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mantto'!$A$2:$H$2421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8" i="5"/>
  <c r="O19" i="5" s="1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7" i="5"/>
  <c r="O18" i="5" s="1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6" i="5"/>
  <c r="O17" i="5" s="1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5" i="5"/>
  <c r="O16" i="5" s="1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2423" i="1" l="1"/>
</calcChain>
</file>

<file path=xl/comments1.xml><?xml version="1.0" encoding="utf-8"?>
<comments xmlns="http://schemas.openxmlformats.org/spreadsheetml/2006/main">
  <authors>
    <author>Luffi</author>
    <author>Nelcy lLorena Urrea Gordillo</author>
  </authors>
  <commentList>
    <comment ref="E376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EN SALA DE DIALISIS TERCER PISO(MODIFICAR)
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SIN ASIGNAR (EN ALMACEN)
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690" authorId="1" shapeId="0">
      <text>
        <r>
          <rPr>
            <b/>
            <sz val="9"/>
            <color indexed="81"/>
            <rFont val="Tahoma"/>
            <family val="2"/>
          </rPr>
          <t>Nelcy lLorena Urrea Gordillo:</t>
        </r>
        <r>
          <rPr>
            <sz val="9"/>
            <color indexed="81"/>
            <rFont val="Tahoma"/>
            <family val="2"/>
          </rPr>
          <t xml:space="preserve">
INGRESA DOS MARTILLOS DE REFLEJOS</t>
        </r>
      </text>
    </comment>
  </commentList>
</comments>
</file>

<file path=xl/sharedStrings.xml><?xml version="1.0" encoding="utf-8"?>
<sst xmlns="http://schemas.openxmlformats.org/spreadsheetml/2006/main" count="15725" uniqueCount="3744">
  <si>
    <t>SEDE</t>
  </si>
  <si>
    <t xml:space="preserve">EQUIPO </t>
  </si>
  <si>
    <t>MARCA</t>
  </si>
  <si>
    <t>MODELO</t>
  </si>
  <si>
    <t>SERIE</t>
  </si>
  <si>
    <t>UBICACIÓN</t>
  </si>
  <si>
    <t>ACTIVO FIJO</t>
  </si>
  <si>
    <t>NUMERO DE REPORTE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</si>
  <si>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</si>
  <si>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</si>
  <si>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</si>
  <si>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</si>
  <si>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</si>
  <si>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</si>
  <si>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</si>
  <si>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</si>
  <si>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</si>
  <si>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</si>
  <si>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BASCULA PEDIATRICA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</si>
  <si>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</si>
  <si>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</si>
  <si>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</si>
  <si>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</si>
  <si>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</si>
  <si>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</si>
  <si>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</si>
  <si>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</si>
  <si>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</si>
  <si>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</si>
  <si>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>Bascula Digital Grande</t>
  </si>
  <si>
    <t>Moresco</t>
  </si>
  <si>
    <t>350KG</t>
  </si>
  <si>
    <t>CX172028</t>
  </si>
  <si>
    <t>Pesaje</t>
  </si>
  <si>
    <t>AF-006585</t>
  </si>
  <si>
    <t xml:space="preserve">BASCULA </t>
  </si>
  <si>
    <t>NA</t>
  </si>
  <si>
    <t>N/A</t>
  </si>
  <si>
    <t>RESIDUOS</t>
  </si>
  <si>
    <t>pulsioximetro</t>
  </si>
  <si>
    <t>SALA HD</t>
  </si>
  <si>
    <t>Desfibrilador</t>
  </si>
  <si>
    <t>XD110xe</t>
  </si>
  <si>
    <t>Carro de paro</t>
  </si>
  <si>
    <t>Electrocardiografo</t>
  </si>
  <si>
    <t>Biocare</t>
  </si>
  <si>
    <t>ECG-300G</t>
  </si>
  <si>
    <t>Sala procedimientos</t>
  </si>
  <si>
    <t>Equipo de organos</t>
  </si>
  <si>
    <t>Welch Allyn</t>
  </si>
  <si>
    <t>Pocket LED</t>
  </si>
  <si>
    <t>Sala HD</t>
  </si>
  <si>
    <t>Lampara pielitica</t>
  </si>
  <si>
    <t>GS600</t>
  </si>
  <si>
    <t>Laringoscopio</t>
  </si>
  <si>
    <t>14008</t>
  </si>
  <si>
    <t>60813</t>
  </si>
  <si>
    <t>*</t>
  </si>
  <si>
    <t>MONTOR DE PRESION</t>
  </si>
  <si>
    <t>SEJOY</t>
  </si>
  <si>
    <t>BP-1319</t>
  </si>
  <si>
    <t>2101219921035</t>
  </si>
  <si>
    <t>SAL HD</t>
  </si>
  <si>
    <t>2101219922572</t>
  </si>
  <si>
    <t>Monitor de signos vitales</t>
  </si>
  <si>
    <t>Mindray</t>
  </si>
  <si>
    <t>i MEC 1200</t>
  </si>
  <si>
    <t>CC-3B127695</t>
  </si>
  <si>
    <t>AF-006590</t>
  </si>
  <si>
    <t>Succionador</t>
  </si>
  <si>
    <t>SMAF</t>
  </si>
  <si>
    <t>SXT-5A</t>
  </si>
  <si>
    <t>L1.14.060</t>
  </si>
  <si>
    <t>af-006567</t>
  </si>
  <si>
    <t>Tensiometro</t>
  </si>
  <si>
    <t>ALPK2</t>
  </si>
  <si>
    <t>A-1102015-8</t>
  </si>
  <si>
    <t>6200</t>
  </si>
  <si>
    <t>AF-006368</t>
  </si>
  <si>
    <t>006052.</t>
  </si>
  <si>
    <t>AF-006380</t>
  </si>
  <si>
    <t>6033</t>
  </si>
  <si>
    <t>AF-006418</t>
  </si>
  <si>
    <t>Tensiometro pediatrico</t>
  </si>
  <si>
    <t>500-C</t>
  </si>
  <si>
    <t>039861.</t>
  </si>
  <si>
    <t>Tensiometro portable</t>
  </si>
  <si>
    <t>DS44</t>
  </si>
  <si>
    <t>180103223248.</t>
  </si>
  <si>
    <t>Consultorio peritoneal</t>
  </si>
  <si>
    <t>Laringoscopio pediatrico</t>
  </si>
  <si>
    <t>60814</t>
  </si>
  <si>
    <t>BASCULA PLATAFORMA</t>
  </si>
  <si>
    <t>LEXUS</t>
  </si>
  <si>
    <t>ARGOS D-SP</t>
  </si>
  <si>
    <t>NT191445</t>
  </si>
  <si>
    <t>monitor de presion</t>
  </si>
  <si>
    <t>riester</t>
  </si>
  <si>
    <t>ri-champion</t>
  </si>
  <si>
    <t>RISTER</t>
  </si>
  <si>
    <t>Fonendoscopio</t>
  </si>
  <si>
    <t>92-9139</t>
  </si>
  <si>
    <t>Lord</t>
  </si>
  <si>
    <t>RAPPAPORT</t>
  </si>
  <si>
    <t>92-9136</t>
  </si>
  <si>
    <t>GMD</t>
  </si>
  <si>
    <t>Sala aislados</t>
  </si>
  <si>
    <t>N</t>
  </si>
  <si>
    <t>92-9138</t>
  </si>
  <si>
    <t>Termohigrometro</t>
  </si>
  <si>
    <t>Kex Germany</t>
  </si>
  <si>
    <t>SH-109</t>
  </si>
  <si>
    <t>TH-010236</t>
  </si>
  <si>
    <t>Almacen</t>
  </si>
  <si>
    <t>AF-006462</t>
  </si>
  <si>
    <t>TH47-2018</t>
  </si>
  <si>
    <t>AF-006460</t>
  </si>
  <si>
    <t>Termometro</t>
  </si>
  <si>
    <t>Alla France</t>
  </si>
  <si>
    <t>BIOTEMP</t>
  </si>
  <si>
    <t>CC-T00020</t>
  </si>
  <si>
    <t>contingencia</t>
  </si>
  <si>
    <t>AF-006573</t>
  </si>
  <si>
    <t>18867</t>
  </si>
  <si>
    <t>AF-006568</t>
  </si>
  <si>
    <t>TH-010234</t>
  </si>
  <si>
    <t>Central de oxigeno</t>
  </si>
  <si>
    <t>AF-006454</t>
  </si>
  <si>
    <t>HTC-2</t>
  </si>
  <si>
    <t>13070830</t>
  </si>
  <si>
    <t>Farmacia</t>
  </si>
  <si>
    <t>AF-006361</t>
  </si>
  <si>
    <t>TH-010235</t>
  </si>
  <si>
    <t>Planta concentrados</t>
  </si>
  <si>
    <t>AF-006575</t>
  </si>
  <si>
    <t>CC-T00035</t>
  </si>
  <si>
    <t>AF-006572</t>
  </si>
  <si>
    <t>RT-803E</t>
  </si>
  <si>
    <t>T16-2018</t>
  </si>
  <si>
    <t>AF-006569</t>
  </si>
  <si>
    <t>T1-2014</t>
  </si>
  <si>
    <t>AF-006360</t>
  </si>
  <si>
    <t>Termometro digital punzon</t>
  </si>
  <si>
    <t>FLUMOTRO</t>
  </si>
  <si>
    <t>GENTEC</t>
  </si>
  <si>
    <t>FM197A-15L-CH</t>
  </si>
  <si>
    <t>FLU21</t>
  </si>
  <si>
    <t>PROCEDIMIENTOS</t>
  </si>
  <si>
    <t>FLU01</t>
  </si>
  <si>
    <t>FLU10</t>
  </si>
  <si>
    <t>FLU33</t>
  </si>
  <si>
    <t>FLU30</t>
  </si>
  <si>
    <t>FLU27</t>
  </si>
  <si>
    <t>FLU32</t>
  </si>
  <si>
    <t>ISA260</t>
  </si>
  <si>
    <t>ISA261</t>
  </si>
  <si>
    <t>isa256</t>
  </si>
  <si>
    <t>FLU11</t>
  </si>
  <si>
    <t>FLU20</t>
  </si>
  <si>
    <t>FLU41</t>
  </si>
  <si>
    <t>FLU16</t>
  </si>
  <si>
    <t>FLU28</t>
  </si>
  <si>
    <t>FLU35</t>
  </si>
  <si>
    <t>FLU38</t>
  </si>
  <si>
    <t>FLU06</t>
  </si>
  <si>
    <t>FLU07</t>
  </si>
  <si>
    <t>FLU29</t>
  </si>
  <si>
    <t>FLU13</t>
  </si>
  <si>
    <t>FLU08</t>
  </si>
  <si>
    <t>FLU26</t>
  </si>
  <si>
    <t>FLU37</t>
  </si>
  <si>
    <t>FLU22</t>
  </si>
  <si>
    <t>FLU02</t>
  </si>
  <si>
    <t>FLU18</t>
  </si>
  <si>
    <t>ISA259</t>
  </si>
  <si>
    <t>FLU31</t>
  </si>
  <si>
    <t>FLU34</t>
  </si>
  <si>
    <t>FLU19</t>
  </si>
  <si>
    <t>ISA255</t>
  </si>
  <si>
    <t>FLU09</t>
  </si>
  <si>
    <t>FLU03</t>
  </si>
  <si>
    <t>FLU24</t>
  </si>
  <si>
    <t>FLU05</t>
  </si>
  <si>
    <t>FLU23</t>
  </si>
  <si>
    <t>ISA257</t>
  </si>
  <si>
    <t>ISA258</t>
  </si>
  <si>
    <t>regulador</t>
  </si>
  <si>
    <t>IMETAN</t>
  </si>
  <si>
    <t>R-915</t>
  </si>
  <si>
    <t>022806.</t>
  </si>
  <si>
    <t>SALA</t>
  </si>
  <si>
    <t>285MA</t>
  </si>
  <si>
    <t>411-13070088</t>
  </si>
  <si>
    <t xml:space="preserve">EQUIPO  </t>
  </si>
  <si>
    <t xml:space="preserve">Tensiómetro </t>
  </si>
  <si>
    <t>47172-8</t>
  </si>
  <si>
    <t>814405</t>
  </si>
  <si>
    <t>PERITONEAL 1</t>
  </si>
  <si>
    <t>RIESTER</t>
  </si>
  <si>
    <t>160426291</t>
  </si>
  <si>
    <t>PEDIATRIA</t>
  </si>
  <si>
    <t>038060.</t>
  </si>
  <si>
    <t>814236.</t>
  </si>
  <si>
    <t xml:space="preserve">nefrologia </t>
  </si>
  <si>
    <t>92-1333</t>
  </si>
  <si>
    <t>040383.</t>
  </si>
  <si>
    <t>Tensiómetro</t>
  </si>
  <si>
    <t>PARED</t>
  </si>
  <si>
    <t>130920153696</t>
  </si>
  <si>
    <t>NEFROLOGIA 2</t>
  </si>
  <si>
    <t>AF-006680</t>
  </si>
  <si>
    <t>170217094105</t>
  </si>
  <si>
    <t>PERITONEAL 3 PISO</t>
  </si>
  <si>
    <t>AF-006695</t>
  </si>
  <si>
    <t>WELCH ALLYN</t>
  </si>
  <si>
    <t>130920155536</t>
  </si>
  <si>
    <t>NEFROLOGIA 1</t>
  </si>
  <si>
    <t>AF-006660</t>
  </si>
  <si>
    <t>L1.14.025</t>
  </si>
  <si>
    <t>CARRO PARO SALA 1</t>
  </si>
  <si>
    <t>AF-006859</t>
  </si>
  <si>
    <t>THOMAS</t>
  </si>
  <si>
    <t>9150007763</t>
  </si>
  <si>
    <t>CARRO PARO SALA 2</t>
  </si>
  <si>
    <t>AF-006925</t>
  </si>
  <si>
    <t>choicemmed</t>
  </si>
  <si>
    <t>s/i</t>
  </si>
  <si>
    <t>202869956665.</t>
  </si>
  <si>
    <t>medico sala</t>
  </si>
  <si>
    <t>MONITOR DE SIGNOS VITALES</t>
  </si>
  <si>
    <t>edan</t>
  </si>
  <si>
    <t>IM-8</t>
  </si>
  <si>
    <t>360001-M20710690017.</t>
  </si>
  <si>
    <t>SALA2</t>
  </si>
  <si>
    <t>MINDRAY</t>
  </si>
  <si>
    <t>MEC-1200</t>
  </si>
  <si>
    <t>CC-3B127684</t>
  </si>
  <si>
    <t>PROCEDIMIENTO</t>
  </si>
  <si>
    <t>AF-006737</t>
  </si>
  <si>
    <t>MONITOR DE PRESION</t>
  </si>
  <si>
    <t>RI-CHAMPION</t>
  </si>
  <si>
    <t xml:space="preserve">Laringoscopio </t>
  </si>
  <si>
    <t>SALA 2</t>
  </si>
  <si>
    <t>Laringoscopio led</t>
  </si>
  <si>
    <t xml:space="preserve">SALA 1  </t>
  </si>
  <si>
    <t>Lámpara pielitica</t>
  </si>
  <si>
    <t>GS-900</t>
  </si>
  <si>
    <t>10025113109361</t>
  </si>
  <si>
    <t>AF-006735</t>
  </si>
  <si>
    <t>Equipo de Organos led</t>
  </si>
  <si>
    <t>wELCH ALLYN</t>
  </si>
  <si>
    <t>poket led</t>
  </si>
  <si>
    <t>AF006688</t>
  </si>
  <si>
    <t>AF-006770</t>
  </si>
  <si>
    <t>AF-006771</t>
  </si>
  <si>
    <t>BIOCARE</t>
  </si>
  <si>
    <t>ECG300G</t>
  </si>
  <si>
    <t>AF-006736</t>
  </si>
  <si>
    <t>Desfibrilador DEA</t>
  </si>
  <si>
    <t>SCHILLER</t>
  </si>
  <si>
    <t>FRED EASY</t>
  </si>
  <si>
    <t>AF-006926</t>
  </si>
  <si>
    <t xml:space="preserve">Bascula  </t>
  </si>
  <si>
    <t>Healht o Meter</t>
  </si>
  <si>
    <t>8440073105</t>
  </si>
  <si>
    <t xml:space="preserve">PERITONEAL </t>
  </si>
  <si>
    <t>AF-006682</t>
  </si>
  <si>
    <t>450KL</t>
  </si>
  <si>
    <t>4500017348</t>
  </si>
  <si>
    <t>NEFROLOGIA 3</t>
  </si>
  <si>
    <t xml:space="preserve">BALANZA   </t>
  </si>
  <si>
    <t>Bernalo</t>
  </si>
  <si>
    <t>522 KL</t>
  </si>
  <si>
    <t>5220004740</t>
  </si>
  <si>
    <t>NEFROLOGIA1</t>
  </si>
  <si>
    <t>AF-006662</t>
  </si>
  <si>
    <t>Bascula</t>
  </si>
  <si>
    <t>4500013959</t>
  </si>
  <si>
    <t>AF-006698</t>
  </si>
  <si>
    <t>4500017350</t>
  </si>
  <si>
    <t>nefrologia 2</t>
  </si>
  <si>
    <t>BBG</t>
  </si>
  <si>
    <t>MDUSTRI 20</t>
  </si>
  <si>
    <t>12E161229006</t>
  </si>
  <si>
    <t>PISO 4</t>
  </si>
  <si>
    <t>AF-006928</t>
  </si>
  <si>
    <t>MORESCO</t>
  </si>
  <si>
    <t>CHELLENGER</t>
  </si>
  <si>
    <t>SALA 1  PISO 2</t>
  </si>
  <si>
    <t>AF-006730</t>
  </si>
  <si>
    <t>BALANZA /GRAMERA</t>
  </si>
  <si>
    <t>04200.</t>
  </si>
  <si>
    <t>BIOMEDICO</t>
  </si>
  <si>
    <t>AF-006799</t>
  </si>
  <si>
    <t>NEFROLOGIA</t>
  </si>
  <si>
    <t>TD-001</t>
  </si>
  <si>
    <t xml:space="preserve">DESFIBRILADOR  </t>
  </si>
  <si>
    <t>MOINDRAY</t>
  </si>
  <si>
    <t>D3</t>
  </si>
  <si>
    <t>EZ-14061256</t>
  </si>
  <si>
    <t>CARRO DE PARP SALA 2</t>
  </si>
  <si>
    <t>NEFROLOGIA2</t>
  </si>
  <si>
    <t>MEDICO TARDE</t>
  </si>
  <si>
    <t>MEDICO MAÑANA</t>
  </si>
  <si>
    <t>POSITIVO</t>
  </si>
  <si>
    <t>CARRO DE PARO SALA 1</t>
  </si>
  <si>
    <t>Kex-germany</t>
  </si>
  <si>
    <t>TH44-2018</t>
  </si>
  <si>
    <t>CARRO DE PARO SALA1</t>
  </si>
  <si>
    <t>AF-006857</t>
  </si>
  <si>
    <t>TH 010242</t>
  </si>
  <si>
    <t>ALMACEN</t>
  </si>
  <si>
    <t>AF-006786</t>
  </si>
  <si>
    <t>TH 010241</t>
  </si>
  <si>
    <t>AF-006902</t>
  </si>
  <si>
    <t>SH-110</t>
  </si>
  <si>
    <t>TH51-2018</t>
  </si>
  <si>
    <t>HIC</t>
  </si>
  <si>
    <t>AF-006798</t>
  </si>
  <si>
    <t>92-9140</t>
  </si>
  <si>
    <t>TERMOMETRO DIGITAL</t>
  </si>
  <si>
    <t>GENERICO</t>
  </si>
  <si>
    <t>SALA 1</t>
  </si>
  <si>
    <t>NEVERA MEDICAMENTO SALA 1</t>
  </si>
  <si>
    <t>NEVERA MEDICAMENTO SALA 2</t>
  </si>
  <si>
    <t>TH43-2018</t>
  </si>
  <si>
    <t>CARRO DE PARO SALA 2</t>
  </si>
  <si>
    <t>AF-006931</t>
  </si>
  <si>
    <t>BIO TEMP</t>
  </si>
  <si>
    <t>HTC-2-2018</t>
  </si>
  <si>
    <t>BACKUP</t>
  </si>
  <si>
    <t>AF-006785</t>
  </si>
  <si>
    <t>TH-45-2018</t>
  </si>
  <si>
    <t>PLANTA DE AGUA</t>
  </si>
  <si>
    <t>AF-006846</t>
  </si>
  <si>
    <t xml:space="preserve">no registra </t>
  </si>
  <si>
    <t>TH-009</t>
  </si>
  <si>
    <t>PLANTA CONCENTRADOS</t>
  </si>
  <si>
    <t>AF-006821</t>
  </si>
  <si>
    <t>Termometro digital</t>
  </si>
  <si>
    <t>T-00096</t>
  </si>
  <si>
    <t>FARMACIA</t>
  </si>
  <si>
    <t>AF-006777</t>
  </si>
  <si>
    <t>TH55-2018</t>
  </si>
  <si>
    <t>SALA HD 2</t>
  </si>
  <si>
    <t>AF-006794</t>
  </si>
  <si>
    <t>TH-010243</t>
  </si>
  <si>
    <t>GASES MEDICOS</t>
  </si>
  <si>
    <t>AF-006772</t>
  </si>
  <si>
    <t>13070836</t>
  </si>
  <si>
    <t>AF-006779</t>
  </si>
  <si>
    <t>Termometro Digital Punzón</t>
  </si>
  <si>
    <t>TECNK</t>
  </si>
  <si>
    <t>T-0011</t>
  </si>
  <si>
    <t>FLUJOMETRO</t>
  </si>
  <si>
    <t>FLU01 ( 1253497)</t>
  </si>
  <si>
    <t xml:space="preserve">SALA HD </t>
  </si>
  <si>
    <t>FLU02 (ISA240)</t>
  </si>
  <si>
    <t>FLU03 ( ISA238)</t>
  </si>
  <si>
    <t>FLU04 (ISA237)</t>
  </si>
  <si>
    <t>FLU05 (1253452)</t>
  </si>
  <si>
    <t>FLU06 (1253453)</t>
  </si>
  <si>
    <t>FLU07 ( 1253551)</t>
  </si>
  <si>
    <t>FLU08 (ISA239)</t>
  </si>
  <si>
    <t>FLU09( 1253554)</t>
  </si>
  <si>
    <t>FLU10 (1253555)</t>
  </si>
  <si>
    <t>FLU11 (ISA252)</t>
  </si>
  <si>
    <t>FLU12 ( ISA253)</t>
  </si>
  <si>
    <t>FLU13 (ISA244)</t>
  </si>
  <si>
    <t>FLU14(ISA243)</t>
  </si>
  <si>
    <t>FLU15(1253592)</t>
  </si>
  <si>
    <t>FLU16( 1253591)</t>
  </si>
  <si>
    <t>FLU17 (1253496)</t>
  </si>
  <si>
    <t>FLU18 (FLU0042)</t>
  </si>
  <si>
    <t>FLU19 (ISA254 )</t>
  </si>
  <si>
    <t>FLU20 ISA236)</t>
  </si>
  <si>
    <t>FLU21 (  ISA235)</t>
  </si>
  <si>
    <t>FLU22 (1253500)</t>
  </si>
  <si>
    <t>FLU 23(1253499 )</t>
  </si>
  <si>
    <t>FLU 24(ISA248 )</t>
  </si>
  <si>
    <t>FLU 25(ISA249 )</t>
  </si>
  <si>
    <t>FLU26 (ISA250 )</t>
  </si>
  <si>
    <t>FLU27 (ISA251 )</t>
  </si>
  <si>
    <t>FLU28 (1253501 )</t>
  </si>
  <si>
    <t>FLU29 (1253502 )</t>
  </si>
  <si>
    <t>FLU30 (ISA245 )</t>
  </si>
  <si>
    <t>FLU 31(ISA241 )</t>
  </si>
  <si>
    <t>FLU32 (ISA242 )</t>
  </si>
  <si>
    <t>FLU 33(1253491 )</t>
  </si>
  <si>
    <t>FLU34 (125392 )</t>
  </si>
  <si>
    <t>FLU35 (1253494 )</t>
  </si>
  <si>
    <t>FLU36 (1253493)</t>
  </si>
  <si>
    <t>FLU 37(1253455 )</t>
  </si>
  <si>
    <t>FLU38 (ISA234)</t>
  </si>
  <si>
    <t>FLU39(ISA246 )</t>
  </si>
  <si>
    <t>FLU40 (ISA247)</t>
  </si>
  <si>
    <t>FLU41 (1253503 )</t>
  </si>
  <si>
    <t>FLU42 ( 1253504)</t>
  </si>
  <si>
    <t>FLU43 (ISA245 )</t>
  </si>
  <si>
    <t xml:space="preserve">BUCARAMANGA </t>
  </si>
  <si>
    <t>Balanza pediatrica</t>
  </si>
  <si>
    <t>Healt O Meter</t>
  </si>
  <si>
    <t>5220004542</t>
  </si>
  <si>
    <t>NEFROLOGIA PEDIATRICA</t>
  </si>
  <si>
    <t>AF-005868</t>
  </si>
  <si>
    <t xml:space="preserve">Bascual de plataforma </t>
  </si>
  <si>
    <t>DY-8020</t>
  </si>
  <si>
    <t>DY1855</t>
  </si>
  <si>
    <t>RECICLAJE</t>
  </si>
  <si>
    <t>AF 005694</t>
  </si>
  <si>
    <t>Bascula con tallimetro</t>
  </si>
  <si>
    <t>450 KL</t>
  </si>
  <si>
    <t>4500013687</t>
  </si>
  <si>
    <t>AF-0008879  AF005816</t>
  </si>
  <si>
    <t>NUTRICION 1</t>
  </si>
  <si>
    <t>NUTRICION 2</t>
  </si>
  <si>
    <t>4500011290</t>
  </si>
  <si>
    <t xml:space="preserve">NEFROLOGIA </t>
  </si>
  <si>
    <t>AF0008885    AF005865</t>
  </si>
  <si>
    <t xml:space="preserve">Bascula de plataforma </t>
  </si>
  <si>
    <t>IWS</t>
  </si>
  <si>
    <t>XK-315A1</t>
  </si>
  <si>
    <t>CX1620031</t>
  </si>
  <si>
    <t>SALA HD2</t>
  </si>
  <si>
    <t>AF 006053</t>
  </si>
  <si>
    <t>SALA HD1</t>
  </si>
  <si>
    <t>AF 006091</t>
  </si>
  <si>
    <t xml:space="preserve">Bascula plataforma </t>
  </si>
  <si>
    <t>UAR</t>
  </si>
  <si>
    <t>Beneheart D3</t>
  </si>
  <si>
    <t>EL-15000476</t>
  </si>
  <si>
    <t xml:space="preserve">    AF 007018</t>
  </si>
  <si>
    <t>AF-0006744</t>
  </si>
  <si>
    <t>Pocket junior</t>
  </si>
  <si>
    <t>E2</t>
  </si>
  <si>
    <t>E3</t>
  </si>
  <si>
    <t>CONSULTORIO</t>
  </si>
  <si>
    <t>AF-005876</t>
  </si>
  <si>
    <t>ls 200</t>
  </si>
  <si>
    <t>AF-005823</t>
  </si>
  <si>
    <t>CARRO DE PARO</t>
  </si>
  <si>
    <t>Monitor de presion</t>
  </si>
  <si>
    <t>Omrom</t>
  </si>
  <si>
    <t>HEM-705CPINT</t>
  </si>
  <si>
    <t>20070800481LF</t>
  </si>
  <si>
    <t>20070800497LF</t>
  </si>
  <si>
    <t>PANGAO</t>
  </si>
  <si>
    <t>PG-800B16</t>
  </si>
  <si>
    <t>AF-005747</t>
  </si>
  <si>
    <t>AF-005539</t>
  </si>
  <si>
    <t>Ri-Champion</t>
  </si>
  <si>
    <t>03000584.</t>
  </si>
  <si>
    <t>SALA|</t>
  </si>
  <si>
    <t>03001674.</t>
  </si>
  <si>
    <t>03001317.</t>
  </si>
  <si>
    <t>03000479.</t>
  </si>
  <si>
    <t>GMD-BPM-1491-C</t>
  </si>
  <si>
    <t>BA4851200601080D.</t>
  </si>
  <si>
    <t>92-9787</t>
  </si>
  <si>
    <t>BA4851200601070D.</t>
  </si>
  <si>
    <t>BA4851200600927D.</t>
  </si>
  <si>
    <t>BA4851200601415D.</t>
  </si>
  <si>
    <t>2101219920181.</t>
  </si>
  <si>
    <t>92-9803</t>
  </si>
  <si>
    <t>BA4851200600399D.</t>
  </si>
  <si>
    <t>03000566.</t>
  </si>
  <si>
    <t>03001384.</t>
  </si>
  <si>
    <t>03000319.</t>
  </si>
  <si>
    <t>92-9800</t>
  </si>
  <si>
    <t>03000636.</t>
  </si>
  <si>
    <t>OMRON</t>
  </si>
  <si>
    <t>Hem-7322T-E</t>
  </si>
  <si>
    <t>20190504061VG</t>
  </si>
  <si>
    <t>.03001189.</t>
  </si>
  <si>
    <t>08002092.</t>
  </si>
  <si>
    <t>03001380.</t>
  </si>
  <si>
    <t>08002689.</t>
  </si>
  <si>
    <t>2009172320337.</t>
  </si>
  <si>
    <t>2101219920168.</t>
  </si>
  <si>
    <t>2009172320325.</t>
  </si>
  <si>
    <t>2009172320328.</t>
  </si>
  <si>
    <t>2009172320320.</t>
  </si>
  <si>
    <t>2009172320316.</t>
  </si>
  <si>
    <t>2101219920164.</t>
  </si>
  <si>
    <t>2101219920170.</t>
  </si>
  <si>
    <t>2101219920177.</t>
  </si>
  <si>
    <t>2009172320332.</t>
  </si>
  <si>
    <t>2009172320339.</t>
  </si>
  <si>
    <t>2101219920183.</t>
  </si>
  <si>
    <t>2009172320321.</t>
  </si>
  <si>
    <t>mindray</t>
  </si>
  <si>
    <t>imec-8</t>
  </si>
  <si>
    <t>EW-75036095</t>
  </si>
  <si>
    <t xml:space="preserve">     AF005822</t>
  </si>
  <si>
    <t>L17-13-016</t>
  </si>
  <si>
    <t>AF007019</t>
  </si>
  <si>
    <t xml:space="preserve">Tensiometro </t>
  </si>
  <si>
    <t>003416</t>
  </si>
  <si>
    <t xml:space="preserve">      AF005866</t>
  </si>
  <si>
    <t xml:space="preserve">B  </t>
  </si>
  <si>
    <t>18-12334</t>
  </si>
  <si>
    <t>COTINGENCIA</t>
  </si>
  <si>
    <t xml:space="preserve">Tensiometro aneroides </t>
  </si>
  <si>
    <t>7670</t>
  </si>
  <si>
    <t>121121125116</t>
  </si>
  <si>
    <t>TH1-2018</t>
  </si>
  <si>
    <t>PLANTA CONCENTRADO</t>
  </si>
  <si>
    <t>TH4-2018</t>
  </si>
  <si>
    <t>BODEGA</t>
  </si>
  <si>
    <t>TH7-2018</t>
  </si>
  <si>
    <t>SH-121</t>
  </si>
  <si>
    <t>TH20-2018</t>
  </si>
  <si>
    <t>KTJ</t>
  </si>
  <si>
    <t>TA218B</t>
  </si>
  <si>
    <t>TH-017366</t>
  </si>
  <si>
    <t>CUARTO DE OXIGENO</t>
  </si>
  <si>
    <t>TH-017365</t>
  </si>
  <si>
    <t>TH-017363</t>
  </si>
  <si>
    <t>TH-017364</t>
  </si>
  <si>
    <t>AF-005744</t>
  </si>
  <si>
    <t>92-9166</t>
  </si>
  <si>
    <t>TH6-2018</t>
  </si>
  <si>
    <t>AF-005706</t>
  </si>
  <si>
    <t>CLOCK/HUMIDITY</t>
  </si>
  <si>
    <t>TH21-2018</t>
  </si>
  <si>
    <t>TRABAJO SUCIO</t>
  </si>
  <si>
    <t>TH23-2018</t>
  </si>
  <si>
    <t>TH22-2018</t>
  </si>
  <si>
    <t>NEVERA FARMACIA</t>
  </si>
  <si>
    <t>BIOTEM</t>
  </si>
  <si>
    <t>S/I</t>
  </si>
  <si>
    <t>TH-00045</t>
  </si>
  <si>
    <t>CUARTO DE INSUMOS</t>
  </si>
  <si>
    <t>TH19-2018</t>
  </si>
  <si>
    <t>NEVERA E TRASPORTE</t>
  </si>
  <si>
    <t xml:space="preserve">Termometro </t>
  </si>
  <si>
    <t>T1-2018</t>
  </si>
  <si>
    <t>T4-2020</t>
  </si>
  <si>
    <t>KT400</t>
  </si>
  <si>
    <t>TP1-2018</t>
  </si>
  <si>
    <t>FONENDOSCOPIO</t>
  </si>
  <si>
    <t>BOCANG</t>
  </si>
  <si>
    <t>RAPAPPORT</t>
  </si>
  <si>
    <t>F1</t>
  </si>
  <si>
    <t>F5</t>
  </si>
  <si>
    <t>F4</t>
  </si>
  <si>
    <t>SALA HD POSITIVO</t>
  </si>
  <si>
    <t>F6</t>
  </si>
  <si>
    <t xml:space="preserve">PLSOXIMETRO </t>
  </si>
  <si>
    <t>GMDPX-500C</t>
  </si>
  <si>
    <t>P1</t>
  </si>
  <si>
    <t>IOXYGEN</t>
  </si>
  <si>
    <t>13E0210.</t>
  </si>
  <si>
    <t>13E0469.</t>
  </si>
  <si>
    <t>13E0320.</t>
  </si>
  <si>
    <t>13E0271.</t>
  </si>
  <si>
    <t>FM197B-15L-CH</t>
  </si>
  <si>
    <t>61G-16070096/076.</t>
  </si>
  <si>
    <t>13E0299.</t>
  </si>
  <si>
    <t>13E0430.</t>
  </si>
  <si>
    <t>13E0239.</t>
  </si>
  <si>
    <t>13E0429.</t>
  </si>
  <si>
    <t>13E0217.</t>
  </si>
  <si>
    <t>13E0263.</t>
  </si>
  <si>
    <t>61G-17010109/168.</t>
  </si>
  <si>
    <t>13E0301.</t>
  </si>
  <si>
    <t>13E0478.</t>
  </si>
  <si>
    <t>61G-16070096/075.</t>
  </si>
  <si>
    <t>13E0266,</t>
  </si>
  <si>
    <t>13E0251.</t>
  </si>
  <si>
    <t>13E0334.</t>
  </si>
  <si>
    <t>13E0416.</t>
  </si>
  <si>
    <t>13E0319.</t>
  </si>
  <si>
    <t>13E0461.</t>
  </si>
  <si>
    <t>13E0371.</t>
  </si>
  <si>
    <t>13E0286.</t>
  </si>
  <si>
    <t>13E0244.</t>
  </si>
  <si>
    <t>13E0407.</t>
  </si>
  <si>
    <t>13E0233.</t>
  </si>
  <si>
    <t>13E0419.</t>
  </si>
  <si>
    <t>13E0496.</t>
  </si>
  <si>
    <t>13E0294.</t>
  </si>
  <si>
    <t>13E0339</t>
  </si>
  <si>
    <t>13E0438.</t>
  </si>
  <si>
    <t>13E0454.</t>
  </si>
  <si>
    <t>13E0243,</t>
  </si>
  <si>
    <t>13E0257.</t>
  </si>
  <si>
    <t>13E0264.</t>
  </si>
  <si>
    <t>13E0306.</t>
  </si>
  <si>
    <t>13E0310.</t>
  </si>
  <si>
    <t>13E0341,</t>
  </si>
  <si>
    <t>13E0385.</t>
  </si>
  <si>
    <t>13E0474.</t>
  </si>
  <si>
    <t>13E0342.</t>
  </si>
  <si>
    <t>13E0317.</t>
  </si>
  <si>
    <t>13E0458.</t>
  </si>
  <si>
    <t>13E0277.</t>
  </si>
  <si>
    <t>13E0410</t>
  </si>
  <si>
    <t>13E0361.</t>
  </si>
  <si>
    <t>13E0398</t>
  </si>
  <si>
    <t>13E0327</t>
  </si>
  <si>
    <t>13E0389</t>
  </si>
  <si>
    <t>13E0415</t>
  </si>
  <si>
    <t>13E0359</t>
  </si>
  <si>
    <t>13E0445</t>
  </si>
  <si>
    <t>13E0448</t>
  </si>
  <si>
    <t>REGULADOR DE OXIGENO</t>
  </si>
  <si>
    <t>ACARE</t>
  </si>
  <si>
    <t>BST-AM2</t>
  </si>
  <si>
    <t>GMR</t>
  </si>
  <si>
    <t>CGA870</t>
  </si>
  <si>
    <t>16090142.</t>
  </si>
  <si>
    <t>CALI NORTE</t>
  </si>
  <si>
    <t>PLACA</t>
  </si>
  <si>
    <t>SUCCIONADOR</t>
  </si>
  <si>
    <t>CA-MI</t>
  </si>
  <si>
    <t>NEW ASKIR 30</t>
  </si>
  <si>
    <t>AF-005597</t>
  </si>
  <si>
    <t>DESFIBRILADOR</t>
  </si>
  <si>
    <t>BENEHEART</t>
  </si>
  <si>
    <t>EL-73033859</t>
  </si>
  <si>
    <t>AF-005598</t>
  </si>
  <si>
    <t>MONITOR SIGNOS VITALES</t>
  </si>
  <si>
    <t>MEC-8</t>
  </si>
  <si>
    <t>EW-91051434</t>
  </si>
  <si>
    <t>AF-005658</t>
  </si>
  <si>
    <t>ENFERMERIA</t>
  </si>
  <si>
    <t>ELECTROCARDIOGRAFO</t>
  </si>
  <si>
    <t>CARDIOVIT AT-1 G2</t>
  </si>
  <si>
    <t>AF-005593</t>
  </si>
  <si>
    <t xml:space="preserve">BASCULA DE PLATAFORMA </t>
  </si>
  <si>
    <t>TCS-R1</t>
  </si>
  <si>
    <t>AF-005497</t>
  </si>
  <si>
    <t xml:space="preserve">BASCULA ANALOGA </t>
  </si>
  <si>
    <t>HEALT O METER</t>
  </si>
  <si>
    <t>AF-005616</t>
  </si>
  <si>
    <t>AF-005483</t>
  </si>
  <si>
    <t>AF-005574</t>
  </si>
  <si>
    <t>AF-005549</t>
  </si>
  <si>
    <t>BASCULA ELECTRONICA PESA BEBE</t>
  </si>
  <si>
    <t>AF-005500</t>
  </si>
  <si>
    <t xml:space="preserve">CONSULTORIO NUTRICION </t>
  </si>
  <si>
    <t>EQUIPO DE ORGANO</t>
  </si>
  <si>
    <t xml:space="preserve"> POKET LED 92869</t>
  </si>
  <si>
    <t xml:space="preserve">E-1 </t>
  </si>
  <si>
    <t xml:space="preserve"> POKET LED 92870</t>
  </si>
  <si>
    <t>E-2</t>
  </si>
  <si>
    <t>CONSULTORIO PISO 2</t>
  </si>
  <si>
    <t xml:space="preserve"> POKET LED 92871</t>
  </si>
  <si>
    <t>E-3</t>
  </si>
  <si>
    <t>AF-005576</t>
  </si>
  <si>
    <t>LARINGOSCOPIO</t>
  </si>
  <si>
    <t>AF-005691</t>
  </si>
  <si>
    <t>COORDINACION</t>
  </si>
  <si>
    <t>AF-005540</t>
  </si>
  <si>
    <t>AF-005561</t>
  </si>
  <si>
    <t>COLSULTORIO</t>
  </si>
  <si>
    <t>AF-005542</t>
  </si>
  <si>
    <t>AF-005692</t>
  </si>
  <si>
    <t>2009172320334.</t>
  </si>
  <si>
    <t>TENSIOMETROS DE ANEROIDES</t>
  </si>
  <si>
    <t>DS45-11</t>
  </si>
  <si>
    <t>190522035207.</t>
  </si>
  <si>
    <t>LAMPARA PIELITICA</t>
  </si>
  <si>
    <t>GS 900</t>
  </si>
  <si>
    <t>10022615111067.</t>
  </si>
  <si>
    <t>AF-005590</t>
  </si>
  <si>
    <t>BASCULA RAMPA</t>
  </si>
  <si>
    <t>ICM</t>
  </si>
  <si>
    <t>A1GB-3</t>
  </si>
  <si>
    <t>CX1820052</t>
  </si>
  <si>
    <t>PASILLO</t>
  </si>
  <si>
    <t>UNA VIA</t>
  </si>
  <si>
    <t>BOKAN</t>
  </si>
  <si>
    <t>BK-3003</t>
  </si>
  <si>
    <t>F2</t>
  </si>
  <si>
    <t>CONTINGENCIA</t>
  </si>
  <si>
    <t>F3</t>
  </si>
  <si>
    <t>NEFROLOGIA 2 PISO</t>
  </si>
  <si>
    <t>PEDIATRICO</t>
  </si>
  <si>
    <t xml:space="preserve">CONSULTORIO 2 PISO </t>
  </si>
  <si>
    <t>PRESTIGE</t>
  </si>
  <si>
    <t>HS-30C</t>
  </si>
  <si>
    <t>TERMOHIGROMETRO</t>
  </si>
  <si>
    <t>CLOCK/HMIDITY</t>
  </si>
  <si>
    <t>TH2-2019</t>
  </si>
  <si>
    <t>AF-005667</t>
  </si>
  <si>
    <t>92-9162</t>
  </si>
  <si>
    <t>05082019-1</t>
  </si>
  <si>
    <t>AF-005599</t>
  </si>
  <si>
    <t>KEX GERMANY</t>
  </si>
  <si>
    <t>TH14-2018</t>
  </si>
  <si>
    <t>AF-005660</t>
  </si>
  <si>
    <t>CUARTO OXIGENO</t>
  </si>
  <si>
    <t>92-9158</t>
  </si>
  <si>
    <t>TA318</t>
  </si>
  <si>
    <t>TH-682</t>
  </si>
  <si>
    <t>TERMOMETRO</t>
  </si>
  <si>
    <t>RT803E</t>
  </si>
  <si>
    <t xml:space="preserve"> T1</t>
  </si>
  <si>
    <t>NEVERA TRASPORTE FARMACIA</t>
  </si>
  <si>
    <t>TP1-2019</t>
  </si>
  <si>
    <t>AF-005665</t>
  </si>
  <si>
    <t>NEVERA DE FARMACIA</t>
  </si>
  <si>
    <t>T8-2018</t>
  </si>
  <si>
    <t>NEVERA TRASPORTE</t>
  </si>
  <si>
    <t>TERMOMETRO DE PUNZON</t>
  </si>
  <si>
    <t>ALLA FRANCE</t>
  </si>
  <si>
    <t>91000-05F</t>
  </si>
  <si>
    <t>TP1</t>
  </si>
  <si>
    <t>TP2</t>
  </si>
  <si>
    <t>AIR IMETAN</t>
  </si>
  <si>
    <t>FM-100</t>
  </si>
  <si>
    <t>F03191-2</t>
  </si>
  <si>
    <t>F04191</t>
  </si>
  <si>
    <t>PERITONEAL</t>
  </si>
  <si>
    <t>REGULADOR</t>
  </si>
  <si>
    <t>VST-AM2</t>
  </si>
  <si>
    <t>AF-0008789</t>
  </si>
  <si>
    <t>F10181-1</t>
  </si>
  <si>
    <t>F03191-1</t>
  </si>
  <si>
    <t>F03191-3</t>
  </si>
  <si>
    <t>F10181-2</t>
  </si>
  <si>
    <t>F03191-4</t>
  </si>
  <si>
    <t>CALI PD</t>
  </si>
  <si>
    <t xml:space="preserve">MARCA </t>
  </si>
  <si>
    <t xml:space="preserve">UBICACIÓN </t>
  </si>
  <si>
    <t>ASPIRADOR</t>
  </si>
  <si>
    <t>CARDIOPULMONARY</t>
  </si>
  <si>
    <t>YB-5XT-1A</t>
  </si>
  <si>
    <t>123-081</t>
  </si>
  <si>
    <t>AF-005356</t>
  </si>
  <si>
    <t>BASCULA</t>
  </si>
  <si>
    <t>844KL</t>
  </si>
  <si>
    <t>8440056199</t>
  </si>
  <si>
    <t>AF-005141</t>
  </si>
  <si>
    <t>AF-005392</t>
  </si>
  <si>
    <t>CONSULTORIO 1 MEDICO</t>
  </si>
  <si>
    <t>AF-005194</t>
  </si>
  <si>
    <t xml:space="preserve">NUTRICION  </t>
  </si>
  <si>
    <t>TX-F-150</t>
  </si>
  <si>
    <t>WT0522</t>
  </si>
  <si>
    <t>AF-005133</t>
  </si>
  <si>
    <t>MATRIX</t>
  </si>
  <si>
    <t>CS120557</t>
  </si>
  <si>
    <t>AF-005353</t>
  </si>
  <si>
    <t>PRIMEDIC</t>
  </si>
  <si>
    <t>AF-005357</t>
  </si>
  <si>
    <t>CP-50</t>
  </si>
  <si>
    <t>AF-005112</t>
  </si>
  <si>
    <t>EQUIPO DE ORGANOS BASICO</t>
  </si>
  <si>
    <t>Pocket Junnior 95001</t>
  </si>
  <si>
    <t>E1</t>
  </si>
  <si>
    <t>Pocket LED 95001</t>
  </si>
  <si>
    <t>E4</t>
  </si>
  <si>
    <t>AF0005979</t>
  </si>
  <si>
    <t>LAMPARA PIELEITICA</t>
  </si>
  <si>
    <t>AF-005106</t>
  </si>
  <si>
    <t>Na</t>
  </si>
  <si>
    <t>SALA HD- CARRO DE PARO</t>
  </si>
  <si>
    <t>IMEC 8</t>
  </si>
  <si>
    <t>AF-005110</t>
  </si>
  <si>
    <t>TENSIOMETRO DE ANEROIDES</t>
  </si>
  <si>
    <t>De pared</t>
  </si>
  <si>
    <t>100113095914</t>
  </si>
  <si>
    <t>AF-005387</t>
  </si>
  <si>
    <t>CONSULTORIO DOCTO</t>
  </si>
  <si>
    <t>100113074830</t>
  </si>
  <si>
    <t>Af-005135</t>
  </si>
  <si>
    <t>FONENDOCOPIO</t>
  </si>
  <si>
    <t>UNIVERSAL</t>
  </si>
  <si>
    <t>CONSULTORIO DOCTOR</t>
  </si>
  <si>
    <t>F7</t>
  </si>
  <si>
    <t>BOCAN</t>
  </si>
  <si>
    <t>BK3004</t>
  </si>
  <si>
    <t>F8</t>
  </si>
  <si>
    <t>F-10</t>
  </si>
  <si>
    <t>F9</t>
  </si>
  <si>
    <t>F</t>
  </si>
  <si>
    <t>AF-005096</t>
  </si>
  <si>
    <t>NEVERA DE BIOLOGICOS</t>
  </si>
  <si>
    <t>T2-2017</t>
  </si>
  <si>
    <t>AF-005169</t>
  </si>
  <si>
    <t>T3-2018</t>
  </si>
  <si>
    <t>AF-005367</t>
  </si>
  <si>
    <t>NEVERA DE SALA</t>
  </si>
  <si>
    <t>TH11-2018</t>
  </si>
  <si>
    <t>AF-005366</t>
  </si>
  <si>
    <t>92-9157</t>
  </si>
  <si>
    <t>TH12-2018</t>
  </si>
  <si>
    <t>AF-005358</t>
  </si>
  <si>
    <t>CUARTO DE MEDICAMENTOS</t>
  </si>
  <si>
    <t>TH13-2018</t>
  </si>
  <si>
    <t>TH15-2018</t>
  </si>
  <si>
    <t>AF-005080</t>
  </si>
  <si>
    <t>CONCENTRADOS</t>
  </si>
  <si>
    <t>TH16-2018</t>
  </si>
  <si>
    <t>AF-005175</t>
  </si>
  <si>
    <t>TH17-2018</t>
  </si>
  <si>
    <t>AF-005105</t>
  </si>
  <si>
    <t>92-9156</t>
  </si>
  <si>
    <t>TH18-2018</t>
  </si>
  <si>
    <t>AF-005083</t>
  </si>
  <si>
    <t>PLANTA</t>
  </si>
  <si>
    <t>92-9155</t>
  </si>
  <si>
    <t>TERMOMETRO DE PULZON</t>
  </si>
  <si>
    <t>FM197B-15LCH</t>
  </si>
  <si>
    <t>61G-16070096/177</t>
  </si>
  <si>
    <t>61G-16070096/094</t>
  </si>
  <si>
    <t>61G16070096/179</t>
  </si>
  <si>
    <t>61G-16070096/141</t>
  </si>
  <si>
    <t>61G17010109/162</t>
  </si>
  <si>
    <t>61G-17010109/163</t>
  </si>
  <si>
    <t>61G-16070096/063</t>
  </si>
  <si>
    <t>61G-17010109/141</t>
  </si>
  <si>
    <t>61G-17010109/175</t>
  </si>
  <si>
    <t>61G-17010109/152</t>
  </si>
  <si>
    <t>61G-16070096/078</t>
  </si>
  <si>
    <t>61G-17010109/171</t>
  </si>
  <si>
    <t>61G-16070096/037</t>
  </si>
  <si>
    <t>61G-16070096/124</t>
  </si>
  <si>
    <t>61G-16070096/081</t>
  </si>
  <si>
    <t>61G-17010109/169</t>
  </si>
  <si>
    <t>61G-17010109/179</t>
  </si>
  <si>
    <t>61G-17010109/165</t>
  </si>
  <si>
    <t>61G-17010109/167</t>
  </si>
  <si>
    <t>61G-16070096/009</t>
  </si>
  <si>
    <t>61G-17010109/153</t>
  </si>
  <si>
    <t>61G-17010109/178</t>
  </si>
  <si>
    <t>61G-17010109/156</t>
  </si>
  <si>
    <t>61G-16070096/095</t>
  </si>
  <si>
    <t>61G-16070096/109</t>
  </si>
  <si>
    <t>61G-16070096/123</t>
  </si>
  <si>
    <t>R-915, CGA-870</t>
  </si>
  <si>
    <t>070909.</t>
  </si>
  <si>
    <t>CALI SUR</t>
  </si>
  <si>
    <t>ACTIVO</t>
  </si>
  <si>
    <t>Healt o Meter</t>
  </si>
  <si>
    <t>nefrologia</t>
  </si>
  <si>
    <t>AF-007514</t>
  </si>
  <si>
    <t>AF-007493</t>
  </si>
  <si>
    <t>Myndray</t>
  </si>
  <si>
    <t>EL-42012767</t>
  </si>
  <si>
    <t>AF-007534</t>
  </si>
  <si>
    <t>AF007537</t>
  </si>
  <si>
    <t>MONITOR</t>
  </si>
  <si>
    <t>Mec 1200</t>
  </si>
  <si>
    <t>CC-53131299</t>
  </si>
  <si>
    <t>AF-007538</t>
  </si>
  <si>
    <t>PG800B16</t>
  </si>
  <si>
    <t xml:space="preserve">No tiene </t>
  </si>
  <si>
    <t>Riester</t>
  </si>
  <si>
    <t>Ri-Champion N</t>
  </si>
  <si>
    <t>Jmaf</t>
  </si>
  <si>
    <t>Sxt-5A</t>
  </si>
  <si>
    <t>L11408</t>
  </si>
  <si>
    <t>AF-007535</t>
  </si>
  <si>
    <t>BASCULA DIGITAL PLATAFORMA</t>
  </si>
  <si>
    <t>INDUSTY20</t>
  </si>
  <si>
    <t>12E191227295</t>
  </si>
  <si>
    <t>PESAJE</t>
  </si>
  <si>
    <t>Moressco</t>
  </si>
  <si>
    <t>8020 plataforma</t>
  </si>
  <si>
    <t>No. 2</t>
  </si>
  <si>
    <t>AF-0002988</t>
  </si>
  <si>
    <t>plataforma</t>
  </si>
  <si>
    <t>No. 3</t>
  </si>
  <si>
    <t>RECIDUOS</t>
  </si>
  <si>
    <t>BALANZA PEDIATRICA</t>
  </si>
  <si>
    <t>CONSULTORIO  NEFROLOGIA</t>
  </si>
  <si>
    <t>AF-007512</t>
  </si>
  <si>
    <t>EQUIPO DE ORGANOS</t>
  </si>
  <si>
    <t>LENZ</t>
  </si>
  <si>
    <t>Pocket Junior</t>
  </si>
  <si>
    <t>AF-007507</t>
  </si>
  <si>
    <t>AF-0002978</t>
  </si>
  <si>
    <t>TENSIOMETRO ANEROIDE</t>
  </si>
  <si>
    <t>Alpk2</t>
  </si>
  <si>
    <t>Pared</t>
  </si>
  <si>
    <t>004618.</t>
  </si>
  <si>
    <t>CONSULTORIO NEFROLOGIA</t>
  </si>
  <si>
    <t>AF-007511</t>
  </si>
  <si>
    <t>92-1305</t>
  </si>
  <si>
    <t>004722.</t>
  </si>
  <si>
    <t>CONSULTORIO PERITONEAL</t>
  </si>
  <si>
    <t>AF-007485</t>
  </si>
  <si>
    <t>92-1308</t>
  </si>
  <si>
    <t>Portatil</t>
  </si>
  <si>
    <t>BP1319</t>
  </si>
  <si>
    <t>2101219923704.</t>
  </si>
  <si>
    <t>GRAMERA</t>
  </si>
  <si>
    <t>M7</t>
  </si>
  <si>
    <t>20190503770VG</t>
  </si>
  <si>
    <t>Tensomed</t>
  </si>
  <si>
    <t>Rapapport</t>
  </si>
  <si>
    <t xml:space="preserve">CONSULTORIO PERITONEAL </t>
  </si>
  <si>
    <t>Ref 910000-027</t>
  </si>
  <si>
    <t>TH1</t>
  </si>
  <si>
    <t>BODEGA 2</t>
  </si>
  <si>
    <t>AF-007445</t>
  </si>
  <si>
    <t>92-9141</t>
  </si>
  <si>
    <t xml:space="preserve"> KTJ THERMO</t>
  </si>
  <si>
    <t>TA  218B</t>
  </si>
  <si>
    <t>TH-016928</t>
  </si>
  <si>
    <t>PLANTA DE TRATAMIENTO</t>
  </si>
  <si>
    <t>HTC</t>
  </si>
  <si>
    <t>20182019-3</t>
  </si>
  <si>
    <t>kex Germany</t>
  </si>
  <si>
    <t>sh-109</t>
  </si>
  <si>
    <t>TH-010231</t>
  </si>
  <si>
    <t>AF-007444</t>
  </si>
  <si>
    <t>TH-42247</t>
  </si>
  <si>
    <t>AF-007536</t>
  </si>
  <si>
    <t>BODEGA 1</t>
  </si>
  <si>
    <t>AF-007398</t>
  </si>
  <si>
    <t>ET-803E</t>
  </si>
  <si>
    <t>T1</t>
  </si>
  <si>
    <t>TERMOMETRO PULZON</t>
  </si>
  <si>
    <t>WT-1</t>
  </si>
  <si>
    <t>284MA-15LY</t>
  </si>
  <si>
    <t>411-12060336</t>
  </si>
  <si>
    <t>IOXIGEN</t>
  </si>
  <si>
    <t>13E0322</t>
  </si>
  <si>
    <t>13E0412</t>
  </si>
  <si>
    <t>13E0209.</t>
  </si>
  <si>
    <t>13E0408</t>
  </si>
  <si>
    <t>09.</t>
  </si>
  <si>
    <t>10.</t>
  </si>
  <si>
    <t>07.</t>
  </si>
  <si>
    <t>08.</t>
  </si>
  <si>
    <t>13E0326</t>
  </si>
  <si>
    <t>13E0450</t>
  </si>
  <si>
    <t>01.</t>
  </si>
  <si>
    <t>02.</t>
  </si>
  <si>
    <t>13E0218.</t>
  </si>
  <si>
    <t>13E0348</t>
  </si>
  <si>
    <t>13E0328</t>
  </si>
  <si>
    <t>13E0228.</t>
  </si>
  <si>
    <t>05.</t>
  </si>
  <si>
    <t>06.</t>
  </si>
  <si>
    <t>04.</t>
  </si>
  <si>
    <t>03.</t>
  </si>
  <si>
    <t>13E0380</t>
  </si>
  <si>
    <t>13E0279.</t>
  </si>
  <si>
    <t>13E0382,</t>
  </si>
  <si>
    <t>13E0259.</t>
  </si>
  <si>
    <t>13E0298.</t>
  </si>
  <si>
    <t>13E0492.</t>
  </si>
  <si>
    <t>MANIZALES</t>
  </si>
  <si>
    <t>BASCULA DIGITAL</t>
  </si>
  <si>
    <t xml:space="preserve">HEALTH O METER </t>
  </si>
  <si>
    <t>N.R.</t>
  </si>
  <si>
    <t>CONS. PERITONEAL</t>
  </si>
  <si>
    <t>BASCULA ANALOGA</t>
  </si>
  <si>
    <t>402KL</t>
  </si>
  <si>
    <t>AF-007282</t>
  </si>
  <si>
    <t>CONS. NUTRICIÓN</t>
  </si>
  <si>
    <t>AF-007271</t>
  </si>
  <si>
    <t>BASCULA DIGITALPLARAFORMA</t>
  </si>
  <si>
    <t>PLATAFORMA</t>
  </si>
  <si>
    <t>No.1</t>
  </si>
  <si>
    <t>AF-0006510</t>
  </si>
  <si>
    <t>S. HEMODIALISIS</t>
  </si>
  <si>
    <t>No.2</t>
  </si>
  <si>
    <t>AF-0006509</t>
  </si>
  <si>
    <t>BENEHEARTH D3</t>
  </si>
  <si>
    <t>EL-42012739</t>
  </si>
  <si>
    <t>AF-0006511</t>
  </si>
  <si>
    <t>ELECTROCARDIÓGRAFO</t>
  </si>
  <si>
    <t>ECG - 300G</t>
  </si>
  <si>
    <t>AF-0006507</t>
  </si>
  <si>
    <t>S. PROCEDIMIENTOS</t>
  </si>
  <si>
    <t>EQUIPO DE ÓRGANOS</t>
  </si>
  <si>
    <t>POCKET JUNIOR</t>
  </si>
  <si>
    <t>AF-0008990</t>
  </si>
  <si>
    <t>CONS. NEFROLOGÍA</t>
  </si>
  <si>
    <t>GS 600</t>
  </si>
  <si>
    <t>LP1</t>
  </si>
  <si>
    <t>AF-0006508</t>
  </si>
  <si>
    <t>S. PROCEDIMIENTO</t>
  </si>
  <si>
    <t>L1</t>
  </si>
  <si>
    <t>N.T.</t>
  </si>
  <si>
    <t>MONITOR MULTIPARAMETROS</t>
  </si>
  <si>
    <t>MEC 1200</t>
  </si>
  <si>
    <t>CC-3B127694</t>
  </si>
  <si>
    <t>AF-0006506</t>
  </si>
  <si>
    <t>20190504065VG</t>
  </si>
  <si>
    <t>92-9809</t>
  </si>
  <si>
    <t>20190503768VG</t>
  </si>
  <si>
    <t>92-9808</t>
  </si>
  <si>
    <t>RI CHAMPION</t>
  </si>
  <si>
    <t>08002520.</t>
  </si>
  <si>
    <t>92-9807</t>
  </si>
  <si>
    <t>08002436.</t>
  </si>
  <si>
    <t>92-9806</t>
  </si>
  <si>
    <t>BA4851200601069D.</t>
  </si>
  <si>
    <t>92-9805</t>
  </si>
  <si>
    <t>SXT - 5A</t>
  </si>
  <si>
    <t>L114061</t>
  </si>
  <si>
    <t>AF-0006512</t>
  </si>
  <si>
    <t>TENSIOMETRO</t>
  </si>
  <si>
    <t>DE PARED</t>
  </si>
  <si>
    <t>140824185705</t>
  </si>
  <si>
    <t>AF-0006093</t>
  </si>
  <si>
    <t>CONS. NEFROLOGIA</t>
  </si>
  <si>
    <t>121109124316</t>
  </si>
  <si>
    <t>AF-0006330</t>
  </si>
  <si>
    <t>HS - 20A</t>
  </si>
  <si>
    <t>PC-500</t>
  </si>
  <si>
    <t>SF-415</t>
  </si>
  <si>
    <t>04-205</t>
  </si>
  <si>
    <t>TALLER BIOMEDICO</t>
  </si>
  <si>
    <t>TERMOHIGRÓMETRO</t>
  </si>
  <si>
    <t>21082019-1</t>
  </si>
  <si>
    <t>TH24-2018</t>
  </si>
  <si>
    <t>DISPENSACIÓN SAL A HD</t>
  </si>
  <si>
    <t>TH26-2018</t>
  </si>
  <si>
    <t>BODEGA 1                    PISO 1</t>
  </si>
  <si>
    <t>21082019-2</t>
  </si>
  <si>
    <t>PLANTA DE CONCENTRADOS</t>
  </si>
  <si>
    <t>MANIFOLD</t>
  </si>
  <si>
    <t>TH8-2018</t>
  </si>
  <si>
    <t>PREPARACIÓN MEDICAMENTOS</t>
  </si>
  <si>
    <t>TH9-2018</t>
  </si>
  <si>
    <t>BODEGA 2                               PISO 2</t>
  </si>
  <si>
    <t>TH10-2018</t>
  </si>
  <si>
    <t>DEPOSITO ÁCIDO Y BICARBONATO / CUARENTENA</t>
  </si>
  <si>
    <t>SCANMED</t>
  </si>
  <si>
    <t>0001T</t>
  </si>
  <si>
    <t xml:space="preserve">ADMISIONES </t>
  </si>
  <si>
    <t>TERMOMETRO DE PUNZÓN</t>
  </si>
  <si>
    <t>CONTROL COMPANY</t>
  </si>
  <si>
    <t>T4-2018</t>
  </si>
  <si>
    <t>NEVERA PORTATIL FARMACIA</t>
  </si>
  <si>
    <t>13E0268.</t>
  </si>
  <si>
    <t>13E0376.</t>
  </si>
  <si>
    <t>13E0323.</t>
  </si>
  <si>
    <t>13E0254.</t>
  </si>
  <si>
    <t>13E0488.</t>
  </si>
  <si>
    <t>13E0436.</t>
  </si>
  <si>
    <t>13E0442.</t>
  </si>
  <si>
    <t>13E0497.</t>
  </si>
  <si>
    <t>13E0202.</t>
  </si>
  <si>
    <t>13E0309.</t>
  </si>
  <si>
    <t>13E0481.</t>
  </si>
  <si>
    <t>13E0213.</t>
  </si>
  <si>
    <t>13E0284.</t>
  </si>
  <si>
    <t>13E0443.</t>
  </si>
  <si>
    <t>13E0486.</t>
  </si>
  <si>
    <t>FM-1</t>
  </si>
  <si>
    <t>13E0350.</t>
  </si>
  <si>
    <t>13E0476.</t>
  </si>
  <si>
    <t>13E0487.</t>
  </si>
  <si>
    <t>13E0422.</t>
  </si>
  <si>
    <t>13E0289.</t>
  </si>
  <si>
    <t>13E0451.</t>
  </si>
  <si>
    <t>13E0455.</t>
  </si>
  <si>
    <t>13E0221.</t>
  </si>
  <si>
    <t>13E0437.</t>
  </si>
  <si>
    <t>13E0485.</t>
  </si>
  <si>
    <t>285MA-15LY</t>
  </si>
  <si>
    <t>411-13070374</t>
  </si>
  <si>
    <t>411-13070088.</t>
  </si>
  <si>
    <t>POPAYAN</t>
  </si>
  <si>
    <t>AUTOPISTA</t>
  </si>
  <si>
    <t>ASPIRADOR DE SECRECIONES</t>
  </si>
  <si>
    <t>PULMO-MET</t>
  </si>
  <si>
    <t>7E-A</t>
  </si>
  <si>
    <t>00276</t>
  </si>
  <si>
    <t>SALA DE PROCEDIMIENTOS</t>
  </si>
  <si>
    <t>AF-000971</t>
  </si>
  <si>
    <t>BASCULA DE PLATAFORMA</t>
  </si>
  <si>
    <t>PY8020</t>
  </si>
  <si>
    <t>DY1865</t>
  </si>
  <si>
    <t>RESIDUOS BIOSANITARIOS</t>
  </si>
  <si>
    <t>DAN006</t>
  </si>
  <si>
    <t>INDUSTRY20</t>
  </si>
  <si>
    <t>12E170407186</t>
  </si>
  <si>
    <t>SALA DE HEMODIALISIS</t>
  </si>
  <si>
    <t>AF-000929</t>
  </si>
  <si>
    <t>TEK</t>
  </si>
  <si>
    <t>IWS XK315</t>
  </si>
  <si>
    <t>AF-000921</t>
  </si>
  <si>
    <t>BASCULA TALLIMETRO</t>
  </si>
  <si>
    <t>HEALTH O METER</t>
  </si>
  <si>
    <t>450KL_QTY.1</t>
  </si>
  <si>
    <t>_4500011272</t>
  </si>
  <si>
    <t>CONSULTORIO DE NEFROLOGIA 1</t>
  </si>
  <si>
    <t>AF 0008293</t>
  </si>
  <si>
    <t>CONSULTORIO DE NEFROLOGIA 2</t>
  </si>
  <si>
    <t>AF000680</t>
  </si>
  <si>
    <t>_4500011181</t>
  </si>
  <si>
    <t>AF-0008259</t>
  </si>
  <si>
    <t>_4500012965</t>
  </si>
  <si>
    <t>NO REGISTRA</t>
  </si>
  <si>
    <t>CAMILLA</t>
  </si>
  <si>
    <t>DM Dometal</t>
  </si>
  <si>
    <t>AF-0000836</t>
  </si>
  <si>
    <t>AF-0006987</t>
  </si>
  <si>
    <t>AF-000815</t>
  </si>
  <si>
    <t>CAMILLA DE TRASPORTE</t>
  </si>
  <si>
    <t>ULI METALICOS</t>
  </si>
  <si>
    <t>DAN024</t>
  </si>
  <si>
    <t>CAMILLA DE PROCEDIMIENTOS</t>
  </si>
  <si>
    <t xml:space="preserve">STRYKER </t>
  </si>
  <si>
    <t>AF-000979</t>
  </si>
  <si>
    <t>BENEHEART D3</t>
  </si>
  <si>
    <t>E2-7C000876</t>
  </si>
  <si>
    <t>AF-000969</t>
  </si>
  <si>
    <t>AT-1</t>
  </si>
  <si>
    <t>AF-000972</t>
  </si>
  <si>
    <t>WelchAllyn</t>
  </si>
  <si>
    <t>DAN002</t>
  </si>
  <si>
    <t>DAN041</t>
  </si>
  <si>
    <t>DAN099</t>
  </si>
  <si>
    <t>AF-000978</t>
  </si>
  <si>
    <t>ADULTO</t>
  </si>
  <si>
    <t>DAN021</t>
  </si>
  <si>
    <t>CN2-01</t>
  </si>
  <si>
    <t>DAN042</t>
  </si>
  <si>
    <t>MG-01</t>
  </si>
  <si>
    <t>DAN078</t>
  </si>
  <si>
    <t>DAN082</t>
  </si>
  <si>
    <t>GS900</t>
  </si>
  <si>
    <t>AF-000973</t>
  </si>
  <si>
    <t>DAN100</t>
  </si>
  <si>
    <t>92-1138</t>
  </si>
  <si>
    <t xml:space="preserve"> </t>
  </si>
  <si>
    <t>iMEC 8</t>
  </si>
  <si>
    <t>EW66027434</t>
  </si>
  <si>
    <t>AF000975</t>
  </si>
  <si>
    <t>NEVERA</t>
  </si>
  <si>
    <t xml:space="preserve">CHALLENGER </t>
  </si>
  <si>
    <t>CR077</t>
  </si>
  <si>
    <t>160817-01898</t>
  </si>
  <si>
    <t>EMBALAJE DE MUESTRAS</t>
  </si>
  <si>
    <t>DM001969</t>
  </si>
  <si>
    <t>IMBERA</t>
  </si>
  <si>
    <t>FRXDIS</t>
  </si>
  <si>
    <t>884181080535.</t>
  </si>
  <si>
    <t>DAN044</t>
  </si>
  <si>
    <t xml:space="preserve">DAEWOO </t>
  </si>
  <si>
    <t>DFR 339M</t>
  </si>
  <si>
    <t>MR149E08400278</t>
  </si>
  <si>
    <t>TENSIOMETRO DE PARED</t>
  </si>
  <si>
    <t>ANALOGO</t>
  </si>
  <si>
    <t>00245</t>
  </si>
  <si>
    <t>AF 000837</t>
  </si>
  <si>
    <t>000258</t>
  </si>
  <si>
    <t>AF-0000541</t>
  </si>
  <si>
    <t>TENSIOMETRO ANALOGO</t>
  </si>
  <si>
    <t>BOKANG</t>
  </si>
  <si>
    <t xml:space="preserve"> N/A</t>
  </si>
  <si>
    <t>AF-000746</t>
  </si>
  <si>
    <t>002879</t>
  </si>
  <si>
    <t>AF-000976</t>
  </si>
  <si>
    <t>171024130365</t>
  </si>
  <si>
    <t>TH 29-2018</t>
  </si>
  <si>
    <t>ALMACEN 1</t>
  </si>
  <si>
    <t>AF-000666</t>
  </si>
  <si>
    <t>TH 30-2018</t>
  </si>
  <si>
    <t>ALMACEN 2</t>
  </si>
  <si>
    <t>AF-000668</t>
  </si>
  <si>
    <t>TH 32-2018</t>
  </si>
  <si>
    <t>ALMACENAMIENTO DE OXIGENO</t>
  </si>
  <si>
    <t>DAN060</t>
  </si>
  <si>
    <t>GREEN TECH</t>
  </si>
  <si>
    <t>DAN079</t>
  </si>
  <si>
    <t>TH 33-2018</t>
  </si>
  <si>
    <t>AF-000673</t>
  </si>
  <si>
    <t>TH 34-2018</t>
  </si>
  <si>
    <t>PLANTA DE TRATAMIENTO DE AGUA</t>
  </si>
  <si>
    <t>TH 35-2018</t>
  </si>
  <si>
    <t>AF-000970</t>
  </si>
  <si>
    <t>TH 28-2018</t>
  </si>
  <si>
    <t>STOCK DE ENFERMERIA</t>
  </si>
  <si>
    <t>DAN022</t>
  </si>
  <si>
    <t>DIGITAL THERMOMETER</t>
  </si>
  <si>
    <t>DIGITAL</t>
  </si>
  <si>
    <t>NEVERA DE EMBALAJE DE MUESTRAS</t>
  </si>
  <si>
    <t>DAN098</t>
  </si>
  <si>
    <t>T12-2018</t>
  </si>
  <si>
    <t xml:space="preserve">NEVERA TRASPORTTE DE FARMACIAS </t>
  </si>
  <si>
    <t>DAN0040</t>
  </si>
  <si>
    <t>T10-2018</t>
  </si>
  <si>
    <t>AF-000672</t>
  </si>
  <si>
    <t>T11-2018</t>
  </si>
  <si>
    <t>AF-000667</t>
  </si>
  <si>
    <t>T5-2018</t>
  </si>
  <si>
    <t>NEVERA DE ALMACEN</t>
  </si>
  <si>
    <t>TP 4-2018</t>
  </si>
  <si>
    <t>DAN059</t>
  </si>
  <si>
    <t>TERMOMETRO LASER</t>
  </si>
  <si>
    <t>LASER</t>
  </si>
  <si>
    <t>TRIAGE</t>
  </si>
  <si>
    <t>OMROM</t>
  </si>
  <si>
    <t>20190503769VG</t>
  </si>
  <si>
    <t>DAN032</t>
  </si>
  <si>
    <t>20190503766VG</t>
  </si>
  <si>
    <t>DAN051</t>
  </si>
  <si>
    <t xml:space="preserve">EQUIPO   </t>
  </si>
  <si>
    <t>CARDINAL DETECTO</t>
  </si>
  <si>
    <t>MB130</t>
  </si>
  <si>
    <t>C18023461</t>
  </si>
  <si>
    <t>Consultorio Nefrología Pediátrica</t>
  </si>
  <si>
    <t>92-942</t>
  </si>
  <si>
    <t xml:space="preserve">BASCULA PLATAFORMA </t>
  </si>
  <si>
    <t>XK315A1-7P</t>
  </si>
  <si>
    <t>CX2020067</t>
  </si>
  <si>
    <t>Pesaje Salas HD</t>
  </si>
  <si>
    <t>92-981</t>
  </si>
  <si>
    <t>CX2020066</t>
  </si>
  <si>
    <t>92-977</t>
  </si>
  <si>
    <t>CX2020069</t>
  </si>
  <si>
    <t>92-982</t>
  </si>
  <si>
    <t>CX2020070</t>
  </si>
  <si>
    <t>92-983</t>
  </si>
  <si>
    <t>CX2020068</t>
  </si>
  <si>
    <t>Pesaje Paciente Positivo</t>
  </si>
  <si>
    <t>92-984</t>
  </si>
  <si>
    <t>BASCULAS TALLIMETRO</t>
  </si>
  <si>
    <t>HEALHT O METER</t>
  </si>
  <si>
    <t>Consultorio Nefrología #1</t>
  </si>
  <si>
    <t>92-986</t>
  </si>
  <si>
    <t>Consultorio Nutrición</t>
  </si>
  <si>
    <t>92-985</t>
  </si>
  <si>
    <t>CONSULTA EXTERNA</t>
  </si>
  <si>
    <t>92-988</t>
  </si>
  <si>
    <t>Consultorio Nefrología #2</t>
  </si>
  <si>
    <t>CAMILLA HOSPITALARIA</t>
  </si>
  <si>
    <t>DISPROMEDICS</t>
  </si>
  <si>
    <t>Cover Full       CTR 08-06</t>
  </si>
  <si>
    <t>Procedimientos</t>
  </si>
  <si>
    <t>92-9817</t>
  </si>
  <si>
    <t>EZ-0C051709</t>
  </si>
  <si>
    <t>Carro de Paro</t>
  </si>
  <si>
    <t>92-1685</t>
  </si>
  <si>
    <t>EDAN</t>
  </si>
  <si>
    <t>SE-3</t>
  </si>
  <si>
    <t>360250-M20A10220009</t>
  </si>
  <si>
    <t>92-1158</t>
  </si>
  <si>
    <t>92871-BLK</t>
  </si>
  <si>
    <t>EQ_ORGANOS #1</t>
  </si>
  <si>
    <t xml:space="preserve">Consultorio Nefrología </t>
  </si>
  <si>
    <t>92-1071</t>
  </si>
  <si>
    <t>POKET LED</t>
  </si>
  <si>
    <t>EQ_ORGANOS #2</t>
  </si>
  <si>
    <t>Consultorio Nefrología Pediatrico</t>
  </si>
  <si>
    <t>92-1064</t>
  </si>
  <si>
    <t>92-1070</t>
  </si>
  <si>
    <t xml:space="preserve">FLUJOMETRO </t>
  </si>
  <si>
    <t>20210211-21-A/</t>
  </si>
  <si>
    <t>92-97138</t>
  </si>
  <si>
    <t>20210211-21-B</t>
  </si>
  <si>
    <t>92-97141</t>
  </si>
  <si>
    <t>20210211-09-A/</t>
  </si>
  <si>
    <t>92-97142</t>
  </si>
  <si>
    <t>20210211-09-B</t>
  </si>
  <si>
    <t>92-97143</t>
  </si>
  <si>
    <t>20210210-07-A/</t>
  </si>
  <si>
    <t>92-97144</t>
  </si>
  <si>
    <t>20210210-07-B</t>
  </si>
  <si>
    <t>92-97145</t>
  </si>
  <si>
    <t>20210211-18-A/</t>
  </si>
  <si>
    <t>92-97146</t>
  </si>
  <si>
    <t>20210211-18-B</t>
  </si>
  <si>
    <t>92-97147</t>
  </si>
  <si>
    <t>20210211-13-A/</t>
  </si>
  <si>
    <t>92-97148</t>
  </si>
  <si>
    <t>20210211-13-B</t>
  </si>
  <si>
    <t>92-97149</t>
  </si>
  <si>
    <t>20210211-15-A/</t>
  </si>
  <si>
    <t>92-97150</t>
  </si>
  <si>
    <t>20210211-15-B</t>
  </si>
  <si>
    <t>92-97152</t>
  </si>
  <si>
    <t>20210211-28-A/</t>
  </si>
  <si>
    <t>92-97153</t>
  </si>
  <si>
    <t>20210211-28-B</t>
  </si>
  <si>
    <t>92-97154</t>
  </si>
  <si>
    <t>20210211-29-A/</t>
  </si>
  <si>
    <t>92-97155</t>
  </si>
  <si>
    <t>20210211-29-B</t>
  </si>
  <si>
    <t>92-97156</t>
  </si>
  <si>
    <t>20210211-25-A/</t>
  </si>
  <si>
    <t>92-97157</t>
  </si>
  <si>
    <t>20210211-25-B</t>
  </si>
  <si>
    <t>92-97158</t>
  </si>
  <si>
    <t>20210211-17-A/</t>
  </si>
  <si>
    <t>92-97159</t>
  </si>
  <si>
    <t>20210211-17-B</t>
  </si>
  <si>
    <t>92-97160</t>
  </si>
  <si>
    <t>20210211-11-A/</t>
  </si>
  <si>
    <t>92-97161</t>
  </si>
  <si>
    <t>20210211-11-B</t>
  </si>
  <si>
    <t>92-97162</t>
  </si>
  <si>
    <t>20210211-36-A/</t>
  </si>
  <si>
    <t>92-97163</t>
  </si>
  <si>
    <t>20210211-36-B</t>
  </si>
  <si>
    <t>92-9826</t>
  </si>
  <si>
    <t>20210211-10-A/</t>
  </si>
  <si>
    <t>92-97165</t>
  </si>
  <si>
    <t>20210211-10-B</t>
  </si>
  <si>
    <t>92-97166</t>
  </si>
  <si>
    <t>20210211-14-A/</t>
  </si>
  <si>
    <t>92-97167</t>
  </si>
  <si>
    <t>20210211-14-B</t>
  </si>
  <si>
    <t>92-97168</t>
  </si>
  <si>
    <t>20210211-20-A/</t>
  </si>
  <si>
    <t>92-97169</t>
  </si>
  <si>
    <t>20210211-20-B</t>
  </si>
  <si>
    <t>92-97170</t>
  </si>
  <si>
    <t>20210211-19-A/</t>
  </si>
  <si>
    <t>92-97171</t>
  </si>
  <si>
    <t>20210211-19-B</t>
  </si>
  <si>
    <t>92-97172</t>
  </si>
  <si>
    <t>20210211-12-A/</t>
  </si>
  <si>
    <t>92-97173</t>
  </si>
  <si>
    <t>20210211-12-B</t>
  </si>
  <si>
    <t>92-97174</t>
  </si>
  <si>
    <t>20210211-23-A/</t>
  </si>
  <si>
    <t>92-97175</t>
  </si>
  <si>
    <t>20210211-23-B</t>
  </si>
  <si>
    <t>92-97176</t>
  </si>
  <si>
    <t>20210211-16-A/</t>
  </si>
  <si>
    <t>92-97177</t>
  </si>
  <si>
    <t>20210211-16-B</t>
  </si>
  <si>
    <t>92-97178</t>
  </si>
  <si>
    <t>20210211-34-A/</t>
  </si>
  <si>
    <t>92-97179</t>
  </si>
  <si>
    <t>20210211-34-B</t>
  </si>
  <si>
    <t>92-97180</t>
  </si>
  <si>
    <t>20210210-05-A/</t>
  </si>
  <si>
    <t>92-97181</t>
  </si>
  <si>
    <t>20210210-05-B</t>
  </si>
  <si>
    <t>92-97182</t>
  </si>
  <si>
    <t>20210211-33-A/</t>
  </si>
  <si>
    <t>92-97183</t>
  </si>
  <si>
    <t>20210211-33-B</t>
  </si>
  <si>
    <t>92-97184</t>
  </si>
  <si>
    <t>20210211-31-A/</t>
  </si>
  <si>
    <t>92-97185</t>
  </si>
  <si>
    <t>20210211-31-B</t>
  </si>
  <si>
    <t>92-97186</t>
  </si>
  <si>
    <t>20210211-37-A/</t>
  </si>
  <si>
    <t>92-97187</t>
  </si>
  <si>
    <t>20210211-37-B</t>
  </si>
  <si>
    <t>92-97188</t>
  </si>
  <si>
    <t>20210210-02-A/</t>
  </si>
  <si>
    <t>92-97189</t>
  </si>
  <si>
    <t>20210210-02-B</t>
  </si>
  <si>
    <t>92-97190</t>
  </si>
  <si>
    <t>20210210-06-A/</t>
  </si>
  <si>
    <t>92-97191</t>
  </si>
  <si>
    <t>20210210-06-B</t>
  </si>
  <si>
    <t>92-97192</t>
  </si>
  <si>
    <t>20210211-32-A/</t>
  </si>
  <si>
    <t>92-97193</t>
  </si>
  <si>
    <t>20210211-32-B</t>
  </si>
  <si>
    <t>92-97194</t>
  </si>
  <si>
    <t>20210211-24-A/</t>
  </si>
  <si>
    <t>92-97195</t>
  </si>
  <si>
    <t>20210211-24-B</t>
  </si>
  <si>
    <t>92-97196</t>
  </si>
  <si>
    <t>20210211-42 A</t>
  </si>
  <si>
    <t>92-97197</t>
  </si>
  <si>
    <t>20210211-22-B</t>
  </si>
  <si>
    <t>92-97198</t>
  </si>
  <si>
    <t>20210211-26-A/</t>
  </si>
  <si>
    <t>92-97199</t>
  </si>
  <si>
    <t>20210211-26-B</t>
  </si>
  <si>
    <t>20210211-27-A/</t>
  </si>
  <si>
    <t>92-9802</t>
  </si>
  <si>
    <t>20210211-27-B</t>
  </si>
  <si>
    <t>20210211-30-A/</t>
  </si>
  <si>
    <t>92-9804</t>
  </si>
  <si>
    <t>20210211-30-B</t>
  </si>
  <si>
    <t>20210210-03-A/</t>
  </si>
  <si>
    <t>20210210-03-B</t>
  </si>
  <si>
    <t>20210211-08-A/</t>
  </si>
  <si>
    <t>20210211-08-B</t>
  </si>
  <si>
    <t>20210210-04-A</t>
  </si>
  <si>
    <t>92-9810</t>
  </si>
  <si>
    <t>20210210-04-B</t>
  </si>
  <si>
    <t>92-9811</t>
  </si>
  <si>
    <t>20210211-35-A/</t>
  </si>
  <si>
    <t>92-9812</t>
  </si>
  <si>
    <t>20210211-35-B</t>
  </si>
  <si>
    <t>92-9813</t>
  </si>
  <si>
    <t>20210210-01-A/</t>
  </si>
  <si>
    <t>92-9814</t>
  </si>
  <si>
    <t>20210210-01-B</t>
  </si>
  <si>
    <t>92-9815</t>
  </si>
  <si>
    <t>FLUJOMETRO SENCILLO</t>
  </si>
  <si>
    <t>20210211-41</t>
  </si>
  <si>
    <t>92-9816</t>
  </si>
  <si>
    <t>20210211-44</t>
  </si>
  <si>
    <t>20210211-22-A/</t>
  </si>
  <si>
    <t>92-9818</t>
  </si>
  <si>
    <t>20210211-39</t>
  </si>
  <si>
    <t>92-9819</t>
  </si>
  <si>
    <t>20210211-46</t>
  </si>
  <si>
    <t>92-9820</t>
  </si>
  <si>
    <t>20210211-40</t>
  </si>
  <si>
    <t>92-9821</t>
  </si>
  <si>
    <t>20210211-38</t>
  </si>
  <si>
    <t>92-9822</t>
  </si>
  <si>
    <t>20210211-43</t>
  </si>
  <si>
    <t>92-9824</t>
  </si>
  <si>
    <t>20210211-45</t>
  </si>
  <si>
    <t>92-9825</t>
  </si>
  <si>
    <t>DUPLEX</t>
  </si>
  <si>
    <t>Consultorio Nefrología</t>
  </si>
  <si>
    <t>Salas Hemodiálisis</t>
  </si>
  <si>
    <t>10022820114777</t>
  </si>
  <si>
    <t>LARINGO</t>
  </si>
  <si>
    <t>92-1420</t>
  </si>
  <si>
    <t>UMEC10</t>
  </si>
  <si>
    <t>92-592</t>
  </si>
  <si>
    <t>REGULADOR CON FLUJOMETRO</t>
  </si>
  <si>
    <t>ACAR</t>
  </si>
  <si>
    <t>VST - 305</t>
  </si>
  <si>
    <t>92-9401</t>
  </si>
  <si>
    <t>92-892</t>
  </si>
  <si>
    <t>CAMI</t>
  </si>
  <si>
    <t>NEW ASPIRET</t>
  </si>
  <si>
    <t>92-418</t>
  </si>
  <si>
    <t>TENSIOMETRO ADULTO</t>
  </si>
  <si>
    <t>GMD20-T20</t>
  </si>
  <si>
    <t>ADULT #1</t>
  </si>
  <si>
    <t>92-0112</t>
  </si>
  <si>
    <t>ADULT #2</t>
  </si>
  <si>
    <t>TENSIOMETRO PEDIATRICO</t>
  </si>
  <si>
    <t>GMD-20-T20</t>
  </si>
  <si>
    <t>PED #1</t>
  </si>
  <si>
    <t>92-0110</t>
  </si>
  <si>
    <t>ADULT #3</t>
  </si>
  <si>
    <t>92-1334</t>
  </si>
  <si>
    <t>CLOCK HUMIDITY</t>
  </si>
  <si>
    <t>TH-2021-01</t>
  </si>
  <si>
    <t>TH-2021-02</t>
  </si>
  <si>
    <t>TH-2021-03</t>
  </si>
  <si>
    <t>TH-2021-04</t>
  </si>
  <si>
    <t xml:space="preserve">BODEGA CONCENTRADOS </t>
  </si>
  <si>
    <t>TH-2021-05</t>
  </si>
  <si>
    <t>DISPENSACIÓN DE SALAS HD</t>
  </si>
  <si>
    <t>TH-2021-06</t>
  </si>
  <si>
    <t>BODEGA - FARMACIA</t>
  </si>
  <si>
    <t>T-2021-01</t>
  </si>
  <si>
    <t>NEVERA #1 FARMACIA</t>
  </si>
  <si>
    <t>92-1133</t>
  </si>
  <si>
    <t>T-2021-02</t>
  </si>
  <si>
    <t>NEVERA #2 FARMACIA</t>
  </si>
  <si>
    <t>92-1303</t>
  </si>
  <si>
    <t>T-2021-03</t>
  </si>
  <si>
    <t>NEVERA #3 FARMACIA</t>
  </si>
  <si>
    <t>92-1304</t>
  </si>
  <si>
    <t>T-2021-04</t>
  </si>
  <si>
    <t>NEVERA #4 FARMACIA</t>
  </si>
  <si>
    <t>92-13067</t>
  </si>
  <si>
    <t>TERMOMETRO INFRARROJO</t>
  </si>
  <si>
    <t>BERRCOM</t>
  </si>
  <si>
    <t>JXB-178</t>
  </si>
  <si>
    <t>M35200508521</t>
  </si>
  <si>
    <t>TERMOMETRO PUNZON</t>
  </si>
  <si>
    <t>DT-TECNOSES</t>
  </si>
  <si>
    <t>07012021-1</t>
  </si>
  <si>
    <t>CHAPINERO</t>
  </si>
  <si>
    <t>JAZ</t>
  </si>
  <si>
    <t>AF-000482</t>
  </si>
  <si>
    <t>PASILLO PESAJE</t>
  </si>
  <si>
    <t>NACIONAL</t>
  </si>
  <si>
    <t>GENERICA</t>
  </si>
  <si>
    <t>AF-000148</t>
  </si>
  <si>
    <t>CONSULTORIO 2</t>
  </si>
  <si>
    <t>AF-0000717</t>
  </si>
  <si>
    <t>CONSULTORIO 1</t>
  </si>
  <si>
    <t>AF-0000705</t>
  </si>
  <si>
    <t>TCS150</t>
  </si>
  <si>
    <t>AF-0000311</t>
  </si>
  <si>
    <t>TEXON</t>
  </si>
  <si>
    <t>TCS200</t>
  </si>
  <si>
    <t>AF-000470</t>
  </si>
  <si>
    <t>A10</t>
  </si>
  <si>
    <t>RS-232</t>
  </si>
  <si>
    <t>AF-0002371</t>
  </si>
  <si>
    <t>150KG</t>
  </si>
  <si>
    <t>AF-000481</t>
  </si>
  <si>
    <t>DY8020</t>
  </si>
  <si>
    <t>DY1857</t>
  </si>
  <si>
    <t>CAMILLA TRASPORTE</t>
  </si>
  <si>
    <t>AF-000124</t>
  </si>
  <si>
    <t>AISLAMIENTO</t>
  </si>
  <si>
    <t>CAMILLA DIVAN</t>
  </si>
  <si>
    <t>AF-000146</t>
  </si>
  <si>
    <t>AF-000126</t>
  </si>
  <si>
    <t xml:space="preserve">LOS PINOS </t>
  </si>
  <si>
    <t>C-364</t>
  </si>
  <si>
    <t>AF-000468</t>
  </si>
  <si>
    <t>BENHEART D3</t>
  </si>
  <si>
    <t>EL-75035808</t>
  </si>
  <si>
    <t>AF-000474</t>
  </si>
  <si>
    <t>EL-75035804</t>
  </si>
  <si>
    <t>AF-003706</t>
  </si>
  <si>
    <t>CP50AP</t>
  </si>
  <si>
    <t>AF-000477</t>
  </si>
  <si>
    <t>POKET JUNIOR</t>
  </si>
  <si>
    <t>CMG-EO01</t>
  </si>
  <si>
    <t>CONSULTORIO MEDICINA GENERAL</t>
  </si>
  <si>
    <t>SALAS DE HEMODIÁLISIS</t>
  </si>
  <si>
    <t>CN2-EO01</t>
  </si>
  <si>
    <t>ALPK 2</t>
  </si>
  <si>
    <t>AF-000147</t>
  </si>
  <si>
    <t>003103.</t>
  </si>
  <si>
    <t>AF-0000724</t>
  </si>
  <si>
    <t>AF-0001840</t>
  </si>
  <si>
    <t>DELUXE</t>
  </si>
  <si>
    <t>SPIRIT</t>
  </si>
  <si>
    <t>CMG-F01</t>
  </si>
  <si>
    <t>CN2-F01</t>
  </si>
  <si>
    <t>CN1-F01</t>
  </si>
  <si>
    <t>PRO-F01</t>
  </si>
  <si>
    <t>SHD-F01</t>
  </si>
  <si>
    <t>AF-000471</t>
  </si>
  <si>
    <t>10021414109615.</t>
  </si>
  <si>
    <t>AF-000472</t>
  </si>
  <si>
    <t>AF-0001888</t>
  </si>
  <si>
    <t>MEC1200</t>
  </si>
  <si>
    <t>CC-39126890</t>
  </si>
  <si>
    <t>AF-000469</t>
  </si>
  <si>
    <t>EW-75036090</t>
  </si>
  <si>
    <t>CW-75036074</t>
  </si>
  <si>
    <t>AF-000475</t>
  </si>
  <si>
    <t>VR8DBMAFRX</t>
  </si>
  <si>
    <t>884181080536.</t>
  </si>
  <si>
    <t>AF-000174</t>
  </si>
  <si>
    <t>CHALLENGER</t>
  </si>
  <si>
    <t>CR-150</t>
  </si>
  <si>
    <t>130212-01184</t>
  </si>
  <si>
    <t>AF-0001815</t>
  </si>
  <si>
    <t>SUCCIONADOR DE SECRECIONES</t>
  </si>
  <si>
    <t>PULMOMED</t>
  </si>
  <si>
    <t>AF-000476</t>
  </si>
  <si>
    <t>TH0706</t>
  </si>
  <si>
    <t>ALMACEN DE INSUMOS Y DISPOSITIVOS</t>
  </si>
  <si>
    <t>SCSS-TH-0002</t>
  </si>
  <si>
    <t>TH2502</t>
  </si>
  <si>
    <t>ARCHIVO</t>
  </si>
  <si>
    <t>J18-ISC17-15</t>
  </si>
  <si>
    <t>TH42-2018</t>
  </si>
  <si>
    <t>TH2504</t>
  </si>
  <si>
    <t>SCSS-TH-0024</t>
  </si>
  <si>
    <t>AF-000170</t>
  </si>
  <si>
    <t>PRO-TH-001</t>
  </si>
  <si>
    <t>SCSS-TH-0001</t>
  </si>
  <si>
    <t>TH46-2018</t>
  </si>
  <si>
    <t>AF-000293</t>
  </si>
  <si>
    <t>CUARTO DE MANTENIMIENTO</t>
  </si>
  <si>
    <t>TH48-2018</t>
  </si>
  <si>
    <t>AF-000259</t>
  </si>
  <si>
    <t>BODEGA DE IMPORTACION</t>
  </si>
  <si>
    <t>T-09-2018</t>
  </si>
  <si>
    <t>AF-000173</t>
  </si>
  <si>
    <t>NEVERA DE TRANSPORTE FARMACIA</t>
  </si>
  <si>
    <t>I18-ISC15-1176</t>
  </si>
  <si>
    <t>TOMA DE MUESTAS</t>
  </si>
  <si>
    <t>FAR-TER-01</t>
  </si>
  <si>
    <t>AF-000175</t>
  </si>
  <si>
    <t>FAR-TER-02</t>
  </si>
  <si>
    <t>T15-2018</t>
  </si>
  <si>
    <t>NEVERA DE TRANSPORTE TOMA DE MUESTRAS</t>
  </si>
  <si>
    <t>BEURER GMBH</t>
  </si>
  <si>
    <t>2019E05/033312</t>
  </si>
  <si>
    <t>T6-2018</t>
  </si>
  <si>
    <t>NEVERA TOMA DE MUESTRAS</t>
  </si>
  <si>
    <t>TERMOMETRO DIGITAL DE PUNZON</t>
  </si>
  <si>
    <t>2018-06</t>
  </si>
  <si>
    <t>KT401</t>
  </si>
  <si>
    <t>TP7-2018</t>
  </si>
  <si>
    <t xml:space="preserve">MONITOR DE PRESION </t>
  </si>
  <si>
    <t>20190503761BG</t>
  </si>
  <si>
    <t>20190503767BG</t>
  </si>
  <si>
    <t xml:space="preserve">REGULADOR </t>
  </si>
  <si>
    <t>CALLE 26</t>
  </si>
  <si>
    <t>CKD MEDELLIN</t>
  </si>
  <si>
    <t>BASCULA CON TALLIMETRO</t>
  </si>
  <si>
    <t>AF-0009337</t>
  </si>
  <si>
    <t>FN O1</t>
  </si>
  <si>
    <t>SPHYGMOMANOMETER</t>
  </si>
  <si>
    <t>AF-0009341</t>
  </si>
  <si>
    <t>FN 05</t>
  </si>
  <si>
    <t>DS44-11CBT</t>
  </si>
  <si>
    <t>AF-0004671</t>
  </si>
  <si>
    <t>PULSOXIMETRO DEDAL</t>
  </si>
  <si>
    <t>RIFOX N</t>
  </si>
  <si>
    <t>08055330</t>
  </si>
  <si>
    <t>CONSULTORIO 3</t>
  </si>
  <si>
    <t>AF-0009318</t>
  </si>
  <si>
    <t>FN 03</t>
  </si>
  <si>
    <t>171024072275</t>
  </si>
  <si>
    <t>AF-0004705</t>
  </si>
  <si>
    <t>CONSULTORIO 4</t>
  </si>
  <si>
    <t>AF-0009321</t>
  </si>
  <si>
    <t>FN 02</t>
  </si>
  <si>
    <t>181218125617</t>
  </si>
  <si>
    <t>CONSULTORIO 5</t>
  </si>
  <si>
    <t>AF-0009333</t>
  </si>
  <si>
    <t>FN 04</t>
  </si>
  <si>
    <t>AF-0003040</t>
  </si>
  <si>
    <t>CONSULTORIO 6</t>
  </si>
  <si>
    <t>AF-0009291</t>
  </si>
  <si>
    <t>FN03</t>
  </si>
  <si>
    <t>AF-0009326</t>
  </si>
  <si>
    <t>AF-0009330</t>
  </si>
  <si>
    <t>CONS DR MERCADO</t>
  </si>
  <si>
    <t>190103115517</t>
  </si>
  <si>
    <t>92871-WHT</t>
  </si>
  <si>
    <t>R/204049</t>
  </si>
  <si>
    <t>No 807</t>
  </si>
  <si>
    <t>NO</t>
  </si>
  <si>
    <t>FN06</t>
  </si>
  <si>
    <t>SANTA MARGARITA</t>
  </si>
  <si>
    <t>UMEC 10</t>
  </si>
  <si>
    <t>KN73006332</t>
  </si>
  <si>
    <t>AF-0007346</t>
  </si>
  <si>
    <t>EXTRAMURAL</t>
  </si>
  <si>
    <t>monitor</t>
  </si>
  <si>
    <t>umec10</t>
  </si>
  <si>
    <t>kn-69002240</t>
  </si>
  <si>
    <t>af-0007355</t>
  </si>
  <si>
    <t>UCI</t>
  </si>
  <si>
    <t>bascula</t>
  </si>
  <si>
    <t>bernalo</t>
  </si>
  <si>
    <t>x3</t>
  </si>
  <si>
    <t>termohigrometro</t>
  </si>
  <si>
    <t>generico</t>
  </si>
  <si>
    <t>n/a</t>
  </si>
  <si>
    <t>uci bodega</t>
  </si>
  <si>
    <t>alla france</t>
  </si>
  <si>
    <t>LA VICTORIA</t>
  </si>
  <si>
    <t>ZONERICH</t>
  </si>
  <si>
    <t>T2020</t>
  </si>
  <si>
    <t>2020-4-14200413645</t>
  </si>
  <si>
    <t>N/</t>
  </si>
  <si>
    <t>SAN CARLOS</t>
  </si>
  <si>
    <t>INDISTRU20</t>
  </si>
  <si>
    <t>12E161231013</t>
  </si>
  <si>
    <t>AF-006121</t>
  </si>
  <si>
    <t>KN-69002239</t>
  </si>
  <si>
    <t>AF-0007352</t>
  </si>
  <si>
    <t>DESFRIBILADOR</t>
  </si>
  <si>
    <t>EL-47014965</t>
  </si>
  <si>
    <t>carro de paro</t>
  </si>
  <si>
    <t>AF-0005890</t>
  </si>
  <si>
    <t>360250-M19711050010</t>
  </si>
  <si>
    <t>SXT--5A</t>
  </si>
  <si>
    <t>L11.14074</t>
  </si>
  <si>
    <t>AF-0005888</t>
  </si>
  <si>
    <t>IMEC-8</t>
  </si>
  <si>
    <t>EW-46011164</t>
  </si>
  <si>
    <t>AF-0005891</t>
  </si>
  <si>
    <t>S/N 10021414109613</t>
  </si>
  <si>
    <t>procedimientos</t>
  </si>
  <si>
    <t>AF-0005831</t>
  </si>
  <si>
    <t>consultorio 2</t>
  </si>
  <si>
    <t>FN-02</t>
  </si>
  <si>
    <t>consultorio 1</t>
  </si>
  <si>
    <t>EQUIPO DE ORGANOS Y SENTIDOS</t>
  </si>
  <si>
    <t>Pocket Jr</t>
  </si>
  <si>
    <t>AF-004836</t>
  </si>
  <si>
    <t>Sala Procedimientos</t>
  </si>
  <si>
    <t>THERMO HIGROMETRO</t>
  </si>
  <si>
    <t>TA-218B</t>
  </si>
  <si>
    <t>TH-013518</t>
  </si>
  <si>
    <t>Almacen 2</t>
  </si>
  <si>
    <t>AF-004766</t>
  </si>
  <si>
    <t>CE 0297</t>
  </si>
  <si>
    <t>S/N 140814190175</t>
  </si>
  <si>
    <t>AF-004813</t>
  </si>
  <si>
    <t>AF-004809</t>
  </si>
  <si>
    <t>BASCULA DE PISO</t>
  </si>
  <si>
    <t>HEALTH OMETER</t>
  </si>
  <si>
    <t>AF-004815</t>
  </si>
  <si>
    <t>AF-004845</t>
  </si>
  <si>
    <t>S/N  140814191345</t>
  </si>
  <si>
    <t>AF-004843</t>
  </si>
  <si>
    <t>CAMRY</t>
  </si>
  <si>
    <t>sala</t>
  </si>
  <si>
    <t>AF-004912</t>
  </si>
  <si>
    <t>INDIVIDUAL</t>
  </si>
  <si>
    <t>AF-005048</t>
  </si>
  <si>
    <t>DY-1899</t>
  </si>
  <si>
    <t xml:space="preserve">Residuos </t>
  </si>
  <si>
    <t>AF-004905</t>
  </si>
  <si>
    <t>KEX-GERMANY</t>
  </si>
  <si>
    <t>RT-803 E</t>
  </si>
  <si>
    <t>TH-013520</t>
  </si>
  <si>
    <t>farmacia</t>
  </si>
  <si>
    <t>AF-004768</t>
  </si>
  <si>
    <t>TA-218 B</t>
  </si>
  <si>
    <t>TH-013519</t>
  </si>
  <si>
    <t>planta concentrados</t>
  </si>
  <si>
    <t>AF-004892</t>
  </si>
  <si>
    <t>TH-013517</t>
  </si>
  <si>
    <t>almacen</t>
  </si>
  <si>
    <t>AF-004752</t>
  </si>
  <si>
    <t>549 KL</t>
  </si>
  <si>
    <t>AF-0005820</t>
  </si>
  <si>
    <t>AF-004814</t>
  </si>
  <si>
    <t>JXB182</t>
  </si>
  <si>
    <t>C90200420639</t>
  </si>
  <si>
    <t>CLOCK-HUMIDITY</t>
  </si>
  <si>
    <t>SCSS-TH-0027</t>
  </si>
  <si>
    <t>AF-004760</t>
  </si>
  <si>
    <t>SCSS-TH-0028</t>
  </si>
  <si>
    <t>AF-004922</t>
  </si>
  <si>
    <t>SCSS-TH-0029</t>
  </si>
  <si>
    <t>bodega concentrados</t>
  </si>
  <si>
    <t>AF-004770</t>
  </si>
  <si>
    <t>SCSS-TH-0036</t>
  </si>
  <si>
    <t>AF-004797</t>
  </si>
  <si>
    <t>Consultorio 1</t>
  </si>
  <si>
    <t xml:space="preserve">Consultorio 1 </t>
  </si>
  <si>
    <t>GLUCOMETRO</t>
  </si>
  <si>
    <t>Glucoquick</t>
  </si>
  <si>
    <t>G30a</t>
  </si>
  <si>
    <t>BRAZALETE PEDIATRICO</t>
  </si>
  <si>
    <t>CHILD  9</t>
  </si>
  <si>
    <t>CAMILLA DE TRANSPORTE</t>
  </si>
  <si>
    <t>PROMETAL</t>
  </si>
  <si>
    <t>TRASPORTE</t>
  </si>
  <si>
    <t>DAEWOO</t>
  </si>
  <si>
    <t>DFR-339M</t>
  </si>
  <si>
    <t>MQ142E03658250</t>
  </si>
  <si>
    <t>VR08DBMAFRX</t>
  </si>
  <si>
    <t>180723-01363</t>
  </si>
  <si>
    <t>Embalaje de Muestras</t>
  </si>
  <si>
    <t>T1-2021</t>
  </si>
  <si>
    <t>T2-2021</t>
  </si>
  <si>
    <t>NEVERA TRANSPORTE 
DE MEDICAMENTOS</t>
  </si>
  <si>
    <t>FLUJOMETRO 1</t>
  </si>
  <si>
    <t>OXIGEN</t>
  </si>
  <si>
    <t>14060069-482</t>
  </si>
  <si>
    <t>FLUJOMETRO 2</t>
  </si>
  <si>
    <t>14060069-445</t>
  </si>
  <si>
    <t>FLUJOMETRO 3</t>
  </si>
  <si>
    <t>14060069-467</t>
  </si>
  <si>
    <t>FLUJOMETRO 4</t>
  </si>
  <si>
    <t>14060069-441</t>
  </si>
  <si>
    <t>FLUJOMETRO5 5</t>
  </si>
  <si>
    <t>14080027-144</t>
  </si>
  <si>
    <t>FLUJOMETRO 6</t>
  </si>
  <si>
    <t>14080027-041</t>
  </si>
  <si>
    <t>FLUJOMETRO 7</t>
  </si>
  <si>
    <t>14080027-060</t>
  </si>
  <si>
    <t>FLUJOMETRO 8</t>
  </si>
  <si>
    <t>1408027-139</t>
  </si>
  <si>
    <t>FLUJOMETRO 9</t>
  </si>
  <si>
    <t>14060069-480</t>
  </si>
  <si>
    <t>FLUJOMETRO 10</t>
  </si>
  <si>
    <t>14060069-504</t>
  </si>
  <si>
    <t>FLUJOMETRO 11</t>
  </si>
  <si>
    <t>14080027-131</t>
  </si>
  <si>
    <t>FLUJOMETRO 12</t>
  </si>
  <si>
    <t>14080027-013</t>
  </si>
  <si>
    <t>FLUJOMETRO 13</t>
  </si>
  <si>
    <t>14060069-454</t>
  </si>
  <si>
    <t>FLUJOMETRO 14</t>
  </si>
  <si>
    <t>14080027-118</t>
  </si>
  <si>
    <t>FLUJOMETRO 15</t>
  </si>
  <si>
    <t>14080027-048</t>
  </si>
  <si>
    <t>FLUJOMETRO 16</t>
  </si>
  <si>
    <t>14080027-070</t>
  </si>
  <si>
    <t>FLUJOMETRO 17</t>
  </si>
  <si>
    <t>1408027-016</t>
  </si>
  <si>
    <t>FLUJOMETRO 18</t>
  </si>
  <si>
    <t>14080027-277</t>
  </si>
  <si>
    <t>FLUJOMETRO 19</t>
  </si>
  <si>
    <t>14080027-333</t>
  </si>
  <si>
    <t>FLUJOMETRO 20</t>
  </si>
  <si>
    <t>14080027-372</t>
  </si>
  <si>
    <t>FLUJOMETRO 21</t>
  </si>
  <si>
    <t>14080027-046</t>
  </si>
  <si>
    <t>FLUJOMETRO 22</t>
  </si>
  <si>
    <t>14080027-106</t>
  </si>
  <si>
    <t>FLUJOMETRO 23</t>
  </si>
  <si>
    <t>14080027-042</t>
  </si>
  <si>
    <t>FLUJOMETRO 24</t>
  </si>
  <si>
    <t>14080027-005</t>
  </si>
  <si>
    <t>FLUJOMETRO 25</t>
  </si>
  <si>
    <t>14080027-031</t>
  </si>
  <si>
    <t>peritoneal</t>
  </si>
  <si>
    <t>FLUJOMETRO 26</t>
  </si>
  <si>
    <t>14080027-079</t>
  </si>
  <si>
    <t>FLUJOMETRO 27</t>
  </si>
  <si>
    <t>14080027-091</t>
  </si>
  <si>
    <t>FLUJOMETRO 28</t>
  </si>
  <si>
    <t>14080027-066</t>
  </si>
  <si>
    <t>FLUJOMETRO 29</t>
  </si>
  <si>
    <t>14060069-444</t>
  </si>
  <si>
    <t>FLUJOMETRO 30</t>
  </si>
  <si>
    <t>14080027-130</t>
  </si>
  <si>
    <t>FLUJOMETRO 31</t>
  </si>
  <si>
    <t>14080027-076</t>
  </si>
  <si>
    <t>FLUJOMETRO 32</t>
  </si>
  <si>
    <t>14080027-O45</t>
  </si>
  <si>
    <t>FLUJOMETRO 33</t>
  </si>
  <si>
    <t>14060069-125</t>
  </si>
  <si>
    <t>FLUJOMETRO 34</t>
  </si>
  <si>
    <t>14060069-053</t>
  </si>
  <si>
    <t>FLUJOMETRO 35</t>
  </si>
  <si>
    <t>14060069-078</t>
  </si>
  <si>
    <t>FLUJOMETRO 36</t>
  </si>
  <si>
    <t>14060069-099</t>
  </si>
  <si>
    <t>FLUJOMETRO 37</t>
  </si>
  <si>
    <t>14060069-029</t>
  </si>
  <si>
    <t>FLUJOMETRO 38</t>
  </si>
  <si>
    <t>14060069-048</t>
  </si>
  <si>
    <t>FLUJOMETRO 39</t>
  </si>
  <si>
    <t>14060069-013</t>
  </si>
  <si>
    <t>FLUJOMETRO 40</t>
  </si>
  <si>
    <t>14060069-035</t>
  </si>
  <si>
    <t>ITAGUI</t>
  </si>
  <si>
    <t>Medellín PD</t>
  </si>
  <si>
    <t>BALANZA TALLIM</t>
  </si>
  <si>
    <t>HEALTHOMETER</t>
  </si>
  <si>
    <t>4500013316</t>
  </si>
  <si>
    <t>CONSULT NEFROL PD</t>
  </si>
  <si>
    <t>AF-0002969</t>
  </si>
  <si>
    <t>TENSIOMETRO  MANUAL</t>
  </si>
  <si>
    <t>623038</t>
  </si>
  <si>
    <t>N.A.</t>
  </si>
  <si>
    <t>HS30C</t>
  </si>
  <si>
    <t>FN02</t>
  </si>
  <si>
    <t>POCKET LED</t>
  </si>
  <si>
    <t>AF004598</t>
  </si>
  <si>
    <t>170926140939</t>
  </si>
  <si>
    <t>180102133018</t>
  </si>
  <si>
    <t>FN05</t>
  </si>
  <si>
    <t>AF-0009268</t>
  </si>
  <si>
    <t>GLUCOQUICK</t>
  </si>
  <si>
    <t>4241119230061507</t>
  </si>
  <si>
    <t>4241120390358374</t>
  </si>
  <si>
    <t>424111923006147D</t>
  </si>
  <si>
    <t>iMEC8</t>
  </si>
  <si>
    <t>EW-75036108</t>
  </si>
  <si>
    <t>AF-0009267</t>
  </si>
  <si>
    <t>10023119114322</t>
  </si>
  <si>
    <t>4500012954</t>
  </si>
  <si>
    <t>NUTRICION PD</t>
  </si>
  <si>
    <t>AF-004597</t>
  </si>
  <si>
    <t>4500015597</t>
  </si>
  <si>
    <t>PULSOXIMETRO</t>
  </si>
  <si>
    <t>ri-fox N</t>
  </si>
  <si>
    <t>08055309</t>
  </si>
  <si>
    <t>ENFERMERIA PD</t>
  </si>
  <si>
    <t>GREENTECH</t>
  </si>
  <si>
    <t>CARRO PARO</t>
  </si>
  <si>
    <t>uMEC10</t>
  </si>
  <si>
    <t>KN 96046963</t>
  </si>
  <si>
    <t>BASCULA PESABEBE</t>
  </si>
  <si>
    <t>LILLE</t>
  </si>
  <si>
    <t>ZZDP302</t>
  </si>
  <si>
    <t>2019-10</t>
  </si>
  <si>
    <t>NEFROPEDIATRIA PD</t>
  </si>
  <si>
    <t>XK315A1-216</t>
  </si>
  <si>
    <t>CX1920001</t>
  </si>
  <si>
    <t>RECAMBIO 1 PD</t>
  </si>
  <si>
    <t>EZ-93017911</t>
  </si>
  <si>
    <t>CARDIOVIT AT1-G2</t>
  </si>
  <si>
    <t>L02</t>
  </si>
  <si>
    <t>ELECTROBISTURI</t>
  </si>
  <si>
    <t>SURTRON</t>
  </si>
  <si>
    <t>300 HP LED SPA</t>
  </si>
  <si>
    <t>GMDKOS-2TF-100</t>
  </si>
  <si>
    <t>No 1</t>
  </si>
  <si>
    <t>No 2</t>
  </si>
  <si>
    <t>BK3002</t>
  </si>
  <si>
    <t>CONSULT PD</t>
  </si>
  <si>
    <t>310001\07 NEW ASPIRET</t>
  </si>
  <si>
    <t>BODEGA FARMACIA PD</t>
  </si>
  <si>
    <t>OXIGENO</t>
  </si>
  <si>
    <t>TPM-10</t>
  </si>
  <si>
    <t>FARMACIA NEVERA</t>
  </si>
  <si>
    <t>TP101</t>
  </si>
  <si>
    <t>HD3118</t>
  </si>
  <si>
    <t>200511101418</t>
  </si>
  <si>
    <t>FNBU</t>
  </si>
  <si>
    <t>92871 BLK</t>
  </si>
  <si>
    <t>No 3</t>
  </si>
  <si>
    <t>DINAMOMETRO</t>
  </si>
  <si>
    <t>ELECTRONIC SCALE</t>
  </si>
  <si>
    <t>PORTABLE 50KG</t>
  </si>
  <si>
    <t>RECAMBIO PD</t>
  </si>
  <si>
    <t>FLUJÓMETRO</t>
  </si>
  <si>
    <t>REGULADOR DE OXÍGENO</t>
  </si>
  <si>
    <t>XK315</t>
  </si>
  <si>
    <t>CX172037</t>
  </si>
  <si>
    <t>AF-0006904</t>
  </si>
  <si>
    <t>HEALH O METER</t>
  </si>
  <si>
    <t>45OKI-QTY-1</t>
  </si>
  <si>
    <t>AF-006199</t>
  </si>
  <si>
    <t>AF-006197</t>
  </si>
  <si>
    <t>DY1984</t>
  </si>
  <si>
    <t>R. BIOLOGICOS</t>
  </si>
  <si>
    <t>AF-0006909</t>
  </si>
  <si>
    <t>BALANZA</t>
  </si>
  <si>
    <t>04208.</t>
  </si>
  <si>
    <t>CAMILLA HIDRAULICA</t>
  </si>
  <si>
    <t>LOS PINOS</t>
  </si>
  <si>
    <t>C-374</t>
  </si>
  <si>
    <t>AF-006217</t>
  </si>
  <si>
    <t xml:space="preserve">DESFIBRILADOR </t>
  </si>
  <si>
    <t>EL-39009536</t>
  </si>
  <si>
    <t>AF-006210</t>
  </si>
  <si>
    <t>AF-0007382</t>
  </si>
  <si>
    <t>GMD DIAGNOSTIC</t>
  </si>
  <si>
    <t>GMGKOS-1TF100</t>
  </si>
  <si>
    <t>DAEQ0002</t>
  </si>
  <si>
    <t>AF-0007341</t>
  </si>
  <si>
    <t>GMGKOS-1TF101</t>
  </si>
  <si>
    <t>AF-006220</t>
  </si>
  <si>
    <t>16030335-119</t>
  </si>
  <si>
    <t>15D0489</t>
  </si>
  <si>
    <t>16030335-034</t>
  </si>
  <si>
    <t>15D0360</t>
  </si>
  <si>
    <t>15D0492</t>
  </si>
  <si>
    <t>15D0501</t>
  </si>
  <si>
    <t>15D0522</t>
  </si>
  <si>
    <t>15D0512</t>
  </si>
  <si>
    <t>15D0493</t>
  </si>
  <si>
    <t>16030335-071</t>
  </si>
  <si>
    <t>16030335-053</t>
  </si>
  <si>
    <t>16030335-011</t>
  </si>
  <si>
    <t>16030335-208</t>
  </si>
  <si>
    <t>15D0524</t>
  </si>
  <si>
    <t>15D0495</t>
  </si>
  <si>
    <t>15D0510</t>
  </si>
  <si>
    <t>15D0505</t>
  </si>
  <si>
    <t>15D0503</t>
  </si>
  <si>
    <t>15D0500</t>
  </si>
  <si>
    <t>15D0499</t>
  </si>
  <si>
    <t>15D0514</t>
  </si>
  <si>
    <t>15D0488</t>
  </si>
  <si>
    <t>LORD</t>
  </si>
  <si>
    <t>H530G</t>
  </si>
  <si>
    <t>16H23</t>
  </si>
  <si>
    <t>160611492</t>
  </si>
  <si>
    <t>AF-006216</t>
  </si>
  <si>
    <t>FO001</t>
  </si>
  <si>
    <t>MONITOR DE SIGNOS</t>
  </si>
  <si>
    <t>KN-69002242</t>
  </si>
  <si>
    <t>AF-006212</t>
  </si>
  <si>
    <t>20160403550</t>
  </si>
  <si>
    <t>411-15020120</t>
  </si>
  <si>
    <t>NEW ASKIR 230</t>
  </si>
  <si>
    <t>AF-006211</t>
  </si>
  <si>
    <t>ANAEROIDE PARED</t>
  </si>
  <si>
    <t>AF-006195</t>
  </si>
  <si>
    <t xml:space="preserve">TENSIOMETRO </t>
  </si>
  <si>
    <t>AF-006200</t>
  </si>
  <si>
    <t>KJT TERMO</t>
  </si>
  <si>
    <t>TA-318</t>
  </si>
  <si>
    <t>AF-006179</t>
  </si>
  <si>
    <t>AF006124</t>
  </si>
  <si>
    <t>TH49-2018</t>
  </si>
  <si>
    <t>BICARBONATO</t>
  </si>
  <si>
    <t>AF-006123</t>
  </si>
  <si>
    <t>sUCCIONADOR</t>
  </si>
  <si>
    <t>TH-03B</t>
  </si>
  <si>
    <t>05910.</t>
  </si>
  <si>
    <t>AF-0007349</t>
  </si>
  <si>
    <t>KTJTERMO</t>
  </si>
  <si>
    <t>TA.318</t>
  </si>
  <si>
    <t>DAEQ0001</t>
  </si>
  <si>
    <t>AF-006209</t>
  </si>
  <si>
    <t>AF-006219</t>
  </si>
  <si>
    <t>T18-2018</t>
  </si>
  <si>
    <t>AF-0006901</t>
  </si>
  <si>
    <t>Termometro punzon</t>
  </si>
  <si>
    <t>BRIXCO</t>
  </si>
  <si>
    <t>TDP002</t>
  </si>
  <si>
    <t>AF-0007334</t>
  </si>
  <si>
    <t>05913</t>
  </si>
  <si>
    <t xml:space="preserve">EXTRAMURAL SAN CARLOS </t>
  </si>
  <si>
    <t>1705819</t>
  </si>
  <si>
    <t>15D0516</t>
  </si>
  <si>
    <t>17DS104</t>
  </si>
  <si>
    <t>17DS818</t>
  </si>
  <si>
    <t>17DS803</t>
  </si>
  <si>
    <t>BERNALO</t>
  </si>
  <si>
    <t>300KG</t>
  </si>
  <si>
    <t>211104</t>
  </si>
  <si>
    <t>DSM079</t>
  </si>
  <si>
    <t>EDUCACION PERITONEAL</t>
  </si>
  <si>
    <t>XK315A1GB-3</t>
  </si>
  <si>
    <t>CX1820049</t>
  </si>
  <si>
    <t>AF-000573</t>
  </si>
  <si>
    <t>PERITONEAL - RECAMBIO</t>
  </si>
  <si>
    <t>AF-00546</t>
  </si>
  <si>
    <t>AF-OOO514</t>
  </si>
  <si>
    <t>CONSULTORIO DE NEFROLOGIA PEDIATRICA 2</t>
  </si>
  <si>
    <t>DSM013</t>
  </si>
  <si>
    <t>AF-000555</t>
  </si>
  <si>
    <t>AF-000615</t>
  </si>
  <si>
    <t>BASCULA PEDIÁTRICA</t>
  </si>
  <si>
    <t>AF-000512</t>
  </si>
  <si>
    <t>AF-000523</t>
  </si>
  <si>
    <t>CONSULTORIO DE NEFROLOGIA PEDIATRICA 1</t>
  </si>
  <si>
    <t>AF-000582</t>
  </si>
  <si>
    <t>RECAMBIO</t>
  </si>
  <si>
    <t>AF-000585</t>
  </si>
  <si>
    <t>AF-000627</t>
  </si>
  <si>
    <t>AF-000513</t>
  </si>
  <si>
    <t>CONSULTORIO NEFROLOGIA PEDIATRICA 2</t>
  </si>
  <si>
    <t>AF-000525</t>
  </si>
  <si>
    <t>CONSULTORIO NEFROLOGIA PEDIATRICA 1</t>
  </si>
  <si>
    <t>DSM047</t>
  </si>
  <si>
    <t>AF000611</t>
  </si>
  <si>
    <t>PERITONEAL ENFERMERIA</t>
  </si>
  <si>
    <t>AF-000547</t>
  </si>
  <si>
    <t>CONSULTORIO NEFROLOGIA 2</t>
  </si>
  <si>
    <t>MINDMARK</t>
  </si>
  <si>
    <t>TAE010035</t>
  </si>
  <si>
    <t>AF-0000056</t>
  </si>
  <si>
    <t>SCHILLER MEDICAL</t>
  </si>
  <si>
    <t>DG4000</t>
  </si>
  <si>
    <t>P1-EO01</t>
  </si>
  <si>
    <t>DSM007</t>
  </si>
  <si>
    <t>DSM088</t>
  </si>
  <si>
    <t xml:space="preserve"> NEFROLOGIA 2</t>
  </si>
  <si>
    <t>DELUXE DUAL</t>
  </si>
  <si>
    <t>DSM084</t>
  </si>
  <si>
    <t>DSM003</t>
  </si>
  <si>
    <t>DSM090</t>
  </si>
  <si>
    <t>DSM002</t>
  </si>
  <si>
    <t>DSM071</t>
  </si>
  <si>
    <t>DSM001</t>
  </si>
  <si>
    <t>DSM014</t>
  </si>
  <si>
    <t>LPK2</t>
  </si>
  <si>
    <t>DSM022</t>
  </si>
  <si>
    <t>DSM016</t>
  </si>
  <si>
    <t>AF-000045</t>
  </si>
  <si>
    <t>BIOLIGHT</t>
  </si>
  <si>
    <t>M8500</t>
  </si>
  <si>
    <t>M016E0001996</t>
  </si>
  <si>
    <t>AF-0000201</t>
  </si>
  <si>
    <t>ABBA</t>
  </si>
  <si>
    <t>RL-5 B</t>
  </si>
  <si>
    <t>AF000591</t>
  </si>
  <si>
    <t>160817-01882</t>
  </si>
  <si>
    <t>PULMO-MED</t>
  </si>
  <si>
    <t>00240,</t>
  </si>
  <si>
    <t>AF-0000202</t>
  </si>
  <si>
    <t>TENSIÓMETRO</t>
  </si>
  <si>
    <t>000257,</t>
  </si>
  <si>
    <t>AF-000511</t>
  </si>
  <si>
    <t>DSM039</t>
  </si>
  <si>
    <t>DSM089</t>
  </si>
  <si>
    <t>00797.</t>
  </si>
  <si>
    <t>DSM010</t>
  </si>
  <si>
    <t>DSM051</t>
  </si>
  <si>
    <t>00875.</t>
  </si>
  <si>
    <t>CONSULTORIO NEFROLOGIA2</t>
  </si>
  <si>
    <t>DSM035</t>
  </si>
  <si>
    <t>TH-36-2018</t>
  </si>
  <si>
    <t>DSM078</t>
  </si>
  <si>
    <t>TH-39-2018</t>
  </si>
  <si>
    <t>AF-000648</t>
  </si>
  <si>
    <t>AF-000599</t>
  </si>
  <si>
    <t>TH31-2018</t>
  </si>
  <si>
    <t>AF-000794</t>
  </si>
  <si>
    <t>BODEGA PERITONEAL</t>
  </si>
  <si>
    <t>DSM058</t>
  </si>
  <si>
    <t>T7-2018</t>
  </si>
  <si>
    <t>AF-000598</t>
  </si>
  <si>
    <t>TERMOMETRO INFRAROJO</t>
  </si>
  <si>
    <t xml:space="preserve">SCANMDE </t>
  </si>
  <si>
    <t>IT-901</t>
  </si>
  <si>
    <t>DSM021</t>
  </si>
  <si>
    <t>TRIAJE</t>
  </si>
  <si>
    <t>TH27-2018</t>
  </si>
  <si>
    <t>AF-000642</t>
  </si>
  <si>
    <t>DSM040</t>
  </si>
  <si>
    <t>GLUCOQUIT</t>
  </si>
  <si>
    <t>G30A</t>
  </si>
  <si>
    <t>4241111426004580A</t>
  </si>
  <si>
    <t>DSM064</t>
  </si>
  <si>
    <t>DSM019</t>
  </si>
  <si>
    <t>PEDIATRIA 2</t>
  </si>
  <si>
    <t>NEFROLOGIA 1 PISO</t>
  </si>
  <si>
    <t>AF001035</t>
  </si>
  <si>
    <t>AF 001046</t>
  </si>
  <si>
    <t>AF-0000700</t>
  </si>
  <si>
    <t>TRUMAX</t>
  </si>
  <si>
    <t>XTEEL-WII</t>
  </si>
  <si>
    <t>POWER-PACKER</t>
  </si>
  <si>
    <t xml:space="preserve">DSC3 </t>
  </si>
  <si>
    <t>AF 0000623</t>
  </si>
  <si>
    <t xml:space="preserve">BENEHEART D3 </t>
  </si>
  <si>
    <t>EL- 450113577</t>
  </si>
  <si>
    <t>AF001249</t>
  </si>
  <si>
    <t>ELECTROCARDOG</t>
  </si>
  <si>
    <t>AF0000626</t>
  </si>
  <si>
    <t>FONENDOESCOP</t>
  </si>
  <si>
    <t xml:space="preserve">GMD </t>
  </si>
  <si>
    <t>HS-30K</t>
  </si>
  <si>
    <t>CONSULTORIO2</t>
  </si>
  <si>
    <t>TELEMEDICINA</t>
  </si>
  <si>
    <t xml:space="preserve">EQ ORGANOS </t>
  </si>
  <si>
    <t>AF-001259</t>
  </si>
  <si>
    <t>AF-001260</t>
  </si>
  <si>
    <t>AF-001262</t>
  </si>
  <si>
    <t>POKE JUNIOR</t>
  </si>
  <si>
    <t>AF-001261</t>
  </si>
  <si>
    <t>LAM.PIELITICA</t>
  </si>
  <si>
    <t>10022719114281.</t>
  </si>
  <si>
    <t>MONITOR MULTI.</t>
  </si>
  <si>
    <t>CC-44129155</t>
  </si>
  <si>
    <t>AF0000625</t>
  </si>
  <si>
    <t>L6.14.083</t>
  </si>
  <si>
    <t>AF0000627</t>
  </si>
  <si>
    <t>131118223985.</t>
  </si>
  <si>
    <t>AF 001034</t>
  </si>
  <si>
    <t>ANEROIDES</t>
  </si>
  <si>
    <t>131118222255.</t>
  </si>
  <si>
    <t>AF 001036</t>
  </si>
  <si>
    <t>131118230655.</t>
  </si>
  <si>
    <t>AF 001235</t>
  </si>
  <si>
    <t>TERMOHIGROME.</t>
  </si>
  <si>
    <t>ALMACEN FILTROS P1</t>
  </si>
  <si>
    <t>STAN FARMACIA</t>
  </si>
  <si>
    <t>CUARTO DESINCRUSTANTE SUKSES</t>
  </si>
  <si>
    <t>TA-218B-</t>
  </si>
  <si>
    <t>TH-012682</t>
  </si>
  <si>
    <t>AF-001197</t>
  </si>
  <si>
    <t>TH-013297</t>
  </si>
  <si>
    <t>CENTRAL DE MESCLA</t>
  </si>
  <si>
    <t>AF-001166</t>
  </si>
  <si>
    <t>AF-001176</t>
  </si>
  <si>
    <t>TH54-2018</t>
  </si>
  <si>
    <t>AF-001250</t>
  </si>
  <si>
    <t>SN01.</t>
  </si>
  <si>
    <t>SN02.</t>
  </si>
  <si>
    <t xml:space="preserve">GENERICO </t>
  </si>
  <si>
    <t>HP-312</t>
  </si>
  <si>
    <t>SEJOI</t>
  </si>
  <si>
    <t>2101219922093.</t>
  </si>
  <si>
    <t>2101219921692.</t>
  </si>
  <si>
    <t>2101219921683.</t>
  </si>
  <si>
    <t>PULSIOXIMETRO</t>
  </si>
  <si>
    <t>CHOICE MMED</t>
  </si>
  <si>
    <t>MD300C11</t>
  </si>
  <si>
    <t>180334401440.</t>
  </si>
  <si>
    <t>285MA-15L</t>
  </si>
  <si>
    <t>411-14030234</t>
  </si>
  <si>
    <t>14040153-131</t>
  </si>
  <si>
    <t>14040153-385</t>
  </si>
  <si>
    <t>14040153-324</t>
  </si>
  <si>
    <t>14040153-432</t>
  </si>
  <si>
    <t>14040153-427</t>
  </si>
  <si>
    <t>14040153-400</t>
  </si>
  <si>
    <t>14040153-422</t>
  </si>
  <si>
    <t>14040153-108</t>
  </si>
  <si>
    <t>14040153-088</t>
  </si>
  <si>
    <t>14040153-093</t>
  </si>
  <si>
    <t>14040153-071</t>
  </si>
  <si>
    <t>14040153-350</t>
  </si>
  <si>
    <t>14040153-293</t>
  </si>
  <si>
    <t>14040153-039</t>
  </si>
  <si>
    <t>14040153-358</t>
  </si>
  <si>
    <t>14040153-292</t>
  </si>
  <si>
    <t>14040153-049</t>
  </si>
  <si>
    <t>14040153-113</t>
  </si>
  <si>
    <t>14040153-084</t>
  </si>
  <si>
    <t>14040153-011</t>
  </si>
  <si>
    <t>14040153-024</t>
  </si>
  <si>
    <t>14040153-114</t>
  </si>
  <si>
    <t>14040153-330</t>
  </si>
  <si>
    <t>14040153-026</t>
  </si>
  <si>
    <t>14040153-282</t>
  </si>
  <si>
    <t>14040153-318</t>
  </si>
  <si>
    <t>14040153-106</t>
  </si>
  <si>
    <t>14040153-120</t>
  </si>
  <si>
    <t>14040153-443</t>
  </si>
  <si>
    <t>FLU-045</t>
  </si>
  <si>
    <t>14040153-075</t>
  </si>
  <si>
    <t>14040153-379</t>
  </si>
  <si>
    <t>14040153-079</t>
  </si>
  <si>
    <t>14040153-430</t>
  </si>
  <si>
    <t>14040153-222</t>
  </si>
  <si>
    <t>14040153-328</t>
  </si>
  <si>
    <t>14040153-023</t>
  </si>
  <si>
    <t>14040153-007</t>
  </si>
  <si>
    <t>14040153-038</t>
  </si>
  <si>
    <t>14040153-066</t>
  </si>
  <si>
    <t>14050131-086</t>
  </si>
  <si>
    <t>14050131-007</t>
  </si>
  <si>
    <t>14040153-356</t>
  </si>
  <si>
    <t>14040153-032</t>
  </si>
  <si>
    <t>14040153-267</t>
  </si>
  <si>
    <t>14050131-012</t>
  </si>
  <si>
    <t>14040153-367</t>
  </si>
  <si>
    <t>14040153-441</t>
  </si>
  <si>
    <t>14050131-004</t>
  </si>
  <si>
    <t>14050131-024</t>
  </si>
  <si>
    <t>14040153-437</t>
  </si>
  <si>
    <t>14040153-448</t>
  </si>
  <si>
    <t>14040153-085</t>
  </si>
  <si>
    <t>14040153-118</t>
  </si>
  <si>
    <t>14050131-099</t>
  </si>
  <si>
    <t>14040153-435</t>
  </si>
  <si>
    <t>SANTA MARIA DEL LAGO</t>
  </si>
  <si>
    <t>EL-42012775</t>
  </si>
  <si>
    <t>sala HD</t>
  </si>
  <si>
    <t>AF-0003829 / AF-0004157</t>
  </si>
  <si>
    <t>CC-43128890</t>
  </si>
  <si>
    <t>AF-0002753</t>
  </si>
  <si>
    <t>ECG 300G</t>
  </si>
  <si>
    <t>AF-0002754</t>
  </si>
  <si>
    <t>SXT 5A</t>
  </si>
  <si>
    <t>NO.L1.14.001</t>
  </si>
  <si>
    <t>AF-0002758</t>
  </si>
  <si>
    <t>Bascula digital plataforma</t>
  </si>
  <si>
    <t>XK3190A12</t>
  </si>
  <si>
    <t xml:space="preserve"> "001"</t>
  </si>
  <si>
    <t>AF-0002786</t>
  </si>
  <si>
    <t>Bascula digital pequeña</t>
  </si>
  <si>
    <t>Reciclaje</t>
  </si>
  <si>
    <t>AF-0002785</t>
  </si>
  <si>
    <t>Gramera</t>
  </si>
  <si>
    <t>Sf-415</t>
  </si>
  <si>
    <t>Area Biomedica</t>
  </si>
  <si>
    <t>Bascula peditrica</t>
  </si>
  <si>
    <t>386 KGS - 01</t>
  </si>
  <si>
    <t>consultorio nefrologia</t>
  </si>
  <si>
    <t>AF-0003766</t>
  </si>
  <si>
    <t>450Kl</t>
  </si>
  <si>
    <t>consultorio # 2</t>
  </si>
  <si>
    <t>AF-0003866</t>
  </si>
  <si>
    <t>AF-0003851</t>
  </si>
  <si>
    <t>Bascula con Tallimetro</t>
  </si>
  <si>
    <t>402 KL</t>
  </si>
  <si>
    <t>4020140450</t>
  </si>
  <si>
    <t>AF-0003876</t>
  </si>
  <si>
    <t>4500014536</t>
  </si>
  <si>
    <t>consultorio peritoneal</t>
  </si>
  <si>
    <t>AF-0004000</t>
  </si>
  <si>
    <t>TH-014242</t>
  </si>
  <si>
    <t>central de gases</t>
  </si>
  <si>
    <t>AF-0008195</t>
  </si>
  <si>
    <t>TH-014241</t>
  </si>
  <si>
    <t>cuarto concentrados</t>
  </si>
  <si>
    <t>AF-0008194</t>
  </si>
  <si>
    <t>TH-011229</t>
  </si>
  <si>
    <t>AF-0008193</t>
  </si>
  <si>
    <t>TH-011230</t>
  </si>
  <si>
    <t>AF-0003954</t>
  </si>
  <si>
    <t>TH-011231</t>
  </si>
  <si>
    <t>AF-0008192</t>
  </si>
  <si>
    <t>TH-012680</t>
  </si>
  <si>
    <t>planta de agua</t>
  </si>
  <si>
    <t>AF-0008191</t>
  </si>
  <si>
    <t>TH52-2018</t>
  </si>
  <si>
    <t>cuarto insumos sala</t>
  </si>
  <si>
    <t>AF-004153</t>
  </si>
  <si>
    <t>TH53-2018</t>
  </si>
  <si>
    <t>AF-003965</t>
  </si>
  <si>
    <t>CLOCK - HUMEDITY</t>
  </si>
  <si>
    <t>AF-003957</t>
  </si>
  <si>
    <t>TH57-2018</t>
  </si>
  <si>
    <t>carro paro</t>
  </si>
  <si>
    <t>AF-004160</t>
  </si>
  <si>
    <t>Termometro digital nevera sala HD</t>
  </si>
  <si>
    <t>001</t>
  </si>
  <si>
    <t>AF-0008196</t>
  </si>
  <si>
    <t>Termometro digital farmacia cadena de frio</t>
  </si>
  <si>
    <t>002</t>
  </si>
  <si>
    <t>AF-003940</t>
  </si>
  <si>
    <t>Nevera Farmacia</t>
  </si>
  <si>
    <t>Sansumg</t>
  </si>
  <si>
    <t>RT29FBRHDSP/CL</t>
  </si>
  <si>
    <t>JL8H4BAF102142L</t>
  </si>
  <si>
    <t>AF-0003790</t>
  </si>
  <si>
    <t>Nevera sala HD</t>
  </si>
  <si>
    <t>Challenger</t>
  </si>
  <si>
    <t>CR074</t>
  </si>
  <si>
    <t>131026</t>
  </si>
  <si>
    <t>AF-0003714</t>
  </si>
  <si>
    <t>Nevera Imbera</t>
  </si>
  <si>
    <t>Imbera</t>
  </si>
  <si>
    <t>VR17 D BMAEFRX DIS</t>
  </si>
  <si>
    <t>884190280091.</t>
  </si>
  <si>
    <t>AF-003938</t>
  </si>
  <si>
    <t>Termometro digital Punzon farmacia</t>
  </si>
  <si>
    <t>910000 -51°F</t>
  </si>
  <si>
    <t>SCMT-00008</t>
  </si>
  <si>
    <t>AF-0008198</t>
  </si>
  <si>
    <t>Tensiometro de pared</t>
  </si>
  <si>
    <t>ALP-K2</t>
  </si>
  <si>
    <t>.006025</t>
  </si>
  <si>
    <t>nutricion</t>
  </si>
  <si>
    <t>AF-0003762</t>
  </si>
  <si>
    <t>.006040</t>
  </si>
  <si>
    <t>coord. Enfermeria</t>
  </si>
  <si>
    <t>AF-0003753</t>
  </si>
  <si>
    <t>.006007</t>
  </si>
  <si>
    <t>AF-0003741</t>
  </si>
  <si>
    <t>ADC</t>
  </si>
  <si>
    <t>ri-Champion-N</t>
  </si>
  <si>
    <t>AF-0008200/AF-0004151</t>
  </si>
  <si>
    <t>AF-0008199</t>
  </si>
  <si>
    <t>Camilla procedimiento los pinos</t>
  </si>
  <si>
    <t>Los pinos</t>
  </si>
  <si>
    <t>C374QR</t>
  </si>
  <si>
    <t>AF-0002755</t>
  </si>
  <si>
    <t>Camilla peritoneal</t>
  </si>
  <si>
    <t>Generica</t>
  </si>
  <si>
    <t>AF-0003777</t>
  </si>
  <si>
    <t>Camilla trasporte</t>
  </si>
  <si>
    <t>sala hd</t>
  </si>
  <si>
    <t>10025113109364</t>
  </si>
  <si>
    <t>AF-0003922</t>
  </si>
  <si>
    <t>Equipo Organos</t>
  </si>
  <si>
    <t>AF-004026</t>
  </si>
  <si>
    <t>AF-0004154</t>
  </si>
  <si>
    <t>003</t>
  </si>
  <si>
    <t>AF-0003889</t>
  </si>
  <si>
    <t>N°.807</t>
  </si>
  <si>
    <t>004</t>
  </si>
  <si>
    <t>cuarto  + B</t>
  </si>
  <si>
    <t>RAPAPPOT</t>
  </si>
  <si>
    <t>005</t>
  </si>
  <si>
    <t>006</t>
  </si>
  <si>
    <t>Nutricion</t>
  </si>
  <si>
    <t>Fonendoscopio Pediatrico</t>
  </si>
  <si>
    <t>007</t>
  </si>
  <si>
    <t>Nefrologia</t>
  </si>
  <si>
    <t>Camilla divan</t>
  </si>
  <si>
    <t>AF-003760</t>
  </si>
  <si>
    <t>AF-003749</t>
  </si>
  <si>
    <t>AF-0003855</t>
  </si>
  <si>
    <t xml:space="preserve">VILAVICENCIO </t>
  </si>
  <si>
    <t>MATRIXZERO</t>
  </si>
  <si>
    <t>03357</t>
  </si>
  <si>
    <t>AF-002937</t>
  </si>
  <si>
    <t>00520</t>
  </si>
  <si>
    <t>AF-002935</t>
  </si>
  <si>
    <t>SECA</t>
  </si>
  <si>
    <t>CONSULTORIO NEFRO 2</t>
  </si>
  <si>
    <t>AF002662</t>
  </si>
  <si>
    <t xml:space="preserve">Bascula </t>
  </si>
  <si>
    <t>Kl1</t>
  </si>
  <si>
    <t>0001</t>
  </si>
  <si>
    <t>AF0009484</t>
  </si>
  <si>
    <t>0002</t>
  </si>
  <si>
    <t>AF-002991</t>
  </si>
  <si>
    <t>4500013626</t>
  </si>
  <si>
    <t>CONSULTORIO NEFRO 1</t>
  </si>
  <si>
    <t>AF-002660</t>
  </si>
  <si>
    <t>bneheart d3</t>
  </si>
  <si>
    <t>EZ-84004810</t>
  </si>
  <si>
    <t>AF0009447</t>
  </si>
  <si>
    <t>Electrobisturi</t>
  </si>
  <si>
    <t>BOVIE</t>
  </si>
  <si>
    <t>IDS-300</t>
  </si>
  <si>
    <t>BV3915016</t>
  </si>
  <si>
    <t>AF0009480</t>
  </si>
  <si>
    <t>cp50A-3ES1</t>
  </si>
  <si>
    <t>AF0009446</t>
  </si>
  <si>
    <t xml:space="preserve">Equipo de Organos </t>
  </si>
  <si>
    <t>Pocket led</t>
  </si>
  <si>
    <t>N\A</t>
  </si>
  <si>
    <t>AF-003001</t>
  </si>
  <si>
    <t>AF0009627</t>
  </si>
  <si>
    <t>AF-008541</t>
  </si>
  <si>
    <t xml:space="preserve">CARRO DE PARO </t>
  </si>
  <si>
    <t>AF0009629</t>
  </si>
  <si>
    <t>06021915120595-1</t>
  </si>
  <si>
    <t>AF0009481</t>
  </si>
  <si>
    <t>REF60813 LED</t>
  </si>
  <si>
    <t>00732094142907</t>
  </si>
  <si>
    <t>AF0009610</t>
  </si>
  <si>
    <t>UMEC-10</t>
  </si>
  <si>
    <t>KN-94041470</t>
  </si>
  <si>
    <t>AF-002709</t>
  </si>
  <si>
    <t>NEW-ASKIR 230</t>
  </si>
  <si>
    <t>1032</t>
  </si>
  <si>
    <t>AF0009605</t>
  </si>
  <si>
    <t>DS44-09</t>
  </si>
  <si>
    <t>180122112737</t>
  </si>
  <si>
    <t>AF0009626</t>
  </si>
  <si>
    <t>DS44-11C</t>
  </si>
  <si>
    <t>180103222759</t>
  </si>
  <si>
    <t>AF0009623</t>
  </si>
  <si>
    <t>7670-01S</t>
  </si>
  <si>
    <t>180113115985</t>
  </si>
  <si>
    <t>AF002659</t>
  </si>
  <si>
    <t>fonendoscopio</t>
  </si>
  <si>
    <t>HS-30C2</t>
  </si>
  <si>
    <t>AF-0009632</t>
  </si>
  <si>
    <t>HS-30C3</t>
  </si>
  <si>
    <t>FN-01</t>
  </si>
  <si>
    <t>AF-0009631</t>
  </si>
  <si>
    <t>Adulto</t>
  </si>
  <si>
    <t>AF-0009618</t>
  </si>
  <si>
    <t>AF-0009617</t>
  </si>
  <si>
    <t>FN-11</t>
  </si>
  <si>
    <t>AF-0009636</t>
  </si>
  <si>
    <t>AF-0009620</t>
  </si>
  <si>
    <t>FN-06</t>
  </si>
  <si>
    <t>BIO-TEMP</t>
  </si>
  <si>
    <t>THH-007</t>
  </si>
  <si>
    <t>TRABAJO LIMPIO</t>
  </si>
  <si>
    <t>AF-002708</t>
  </si>
  <si>
    <t>THH-006</t>
  </si>
  <si>
    <t>AF-002716</t>
  </si>
  <si>
    <t>THH-005</t>
  </si>
  <si>
    <t>THH-OO8</t>
  </si>
  <si>
    <t>AF-002705</t>
  </si>
  <si>
    <t>CABA FARMACIA</t>
  </si>
  <si>
    <t>AF-002715</t>
  </si>
  <si>
    <t xml:space="preserve">KEX GERMAY </t>
  </si>
  <si>
    <t>AF-002711</t>
  </si>
  <si>
    <t>2018-09</t>
  </si>
  <si>
    <t>ALLA-FRANCE</t>
  </si>
  <si>
    <t>N'A</t>
  </si>
  <si>
    <t>TH001</t>
  </si>
  <si>
    <t>AF-002707</t>
  </si>
  <si>
    <t>THH-009</t>
  </si>
  <si>
    <t>AF-002697</t>
  </si>
  <si>
    <t>THH-003</t>
  </si>
  <si>
    <t>AF-002704</t>
  </si>
  <si>
    <t>THH004</t>
  </si>
  <si>
    <t xml:space="preserve">RED DE GAS </t>
  </si>
  <si>
    <t>AF-002706</t>
  </si>
  <si>
    <t>COD-04404834</t>
  </si>
  <si>
    <t>TH-003</t>
  </si>
  <si>
    <t>61G-17020270/087</t>
  </si>
  <si>
    <t>61G-17020270/099</t>
  </si>
  <si>
    <t>61G-17010109/117</t>
  </si>
  <si>
    <t>61G-17020270/059</t>
  </si>
  <si>
    <t>61G-17010109/003</t>
  </si>
  <si>
    <t>61G-17010109/002</t>
  </si>
  <si>
    <t>61G-17020270/135</t>
  </si>
  <si>
    <t>61G-17010109/110</t>
  </si>
  <si>
    <t>61G-17010109/060</t>
  </si>
  <si>
    <t>61G-17010109/098</t>
  </si>
  <si>
    <t>61G-17020270/104</t>
  </si>
  <si>
    <t>61G-17020270/115</t>
  </si>
  <si>
    <t>61G-17010109/074</t>
  </si>
  <si>
    <t>61G-17010109/214</t>
  </si>
  <si>
    <t>61G-17010109/088</t>
  </si>
  <si>
    <t>61G-17010109/009</t>
  </si>
  <si>
    <t>61G-17010109/069</t>
  </si>
  <si>
    <t>61G-17010109/041</t>
  </si>
  <si>
    <t>61G-17010109/223</t>
  </si>
  <si>
    <t>61G-17010109/056</t>
  </si>
  <si>
    <t>61G-17010109/108</t>
  </si>
  <si>
    <t>61G-17020270/161</t>
  </si>
  <si>
    <t>61G-17020270/151</t>
  </si>
  <si>
    <t>61G-17020270/143</t>
  </si>
  <si>
    <t>61G-17020270/150</t>
  </si>
  <si>
    <t>61G-17020270/095</t>
  </si>
  <si>
    <t>61G-17010109/013</t>
  </si>
  <si>
    <t>61G-17020270/173</t>
  </si>
  <si>
    <t>61G-17020270/084</t>
  </si>
  <si>
    <t>61G-17010109/240</t>
  </si>
  <si>
    <t>61G-17010109/004</t>
  </si>
  <si>
    <t>61G-17020270/106</t>
  </si>
  <si>
    <t>61G-16070096/165</t>
  </si>
  <si>
    <t>61G-17010109/078</t>
  </si>
  <si>
    <t>61G-17010109/062</t>
  </si>
  <si>
    <t>61G-17010109/213</t>
  </si>
  <si>
    <t>61G-17010109/209</t>
  </si>
  <si>
    <t>61G-17010109/215</t>
  </si>
  <si>
    <t>61G-17010109/071</t>
  </si>
  <si>
    <t>61G-17020270/089</t>
  </si>
  <si>
    <t>61G-17010109/104</t>
  </si>
  <si>
    <t>61G-17020270/171</t>
  </si>
  <si>
    <t>61G-17020270/077</t>
  </si>
  <si>
    <t>61G-17020270/159</t>
  </si>
  <si>
    <t>61G-17020270/121</t>
  </si>
  <si>
    <t>61G-17010109/008</t>
  </si>
  <si>
    <t>61G-17010109/106</t>
  </si>
  <si>
    <t>61G-17010109/239</t>
  </si>
  <si>
    <t>61G-17010109/070</t>
  </si>
  <si>
    <t>61G-17010109/030</t>
  </si>
  <si>
    <t>61G-17010109/068</t>
  </si>
  <si>
    <t>61G-17010109/014</t>
  </si>
  <si>
    <t>61G-17020270/067</t>
  </si>
  <si>
    <t>61G-17010109/055</t>
  </si>
  <si>
    <t>61G-17010109/111</t>
  </si>
  <si>
    <t>BARRANQUILLA</t>
  </si>
  <si>
    <t>522 0006609</t>
  </si>
  <si>
    <t>AF-008633</t>
  </si>
  <si>
    <t>522 0006829</t>
  </si>
  <si>
    <t>AF-008632</t>
  </si>
  <si>
    <t>DETECTO</t>
  </si>
  <si>
    <t>E26118-0314</t>
  </si>
  <si>
    <t>AF-008505</t>
  </si>
  <si>
    <t>E06018-0166</t>
  </si>
  <si>
    <t>AF-008509</t>
  </si>
  <si>
    <t>E06018-0148</t>
  </si>
  <si>
    <t>AF-008507</t>
  </si>
  <si>
    <t>E06018-0164</t>
  </si>
  <si>
    <t>AF-008504</t>
  </si>
  <si>
    <t>E06018-0177</t>
  </si>
  <si>
    <t>AF-008508</t>
  </si>
  <si>
    <t>E06018-0175</t>
  </si>
  <si>
    <t>NEFROLOGIA 4</t>
  </si>
  <si>
    <t>AF-008506</t>
  </si>
  <si>
    <t>BASCULA TIPO RAMPA</t>
  </si>
  <si>
    <t xml:space="preserve">TRUMAX </t>
  </si>
  <si>
    <t>MATRIX ZERO</t>
  </si>
  <si>
    <t>CS190225</t>
  </si>
  <si>
    <t>BASCUA PLATAFORMA</t>
  </si>
  <si>
    <t>TCSR1</t>
  </si>
  <si>
    <t>EO6018-0148</t>
  </si>
  <si>
    <t>CS190295</t>
  </si>
  <si>
    <t>CS190175</t>
  </si>
  <si>
    <t>EZ-97022967</t>
  </si>
  <si>
    <t>AF-008510</t>
  </si>
  <si>
    <t>WEIHENG</t>
  </si>
  <si>
    <t>300HP</t>
  </si>
  <si>
    <t>5170240464</t>
  </si>
  <si>
    <t>AF-008513</t>
  </si>
  <si>
    <t>AT1-G2</t>
  </si>
  <si>
    <t>1070.003111.</t>
  </si>
  <si>
    <t>AF-008511</t>
  </si>
  <si>
    <t>1070.003107.</t>
  </si>
  <si>
    <t>AF-008512</t>
  </si>
  <si>
    <t>2TF-100</t>
  </si>
  <si>
    <t>AF-008514</t>
  </si>
  <si>
    <t>AF-008515</t>
  </si>
  <si>
    <t>AF-008516</t>
  </si>
  <si>
    <t>AF-008517</t>
  </si>
  <si>
    <t>AF-008518</t>
  </si>
  <si>
    <t>AF-008519</t>
  </si>
  <si>
    <t>AF-008521</t>
  </si>
  <si>
    <t>AF-008520</t>
  </si>
  <si>
    <t>WELCHALLYN</t>
  </si>
  <si>
    <t>10022919114292.</t>
  </si>
  <si>
    <t>AF-008547</t>
  </si>
  <si>
    <t>732094250121</t>
  </si>
  <si>
    <t>AF-008545</t>
  </si>
  <si>
    <t>MONITOR DE SIGNOS VTALES</t>
  </si>
  <si>
    <t>IM50</t>
  </si>
  <si>
    <t>360069-M19B13090063</t>
  </si>
  <si>
    <t>AF-008522</t>
  </si>
  <si>
    <t>L17.19.180</t>
  </si>
  <si>
    <t>AF-008533</t>
  </si>
  <si>
    <t>191001162817.</t>
  </si>
  <si>
    <t>AF-008634</t>
  </si>
  <si>
    <t>191001145138.</t>
  </si>
  <si>
    <t>ENFERMERIA PERITONEAL</t>
  </si>
  <si>
    <t>AF-008639</t>
  </si>
  <si>
    <t>191001154727</t>
  </si>
  <si>
    <t>AF-008636</t>
  </si>
  <si>
    <t>191001150818.</t>
  </si>
  <si>
    <t>AF-008635</t>
  </si>
  <si>
    <t>191001154558.</t>
  </si>
  <si>
    <t>AF-008637</t>
  </si>
  <si>
    <t>191022233359.</t>
  </si>
  <si>
    <t>AF-008640</t>
  </si>
  <si>
    <t>AF-008546</t>
  </si>
  <si>
    <t>PREPARACION MEDICAMENTOS</t>
  </si>
  <si>
    <t>BODEGA DE INSUMOS</t>
  </si>
  <si>
    <t>BODEGA FARMACIA</t>
  </si>
  <si>
    <t>AF-008537</t>
  </si>
  <si>
    <t>DISPENSACION FARMACIA</t>
  </si>
  <si>
    <t>AF-008536</t>
  </si>
  <si>
    <t>AF-008534</t>
  </si>
  <si>
    <t>GASES MEDICINALES</t>
  </si>
  <si>
    <t>AF-008540</t>
  </si>
  <si>
    <t>AF-008539</t>
  </si>
  <si>
    <t>2020-2</t>
  </si>
  <si>
    <t>CONTINENCIA</t>
  </si>
  <si>
    <t>AF-008677</t>
  </si>
  <si>
    <t>AF-008692</t>
  </si>
  <si>
    <t>AF-008683</t>
  </si>
  <si>
    <t>AF-008682</t>
  </si>
  <si>
    <t>AF-008676</t>
  </si>
  <si>
    <t>AF-008687</t>
  </si>
  <si>
    <t>AF-008681</t>
  </si>
  <si>
    <t>AF-008695</t>
  </si>
  <si>
    <t>AF-008696</t>
  </si>
  <si>
    <t>AF-008697</t>
  </si>
  <si>
    <t>AF-008690</t>
  </si>
  <si>
    <t>AF-008694</t>
  </si>
  <si>
    <t>AF-008680</t>
  </si>
  <si>
    <t>AF-008685</t>
  </si>
  <si>
    <t>AF-008684</t>
  </si>
  <si>
    <t>AF-008688</t>
  </si>
  <si>
    <t>AF-008686</t>
  </si>
  <si>
    <t>AF-008691</t>
  </si>
  <si>
    <t>AF-008693</t>
  </si>
  <si>
    <t>AF-008672</t>
  </si>
  <si>
    <t>AF008679</t>
  </si>
  <si>
    <t>AF-008671</t>
  </si>
  <si>
    <t>AF-008675</t>
  </si>
  <si>
    <t>AF-008678</t>
  </si>
  <si>
    <t>AF-008673</t>
  </si>
  <si>
    <t>AF-008674</t>
  </si>
  <si>
    <t>61G-17010109/093</t>
  </si>
  <si>
    <t>61G-17010109/114</t>
  </si>
  <si>
    <t>CORDIALIDAD</t>
  </si>
  <si>
    <t>84000001805109806.</t>
  </si>
  <si>
    <t>AF-008050</t>
  </si>
  <si>
    <t xml:space="preserve">BALANZA </t>
  </si>
  <si>
    <t>84000001805109904.</t>
  </si>
  <si>
    <t>AF-008051</t>
  </si>
  <si>
    <t>SILVER MAX</t>
  </si>
  <si>
    <t>TCS 200Kg</t>
  </si>
  <si>
    <t>RESIDUIS</t>
  </si>
  <si>
    <t>AF-008434</t>
  </si>
  <si>
    <t>INTERPESAJE</t>
  </si>
  <si>
    <t>XK315A1</t>
  </si>
  <si>
    <t>CX1920005</t>
  </si>
  <si>
    <t>AF-008433</t>
  </si>
  <si>
    <t>CX1920007</t>
  </si>
  <si>
    <t>AF-008435</t>
  </si>
  <si>
    <t>CX1920004</t>
  </si>
  <si>
    <t>E06018-0154</t>
  </si>
  <si>
    <t xml:space="preserve">ADMINISTRACION </t>
  </si>
  <si>
    <t>AF-008043</t>
  </si>
  <si>
    <t>E04418-0190</t>
  </si>
  <si>
    <t>CONSULTORIO 1 HD</t>
  </si>
  <si>
    <t>AF-008046</t>
  </si>
  <si>
    <t>E04418-0193</t>
  </si>
  <si>
    <t>AF-008042</t>
  </si>
  <si>
    <t>E06018-0156</t>
  </si>
  <si>
    <t>CONTROL ENFERMERIA PERITONEAL</t>
  </si>
  <si>
    <t>AF-008049</t>
  </si>
  <si>
    <t>E06018-0155</t>
  </si>
  <si>
    <t>NUTRICION PERITONEAL</t>
  </si>
  <si>
    <t>AF-008041</t>
  </si>
  <si>
    <t>E27518-0184</t>
  </si>
  <si>
    <t>CONTROL ENFERMERIA HD</t>
  </si>
  <si>
    <t>AF-008047</t>
  </si>
  <si>
    <t>E26118-0316</t>
  </si>
  <si>
    <t>NUTRICION HD</t>
  </si>
  <si>
    <t>AF-008048</t>
  </si>
  <si>
    <t>E06018-0151</t>
  </si>
  <si>
    <t>PSICOLOGIA</t>
  </si>
  <si>
    <t>AF-008045</t>
  </si>
  <si>
    <t>E06018-0150</t>
  </si>
  <si>
    <t>EZ-96021512</t>
  </si>
  <si>
    <t>CARRO DE PARO PERITONEAL</t>
  </si>
  <si>
    <t>AF-008052</t>
  </si>
  <si>
    <t>EZ-96021520</t>
  </si>
  <si>
    <t>CARRO DE PARO HD</t>
  </si>
  <si>
    <t>AK-008053</t>
  </si>
  <si>
    <t>901</t>
  </si>
  <si>
    <t>ADMINISTRACION</t>
  </si>
  <si>
    <t>905</t>
  </si>
  <si>
    <t>ELECTROBISTY</t>
  </si>
  <si>
    <t>517-0238460</t>
  </si>
  <si>
    <t>PRCEDIMIENTOS</t>
  </si>
  <si>
    <t>SCILLER</t>
  </si>
  <si>
    <t>1070.003116.</t>
  </si>
  <si>
    <t>AF-008056</t>
  </si>
  <si>
    <t>1070-000916</t>
  </si>
  <si>
    <t>PROCEDIMIENTOS PERITONEAL</t>
  </si>
  <si>
    <t>AF-008054</t>
  </si>
  <si>
    <t>1070.000915.</t>
  </si>
  <si>
    <t>CARRO DE PARO SALA HD</t>
  </si>
  <si>
    <t>AF-008055</t>
  </si>
  <si>
    <t xml:space="preserve">EQUIPO DE ORGANOS </t>
  </si>
  <si>
    <t>AF-008060</t>
  </si>
  <si>
    <t>AF-008061</t>
  </si>
  <si>
    <t>AF-008064</t>
  </si>
  <si>
    <t>AF-008059</t>
  </si>
  <si>
    <t>AF-008063</t>
  </si>
  <si>
    <t>AF-008062</t>
  </si>
  <si>
    <t>AF-008065</t>
  </si>
  <si>
    <t>CONSUTORIO 1 HD</t>
  </si>
  <si>
    <t>AF-008058</t>
  </si>
  <si>
    <t>10022615111047</t>
  </si>
  <si>
    <t>AF-008129</t>
  </si>
  <si>
    <t>10022615111051</t>
  </si>
  <si>
    <t>AF-008128</t>
  </si>
  <si>
    <t>M50</t>
  </si>
  <si>
    <t>360069-M19B13090074</t>
  </si>
  <si>
    <t>PROCEDIMIENTOS HD</t>
  </si>
  <si>
    <t>AF-008066</t>
  </si>
  <si>
    <t>360069-M19B13090058</t>
  </si>
  <si>
    <t>AF-008067</t>
  </si>
  <si>
    <t xml:space="preserve">SUCCIONADOR </t>
  </si>
  <si>
    <t>00195</t>
  </si>
  <si>
    <t>AF-008108</t>
  </si>
  <si>
    <t>00196.</t>
  </si>
  <si>
    <t>AF-008107</t>
  </si>
  <si>
    <t>190411184649</t>
  </si>
  <si>
    <t>AF-008123</t>
  </si>
  <si>
    <t>190411181317.</t>
  </si>
  <si>
    <t>AF-008124</t>
  </si>
  <si>
    <t>190411144917.</t>
  </si>
  <si>
    <t>AF-008127</t>
  </si>
  <si>
    <t>190411185657.</t>
  </si>
  <si>
    <t>AF-008121</t>
  </si>
  <si>
    <t>190411184238.</t>
  </si>
  <si>
    <t>AF-008122</t>
  </si>
  <si>
    <t>190415084417.</t>
  </si>
  <si>
    <t>AF-008125</t>
  </si>
  <si>
    <t>190411190048.</t>
  </si>
  <si>
    <t>AF-008117</t>
  </si>
  <si>
    <t>190411144018.</t>
  </si>
  <si>
    <t>190411184347</t>
  </si>
  <si>
    <t>AF-008119</t>
  </si>
  <si>
    <t>DS45</t>
  </si>
  <si>
    <t>200322121659</t>
  </si>
  <si>
    <t>AF-008120</t>
  </si>
  <si>
    <t>LARINGOCOSPIO</t>
  </si>
  <si>
    <t>AF-008360</t>
  </si>
  <si>
    <t>AF-008361</t>
  </si>
  <si>
    <t>BK-3002</t>
  </si>
  <si>
    <t>TE-101</t>
  </si>
  <si>
    <t>AF-008101</t>
  </si>
  <si>
    <t xml:space="preserve">CUARTO DE GASES </t>
  </si>
  <si>
    <t>AF-008094</t>
  </si>
  <si>
    <t xml:space="preserve">PLANTA DE AGUA </t>
  </si>
  <si>
    <t>AF-008095</t>
  </si>
  <si>
    <t>AF-008092</t>
  </si>
  <si>
    <t>AF-008098</t>
  </si>
  <si>
    <t>AF-008097</t>
  </si>
  <si>
    <t>AF-008091</t>
  </si>
  <si>
    <t>FARMACIA 2</t>
  </si>
  <si>
    <t>AF-008093</t>
  </si>
  <si>
    <t>AREA LIMPIA</t>
  </si>
  <si>
    <t>AF-008096</t>
  </si>
  <si>
    <t>Flujometro Doble Oxigeno</t>
  </si>
  <si>
    <t>Gentec</t>
  </si>
  <si>
    <t>GE107</t>
  </si>
  <si>
    <t>61K19050069/050</t>
  </si>
  <si>
    <t>AF-008227</t>
  </si>
  <si>
    <t>61K19050069/144</t>
  </si>
  <si>
    <t>61K19050069/004</t>
  </si>
  <si>
    <t>AF-008228</t>
  </si>
  <si>
    <t>61K19050069/153</t>
  </si>
  <si>
    <t>61K19030091113</t>
  </si>
  <si>
    <t>AF-008229</t>
  </si>
  <si>
    <t>61K19030091105</t>
  </si>
  <si>
    <t>61K19050069/059</t>
  </si>
  <si>
    <t>AF-008230</t>
  </si>
  <si>
    <t>61K19050069/070</t>
  </si>
  <si>
    <t>61K19050069/099</t>
  </si>
  <si>
    <t>AF-008231</t>
  </si>
  <si>
    <t>61K19050069/189</t>
  </si>
  <si>
    <t>61K19030091102</t>
  </si>
  <si>
    <t>AF-008232</t>
  </si>
  <si>
    <t>61K19030091101</t>
  </si>
  <si>
    <t>61K19050069/143</t>
  </si>
  <si>
    <t>AF-008233</t>
  </si>
  <si>
    <t>61K19050069/195</t>
  </si>
  <si>
    <t>61K19030091115</t>
  </si>
  <si>
    <t>AF-008234</t>
  </si>
  <si>
    <t>61K19050069116</t>
  </si>
  <si>
    <t>61K19050069/244</t>
  </si>
  <si>
    <t>AF-008235</t>
  </si>
  <si>
    <t>61K19050069/187</t>
  </si>
  <si>
    <t>61K19050069/123</t>
  </si>
  <si>
    <t>AF-008236</t>
  </si>
  <si>
    <t>61K19050069/090</t>
  </si>
  <si>
    <t>61K19050069/241</t>
  </si>
  <si>
    <t>AF-008237</t>
  </si>
  <si>
    <t>61K19050069/016</t>
  </si>
  <si>
    <t xml:space="preserve">61K19030091099 </t>
  </si>
  <si>
    <t>AF-008238</t>
  </si>
  <si>
    <t>61K19030091120</t>
  </si>
  <si>
    <t>61K19030091108</t>
  </si>
  <si>
    <t>AF-008239</t>
  </si>
  <si>
    <t>61K19030091104</t>
  </si>
  <si>
    <t>61K19030091114</t>
  </si>
  <si>
    <t>AF-008240</t>
  </si>
  <si>
    <t>61K19030091109</t>
  </si>
  <si>
    <t>61K19030091119</t>
  </si>
  <si>
    <t>AF-008241</t>
  </si>
  <si>
    <t>61K19030091103</t>
  </si>
  <si>
    <t>61K19030091/097</t>
  </si>
  <si>
    <t>AF-008242</t>
  </si>
  <si>
    <t>61K19050069/116</t>
  </si>
  <si>
    <t>61K19050069/061</t>
  </si>
  <si>
    <t>AF-008243</t>
  </si>
  <si>
    <t>61K19050069/089</t>
  </si>
  <si>
    <t>61K19030091106</t>
  </si>
  <si>
    <t>AF-008244</t>
  </si>
  <si>
    <t>61K18100169031</t>
  </si>
  <si>
    <t>61K19030091100</t>
  </si>
  <si>
    <t>AF-008245</t>
  </si>
  <si>
    <t>61K19030091</t>
  </si>
  <si>
    <t>AF-008246</t>
  </si>
  <si>
    <t>61K19050069/104</t>
  </si>
  <si>
    <t>AF-008247</t>
  </si>
  <si>
    <t>61K19030091111</t>
  </si>
  <si>
    <t>61K19050069/088</t>
  </si>
  <si>
    <t>AF-008248</t>
  </si>
  <si>
    <t>61K19050069/183</t>
  </si>
  <si>
    <t>61K19050069/159</t>
  </si>
  <si>
    <t>AF-008249</t>
  </si>
  <si>
    <t>61K19050069/093</t>
  </si>
  <si>
    <t>61K19030091116</t>
  </si>
  <si>
    <t>AF-008250</t>
  </si>
  <si>
    <t>61K19030091098</t>
  </si>
  <si>
    <t>61K19050069/204</t>
  </si>
  <si>
    <t>AF-008251</t>
  </si>
  <si>
    <t>61K19050069/084</t>
  </si>
  <si>
    <t>61K19050069/023</t>
  </si>
  <si>
    <t>AF-008252</t>
  </si>
  <si>
    <t>61K19050069/022</t>
  </si>
  <si>
    <t>61K19050069/122</t>
  </si>
  <si>
    <t>AF-008253</t>
  </si>
  <si>
    <t>61K19050069/056</t>
  </si>
  <si>
    <t>61K19050069/119</t>
  </si>
  <si>
    <t>AF-008254</t>
  </si>
  <si>
    <t>61K19050069/208</t>
  </si>
  <si>
    <t>61K19030091118</t>
  </si>
  <si>
    <t>AF-008255</t>
  </si>
  <si>
    <t>61K19030091117</t>
  </si>
  <si>
    <t>61K19030091110</t>
  </si>
  <si>
    <t>AF-008256</t>
  </si>
  <si>
    <t>Flujometro Oxigeno</t>
  </si>
  <si>
    <t>GE158</t>
  </si>
  <si>
    <t>61K19050069/157</t>
  </si>
  <si>
    <t>AF-008257</t>
  </si>
  <si>
    <t>61K19050069/212</t>
  </si>
  <si>
    <t>AF-008258</t>
  </si>
  <si>
    <t>61K19050069/137</t>
  </si>
  <si>
    <t>AF-008259</t>
  </si>
  <si>
    <t>61K19050069/145</t>
  </si>
  <si>
    <t>AF-008260</t>
  </si>
  <si>
    <t>61K19050069/057</t>
  </si>
  <si>
    <t>PERITONEL</t>
  </si>
  <si>
    <t>AF-008261</t>
  </si>
  <si>
    <t>61K19050069/009</t>
  </si>
  <si>
    <t>AF-008262</t>
  </si>
  <si>
    <t>61K19050069/113</t>
  </si>
  <si>
    <t>AF-008263</t>
  </si>
  <si>
    <t>Acare</t>
  </si>
  <si>
    <t>ACARE 17</t>
  </si>
  <si>
    <t>1300018</t>
  </si>
  <si>
    <t>AF-008354</t>
  </si>
  <si>
    <t>1300357</t>
  </si>
  <si>
    <t>AF-008355</t>
  </si>
  <si>
    <t>1300387</t>
  </si>
  <si>
    <t>AF-008356</t>
  </si>
  <si>
    <t>1299954</t>
  </si>
  <si>
    <t>AF-008357</t>
  </si>
  <si>
    <t>ACARE 53</t>
  </si>
  <si>
    <t>AF-008358</t>
  </si>
  <si>
    <t>61K19050069144</t>
  </si>
  <si>
    <t>61K19050069050</t>
  </si>
  <si>
    <t>61K190500690198</t>
  </si>
  <si>
    <t>BSTAM2</t>
  </si>
  <si>
    <t>AF-008267</t>
  </si>
  <si>
    <t>BSTAM3</t>
  </si>
  <si>
    <t>AF-008265</t>
  </si>
  <si>
    <t>AF-008264</t>
  </si>
  <si>
    <t>CARTAGENA</t>
  </si>
  <si>
    <t>SCCIONADOR</t>
  </si>
  <si>
    <t>AF-0002436</t>
  </si>
  <si>
    <t>CC-3A127352</t>
  </si>
  <si>
    <t>AF-002292</t>
  </si>
  <si>
    <t>XPW110XE</t>
  </si>
  <si>
    <t>AF-002293</t>
  </si>
  <si>
    <t>GS-600</t>
  </si>
  <si>
    <t>AF-002298</t>
  </si>
  <si>
    <t>AF-002296</t>
  </si>
  <si>
    <t>PYP</t>
  </si>
  <si>
    <t>AF-002135</t>
  </si>
  <si>
    <t>DS-44</t>
  </si>
  <si>
    <t>AF-003290</t>
  </si>
  <si>
    <t>AF-001987</t>
  </si>
  <si>
    <t>BALANZA ( GRAMERA)</t>
  </si>
  <si>
    <t>MANTENIMIENTO</t>
  </si>
  <si>
    <t>DIGYTAL SCALE</t>
  </si>
  <si>
    <t>AF-001995</t>
  </si>
  <si>
    <t>AF-001981</t>
  </si>
  <si>
    <t>AF-007814</t>
  </si>
  <si>
    <t>AF-007796</t>
  </si>
  <si>
    <t>AF-002122</t>
  </si>
  <si>
    <t>549KL</t>
  </si>
  <si>
    <t>AF-001985</t>
  </si>
  <si>
    <t>AF-0002423</t>
  </si>
  <si>
    <t>INDUSTRI 20</t>
  </si>
  <si>
    <t>T2E161222196</t>
  </si>
  <si>
    <t>AF-002278</t>
  </si>
  <si>
    <t>TENSIMETRO</t>
  </si>
  <si>
    <t>ALPK-2</t>
  </si>
  <si>
    <t>006120.</t>
  </si>
  <si>
    <t>AF-001979</t>
  </si>
  <si>
    <t>006021.</t>
  </si>
  <si>
    <t>AF-0003268</t>
  </si>
  <si>
    <t xml:space="preserve">FONENDOSCOPIO </t>
  </si>
  <si>
    <t>AF-001965</t>
  </si>
  <si>
    <t>TERMOHIGROMETROS</t>
  </si>
  <si>
    <t>TH-011227</t>
  </si>
  <si>
    <t>AF-001907</t>
  </si>
  <si>
    <t>TH-002</t>
  </si>
  <si>
    <t>AF-001938</t>
  </si>
  <si>
    <t>TH-011225</t>
  </si>
  <si>
    <t>AF-001962</t>
  </si>
  <si>
    <t>SCMT-00016</t>
  </si>
  <si>
    <t>AF-0001966</t>
  </si>
  <si>
    <t>TH-004</t>
  </si>
  <si>
    <t>BODEGA ALMACEN</t>
  </si>
  <si>
    <t>AF-001909</t>
  </si>
  <si>
    <t>TH-006</t>
  </si>
  <si>
    <t>AF-001927</t>
  </si>
  <si>
    <t>TH-001</t>
  </si>
  <si>
    <t>AF-001960</t>
  </si>
  <si>
    <t>TH56-2018</t>
  </si>
  <si>
    <t>AF-002156</t>
  </si>
  <si>
    <t>SCMT-00017</t>
  </si>
  <si>
    <t>NEVERA SALA</t>
  </si>
  <si>
    <t>AF-002262</t>
  </si>
  <si>
    <t>TH-011226</t>
  </si>
  <si>
    <t>CUARTO DE OXI</t>
  </si>
  <si>
    <t>AF-001910</t>
  </si>
  <si>
    <t>AF-002294</t>
  </si>
  <si>
    <t xml:space="preserve">FL- 01 </t>
  </si>
  <si>
    <t>FL-02</t>
  </si>
  <si>
    <t>FL- 03</t>
  </si>
  <si>
    <t>FL- 04</t>
  </si>
  <si>
    <t>FL- 05</t>
  </si>
  <si>
    <t>FL- 06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</si>
  <si>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</si>
  <si>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</si>
  <si>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</si>
  <si>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</si>
  <si>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</si>
  <si>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</si>
  <si>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</si>
  <si>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</si>
  <si>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</si>
  <si>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</si>
  <si>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</si>
  <si>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</si>
  <si>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</si>
  <si>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</si>
  <si>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</si>
  <si>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</si>
  <si>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</si>
  <si>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</si>
  <si>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</si>
  <si>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</si>
  <si>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</si>
  <si>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FL-28</t>
  </si>
  <si>
    <t>FL-29</t>
  </si>
  <si>
    <t>MONTERIA</t>
  </si>
  <si>
    <t>Nombre</t>
  </si>
  <si>
    <t>Marca</t>
  </si>
  <si>
    <t>Modelo</t>
  </si>
  <si>
    <t>Serie</t>
  </si>
  <si>
    <t>Codigo</t>
  </si>
  <si>
    <t>Ubicacion</t>
  </si>
  <si>
    <t>Aspirador de secreciones</t>
  </si>
  <si>
    <t>Shaft</t>
  </si>
  <si>
    <t>L9.15</t>
  </si>
  <si>
    <t>AF-003651</t>
  </si>
  <si>
    <t>4020140447</t>
  </si>
  <si>
    <t>AF-003640</t>
  </si>
  <si>
    <t>4020141781</t>
  </si>
  <si>
    <t>AF-003619</t>
  </si>
  <si>
    <t>4020140449</t>
  </si>
  <si>
    <t>AF-003629</t>
  </si>
  <si>
    <t>Digital</t>
  </si>
  <si>
    <t>Backup</t>
  </si>
  <si>
    <t>8440065066</t>
  </si>
  <si>
    <t>AF-003707</t>
  </si>
  <si>
    <t>Texon</t>
  </si>
  <si>
    <t>324</t>
  </si>
  <si>
    <t>AF-0001117</t>
  </si>
  <si>
    <t>Bodega</t>
  </si>
  <si>
    <t>EL-2B004856</t>
  </si>
  <si>
    <t>AF-003646</t>
  </si>
  <si>
    <t>Beneheart R3</t>
  </si>
  <si>
    <t>FK-54005469</t>
  </si>
  <si>
    <t>AF-003650</t>
  </si>
  <si>
    <t>13010</t>
  </si>
  <si>
    <t>AF-003671</t>
  </si>
  <si>
    <t>salaHD</t>
  </si>
  <si>
    <t>Generico</t>
  </si>
  <si>
    <t>AF-003648</t>
  </si>
  <si>
    <t>procedimiento</t>
  </si>
  <si>
    <t>i MEC 8</t>
  </si>
  <si>
    <t>EW-54017982</t>
  </si>
  <si>
    <t>AF-003647</t>
  </si>
  <si>
    <t>055233</t>
  </si>
  <si>
    <t>Peritoneal</t>
  </si>
  <si>
    <t>TYCOS</t>
  </si>
  <si>
    <t>080409154522</t>
  </si>
  <si>
    <t>AF-003628</t>
  </si>
  <si>
    <t>1002607</t>
  </si>
  <si>
    <t>AF-003641</t>
  </si>
  <si>
    <t>.01000762</t>
  </si>
  <si>
    <t>AF-003807</t>
  </si>
  <si>
    <t>.01000786</t>
  </si>
  <si>
    <t>AF-003817</t>
  </si>
  <si>
    <t>.01001478</t>
  </si>
  <si>
    <t>AF-003780</t>
  </si>
  <si>
    <t>.01001487</t>
  </si>
  <si>
    <t>AF-003791</t>
  </si>
  <si>
    <t>.01001488</t>
  </si>
  <si>
    <t>AF-003842</t>
  </si>
  <si>
    <t>.04000302</t>
  </si>
  <si>
    <t>AF-003809</t>
  </si>
  <si>
    <t>.06000137</t>
  </si>
  <si>
    <t>AF-003830</t>
  </si>
  <si>
    <t>.06000138</t>
  </si>
  <si>
    <t>AF-003632</t>
  </si>
  <si>
    <t>.06000283</t>
  </si>
  <si>
    <t>AF-003823</t>
  </si>
  <si>
    <t>.06000285</t>
  </si>
  <si>
    <t>AF-003813</t>
  </si>
  <si>
    <t>.06000938</t>
  </si>
  <si>
    <t>AF-003798</t>
  </si>
  <si>
    <t>.04000482</t>
  </si>
  <si>
    <t>AF-003784</t>
  </si>
  <si>
    <t>.04000518</t>
  </si>
  <si>
    <t>AF-003701</t>
  </si>
  <si>
    <t>.04000578</t>
  </si>
  <si>
    <t>AF-003802</t>
  </si>
  <si>
    <t>010000565</t>
  </si>
  <si>
    <t>AF-003787</t>
  </si>
  <si>
    <t>010001377</t>
  </si>
  <si>
    <t>AF--003779</t>
  </si>
  <si>
    <t>010001382</t>
  </si>
  <si>
    <t>AF-003778</t>
  </si>
  <si>
    <t>Omron</t>
  </si>
  <si>
    <t>HEM-7421NT</t>
  </si>
  <si>
    <t>20100503832LF</t>
  </si>
  <si>
    <t>AF-003804</t>
  </si>
  <si>
    <t>20100503834LF</t>
  </si>
  <si>
    <t>AF-003795</t>
  </si>
  <si>
    <t>Pangao</t>
  </si>
  <si>
    <t>1604069867</t>
  </si>
  <si>
    <t>AF--003843</t>
  </si>
  <si>
    <t>Byotemp</t>
  </si>
  <si>
    <t>TH-75</t>
  </si>
  <si>
    <t>AF-003666</t>
  </si>
  <si>
    <t>TH-76</t>
  </si>
  <si>
    <t>AF-003682</t>
  </si>
  <si>
    <t>kex germani</t>
  </si>
  <si>
    <t>TH37-2018</t>
  </si>
  <si>
    <t>af-003674</t>
  </si>
  <si>
    <t>TH-100</t>
  </si>
  <si>
    <t>AF-003709</t>
  </si>
  <si>
    <t>TH-102</t>
  </si>
  <si>
    <t>AF-003645</t>
  </si>
  <si>
    <t>TH-103</t>
  </si>
  <si>
    <t>AF-003653</t>
  </si>
  <si>
    <t>Area limpio</t>
  </si>
  <si>
    <t>TH-104</t>
  </si>
  <si>
    <t>AF-003755</t>
  </si>
  <si>
    <t>TH-106</t>
  </si>
  <si>
    <t>AF-003665</t>
  </si>
  <si>
    <t>TH-105</t>
  </si>
  <si>
    <t>AF-003753</t>
  </si>
  <si>
    <t>Planta de tratamiento</t>
  </si>
  <si>
    <t>TH-94</t>
  </si>
  <si>
    <t>AF-003664</t>
  </si>
  <si>
    <t>De punzon</t>
  </si>
  <si>
    <t xml:space="preserve">Termometro   </t>
  </si>
  <si>
    <t>kex Germani</t>
  </si>
  <si>
    <t>SCSS-TH-00400</t>
  </si>
  <si>
    <t>2018.03</t>
  </si>
  <si>
    <t>FM197D-15L-CH</t>
  </si>
  <si>
    <t>16RH013</t>
  </si>
  <si>
    <t>16RH014</t>
  </si>
  <si>
    <t>16RH001</t>
  </si>
  <si>
    <t>16RH002</t>
  </si>
  <si>
    <t>16RH011</t>
  </si>
  <si>
    <t>16RH012</t>
  </si>
  <si>
    <t>16RH005</t>
  </si>
  <si>
    <t>16RH006</t>
  </si>
  <si>
    <t>16RH015</t>
  </si>
  <si>
    <t>16RH016</t>
  </si>
  <si>
    <t>16RH009</t>
  </si>
  <si>
    <t>16RH010</t>
  </si>
  <si>
    <t>16RH007</t>
  </si>
  <si>
    <t>16RH008</t>
  </si>
  <si>
    <t>16RH003</t>
  </si>
  <si>
    <t>16RH004</t>
  </si>
  <si>
    <t>16RH017</t>
  </si>
  <si>
    <t>RIOHACHA</t>
  </si>
  <si>
    <t xml:space="preserve">MONITOR DE SIGNOS VITALES </t>
  </si>
  <si>
    <t xml:space="preserve">EDAN </t>
  </si>
  <si>
    <t>M-50</t>
  </si>
  <si>
    <t>261246-M17604390056</t>
  </si>
  <si>
    <t>AF-007707</t>
  </si>
  <si>
    <t>00014.</t>
  </si>
  <si>
    <t>AF-007708</t>
  </si>
  <si>
    <t>SE-1</t>
  </si>
  <si>
    <t>360650-M17600810004</t>
  </si>
  <si>
    <t>AF-007702</t>
  </si>
  <si>
    <t>EL-5C023883</t>
  </si>
  <si>
    <t>AF-007706</t>
  </si>
  <si>
    <t>AF-007781</t>
  </si>
  <si>
    <t xml:space="preserve">  MONITOR DE PRESION</t>
  </si>
  <si>
    <t>RI -CHAMPION</t>
  </si>
  <si>
    <t>06000885.</t>
  </si>
  <si>
    <t>06001235.</t>
  </si>
  <si>
    <t>06001227.</t>
  </si>
  <si>
    <t>06001224.</t>
  </si>
  <si>
    <t>08003312.</t>
  </si>
  <si>
    <t>FONENDO</t>
  </si>
  <si>
    <t>LOORD</t>
  </si>
  <si>
    <t>PULZON WT-1</t>
  </si>
  <si>
    <t>T-26092019-1</t>
  </si>
  <si>
    <t>181221040408.</t>
  </si>
  <si>
    <t xml:space="preserve">CONTINGENCIA </t>
  </si>
  <si>
    <t>26092019-1</t>
  </si>
  <si>
    <t>AF-007751</t>
  </si>
  <si>
    <t>26092019-4</t>
  </si>
  <si>
    <t>06000415.</t>
  </si>
  <si>
    <t>06001249.</t>
  </si>
  <si>
    <t>06001225.</t>
  </si>
  <si>
    <t>06001247.</t>
  </si>
  <si>
    <t>26092019-2</t>
  </si>
  <si>
    <t>26092019-8</t>
  </si>
  <si>
    <t>CUARTO MEDICAMENTO</t>
  </si>
  <si>
    <t>26092019-7</t>
  </si>
  <si>
    <t>CUARTO DE GASES</t>
  </si>
  <si>
    <t>06001733..</t>
  </si>
  <si>
    <t>06000191.</t>
  </si>
  <si>
    <t>26092019-5</t>
  </si>
  <si>
    <t>26092019-6</t>
  </si>
  <si>
    <t xml:space="preserve">TERMOMETRO  </t>
  </si>
  <si>
    <t>2019-08</t>
  </si>
  <si>
    <t>06001236.</t>
  </si>
  <si>
    <t>06000166.</t>
  </si>
  <si>
    <t>06001307.</t>
  </si>
  <si>
    <t>06001270.</t>
  </si>
  <si>
    <t>06000097.</t>
  </si>
  <si>
    <t>06001231.</t>
  </si>
  <si>
    <t>06001736.</t>
  </si>
  <si>
    <t>06001243.</t>
  </si>
  <si>
    <t>06000899.</t>
  </si>
  <si>
    <t>300 KG</t>
  </si>
  <si>
    <t xml:space="preserve">LEXUSU </t>
  </si>
  <si>
    <t>ARGOS</t>
  </si>
  <si>
    <t>NT191453</t>
  </si>
  <si>
    <t>ESPECIALISTA</t>
  </si>
  <si>
    <t>181221030438.</t>
  </si>
  <si>
    <t>BASCULA TIPO PLATAFORMA</t>
  </si>
  <si>
    <t xml:space="preserve">RECICLAJE </t>
  </si>
  <si>
    <t>TRABAJO SOCIAL</t>
  </si>
  <si>
    <t>181221030328.</t>
  </si>
  <si>
    <t>181221042839.</t>
  </si>
  <si>
    <t xml:space="preserve">MONTELIBANO </t>
  </si>
  <si>
    <t>Clever</t>
  </si>
  <si>
    <t>AF-003368</t>
  </si>
  <si>
    <t>Patio</t>
  </si>
  <si>
    <t>Bascula plataforma</t>
  </si>
  <si>
    <t>Lexus</t>
  </si>
  <si>
    <t>CS-150800</t>
  </si>
  <si>
    <t>AF-003556</t>
  </si>
  <si>
    <t>4500011276</t>
  </si>
  <si>
    <t>AF-003431</t>
  </si>
  <si>
    <t>4500011185</t>
  </si>
  <si>
    <t>AF-003488</t>
  </si>
  <si>
    <t>4500011273</t>
  </si>
  <si>
    <t>AF-003378</t>
  </si>
  <si>
    <t>EL-73033856</t>
  </si>
  <si>
    <t>AF-0005094</t>
  </si>
  <si>
    <t>1515110629</t>
  </si>
  <si>
    <t>AF-0005100</t>
  </si>
  <si>
    <t>AF-003487</t>
  </si>
  <si>
    <t>GMDKOS-2FT-100</t>
  </si>
  <si>
    <t>160401</t>
  </si>
  <si>
    <t>AF-003484</t>
  </si>
  <si>
    <t>150630</t>
  </si>
  <si>
    <t>AF-0005153</t>
  </si>
  <si>
    <t>Laringospio</t>
  </si>
  <si>
    <t>06000194.</t>
  </si>
  <si>
    <t>06001738.</t>
  </si>
  <si>
    <t>08002129.</t>
  </si>
  <si>
    <t>08003244.</t>
  </si>
  <si>
    <t>08002712.</t>
  </si>
  <si>
    <t>06000544.</t>
  </si>
  <si>
    <t>06000566.</t>
  </si>
  <si>
    <t>PM-900</t>
  </si>
  <si>
    <t>2513120575</t>
  </si>
  <si>
    <t>AF-003448</t>
  </si>
  <si>
    <t>EW-22000535</t>
  </si>
  <si>
    <t>AF-003415</t>
  </si>
  <si>
    <t>U MEC 10</t>
  </si>
  <si>
    <t>KN-73006334</t>
  </si>
  <si>
    <t>AF-003559</t>
  </si>
  <si>
    <t>Pulmo-med</t>
  </si>
  <si>
    <t>7EA</t>
  </si>
  <si>
    <t>000023</t>
  </si>
  <si>
    <t>AF-0005095</t>
  </si>
  <si>
    <t>N.A</t>
  </si>
  <si>
    <t>365377</t>
  </si>
  <si>
    <t>Sala HD (Hepititis B)</t>
  </si>
  <si>
    <t>termometro</t>
  </si>
  <si>
    <t>allafrance</t>
  </si>
  <si>
    <t>biotemp</t>
  </si>
  <si>
    <t>001.</t>
  </si>
  <si>
    <t>AF-003486</t>
  </si>
  <si>
    <t>nevera de trasporte</t>
  </si>
  <si>
    <t>002.</t>
  </si>
  <si>
    <t>AF003373</t>
  </si>
  <si>
    <t>DIGITAL POCKET</t>
  </si>
  <si>
    <t>AF-0005023</t>
  </si>
  <si>
    <t>AF-0005090</t>
  </si>
  <si>
    <t>AF-0005096</t>
  </si>
  <si>
    <t>AF-003374</t>
  </si>
  <si>
    <t>AF-003483</t>
  </si>
  <si>
    <t>SUN-MED</t>
  </si>
  <si>
    <t>VSTA-AM2</t>
  </si>
  <si>
    <t>FM20160087</t>
  </si>
  <si>
    <t>FM20160070</t>
  </si>
  <si>
    <t>SANTA MARTA</t>
  </si>
  <si>
    <t>L114031</t>
  </si>
  <si>
    <t>AF-002523</t>
  </si>
  <si>
    <t>XD-110XE</t>
  </si>
  <si>
    <t>AF-002516</t>
  </si>
  <si>
    <t>CC-3A127351</t>
  </si>
  <si>
    <t>AF-002603</t>
  </si>
  <si>
    <t>AF-0002487</t>
  </si>
  <si>
    <t>TALLIMETRO</t>
  </si>
  <si>
    <t>M31020-0004</t>
  </si>
  <si>
    <t>AF0002388</t>
  </si>
  <si>
    <t>DY1995</t>
  </si>
  <si>
    <t>180227152447.</t>
  </si>
  <si>
    <t>NEFROPEDIATRIA</t>
  </si>
  <si>
    <t>RI-FOX</t>
  </si>
  <si>
    <t>AF-002493</t>
  </si>
  <si>
    <t>171017194775.</t>
  </si>
  <si>
    <t>NEFOPEDIATRIA</t>
  </si>
  <si>
    <t>AF-002346</t>
  </si>
  <si>
    <t>CARRO DE PAROS</t>
  </si>
  <si>
    <t>AF-002397</t>
  </si>
  <si>
    <t>006063.</t>
  </si>
  <si>
    <t>AF-002411</t>
  </si>
  <si>
    <t>AF-0003412</t>
  </si>
  <si>
    <t>0060060.</t>
  </si>
  <si>
    <t>AF-0002385</t>
  </si>
  <si>
    <t>AF-0008415</t>
  </si>
  <si>
    <t>AF-002534</t>
  </si>
  <si>
    <t>SALA DE PESAJE</t>
  </si>
  <si>
    <t>AF-2417</t>
  </si>
  <si>
    <t>PG - 800B16</t>
  </si>
  <si>
    <t>1905042916</t>
  </si>
  <si>
    <t>MPS-01</t>
  </si>
  <si>
    <t>1905042911</t>
  </si>
  <si>
    <t>MPS-02</t>
  </si>
  <si>
    <t>1905042644</t>
  </si>
  <si>
    <t>MPS-09</t>
  </si>
  <si>
    <t>1905042909</t>
  </si>
  <si>
    <t>MPS07</t>
  </si>
  <si>
    <t>1905042914</t>
  </si>
  <si>
    <t>MPS-04</t>
  </si>
  <si>
    <t>1905042905</t>
  </si>
  <si>
    <t>MPS-06</t>
  </si>
  <si>
    <t>1905042907</t>
  </si>
  <si>
    <t>MPS-08</t>
  </si>
  <si>
    <t>1905042908</t>
  </si>
  <si>
    <t>MPS-05</t>
  </si>
  <si>
    <t>1905042920</t>
  </si>
  <si>
    <t>MPS-03</t>
  </si>
  <si>
    <t>08002708</t>
  </si>
  <si>
    <t>08002625</t>
  </si>
  <si>
    <t>08002680</t>
  </si>
  <si>
    <t>08002732</t>
  </si>
  <si>
    <t>08003150</t>
  </si>
  <si>
    <t>08003188</t>
  </si>
  <si>
    <t>08003264</t>
  </si>
  <si>
    <t>08003112</t>
  </si>
  <si>
    <t>08002225</t>
  </si>
  <si>
    <t>08003118</t>
  </si>
  <si>
    <t>08003120</t>
  </si>
  <si>
    <t>08002463</t>
  </si>
  <si>
    <t>08002213.</t>
  </si>
  <si>
    <t>08002661</t>
  </si>
  <si>
    <t>08002636</t>
  </si>
  <si>
    <t>08003265</t>
  </si>
  <si>
    <t>08003239.</t>
  </si>
  <si>
    <t>08003268</t>
  </si>
  <si>
    <t>SCSS-TH-0007</t>
  </si>
  <si>
    <t>AF-002431</t>
  </si>
  <si>
    <t>HTC-3</t>
  </si>
  <si>
    <t>SCSS-TH-0021</t>
  </si>
  <si>
    <t>AF-002517</t>
  </si>
  <si>
    <t>HTC-4</t>
  </si>
  <si>
    <t>SCSS-TH-0022</t>
  </si>
  <si>
    <t>AF-002450</t>
  </si>
  <si>
    <t>AF-002320</t>
  </si>
  <si>
    <t>TH-011223</t>
  </si>
  <si>
    <t>AF-002331</t>
  </si>
  <si>
    <t>TH-01221</t>
  </si>
  <si>
    <t>CENTRAL DE GASES</t>
  </si>
  <si>
    <t>AF-002462</t>
  </si>
  <si>
    <t>TH-011222</t>
  </si>
  <si>
    <t>AF-002328</t>
  </si>
  <si>
    <t>SCSS-TH-0008</t>
  </si>
  <si>
    <t>AF-002582</t>
  </si>
  <si>
    <t>20201-03</t>
  </si>
  <si>
    <t>FLU04</t>
  </si>
  <si>
    <t>FLU12</t>
  </si>
  <si>
    <t>FLU14</t>
  </si>
  <si>
    <t>FLU15</t>
  </si>
  <si>
    <t>FLU17</t>
  </si>
  <si>
    <t>FLU25</t>
  </si>
  <si>
    <t>FLU36</t>
  </si>
  <si>
    <t>SINCELEJO</t>
  </si>
  <si>
    <t>Soledad</t>
  </si>
  <si>
    <t>Balanza Digital</t>
  </si>
  <si>
    <t>AF003273</t>
  </si>
  <si>
    <t>CONSULTORIO MEDICO</t>
  </si>
  <si>
    <t>AF003244</t>
  </si>
  <si>
    <t>CONSULTORIO NUT.</t>
  </si>
  <si>
    <t>Bascula PLATAFORMA</t>
  </si>
  <si>
    <t>A12 CLAVER</t>
  </si>
  <si>
    <t>AF003127</t>
  </si>
  <si>
    <t>AF003125</t>
  </si>
  <si>
    <t>KL1</t>
  </si>
  <si>
    <t>SN0003</t>
  </si>
  <si>
    <t>AF003253</t>
  </si>
  <si>
    <t>DESECHOS</t>
  </si>
  <si>
    <t>EL-27003770</t>
  </si>
  <si>
    <t>AF003132</t>
  </si>
  <si>
    <t>BENEHEART R3</t>
  </si>
  <si>
    <t>FK-53005303</t>
  </si>
  <si>
    <t>AF003133</t>
  </si>
  <si>
    <t>POKED LED</t>
  </si>
  <si>
    <t>AF-003274</t>
  </si>
  <si>
    <t>SUNMED</t>
  </si>
  <si>
    <t>7 VALVAS</t>
  </si>
  <si>
    <t>Monitor de Signos Vitales</t>
  </si>
  <si>
    <t>333021-M12501130019</t>
  </si>
  <si>
    <t>AF0002719</t>
  </si>
  <si>
    <t>333021-M12501130006</t>
  </si>
  <si>
    <t>AF003243</t>
  </si>
  <si>
    <t>EW-66027436</t>
  </si>
  <si>
    <t>AF003130</t>
  </si>
  <si>
    <t>EW-68028835</t>
  </si>
  <si>
    <t>AF-0009512</t>
  </si>
  <si>
    <t>KN-69002305</t>
  </si>
  <si>
    <t>KN-73006380</t>
  </si>
  <si>
    <t>AF-0009516</t>
  </si>
  <si>
    <t>KN-73006406</t>
  </si>
  <si>
    <t>Monitor Presión Arteriar</t>
  </si>
  <si>
    <t>Pulsoximetro</t>
  </si>
  <si>
    <t>H100B</t>
  </si>
  <si>
    <t>M1290190002</t>
  </si>
  <si>
    <t>L5.L5..48</t>
  </si>
  <si>
    <t>AF0002691</t>
  </si>
  <si>
    <t>Tensiometro Analogo de Pared</t>
  </si>
  <si>
    <t>HILL MED</t>
  </si>
  <si>
    <t>AF003256</t>
  </si>
  <si>
    <t>MAQUINA 5</t>
  </si>
  <si>
    <t>MAQUINA 8</t>
  </si>
  <si>
    <t>MAQUINA 1</t>
  </si>
  <si>
    <t>MAQUINA 6</t>
  </si>
  <si>
    <t>MAQUINA 2</t>
  </si>
  <si>
    <t>MAQUINA 3</t>
  </si>
  <si>
    <t>MAQUINA 4</t>
  </si>
  <si>
    <t>MAQUINA 7</t>
  </si>
  <si>
    <t>2101219922698.</t>
  </si>
  <si>
    <t>MAQUINA</t>
  </si>
  <si>
    <t>2101219922708.</t>
  </si>
  <si>
    <t>MAQUINA 25</t>
  </si>
  <si>
    <t>2101219922707.</t>
  </si>
  <si>
    <t>MAQUINA 12</t>
  </si>
  <si>
    <t>2101219921641.</t>
  </si>
  <si>
    <t>MAQUINA 13</t>
  </si>
  <si>
    <t>2101219922706.</t>
  </si>
  <si>
    <t>MAQUINA 11</t>
  </si>
  <si>
    <t>TR-803E</t>
  </si>
  <si>
    <t>T-002</t>
  </si>
  <si>
    <t>AF-003332</t>
  </si>
  <si>
    <t>NEVERA VERTICAL</t>
  </si>
  <si>
    <t>T-003</t>
  </si>
  <si>
    <t>TH-015671</t>
  </si>
  <si>
    <t>AF-003340</t>
  </si>
  <si>
    <t>AF-003250</t>
  </si>
  <si>
    <t>AF-003214</t>
  </si>
  <si>
    <t>AF-003251</t>
  </si>
  <si>
    <t>TH-041</t>
  </si>
  <si>
    <t>AF-003235</t>
  </si>
  <si>
    <t>TH-015669</t>
  </si>
  <si>
    <t>AF-003252</t>
  </si>
  <si>
    <t>TH-015670</t>
  </si>
  <si>
    <t>AF-003172</t>
  </si>
  <si>
    <t>CUARTO LIMPIO</t>
  </si>
  <si>
    <t>T-14</t>
  </si>
  <si>
    <t>AF-003135</t>
  </si>
  <si>
    <t>CAVA MEDICAMENTOS</t>
  </si>
  <si>
    <t>ENTRADA DE ALMACEN</t>
  </si>
  <si>
    <t>14060069-128</t>
  </si>
  <si>
    <t>14060069-170</t>
  </si>
  <si>
    <t>14060069-095</t>
  </si>
  <si>
    <t>14060069-156</t>
  </si>
  <si>
    <t>14060069-093</t>
  </si>
  <si>
    <t>14060069-154</t>
  </si>
  <si>
    <t>14060069-269</t>
  </si>
  <si>
    <t>14060069-110</t>
  </si>
  <si>
    <t>14060069-091</t>
  </si>
  <si>
    <t>14060069-104</t>
  </si>
  <si>
    <t>14060069-164</t>
  </si>
  <si>
    <t>14060069-103</t>
  </si>
  <si>
    <t>14060069-059</t>
  </si>
  <si>
    <t>14060069-086</t>
  </si>
  <si>
    <t>14060069-131</t>
  </si>
  <si>
    <t>14060069-145</t>
  </si>
  <si>
    <t>14060069-146</t>
  </si>
  <si>
    <t>14060069-161</t>
  </si>
  <si>
    <t>14060069-276</t>
  </si>
  <si>
    <t>14060069-287</t>
  </si>
  <si>
    <t>14060069-111</t>
  </si>
  <si>
    <t>14060069-094</t>
  </si>
  <si>
    <t>14060069-097</t>
  </si>
  <si>
    <t>14060069-133</t>
  </si>
  <si>
    <t>14060069-160</t>
  </si>
  <si>
    <t>14060069-232</t>
  </si>
  <si>
    <t>14060069-162</t>
  </si>
  <si>
    <t>14060069-289</t>
  </si>
  <si>
    <t>14060069-338</t>
  </si>
  <si>
    <t>16SA3006</t>
  </si>
  <si>
    <t>16SA3008</t>
  </si>
  <si>
    <t>16SA3010</t>
  </si>
  <si>
    <t>16SA3012</t>
  </si>
  <si>
    <t>16SA3014</t>
  </si>
  <si>
    <t>16SA3016</t>
  </si>
  <si>
    <t>16SA3018</t>
  </si>
  <si>
    <t>16SA3020</t>
  </si>
  <si>
    <t>16SA3007</t>
  </si>
  <si>
    <t>16SA3009</t>
  </si>
  <si>
    <t>16SA3011</t>
  </si>
  <si>
    <t>16SA3013</t>
  </si>
  <si>
    <t>16SA3015</t>
  </si>
  <si>
    <t>16SA3017</t>
  </si>
  <si>
    <t>16SA3019</t>
  </si>
  <si>
    <t>16SA3021</t>
  </si>
  <si>
    <t>NIHON KOHDEN</t>
  </si>
  <si>
    <t>TEC-5521E</t>
  </si>
  <si>
    <t>SALA DE HD</t>
  </si>
  <si>
    <t>SHUCO</t>
  </si>
  <si>
    <t>S130P</t>
  </si>
  <si>
    <t xml:space="preserve">BASCULA PESA PACIENTE </t>
  </si>
  <si>
    <t>N/R</t>
  </si>
  <si>
    <t>WELLCH-ALLYN</t>
  </si>
  <si>
    <t>F002137</t>
  </si>
  <si>
    <t>TENSIOMETRO PARED</t>
  </si>
  <si>
    <t>EQUIPO DE ORGANOS ORGANOS-no esta en el inventario medi</t>
  </si>
  <si>
    <t>N/E</t>
  </si>
  <si>
    <t>PARES</t>
  </si>
  <si>
    <t>F003367</t>
  </si>
  <si>
    <t>45NTO-SI</t>
  </si>
  <si>
    <t>OXIMETRO DE PULSO</t>
  </si>
  <si>
    <t>PM-60</t>
  </si>
  <si>
    <t>CR-32146023</t>
  </si>
  <si>
    <t>45NTO-S1</t>
  </si>
  <si>
    <t>42NTB-S1</t>
  </si>
  <si>
    <t xml:space="preserve">BALANZA  </t>
  </si>
  <si>
    <t>ACS-40</t>
  </si>
  <si>
    <t>O123</t>
  </si>
  <si>
    <t>SLIMPRO</t>
  </si>
  <si>
    <t>S000000160110788</t>
  </si>
  <si>
    <t>SALA DE HD VIP</t>
  </si>
  <si>
    <t>14-23508</t>
  </si>
  <si>
    <t>KRAMER</t>
  </si>
  <si>
    <t>1 VIA</t>
  </si>
  <si>
    <t>2 VIA</t>
  </si>
  <si>
    <t>AMVEX</t>
  </si>
  <si>
    <t>FMAO07203</t>
  </si>
  <si>
    <t>FMAO07208DL</t>
  </si>
  <si>
    <t>FMA016949CK</t>
  </si>
  <si>
    <t>FMA016948CK</t>
  </si>
  <si>
    <t>FMA017054CK</t>
  </si>
  <si>
    <t>FMA017055CK</t>
  </si>
  <si>
    <t>FMA017093CK</t>
  </si>
  <si>
    <t>FMAO17092CK</t>
  </si>
  <si>
    <t>FMA017088CK</t>
  </si>
  <si>
    <t>FMA017089CK</t>
  </si>
  <si>
    <t>TIMETER</t>
  </si>
  <si>
    <t>F000464</t>
  </si>
  <si>
    <t>F000459</t>
  </si>
  <si>
    <t>VACUOMETRO</t>
  </si>
  <si>
    <t>PAHSCO</t>
  </si>
  <si>
    <t>US7895598</t>
  </si>
  <si>
    <t>171127223838.</t>
  </si>
  <si>
    <t xml:space="preserve">TERMOMETRO   </t>
  </si>
  <si>
    <t>ALLA FRACE</t>
  </si>
  <si>
    <t>T3</t>
  </si>
  <si>
    <t>CUARTO ALMACENAMIENTO</t>
  </si>
  <si>
    <t>NIPRO</t>
  </si>
  <si>
    <t>TRUERESULT</t>
  </si>
  <si>
    <t>M08612162</t>
  </si>
  <si>
    <t>M08612354</t>
  </si>
  <si>
    <t>CARESENS N VOICE</t>
  </si>
  <si>
    <t>GM505UAB</t>
  </si>
  <si>
    <t>F017119H0659</t>
  </si>
  <si>
    <t>F017036G0645</t>
  </si>
  <si>
    <t>BEC</t>
  </si>
  <si>
    <t>TA319</t>
  </si>
  <si>
    <t>ktj</t>
  </si>
  <si>
    <t>TA-218A</t>
  </si>
  <si>
    <t>FTH058</t>
  </si>
  <si>
    <t>FTH070</t>
  </si>
  <si>
    <t>FLORENCIA</t>
  </si>
  <si>
    <t>WELLCH ALLYN</t>
  </si>
  <si>
    <t>004203.</t>
  </si>
  <si>
    <t>MEDICAL OXIGEN</t>
  </si>
  <si>
    <t>ACCURATE</t>
  </si>
  <si>
    <t>FS20A</t>
  </si>
  <si>
    <t>002259.</t>
  </si>
  <si>
    <t>TR-009</t>
  </si>
  <si>
    <t>C368R5</t>
  </si>
  <si>
    <t>PD</t>
  </si>
  <si>
    <t>LG0196</t>
  </si>
  <si>
    <t>CAMILLA DIVAn</t>
  </si>
  <si>
    <t>160 KL</t>
  </si>
  <si>
    <t>NIHON KOHDEEN</t>
  </si>
  <si>
    <t>PVM2701</t>
  </si>
  <si>
    <t>LG1790</t>
  </si>
  <si>
    <t>PM9000</t>
  </si>
  <si>
    <t>W53W175310</t>
  </si>
  <si>
    <t>001005.</t>
  </si>
  <si>
    <t>GLUCOKIT</t>
  </si>
  <si>
    <t>424111851019541F</t>
  </si>
  <si>
    <t>CARESENS</t>
  </si>
  <si>
    <t>NVOICE</t>
  </si>
  <si>
    <t>F01703660938</t>
  </si>
  <si>
    <t>CP50</t>
  </si>
  <si>
    <t>10-9200752513</t>
  </si>
  <si>
    <t>008076.</t>
  </si>
  <si>
    <t>MEDI PUM</t>
  </si>
  <si>
    <t>3112020-1</t>
  </si>
  <si>
    <t>LG1792</t>
  </si>
  <si>
    <t>LG1796</t>
  </si>
  <si>
    <t>TICOS</t>
  </si>
  <si>
    <t>181127033238-0</t>
  </si>
  <si>
    <t>DINAMAP</t>
  </si>
  <si>
    <t>PROCARE300</t>
  </si>
  <si>
    <t>AAW052302075A</t>
  </si>
  <si>
    <t>002323.</t>
  </si>
  <si>
    <t>MAIRUN</t>
  </si>
  <si>
    <t>YNIA800</t>
  </si>
  <si>
    <t>TH-20</t>
  </si>
  <si>
    <t>141212181228-0</t>
  </si>
  <si>
    <t>CE0050</t>
  </si>
  <si>
    <t>SERE TEM</t>
  </si>
  <si>
    <t>INDUGLOB</t>
  </si>
  <si>
    <t>VE4010</t>
  </si>
  <si>
    <t>E00017795000190174</t>
  </si>
  <si>
    <t>008404.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</si>
  <si>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</si>
  <si>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</si>
  <si>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</si>
  <si>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</si>
  <si>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</si>
  <si>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</si>
  <si>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 xml:space="preserve">                      UBICACIÓN</t>
  </si>
  <si>
    <t xml:space="preserve">     BASCULA DE PLATAFORMA - B2</t>
  </si>
  <si>
    <t>B2</t>
  </si>
  <si>
    <t>AF-005863</t>
  </si>
  <si>
    <t>CUARTO DE RESIDUOS</t>
  </si>
  <si>
    <t>B2020-1</t>
  </si>
  <si>
    <t>BASCULA MECANICA CON TALLIMETRO</t>
  </si>
  <si>
    <t xml:space="preserve">CONSULTORIO NEFROLOGIA </t>
  </si>
  <si>
    <t>CONSULTORIO NEFROLOGIA PEDIATRICA</t>
  </si>
  <si>
    <t>AF-005142</t>
  </si>
  <si>
    <t>EZ-03037539</t>
  </si>
  <si>
    <t>AF-009277</t>
  </si>
  <si>
    <t>FK - 03022387</t>
  </si>
  <si>
    <t>AF-009262</t>
  </si>
  <si>
    <t>NEFRELOGIA</t>
  </si>
  <si>
    <t>NEFRELOGIA PEDIATRICA</t>
  </si>
  <si>
    <t>60814-LED</t>
  </si>
  <si>
    <t>KN-04068027</t>
  </si>
  <si>
    <t>AF-009278</t>
  </si>
  <si>
    <t>AF-009279</t>
  </si>
  <si>
    <t>SASG2212</t>
  </si>
  <si>
    <t>AF-009283</t>
  </si>
  <si>
    <t>SASG2213</t>
  </si>
  <si>
    <t>AF-009284</t>
  </si>
  <si>
    <t>SASG2214</t>
  </si>
  <si>
    <t>AF-009287</t>
  </si>
  <si>
    <t>SASG2215</t>
  </si>
  <si>
    <t>AF-009280</t>
  </si>
  <si>
    <t>SASG2216</t>
  </si>
  <si>
    <t>AF-009281</t>
  </si>
  <si>
    <t>2020-07-D</t>
  </si>
  <si>
    <t>2020-07-C</t>
  </si>
  <si>
    <t>AF-009220</t>
  </si>
  <si>
    <t>2020-07-B</t>
  </si>
  <si>
    <t>AF-009219</t>
  </si>
  <si>
    <t>SERVICIO FARMACEUTICO</t>
  </si>
  <si>
    <t>2020-07-A</t>
  </si>
  <si>
    <t>NEFROLOGIA PEDIATICA</t>
  </si>
  <si>
    <t>PT-03</t>
  </si>
  <si>
    <t>TMP09072020</t>
  </si>
  <si>
    <t>AF-009217</t>
  </si>
  <si>
    <t>VST-308</t>
  </si>
  <si>
    <t>BALA DE O2 (CARRO DE PARO)</t>
  </si>
  <si>
    <t>FLUJOMETRO # 11</t>
  </si>
  <si>
    <t>FA-OS-04</t>
  </si>
  <si>
    <t>FLUJOMETRO # 12</t>
  </si>
  <si>
    <t>FLUJOMETRO # 13</t>
  </si>
  <si>
    <t>FLUJOMETRO # 14</t>
  </si>
  <si>
    <t>FLUJOMETRO # 15</t>
  </si>
  <si>
    <t>FLUJOMETRO # 16</t>
  </si>
  <si>
    <t>FLUJOMETRO # 17</t>
  </si>
  <si>
    <t>FLUJOMETRO # 18</t>
  </si>
  <si>
    <t>FLUJOMETRO # 19</t>
  </si>
  <si>
    <t>FLUJOMETRO # 2</t>
  </si>
  <si>
    <t>FLUJOMETRO # 20</t>
  </si>
  <si>
    <t>FLUJOMETRO # 21</t>
  </si>
  <si>
    <t>FLUJOMETRO # 22</t>
  </si>
  <si>
    <t>FLUJOMETRO # 23</t>
  </si>
  <si>
    <t>FLUJOMETRO # 24</t>
  </si>
  <si>
    <t>FLUJOMETRO # 25</t>
  </si>
  <si>
    <t>FLUJOMETRO # 26</t>
  </si>
  <si>
    <t>FLUJOMETRO # 27</t>
  </si>
  <si>
    <t>FLUJOMETRO # 28</t>
  </si>
  <si>
    <t>FLUJOMETRO # 29</t>
  </si>
  <si>
    <t>FLUJOMETRO # 3</t>
  </si>
  <si>
    <t>FLUJOMETRO # 30</t>
  </si>
  <si>
    <t>FLUJOMETRO # 31</t>
  </si>
  <si>
    <t>FLUJOMETRO # 32</t>
  </si>
  <si>
    <t>FLUJOMETRO # 33</t>
  </si>
  <si>
    <t>FLUJOMETRO # 34</t>
  </si>
  <si>
    <t>FLUJOMETRO # 35</t>
  </si>
  <si>
    <t>FLUJOMETRO # 36</t>
  </si>
  <si>
    <t>FLUJOMETRO # 37</t>
  </si>
  <si>
    <t>FLUJOMETRO # 38</t>
  </si>
  <si>
    <t>FLUJOMETRO # 39</t>
  </si>
  <si>
    <t>FLUJOMETRO # 4</t>
  </si>
  <si>
    <t>FLUJOMETRO # 40</t>
  </si>
  <si>
    <t>FLUJOMETRO # 41</t>
  </si>
  <si>
    <t>FLUJOMETRO # 42</t>
  </si>
  <si>
    <t>OXYGEN</t>
  </si>
  <si>
    <t>FLUJOMETRO # 43</t>
  </si>
  <si>
    <t>FLUJOMETRO # 44</t>
  </si>
  <si>
    <t>FLUJOMETRO # 45</t>
  </si>
  <si>
    <t>FLUJOMETRO # 46</t>
  </si>
  <si>
    <t>FLUJOMETRO # 47</t>
  </si>
  <si>
    <t>FLUJOMETRO # 48</t>
  </si>
  <si>
    <t>FLUJOMETRO # 49</t>
  </si>
  <si>
    <t>FLUJOMETRO # 5</t>
  </si>
  <si>
    <t>FLUJOMETRO # 50</t>
  </si>
  <si>
    <t>FLUJOMETRO # 51</t>
  </si>
  <si>
    <t>FLUJOMETRO # 52</t>
  </si>
  <si>
    <t>FLUJOMETRO # 53</t>
  </si>
  <si>
    <t>FLUJOMETRO # 54</t>
  </si>
  <si>
    <t>FLUJOMETRO # 55</t>
  </si>
  <si>
    <t>FLUJOMETRO # 56</t>
  </si>
  <si>
    <t>FLUJOMETRO # 57</t>
  </si>
  <si>
    <t>FLUJOMETRO # 58</t>
  </si>
  <si>
    <t>FLUJOMETRO # 59</t>
  </si>
  <si>
    <t>FLUJOMETRO # 6</t>
  </si>
  <si>
    <t>FLUJOMETRO # 60</t>
  </si>
  <si>
    <t>FLUJOMETRO # 61</t>
  </si>
  <si>
    <t>FLUJOMETRO # 62</t>
  </si>
  <si>
    <t>FLUJOMETRO # 63</t>
  </si>
  <si>
    <t>FLUJOMETRO # 64</t>
  </si>
  <si>
    <t>FLUJOMETRO # 65</t>
  </si>
  <si>
    <t>FLUJOMETRO # 66</t>
  </si>
  <si>
    <t>FLUJOMETRO # 67</t>
  </si>
  <si>
    <t>FLUJOMETRO # 7</t>
  </si>
  <si>
    <t>FLUJOMETRO # 8</t>
  </si>
  <si>
    <t>FLUJOMETRO # 9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</si>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</sst>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;[Red]0"/>
    <numFmt numFmtId="165" formatCode="00000000"/>
    <numFmt numFmtId="166" formatCode="&quot;$&quot;\ #,##0"/>
    <numFmt numFmtId="167" formatCode="_-&quot;$&quot;\ * #,##0_-;\-&quot;$&quot;\ * #,##0_-;_-&quot;$&quot;\ * &quot;-&quot;??_-;_-@_-"/>
    <numFmt numFmtId="168" formatCode="_(&quot;$&quot;\ * #,##0.00_);_(&quot;$&quot;\ * \(#,##0.00\);_(&quot;$&quot;\ * &quot;-&quot;??_);_(@_)"/>
    <numFmt numFmtId="169" formatCode="0.0%"/>
    <numFmt numFmtId="170" formatCode="_(&quot;$&quot;\ * #,##0_);_(&quot;$&quot;\ * \(#,##0\);_(&quot;$&quot;\ 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0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14" fillId="5" borderId="2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3" borderId="5" xfId="2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6" fillId="3" borderId="6" xfId="2" applyFont="1" applyFill="1" applyBorder="1" applyAlignment="1">
      <alignment horizontal="center" vertical="center" wrapText="1"/>
    </xf>
    <xf numFmtId="0" fontId="16" fillId="3" borderId="2" xfId="0" applyFont="1" applyFill="1" applyBorder="1"/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1" fontId="20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/>
    </xf>
    <xf numFmtId="49" fontId="30" fillId="3" borderId="2" xfId="0" applyNumberFormat="1" applyFont="1" applyFill="1" applyBorder="1" applyAlignment="1">
      <alignment horizontal="center" vertical="center" readingOrder="1"/>
    </xf>
    <xf numFmtId="0" fontId="13" fillId="3" borderId="5" xfId="0" applyFont="1" applyFill="1" applyBorder="1" applyAlignment="1">
      <alignment horizontal="center" vertical="center"/>
    </xf>
    <xf numFmtId="49" fontId="31" fillId="3" borderId="2" xfId="0" applyNumberFormat="1" applyFont="1" applyFill="1" applyBorder="1" applyAlignment="1">
      <alignment horizontal="center" vertical="center" readingOrder="1"/>
    </xf>
    <xf numFmtId="49" fontId="11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readingOrder="1"/>
    </xf>
    <xf numFmtId="49" fontId="13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readingOrder="1"/>
    </xf>
    <xf numFmtId="0" fontId="32" fillId="3" borderId="2" xfId="0" applyFont="1" applyFill="1" applyBorder="1" applyAlignment="1">
      <alignment horizontal="center" vertical="center" readingOrder="1"/>
    </xf>
    <xf numFmtId="0" fontId="33" fillId="3" borderId="2" xfId="0" applyFont="1" applyFill="1" applyBorder="1" applyAlignment="1">
      <alignment horizontal="center" vertical="center" readingOrder="1"/>
    </xf>
    <xf numFmtId="49" fontId="32" fillId="3" borderId="2" xfId="0" applyNumberFormat="1" applyFont="1" applyFill="1" applyBorder="1" applyAlignment="1">
      <alignment horizontal="center" vertical="center" readingOrder="1"/>
    </xf>
    <xf numFmtId="0" fontId="34" fillId="3" borderId="2" xfId="0" applyFont="1" applyFill="1" applyBorder="1" applyAlignment="1">
      <alignment horizontal="center" vertical="center" readingOrder="1"/>
    </xf>
    <xf numFmtId="0" fontId="35" fillId="3" borderId="2" xfId="0" applyFont="1" applyFill="1" applyBorder="1" applyAlignment="1">
      <alignment horizontal="center" vertical="center" readingOrder="1"/>
    </xf>
    <xf numFmtId="49" fontId="35" fillId="3" borderId="2" xfId="0" applyNumberFormat="1" applyFont="1" applyFill="1" applyBorder="1" applyAlignment="1">
      <alignment horizontal="center" vertical="center" readingOrder="1"/>
    </xf>
    <xf numFmtId="0" fontId="15" fillId="3" borderId="5" xfId="0" applyFont="1" applyFill="1" applyBorder="1" applyAlignment="1">
      <alignment horizontal="center" vertical="center" wrapText="1"/>
    </xf>
    <xf numFmtId="1" fontId="15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1" fontId="30" fillId="3" borderId="2" xfId="0" applyNumberFormat="1" applyFont="1" applyFill="1" applyBorder="1" applyAlignment="1">
      <alignment horizontal="center" vertical="center" wrapText="1"/>
    </xf>
    <xf numFmtId="0" fontId="11" fillId="3" borderId="2" xfId="0" quotePrefix="1" applyFont="1" applyFill="1" applyBorder="1" applyAlignment="1">
      <alignment horizontal="center" vertical="center"/>
    </xf>
    <xf numFmtId="0" fontId="5" fillId="3" borderId="0" xfId="0" applyFont="1" applyFill="1" applyAlignment="1">
      <alignment wrapText="1"/>
    </xf>
    <xf numFmtId="0" fontId="38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1" fontId="13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1" fontId="0" fillId="3" borderId="2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distributed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11" fontId="0" fillId="3" borderId="2" xfId="0" applyNumberForma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>
      <alignment horizontal="center" vertical="center"/>
    </xf>
    <xf numFmtId="49" fontId="0" fillId="3" borderId="2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2" xfId="0" applyFont="1" applyFill="1" applyBorder="1"/>
    <xf numFmtId="0" fontId="0" fillId="0" borderId="2" xfId="0" applyBorder="1"/>
    <xf numFmtId="0" fontId="12" fillId="3" borderId="2" xfId="0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2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39" fillId="7" borderId="2" xfId="0" applyFont="1" applyFill="1" applyBorder="1" applyAlignment="1">
      <alignment horizontal="right" vertical="center"/>
    </xf>
    <xf numFmtId="0" fontId="39" fillId="7" borderId="5" xfId="0" applyFont="1" applyFill="1" applyBorder="1" applyAlignment="1">
      <alignment horizontal="right" vertical="center"/>
    </xf>
    <xf numFmtId="0" fontId="39" fillId="7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2" fontId="0" fillId="3" borderId="2" xfId="0" applyNumberForma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40" fillId="9" borderId="2" xfId="0" applyFont="1" applyFill="1" applyBorder="1" applyAlignment="1">
      <alignment horizontal="center" vertical="distributed"/>
    </xf>
    <xf numFmtId="0" fontId="4" fillId="9" borderId="2" xfId="0" applyFont="1" applyFill="1" applyBorder="1" applyAlignment="1">
      <alignment horizontal="center" vertical="distributed"/>
    </xf>
    <xf numFmtId="0" fontId="4" fillId="9" borderId="10" xfId="0" applyFont="1" applyFill="1" applyBorder="1" applyAlignment="1">
      <alignment horizontal="center" vertical="distributed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41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>
      <alignment horizontal="center" vertical="center"/>
    </xf>
    <xf numFmtId="1" fontId="13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/>
    <xf numFmtId="0" fontId="4" fillId="2" borderId="2" xfId="0" applyFont="1" applyFill="1" applyBorder="1" applyAlignment="1">
      <alignment horizontal="center" vertical="distributed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 wrapText="1"/>
      <protection locked="0"/>
    </xf>
    <xf numFmtId="49" fontId="29" fillId="3" borderId="2" xfId="0" applyNumberFormat="1" applyFont="1" applyFill="1" applyBorder="1" applyAlignment="1">
      <alignment horizontal="center" vertical="center" readingOrder="1"/>
    </xf>
    <xf numFmtId="49" fontId="29" fillId="3" borderId="0" xfId="0" applyNumberFormat="1" applyFont="1" applyFill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distributed"/>
    </xf>
    <xf numFmtId="0" fontId="5" fillId="3" borderId="0" xfId="0" applyFont="1" applyFill="1"/>
    <xf numFmtId="0" fontId="10" fillId="3" borderId="6" xfId="0" applyFont="1" applyFill="1" applyBorder="1" applyAlignment="1">
      <alignment horizontal="center" vertical="distributed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49" fontId="29" fillId="3" borderId="6" xfId="0" applyNumberFormat="1" applyFont="1" applyFill="1" applyBorder="1" applyAlignment="1">
      <alignment horizontal="center" vertical="center" readingOrder="1"/>
    </xf>
    <xf numFmtId="0" fontId="43" fillId="0" borderId="2" xfId="0" applyFont="1" applyBorder="1"/>
    <xf numFmtId="0" fontId="43" fillId="3" borderId="6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3" fillId="0" borderId="2" xfId="0" applyFont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3" fillId="0" borderId="0" xfId="0" applyFont="1" applyAlignment="1">
      <alignment horizontal="center" vertical="top"/>
    </xf>
    <xf numFmtId="0" fontId="43" fillId="0" borderId="2" xfId="0" applyFont="1" applyBorder="1" applyAlignment="1">
      <alignment vertical="center"/>
    </xf>
    <xf numFmtId="0" fontId="43" fillId="0" borderId="6" xfId="0" applyFont="1" applyBorder="1" applyAlignment="1">
      <alignment horizontal="center" wrapText="1"/>
    </xf>
    <xf numFmtId="0" fontId="45" fillId="0" borderId="2" xfId="0" applyFont="1" applyBorder="1" applyAlignment="1">
      <alignment horizontal="center" vertical="center"/>
    </xf>
    <xf numFmtId="49" fontId="45" fillId="0" borderId="2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 vertical="top" wrapText="1"/>
    </xf>
    <xf numFmtId="0" fontId="43" fillId="0" borderId="0" xfId="0" applyFont="1" applyAlignment="1">
      <alignment horizontal="center"/>
    </xf>
    <xf numFmtId="0" fontId="43" fillId="0" borderId="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wrapText="1"/>
    </xf>
    <xf numFmtId="0" fontId="43" fillId="0" borderId="2" xfId="0" applyFont="1" applyBorder="1" applyAlignment="1">
      <alignment wrapText="1"/>
    </xf>
    <xf numFmtId="0" fontId="43" fillId="0" borderId="2" xfId="0" applyFont="1" applyBorder="1" applyAlignment="1">
      <alignment horizontal="left"/>
    </xf>
    <xf numFmtId="0" fontId="43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 wrapText="1"/>
    </xf>
    <xf numFmtId="0" fontId="43" fillId="0" borderId="5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1" fillId="3" borderId="8" xfId="3" applyFont="1" applyFill="1" applyBorder="1" applyAlignment="1" applyProtection="1">
      <alignment horizontal="left" vertical="top"/>
      <protection locked="0"/>
    </xf>
    <xf numFmtId="0" fontId="11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3" fillId="3" borderId="4" xfId="0" applyFont="1" applyFill="1" applyBorder="1" applyAlignment="1" applyProtection="1">
      <alignment horizontal="left" vertical="top"/>
      <protection locked="0"/>
    </xf>
    <xf numFmtId="0" fontId="11" fillId="3" borderId="2" xfId="3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top"/>
    </xf>
    <xf numFmtId="49" fontId="29" fillId="3" borderId="2" xfId="0" applyNumberFormat="1" applyFont="1" applyFill="1" applyBorder="1" applyAlignment="1">
      <alignment horizontal="left" vertical="top" readingOrder="1"/>
    </xf>
    <xf numFmtId="49" fontId="46" fillId="3" borderId="2" xfId="0" applyNumberFormat="1" applyFont="1" applyFill="1" applyBorder="1" applyAlignment="1">
      <alignment horizontal="left" vertical="top" readingOrder="1"/>
    </xf>
    <xf numFmtId="0" fontId="11" fillId="3" borderId="1" xfId="3" applyFont="1" applyFill="1" applyBorder="1" applyAlignment="1" applyProtection="1">
      <alignment horizontal="left" vertical="top"/>
      <protection locked="0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left" vertical="top"/>
      <protection locked="0"/>
    </xf>
    <xf numFmtId="49" fontId="15" fillId="3" borderId="2" xfId="0" applyNumberFormat="1" applyFont="1" applyFill="1" applyBorder="1" applyAlignment="1">
      <alignment horizontal="left" vertical="top" readingOrder="1"/>
    </xf>
    <xf numFmtId="1" fontId="11" fillId="3" borderId="2" xfId="0" applyNumberFormat="1" applyFont="1" applyFill="1" applyBorder="1" applyAlignment="1">
      <alignment horizontal="left" vertical="top"/>
    </xf>
    <xf numFmtId="0" fontId="47" fillId="3" borderId="2" xfId="0" applyFont="1" applyFill="1" applyBorder="1" applyAlignment="1">
      <alignment horizontal="left" vertical="top"/>
    </xf>
    <xf numFmtId="49" fontId="49" fillId="3" borderId="2" xfId="0" applyNumberFormat="1" applyFont="1" applyFill="1" applyBorder="1" applyAlignment="1">
      <alignment horizontal="left" vertical="top" readingOrder="1"/>
    </xf>
    <xf numFmtId="0" fontId="48" fillId="3" borderId="2" xfId="0" applyFont="1" applyFill="1" applyBorder="1"/>
    <xf numFmtId="49" fontId="29" fillId="3" borderId="0" xfId="0" applyNumberFormat="1" applyFont="1" applyFill="1" applyAlignment="1">
      <alignment horizontal="left" vertical="top" readingOrder="1"/>
    </xf>
    <xf numFmtId="49" fontId="30" fillId="3" borderId="2" xfId="0" applyNumberFormat="1" applyFont="1" applyFill="1" applyBorder="1" applyAlignment="1">
      <alignment horizontal="left" vertical="top" readingOrder="1"/>
    </xf>
    <xf numFmtId="0" fontId="0" fillId="3" borderId="2" xfId="0" applyFill="1" applyBorder="1" applyAlignment="1">
      <alignment horizontal="left" vertical="top"/>
    </xf>
    <xf numFmtId="2" fontId="0" fillId="3" borderId="2" xfId="0" applyNumberForma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40" fillId="2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1" fillId="12" borderId="2" xfId="0" applyFont="1" applyFill="1" applyBorder="1" applyAlignment="1">
      <alignment horizontal="center" vertical="center" wrapText="1" readingOrder="1"/>
    </xf>
    <xf numFmtId="49" fontId="29" fillId="3" borderId="2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49" fontId="15" fillId="3" borderId="6" xfId="0" applyNumberFormat="1" applyFont="1" applyFill="1" applyBorder="1" applyAlignment="1">
      <alignment horizontal="center" vertical="center" readingOrder="1"/>
    </xf>
    <xf numFmtId="0" fontId="0" fillId="3" borderId="6" xfId="0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  <xf numFmtId="1" fontId="46" fillId="3" borderId="2" xfId="0" applyNumberFormat="1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5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3" borderId="13" xfId="0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 wrapText="1"/>
    </xf>
    <xf numFmtId="1" fontId="30" fillId="3" borderId="4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53" fillId="3" borderId="2" xfId="0" applyFont="1" applyFill="1" applyBorder="1" applyAlignment="1">
      <alignment horizontal="center"/>
    </xf>
    <xf numFmtId="49" fontId="53" fillId="3" borderId="2" xfId="2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/>
    </xf>
    <xf numFmtId="49" fontId="53" fillId="3" borderId="1" xfId="2" applyNumberFormat="1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4" fillId="3" borderId="4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 wrapText="1"/>
      <protection locked="0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right"/>
    </xf>
    <xf numFmtId="0" fontId="5" fillId="13" borderId="16" xfId="0" applyFont="1" applyFill="1" applyBorder="1"/>
    <xf numFmtId="0" fontId="5" fillId="13" borderId="16" xfId="0" applyFont="1" applyFill="1" applyBorder="1" applyAlignment="1">
      <alignment horizontal="center"/>
    </xf>
    <xf numFmtId="0" fontId="5" fillId="8" borderId="0" xfId="0" applyFont="1" applyFill="1" applyAlignment="1">
      <alignment horizontal="right"/>
    </xf>
    <xf numFmtId="0" fontId="5" fillId="13" borderId="1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1" fontId="0" fillId="13" borderId="16" xfId="0" applyNumberFormat="1" applyFill="1" applyBorder="1" applyAlignment="1">
      <alignment horizontal="right"/>
    </xf>
    <xf numFmtId="0" fontId="0" fillId="13" borderId="17" xfId="0" applyFill="1" applyBorder="1" applyAlignment="1">
      <alignment horizontal="center"/>
    </xf>
    <xf numFmtId="0" fontId="5" fillId="13" borderId="16" xfId="0" applyFont="1" applyFill="1" applyBorder="1" applyAlignment="1">
      <alignment horizontal="right"/>
    </xf>
    <xf numFmtId="0" fontId="5" fillId="13" borderId="14" xfId="0" applyFont="1" applyFill="1" applyBorder="1" applyAlignment="1">
      <alignment horizontal="center"/>
    </xf>
    <xf numFmtId="0" fontId="0" fillId="13" borderId="17" xfId="0" applyFill="1" applyBorder="1"/>
    <xf numFmtId="1" fontId="0" fillId="13" borderId="17" xfId="0" applyNumberFormat="1" applyFill="1" applyBorder="1" applyAlignment="1">
      <alignment horizontal="right"/>
    </xf>
    <xf numFmtId="0" fontId="0" fillId="13" borderId="17" xfId="0" applyFill="1" applyBorder="1" applyAlignment="1">
      <alignment horizontal="right"/>
    </xf>
    <xf numFmtId="0" fontId="0" fillId="13" borderId="18" xfId="0" applyFill="1" applyBorder="1"/>
    <xf numFmtId="0" fontId="5" fillId="13" borderId="17" xfId="0" applyFont="1" applyFill="1" applyBorder="1"/>
    <xf numFmtId="0" fontId="5" fillId="13" borderId="17" xfId="0" applyFont="1" applyFill="1" applyBorder="1" applyAlignment="1">
      <alignment horizontal="right"/>
    </xf>
    <xf numFmtId="0" fontId="0" fillId="13" borderId="19" xfId="0" applyFill="1" applyBorder="1" applyAlignment="1">
      <alignment horizontal="center"/>
    </xf>
    <xf numFmtId="0" fontId="55" fillId="13" borderId="17" xfId="0" applyFont="1" applyFill="1" applyBorder="1" applyAlignment="1">
      <alignment horizontal="center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0" fontId="56" fillId="13" borderId="17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5" fillId="8" borderId="2" xfId="0" applyFont="1" applyFill="1" applyBorder="1"/>
    <xf numFmtId="0" fontId="0" fillId="14" borderId="17" xfId="0" applyFill="1" applyBorder="1"/>
    <xf numFmtId="0" fontId="0" fillId="14" borderId="17" xfId="0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0" fontId="0" fillId="13" borderId="20" xfId="0" applyFill="1" applyBorder="1"/>
    <xf numFmtId="0" fontId="5" fillId="13" borderId="20" xfId="0" applyFont="1" applyFill="1" applyBorder="1"/>
    <xf numFmtId="0" fontId="0" fillId="14" borderId="14" xfId="0" applyFill="1" applyBorder="1"/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right"/>
    </xf>
    <xf numFmtId="0" fontId="0" fillId="14" borderId="15" xfId="0" applyFill="1" applyBorder="1" applyAlignment="1">
      <alignment horizontal="center"/>
    </xf>
    <xf numFmtId="0" fontId="0" fillId="14" borderId="16" xfId="0" applyFill="1" applyBorder="1"/>
    <xf numFmtId="0" fontId="0" fillId="14" borderId="16" xfId="0" applyFill="1" applyBorder="1" applyAlignment="1">
      <alignment horizontal="center"/>
    </xf>
    <xf numFmtId="0" fontId="0" fillId="14" borderId="16" xfId="0" applyFill="1" applyBorder="1" applyAlignment="1">
      <alignment horizontal="right"/>
    </xf>
    <xf numFmtId="0" fontId="5" fillId="14" borderId="16" xfId="0" applyFont="1" applyFill="1" applyBorder="1"/>
    <xf numFmtId="0" fontId="5" fillId="14" borderId="16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14" borderId="17" xfId="0" applyFont="1" applyFill="1" applyBorder="1" applyAlignment="1">
      <alignment horizontal="center"/>
    </xf>
    <xf numFmtId="1" fontId="0" fillId="14" borderId="16" xfId="0" applyNumberFormat="1" applyFill="1" applyBorder="1" applyAlignment="1">
      <alignment horizontal="right"/>
    </xf>
    <xf numFmtId="0" fontId="5" fillId="14" borderId="16" xfId="0" applyFont="1" applyFill="1" applyBorder="1" applyAlignment="1">
      <alignment horizontal="right"/>
    </xf>
    <xf numFmtId="0" fontId="5" fillId="14" borderId="14" xfId="0" applyFont="1" applyFill="1" applyBorder="1" applyAlignment="1">
      <alignment horizontal="center"/>
    </xf>
    <xf numFmtId="1" fontId="0" fillId="14" borderId="17" xfId="0" applyNumberFormat="1" applyFill="1" applyBorder="1" applyAlignment="1">
      <alignment horizontal="right"/>
    </xf>
    <xf numFmtId="0" fontId="0" fillId="14" borderId="18" xfId="0" applyFill="1" applyBorder="1"/>
    <xf numFmtId="0" fontId="5" fillId="14" borderId="17" xfId="0" applyFont="1" applyFill="1" applyBorder="1"/>
    <xf numFmtId="0" fontId="5" fillId="14" borderId="17" xfId="0" applyFont="1" applyFill="1" applyBorder="1" applyAlignment="1">
      <alignment horizontal="right"/>
    </xf>
    <xf numFmtId="0" fontId="0" fillId="14" borderId="19" xfId="0" applyFill="1" applyBorder="1" applyAlignment="1">
      <alignment horizontal="center"/>
    </xf>
    <xf numFmtId="0" fontId="55" fillId="14" borderId="17" xfId="0" applyFont="1" applyFill="1" applyBorder="1" applyAlignment="1">
      <alignment horizontal="center"/>
    </xf>
    <xf numFmtId="0" fontId="56" fillId="14" borderId="17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0" fontId="5" fillId="14" borderId="20" xfId="0" applyFont="1" applyFill="1" applyBorder="1"/>
    <xf numFmtId="0" fontId="0" fillId="14" borderId="20" xfId="0" applyFill="1" applyBorder="1"/>
    <xf numFmtId="0" fontId="39" fillId="7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vertical="center"/>
    </xf>
    <xf numFmtId="0" fontId="11" fillId="3" borderId="2" xfId="2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vertical="center" wrapText="1"/>
    </xf>
    <xf numFmtId="0" fontId="26" fillId="3" borderId="7" xfId="0" applyFont="1" applyFill="1" applyBorder="1" applyAlignment="1">
      <alignment vertical="center" wrapText="1"/>
    </xf>
    <xf numFmtId="0" fontId="27" fillId="3" borderId="7" xfId="0" applyFont="1" applyFill="1" applyBorder="1" applyAlignment="1">
      <alignment vertical="center" wrapText="1"/>
    </xf>
    <xf numFmtId="0" fontId="19" fillId="3" borderId="2" xfId="0" applyFont="1" applyFill="1" applyBorder="1" applyAlignment="1">
      <alignment vertical="center"/>
    </xf>
    <xf numFmtId="0" fontId="27" fillId="3" borderId="5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60" fillId="0" borderId="0" xfId="0" applyFont="1"/>
    <xf numFmtId="0" fontId="60" fillId="3" borderId="2" xfId="0" applyFont="1" applyFill="1" applyBorder="1" applyAlignment="1">
      <alignment horizontal="center" vertical="center" wrapText="1"/>
    </xf>
    <xf numFmtId="166" fontId="60" fillId="0" borderId="2" xfId="0" applyNumberFormat="1" applyFont="1" applyBorder="1"/>
    <xf numFmtId="166" fontId="4" fillId="2" borderId="1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38" fillId="0" borderId="2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44" fontId="0" fillId="0" borderId="0" xfId="0" applyNumberFormat="1"/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15" borderId="27" xfId="0" applyFont="1" applyFill="1" applyBorder="1" applyAlignment="1">
      <alignment horizontal="center" vertical="center"/>
    </xf>
    <xf numFmtId="0" fontId="27" fillId="15" borderId="25" xfId="0" applyFont="1" applyFill="1" applyBorder="1" applyAlignment="1">
      <alignment horizontal="center" vertical="center"/>
    </xf>
    <xf numFmtId="0" fontId="27" fillId="16" borderId="28" xfId="0" applyFont="1" applyFill="1" applyBorder="1" applyAlignment="1">
      <alignment horizontal="center" vertical="center"/>
    </xf>
    <xf numFmtId="0" fontId="27" fillId="16" borderId="29" xfId="0" applyFont="1" applyFill="1" applyBorder="1" applyAlignment="1">
      <alignment horizontal="center" vertical="center"/>
    </xf>
    <xf numFmtId="0" fontId="27" fillId="16" borderId="30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168" fontId="0" fillId="0" borderId="31" xfId="5" applyFont="1" applyBorder="1" applyAlignment="1">
      <alignment horizontal="center"/>
    </xf>
    <xf numFmtId="168" fontId="0" fillId="0" borderId="8" xfId="5" applyFont="1" applyBorder="1" applyAlignment="1">
      <alignment horizontal="center"/>
    </xf>
    <xf numFmtId="10" fontId="0" fillId="0" borderId="33" xfId="5" applyNumberFormat="1" applyFont="1" applyBorder="1" applyAlignment="1">
      <alignment horizontal="center"/>
    </xf>
    <xf numFmtId="168" fontId="0" fillId="0" borderId="34" xfId="5" applyFont="1" applyBorder="1" applyAlignment="1">
      <alignment horizontal="center"/>
    </xf>
    <xf numFmtId="10" fontId="0" fillId="0" borderId="32" xfId="5" applyNumberFormat="1" applyFont="1" applyBorder="1" applyAlignment="1">
      <alignment horizontal="center"/>
    </xf>
    <xf numFmtId="168" fontId="0" fillId="15" borderId="34" xfId="5" applyFont="1" applyFill="1" applyBorder="1" applyAlignment="1">
      <alignment horizontal="center"/>
    </xf>
    <xf numFmtId="168" fontId="0" fillId="15" borderId="8" xfId="5" applyFont="1" applyFill="1" applyBorder="1" applyAlignment="1">
      <alignment horizontal="center"/>
    </xf>
    <xf numFmtId="10" fontId="0" fillId="15" borderId="32" xfId="5" applyNumberFormat="1" applyFont="1" applyFill="1" applyBorder="1" applyAlignment="1">
      <alignment horizontal="center"/>
    </xf>
    <xf numFmtId="168" fontId="0" fillId="16" borderId="31" xfId="5" applyFont="1" applyFill="1" applyBorder="1" applyAlignment="1">
      <alignment horizontal="center"/>
    </xf>
    <xf numFmtId="168" fontId="0" fillId="16" borderId="8" xfId="5" applyFont="1" applyFill="1" applyBorder="1" applyAlignment="1">
      <alignment horizontal="center"/>
    </xf>
    <xf numFmtId="10" fontId="0" fillId="16" borderId="33" xfId="5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168" fontId="0" fillId="0" borderId="35" xfId="5" applyFont="1" applyBorder="1" applyAlignment="1">
      <alignment horizontal="center"/>
    </xf>
    <xf numFmtId="168" fontId="0" fillId="0" borderId="2" xfId="5" applyFont="1" applyBorder="1" applyAlignment="1">
      <alignment horizontal="center"/>
    </xf>
    <xf numFmtId="10" fontId="0" fillId="0" borderId="10" xfId="5" applyNumberFormat="1" applyFont="1" applyBorder="1" applyAlignment="1">
      <alignment horizontal="center"/>
    </xf>
    <xf numFmtId="168" fontId="0" fillId="0" borderId="6" xfId="5" applyFont="1" applyBorder="1" applyAlignment="1">
      <alignment horizontal="center"/>
    </xf>
    <xf numFmtId="10" fontId="0" fillId="0" borderId="5" xfId="5" applyNumberFormat="1" applyFont="1" applyBorder="1" applyAlignment="1">
      <alignment horizontal="center"/>
    </xf>
    <xf numFmtId="168" fontId="0" fillId="15" borderId="6" xfId="5" applyFont="1" applyFill="1" applyBorder="1" applyAlignment="1">
      <alignment horizontal="center"/>
    </xf>
    <xf numFmtId="168" fontId="0" fillId="15" borderId="2" xfId="5" applyFont="1" applyFill="1" applyBorder="1" applyAlignment="1">
      <alignment horizontal="center"/>
    </xf>
    <xf numFmtId="10" fontId="0" fillId="15" borderId="5" xfId="5" applyNumberFormat="1" applyFont="1" applyFill="1" applyBorder="1" applyAlignment="1">
      <alignment horizontal="center"/>
    </xf>
    <xf numFmtId="168" fontId="0" fillId="16" borderId="35" xfId="5" applyFont="1" applyFill="1" applyBorder="1" applyAlignment="1">
      <alignment horizontal="center"/>
    </xf>
    <xf numFmtId="168" fontId="0" fillId="16" borderId="2" xfId="5" applyFont="1" applyFill="1" applyBorder="1" applyAlignment="1">
      <alignment horizontal="center"/>
    </xf>
    <xf numFmtId="10" fontId="0" fillId="16" borderId="10" xfId="5" applyNumberFormat="1" applyFont="1" applyFill="1" applyBorder="1" applyAlignment="1">
      <alignment horizontal="center"/>
    </xf>
    <xf numFmtId="0" fontId="59" fillId="3" borderId="12" xfId="0" applyFont="1" applyFill="1" applyBorder="1" applyAlignment="1">
      <alignment horizontal="center" vertical="center"/>
    </xf>
    <xf numFmtId="168" fontId="59" fillId="0" borderId="36" xfId="5" applyFont="1" applyBorder="1" applyAlignment="1">
      <alignment horizontal="center"/>
    </xf>
    <xf numFmtId="168" fontId="59" fillId="0" borderId="1" xfId="5" applyFont="1" applyBorder="1" applyAlignment="1">
      <alignment horizontal="center"/>
    </xf>
    <xf numFmtId="169" fontId="59" fillId="0" borderId="37" xfId="5" applyNumberFormat="1" applyFont="1" applyBorder="1" applyAlignment="1">
      <alignment horizontal="center" vertical="center"/>
    </xf>
    <xf numFmtId="168" fontId="59" fillId="0" borderId="38" xfId="5" applyFont="1" applyBorder="1" applyAlignment="1">
      <alignment horizontal="center"/>
    </xf>
    <xf numFmtId="10" fontId="59" fillId="0" borderId="12" xfId="5" applyNumberFormat="1" applyFont="1" applyBorder="1" applyAlignment="1">
      <alignment horizontal="center"/>
    </xf>
    <xf numFmtId="10" fontId="59" fillId="0" borderId="39" xfId="5" applyNumberFormat="1" applyFont="1" applyBorder="1" applyAlignment="1">
      <alignment horizontal="center"/>
    </xf>
    <xf numFmtId="168" fontId="59" fillId="15" borderId="38" xfId="5" applyFont="1" applyFill="1" applyBorder="1" applyAlignment="1">
      <alignment horizontal="center"/>
    </xf>
    <xf numFmtId="168" fontId="59" fillId="15" borderId="1" xfId="5" applyFont="1" applyFill="1" applyBorder="1" applyAlignment="1">
      <alignment horizontal="center"/>
    </xf>
    <xf numFmtId="10" fontId="59" fillId="15" borderId="12" xfId="5" applyNumberFormat="1" applyFont="1" applyFill="1" applyBorder="1" applyAlignment="1">
      <alignment horizontal="center"/>
    </xf>
    <xf numFmtId="168" fontId="59" fillId="16" borderId="36" xfId="5" applyFont="1" applyFill="1" applyBorder="1" applyAlignment="1">
      <alignment horizontal="center"/>
    </xf>
    <xf numFmtId="168" fontId="59" fillId="16" borderId="1" xfId="5" applyFont="1" applyFill="1" applyBorder="1" applyAlignment="1">
      <alignment horizontal="center"/>
    </xf>
    <xf numFmtId="10" fontId="59" fillId="16" borderId="39" xfId="5" applyNumberFormat="1" applyFont="1" applyFill="1" applyBorder="1" applyAlignment="1">
      <alignment horizontal="center"/>
    </xf>
    <xf numFmtId="0" fontId="59" fillId="0" borderId="0" xfId="0" applyFont="1"/>
    <xf numFmtId="170" fontId="0" fillId="0" borderId="31" xfId="5" applyNumberFormat="1" applyFont="1" applyBorder="1" applyAlignment="1">
      <alignment horizontal="center"/>
    </xf>
    <xf numFmtId="170" fontId="0" fillId="0" borderId="8" xfId="5" applyNumberFormat="1" applyFont="1" applyBorder="1" applyAlignment="1">
      <alignment horizontal="center"/>
    </xf>
    <xf numFmtId="10" fontId="0" fillId="0" borderId="33" xfId="4" applyNumberFormat="1" applyFont="1" applyBorder="1" applyAlignment="1">
      <alignment horizontal="center"/>
    </xf>
    <xf numFmtId="170" fontId="0" fillId="0" borderId="34" xfId="5" applyNumberFormat="1" applyFont="1" applyBorder="1" applyAlignment="1">
      <alignment horizontal="center"/>
    </xf>
    <xf numFmtId="10" fontId="0" fillId="0" borderId="32" xfId="4" applyNumberFormat="1" applyFont="1" applyBorder="1" applyAlignment="1">
      <alignment horizontal="center"/>
    </xf>
    <xf numFmtId="170" fontId="0" fillId="15" borderId="34" xfId="5" applyNumberFormat="1" applyFont="1" applyFill="1" applyBorder="1" applyAlignment="1">
      <alignment horizontal="center"/>
    </xf>
    <xf numFmtId="170" fontId="0" fillId="15" borderId="8" xfId="5" applyNumberFormat="1" applyFont="1" applyFill="1" applyBorder="1" applyAlignment="1">
      <alignment horizontal="center"/>
    </xf>
    <xf numFmtId="10" fontId="0" fillId="15" borderId="32" xfId="4" applyNumberFormat="1" applyFont="1" applyFill="1" applyBorder="1" applyAlignment="1">
      <alignment horizontal="center"/>
    </xf>
    <xf numFmtId="170" fontId="0" fillId="16" borderId="31" xfId="5" applyNumberFormat="1" applyFont="1" applyFill="1" applyBorder="1" applyAlignment="1">
      <alignment horizontal="center"/>
    </xf>
    <xf numFmtId="170" fontId="0" fillId="16" borderId="8" xfId="5" applyNumberFormat="1" applyFont="1" applyFill="1" applyBorder="1" applyAlignment="1">
      <alignment horizontal="center"/>
    </xf>
    <xf numFmtId="10" fontId="0" fillId="16" borderId="33" xfId="4" applyNumberFormat="1" applyFont="1" applyFill="1" applyBorder="1" applyAlignment="1">
      <alignment horizontal="center"/>
    </xf>
    <xf numFmtId="170" fontId="0" fillId="0" borderId="35" xfId="5" applyNumberFormat="1" applyFont="1" applyBorder="1" applyAlignment="1">
      <alignment horizontal="center"/>
    </xf>
    <xf numFmtId="170" fontId="0" fillId="0" borderId="2" xfId="5" applyNumberFormat="1" applyFont="1" applyBorder="1" applyAlignment="1">
      <alignment horizontal="center"/>
    </xf>
    <xf numFmtId="10" fontId="0" fillId="0" borderId="10" xfId="4" applyNumberFormat="1" applyFont="1" applyBorder="1" applyAlignment="1">
      <alignment horizontal="center"/>
    </xf>
    <xf numFmtId="170" fontId="0" fillId="0" borderId="6" xfId="5" applyNumberFormat="1" applyFont="1" applyBorder="1" applyAlignment="1">
      <alignment horizontal="center"/>
    </xf>
    <xf numFmtId="10" fontId="0" fillId="0" borderId="5" xfId="4" applyNumberFormat="1" applyFont="1" applyBorder="1" applyAlignment="1">
      <alignment horizontal="center"/>
    </xf>
    <xf numFmtId="170" fontId="0" fillId="15" borderId="6" xfId="5" applyNumberFormat="1" applyFont="1" applyFill="1" applyBorder="1" applyAlignment="1">
      <alignment horizontal="center"/>
    </xf>
    <xf numFmtId="170" fontId="0" fillId="15" borderId="2" xfId="5" applyNumberFormat="1" applyFont="1" applyFill="1" applyBorder="1" applyAlignment="1">
      <alignment horizontal="center"/>
    </xf>
    <xf numFmtId="10" fontId="0" fillId="15" borderId="5" xfId="4" applyNumberFormat="1" applyFont="1" applyFill="1" applyBorder="1" applyAlignment="1">
      <alignment horizontal="center"/>
    </xf>
    <xf numFmtId="170" fontId="0" fillId="16" borderId="35" xfId="5" applyNumberFormat="1" applyFont="1" applyFill="1" applyBorder="1" applyAlignment="1">
      <alignment horizontal="center"/>
    </xf>
    <xf numFmtId="170" fontId="0" fillId="16" borderId="2" xfId="5" applyNumberFormat="1" applyFont="1" applyFill="1" applyBorder="1" applyAlignment="1">
      <alignment horizontal="center"/>
    </xf>
    <xf numFmtId="10" fontId="0" fillId="16" borderId="10" xfId="4" applyNumberFormat="1" applyFont="1" applyFill="1" applyBorder="1" applyAlignment="1">
      <alignment horizontal="center"/>
    </xf>
    <xf numFmtId="0" fontId="59" fillId="3" borderId="41" xfId="0" applyFont="1" applyFill="1" applyBorder="1" applyAlignment="1">
      <alignment horizontal="center" vertical="center"/>
    </xf>
    <xf numFmtId="170" fontId="59" fillId="0" borderId="40" xfId="5" applyNumberFormat="1" applyFont="1" applyBorder="1" applyAlignment="1">
      <alignment horizontal="center"/>
    </xf>
    <xf numFmtId="170" fontId="59" fillId="0" borderId="3" xfId="5" applyNumberFormat="1" applyFont="1" applyBorder="1" applyAlignment="1">
      <alignment horizontal="center"/>
    </xf>
    <xf numFmtId="170" fontId="59" fillId="0" borderId="42" xfId="5" applyNumberFormat="1" applyFont="1" applyBorder="1" applyAlignment="1">
      <alignment horizontal="center"/>
    </xf>
    <xf numFmtId="10" fontId="59" fillId="0" borderId="41" xfId="4" applyNumberFormat="1" applyFont="1" applyBorder="1" applyAlignment="1">
      <alignment horizontal="center"/>
    </xf>
    <xf numFmtId="10" fontId="59" fillId="0" borderId="37" xfId="4" applyNumberFormat="1" applyFont="1" applyBorder="1" applyAlignment="1">
      <alignment horizontal="center"/>
    </xf>
    <xf numFmtId="170" fontId="59" fillId="15" borderId="42" xfId="5" applyNumberFormat="1" applyFont="1" applyFill="1" applyBorder="1" applyAlignment="1">
      <alignment horizontal="center"/>
    </xf>
    <xf numFmtId="170" fontId="59" fillId="15" borderId="3" xfId="5" applyNumberFormat="1" applyFont="1" applyFill="1" applyBorder="1" applyAlignment="1">
      <alignment horizontal="center"/>
    </xf>
    <xf numFmtId="10" fontId="59" fillId="15" borderId="41" xfId="4" applyNumberFormat="1" applyFont="1" applyFill="1" applyBorder="1" applyAlignment="1">
      <alignment horizontal="center"/>
    </xf>
    <xf numFmtId="170" fontId="59" fillId="16" borderId="40" xfId="5" applyNumberFormat="1" applyFont="1" applyFill="1" applyBorder="1" applyAlignment="1">
      <alignment horizontal="center"/>
    </xf>
    <xf numFmtId="170" fontId="59" fillId="16" borderId="3" xfId="5" applyNumberFormat="1" applyFont="1" applyFill="1" applyBorder="1" applyAlignment="1">
      <alignment horizontal="center"/>
    </xf>
    <xf numFmtId="10" fontId="59" fillId="16" borderId="37" xfId="4" applyNumberFormat="1" applyFont="1" applyFill="1" applyBorder="1" applyAlignment="1">
      <alignment horizontal="center"/>
    </xf>
    <xf numFmtId="0" fontId="0" fillId="0" borderId="0" xfId="0" applyBorder="1"/>
    <xf numFmtId="44" fontId="0" fillId="0" borderId="31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169" fontId="0" fillId="0" borderId="33" xfId="5" applyNumberFormat="1" applyFont="1" applyBorder="1" applyAlignment="1">
      <alignment horizontal="center" vertical="center"/>
    </xf>
    <xf numFmtId="44" fontId="0" fillId="17" borderId="34" xfId="0" applyNumberFormat="1" applyFill="1" applyBorder="1" applyAlignment="1">
      <alignment horizontal="center"/>
    </xf>
    <xf numFmtId="44" fontId="0" fillId="17" borderId="8" xfId="0" applyNumberFormat="1" applyFill="1" applyBorder="1" applyAlignment="1">
      <alignment horizontal="center"/>
    </xf>
    <xf numFmtId="169" fontId="0" fillId="0" borderId="32" xfId="5" applyNumberFormat="1" applyFont="1" applyBorder="1" applyAlignment="1">
      <alignment horizontal="center" vertical="center"/>
    </xf>
    <xf numFmtId="44" fontId="0" fillId="15" borderId="34" xfId="0" applyNumberFormat="1" applyFill="1" applyBorder="1" applyAlignment="1">
      <alignment horizontal="center"/>
    </xf>
    <xf numFmtId="44" fontId="0" fillId="15" borderId="8" xfId="0" applyNumberFormat="1" applyFill="1" applyBorder="1" applyAlignment="1">
      <alignment horizontal="center"/>
    </xf>
    <xf numFmtId="169" fontId="0" fillId="15" borderId="32" xfId="5" applyNumberFormat="1" applyFont="1" applyFill="1" applyBorder="1" applyAlignment="1">
      <alignment horizontal="center" vertical="center"/>
    </xf>
    <xf numFmtId="44" fontId="0" fillId="0" borderId="34" xfId="0" applyNumberFormat="1" applyBorder="1" applyAlignment="1">
      <alignment horizontal="center"/>
    </xf>
    <xf numFmtId="44" fontId="0" fillId="16" borderId="31" xfId="0" applyNumberFormat="1" applyFill="1" applyBorder="1" applyAlignment="1">
      <alignment horizontal="center"/>
    </xf>
    <xf numFmtId="44" fontId="0" fillId="16" borderId="8" xfId="0" applyNumberFormat="1" applyFill="1" applyBorder="1" applyAlignment="1">
      <alignment horizontal="center"/>
    </xf>
    <xf numFmtId="169" fontId="0" fillId="16" borderId="33" xfId="5" applyNumberFormat="1" applyFont="1" applyFill="1" applyBorder="1" applyAlignment="1">
      <alignment horizontal="center" vertical="center"/>
    </xf>
    <xf numFmtId="44" fontId="0" fillId="0" borderId="3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9" fontId="0" fillId="0" borderId="10" xfId="5" applyNumberFormat="1" applyFont="1" applyBorder="1" applyAlignment="1">
      <alignment horizontal="center" vertical="center"/>
    </xf>
    <xf numFmtId="44" fontId="0" fillId="17" borderId="6" xfId="0" applyNumberFormat="1" applyFill="1" applyBorder="1" applyAlignment="1">
      <alignment horizontal="center"/>
    </xf>
    <xf numFmtId="44" fontId="0" fillId="17" borderId="2" xfId="0" applyNumberFormat="1" applyFill="1" applyBorder="1" applyAlignment="1">
      <alignment horizontal="center"/>
    </xf>
    <xf numFmtId="169" fontId="0" fillId="0" borderId="5" xfId="5" applyNumberFormat="1" applyFont="1" applyBorder="1" applyAlignment="1">
      <alignment horizontal="center" vertical="center"/>
    </xf>
    <xf numFmtId="44" fontId="0" fillId="15" borderId="6" xfId="0" applyNumberFormat="1" applyFill="1" applyBorder="1" applyAlignment="1">
      <alignment horizontal="center"/>
    </xf>
    <xf numFmtId="44" fontId="0" fillId="15" borderId="2" xfId="0" applyNumberFormat="1" applyFill="1" applyBorder="1" applyAlignment="1">
      <alignment horizontal="center"/>
    </xf>
    <xf numFmtId="169" fontId="0" fillId="15" borderId="5" xfId="5" applyNumberFormat="1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/>
    </xf>
    <xf numFmtId="44" fontId="0" fillId="16" borderId="35" xfId="0" applyNumberFormat="1" applyFill="1" applyBorder="1" applyAlignment="1">
      <alignment horizontal="center"/>
    </xf>
    <xf numFmtId="44" fontId="0" fillId="16" borderId="2" xfId="0" applyNumberFormat="1" applyFill="1" applyBorder="1" applyAlignment="1">
      <alignment horizontal="center"/>
    </xf>
    <xf numFmtId="169" fontId="0" fillId="16" borderId="10" xfId="5" applyNumberFormat="1" applyFont="1" applyFill="1" applyBorder="1" applyAlignment="1">
      <alignment horizontal="center" vertical="center"/>
    </xf>
    <xf numFmtId="44" fontId="59" fillId="0" borderId="40" xfId="0" applyNumberFormat="1" applyFont="1" applyBorder="1" applyAlignment="1">
      <alignment horizontal="center"/>
    </xf>
    <xf numFmtId="44" fontId="59" fillId="0" borderId="3" xfId="0" applyNumberFormat="1" applyFont="1" applyBorder="1" applyAlignment="1">
      <alignment horizontal="center"/>
    </xf>
    <xf numFmtId="44" fontId="59" fillId="0" borderId="42" xfId="0" applyNumberFormat="1" applyFont="1" applyBorder="1" applyAlignment="1">
      <alignment horizontal="center"/>
    </xf>
    <xf numFmtId="169" fontId="59" fillId="0" borderId="41" xfId="5" applyNumberFormat="1" applyFont="1" applyBorder="1" applyAlignment="1">
      <alignment horizontal="center" vertical="center"/>
    </xf>
    <xf numFmtId="44" fontId="59" fillId="15" borderId="42" xfId="0" applyNumberFormat="1" applyFont="1" applyFill="1" applyBorder="1" applyAlignment="1">
      <alignment horizontal="center"/>
    </xf>
    <xf numFmtId="44" fontId="59" fillId="15" borderId="3" xfId="0" applyNumberFormat="1" applyFont="1" applyFill="1" applyBorder="1" applyAlignment="1">
      <alignment horizontal="center"/>
    </xf>
    <xf numFmtId="169" fontId="59" fillId="15" borderId="41" xfId="5" applyNumberFormat="1" applyFont="1" applyFill="1" applyBorder="1" applyAlignment="1">
      <alignment horizontal="center" vertical="center"/>
    </xf>
    <xf numFmtId="44" fontId="59" fillId="16" borderId="40" xfId="0" applyNumberFormat="1" applyFont="1" applyFill="1" applyBorder="1" applyAlignment="1">
      <alignment horizontal="center"/>
    </xf>
    <xf numFmtId="44" fontId="59" fillId="16" borderId="3" xfId="0" applyNumberFormat="1" applyFont="1" applyFill="1" applyBorder="1" applyAlignment="1">
      <alignment horizontal="center"/>
    </xf>
    <xf numFmtId="169" fontId="59" fillId="16" borderId="37" xfId="5" applyNumberFormat="1" applyFont="1" applyFill="1" applyBorder="1" applyAlignment="1">
      <alignment horizontal="center" vertical="center"/>
    </xf>
    <xf numFmtId="170" fontId="0" fillId="0" borderId="0" xfId="5" applyNumberFormat="1" applyFont="1"/>
    <xf numFmtId="168" fontId="0" fillId="0" borderId="0" xfId="5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70" fontId="0" fillId="0" borderId="2" xfId="5" applyNumberFormat="1" applyFont="1" applyBorder="1"/>
    <xf numFmtId="0" fontId="3" fillId="0" borderId="2" xfId="0" applyFont="1" applyBorder="1"/>
    <xf numFmtId="170" fontId="3" fillId="0" borderId="2" xfId="5" applyNumberFormat="1" applyFont="1" applyBorder="1"/>
    <xf numFmtId="170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18" borderId="2" xfId="0" applyFill="1" applyBorder="1" applyAlignment="1">
      <alignment wrapText="1"/>
    </xf>
    <xf numFmtId="0" fontId="0" fillId="18" borderId="2" xfId="0" applyFill="1" applyBorder="1"/>
    <xf numFmtId="170" fontId="0" fillId="18" borderId="2" xfId="5" applyNumberFormat="1" applyFont="1" applyFill="1" applyBorder="1"/>
    <xf numFmtId="0" fontId="27" fillId="0" borderId="2" xfId="0" applyFont="1" applyBorder="1" applyAlignment="1">
      <alignment horizontal="center" vertical="center"/>
    </xf>
    <xf numFmtId="0" fontId="0" fillId="8" borderId="43" xfId="0" applyFont="1" applyFill="1" applyBorder="1" applyAlignment="1">
      <alignment vertical="center"/>
    </xf>
    <xf numFmtId="170" fontId="0" fillId="0" borderId="2" xfId="0" applyNumberFormat="1" applyBorder="1"/>
    <xf numFmtId="0" fontId="59" fillId="3" borderId="2" xfId="0" applyFont="1" applyFill="1" applyBorder="1" applyAlignment="1">
      <alignment horizontal="center" vertical="center"/>
    </xf>
    <xf numFmtId="9" fontId="0" fillId="0" borderId="0" xfId="4" applyFont="1"/>
    <xf numFmtId="0" fontId="0" fillId="3" borderId="0" xfId="0" applyFont="1" applyFill="1" applyBorder="1" applyAlignment="1">
      <alignment vertical="center"/>
    </xf>
    <xf numFmtId="0" fontId="0" fillId="8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  <xf numFmtId="0" fontId="57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/>
    </xf>
    <xf numFmtId="49" fontId="29" fillId="4" borderId="0" xfId="0" applyNumberFormat="1" applyFont="1" applyFill="1" applyAlignment="1">
      <alignment horizontal="center" vertical="top" readingOrder="1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distributed"/>
    </xf>
    <xf numFmtId="0" fontId="42" fillId="11" borderId="6" xfId="0" applyFont="1" applyFill="1" applyBorder="1" applyAlignment="1">
      <alignment horizontal="center" vertical="distributed"/>
    </xf>
    <xf numFmtId="0" fontId="60" fillId="0" borderId="22" xfId="0" applyFont="1" applyBorder="1" applyAlignment="1">
      <alignment horizontal="center" vertical="center"/>
    </xf>
    <xf numFmtId="0" fontId="60" fillId="3" borderId="21" xfId="0" applyFont="1" applyFill="1" applyBorder="1" applyAlignment="1">
      <alignment horizontal="center" vertical="center"/>
    </xf>
    <xf numFmtId="0" fontId="60" fillId="3" borderId="22" xfId="0" applyFont="1" applyFill="1" applyBorder="1" applyAlignment="1">
      <alignment horizontal="center" vertical="center"/>
    </xf>
    <xf numFmtId="0" fontId="60" fillId="3" borderId="23" xfId="0" applyFont="1" applyFill="1" applyBorder="1" applyAlignment="1">
      <alignment horizontal="center" vertical="center"/>
    </xf>
    <xf numFmtId="0" fontId="60" fillId="15" borderId="22" xfId="0" applyFont="1" applyFill="1" applyBorder="1" applyAlignment="1">
      <alignment horizontal="center" vertical="center"/>
    </xf>
    <xf numFmtId="0" fontId="60" fillId="16" borderId="21" xfId="0" applyFont="1" applyFill="1" applyBorder="1" applyAlignment="1">
      <alignment horizontal="center" vertical="center"/>
    </xf>
    <xf numFmtId="0" fontId="60" fillId="16" borderId="22" xfId="0" applyFont="1" applyFill="1" applyBorder="1" applyAlignment="1">
      <alignment horizontal="center" vertical="center"/>
    </xf>
    <xf numFmtId="0" fontId="60" fillId="16" borderId="23" xfId="0" applyFont="1" applyFill="1" applyBorder="1" applyAlignment="1">
      <alignment horizontal="center" vertical="center"/>
    </xf>
    <xf numFmtId="0" fontId="59" fillId="3" borderId="31" xfId="0" applyFont="1" applyFill="1" applyBorder="1" applyAlignment="1">
      <alignment horizontal="center" vertical="center" wrapText="1"/>
    </xf>
    <xf numFmtId="0" fontId="59" fillId="3" borderId="35" xfId="0" applyFont="1" applyFill="1" applyBorder="1" applyAlignment="1">
      <alignment horizontal="center" vertical="center" wrapText="1"/>
    </xf>
    <xf numFmtId="0" fontId="59" fillId="3" borderId="36" xfId="0" applyFont="1" applyFill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59" fillId="3" borderId="4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6">
    <cellStyle name="Millares" xfId="1" builtinId="3"/>
    <cellStyle name="Moneda 2" xfId="5"/>
    <cellStyle name="Normal" xfId="0" builtinId="0"/>
    <cellStyle name="Normal_INVENTARIO PD NIGHT 2 2" xfId="2"/>
    <cellStyle name="Normal_Ultima revision 2 2" xfId="3"/>
    <cellStyle name="Porcentaje" xfId="4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O80">
            <v>0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O81">
            <v>0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O82">
            <v>0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O83">
            <v>0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2421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6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7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24"/>
  <sheetViews>
    <sheetView tabSelected="1" zoomScaleNormal="100" workbookViewId="0">
      <pane ySplit="2" topLeftCell="A3" activePane="bottomLeft" state="frozen"/>
      <selection activeCell="B1" sqref="B1"/>
      <selection pane="bottomLeft" activeCell="B8" sqref="B8"/>
    </sheetView>
  </sheetViews>
  <sheetFormatPr baseColWidth="10" defaultRowHeight="14.4" x14ac:dyDescent="0.3"/>
  <cols>
    <col min="1" max="1" width="22.5546875" style="281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164" customFormat="1" ht="111" customHeight="1" x14ac:dyDescent="0.3">
      <c r="A1" s="583" t="s">
        <v>3742</v>
      </c>
      <c r="B1" s="584"/>
      <c r="C1" s="584"/>
      <c r="D1" s="584"/>
      <c r="E1" s="584"/>
      <c r="F1" s="584"/>
      <c r="G1" s="584"/>
      <c r="H1" s="584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28" t="s">
        <v>3551</v>
      </c>
    </row>
    <row r="3" spans="1:8" x14ac:dyDescent="0.3">
      <c r="A3" s="2" t="s">
        <v>8</v>
      </c>
      <c r="B3" s="2" t="s">
        <v>3743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14</v>
      </c>
      <c r="H3" s="382">
        <v>38023</v>
      </c>
    </row>
    <row r="4" spans="1:8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15</v>
      </c>
      <c r="F4" s="2" t="s">
        <v>16</v>
      </c>
      <c r="G4" s="3" t="s">
        <v>17</v>
      </c>
      <c r="H4" s="382">
        <v>38023</v>
      </c>
    </row>
    <row r="5" spans="1:8" x14ac:dyDescent="0.3">
      <c r="A5" s="2" t="s">
        <v>8</v>
      </c>
      <c r="B5" s="2" t="s">
        <v>18</v>
      </c>
      <c r="C5" s="2" t="s">
        <v>10</v>
      </c>
      <c r="D5" s="2" t="s">
        <v>19</v>
      </c>
      <c r="E5" s="2" t="s">
        <v>20</v>
      </c>
      <c r="F5" s="2" t="s">
        <v>21</v>
      </c>
      <c r="G5" s="3" t="s">
        <v>22</v>
      </c>
      <c r="H5" s="382">
        <v>38023</v>
      </c>
    </row>
    <row r="6" spans="1:8" x14ac:dyDescent="0.3">
      <c r="A6" s="2" t="s">
        <v>8</v>
      </c>
      <c r="B6" s="2" t="s">
        <v>9</v>
      </c>
      <c r="C6" s="2" t="s">
        <v>10</v>
      </c>
      <c r="D6" s="2" t="s">
        <v>11</v>
      </c>
      <c r="E6" s="2" t="s">
        <v>23</v>
      </c>
      <c r="F6" s="2" t="s">
        <v>24</v>
      </c>
      <c r="G6" s="3" t="s">
        <v>25</v>
      </c>
      <c r="H6" s="382">
        <v>38023</v>
      </c>
    </row>
    <row r="7" spans="1:8" x14ac:dyDescent="0.3">
      <c r="A7" s="2" t="s">
        <v>8</v>
      </c>
      <c r="B7" s="2" t="s">
        <v>9</v>
      </c>
      <c r="C7" s="2" t="s">
        <v>10</v>
      </c>
      <c r="D7" s="2" t="s">
        <v>11</v>
      </c>
      <c r="E7" s="2" t="s">
        <v>26</v>
      </c>
      <c r="F7" s="2" t="s">
        <v>27</v>
      </c>
      <c r="G7" s="3" t="s">
        <v>28</v>
      </c>
      <c r="H7" s="382">
        <v>38023</v>
      </c>
    </row>
    <row r="8" spans="1:8" x14ac:dyDescent="0.3">
      <c r="A8" s="2" t="s">
        <v>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3" t="s">
        <v>34</v>
      </c>
      <c r="H8" s="382">
        <v>38023</v>
      </c>
    </row>
    <row r="9" spans="1:8" x14ac:dyDescent="0.3">
      <c r="A9" s="2" t="s">
        <v>8</v>
      </c>
      <c r="B9" s="2" t="s">
        <v>54</v>
      </c>
      <c r="C9" s="2" t="s">
        <v>49</v>
      </c>
      <c r="D9" s="2" t="s">
        <v>55</v>
      </c>
      <c r="E9" s="2" t="s">
        <v>56</v>
      </c>
      <c r="F9" s="2" t="s">
        <v>43</v>
      </c>
      <c r="G9" s="3" t="s">
        <v>57</v>
      </c>
      <c r="H9" s="382">
        <v>28517</v>
      </c>
    </row>
    <row r="10" spans="1:8" x14ac:dyDescent="0.3">
      <c r="A10" s="2" t="s">
        <v>8</v>
      </c>
      <c r="B10" s="2" t="s">
        <v>58</v>
      </c>
      <c r="C10" s="2" t="s">
        <v>59</v>
      </c>
      <c r="D10" s="2" t="s">
        <v>60</v>
      </c>
      <c r="E10" s="2" t="s">
        <v>61</v>
      </c>
      <c r="F10" s="2" t="s">
        <v>62</v>
      </c>
      <c r="G10" s="3" t="s">
        <v>37</v>
      </c>
      <c r="H10" s="382">
        <v>38023</v>
      </c>
    </row>
    <row r="11" spans="1:8" x14ac:dyDescent="0.3">
      <c r="A11" s="2" t="s">
        <v>8</v>
      </c>
      <c r="B11" s="2" t="s">
        <v>58</v>
      </c>
      <c r="C11" s="2" t="s">
        <v>59</v>
      </c>
      <c r="D11" s="2" t="s">
        <v>60</v>
      </c>
      <c r="E11" s="2" t="s">
        <v>63</v>
      </c>
      <c r="F11" s="2" t="s">
        <v>40</v>
      </c>
      <c r="G11" s="3" t="s">
        <v>37</v>
      </c>
      <c r="H11" s="382">
        <v>38023</v>
      </c>
    </row>
    <row r="12" spans="1:8" x14ac:dyDescent="0.3">
      <c r="A12" s="2" t="s">
        <v>8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47</v>
      </c>
      <c r="G12" s="3" t="s">
        <v>68</v>
      </c>
      <c r="H12" s="382">
        <v>152093</v>
      </c>
    </row>
    <row r="13" spans="1:8" x14ac:dyDescent="0.3">
      <c r="A13" s="2" t="s">
        <v>8</v>
      </c>
      <c r="B13" s="2" t="s">
        <v>69</v>
      </c>
      <c r="C13" s="2" t="s">
        <v>70</v>
      </c>
      <c r="D13" s="2" t="s">
        <v>71</v>
      </c>
      <c r="E13" s="2" t="s">
        <v>72</v>
      </c>
      <c r="F13" s="2" t="s">
        <v>43</v>
      </c>
      <c r="G13" s="3" t="s">
        <v>73</v>
      </c>
      <c r="H13" s="382">
        <v>38023</v>
      </c>
    </row>
    <row r="14" spans="1:8" x14ac:dyDescent="0.3">
      <c r="A14" s="2" t="s">
        <v>8</v>
      </c>
      <c r="B14" s="2" t="s">
        <v>74</v>
      </c>
      <c r="C14" s="2" t="s">
        <v>75</v>
      </c>
      <c r="D14" s="2" t="s">
        <v>76</v>
      </c>
      <c r="E14" s="2" t="s">
        <v>77</v>
      </c>
      <c r="F14" s="2" t="s">
        <v>13</v>
      </c>
      <c r="G14" s="3" t="s">
        <v>78</v>
      </c>
      <c r="H14" s="382">
        <v>38023</v>
      </c>
    </row>
    <row r="15" spans="1:8" x14ac:dyDescent="0.3">
      <c r="A15" s="2" t="s">
        <v>8</v>
      </c>
      <c r="B15" s="2" t="s">
        <v>74</v>
      </c>
      <c r="C15" s="2" t="s">
        <v>75</v>
      </c>
      <c r="D15" s="2" t="s">
        <v>76</v>
      </c>
      <c r="E15" s="2" t="s">
        <v>79</v>
      </c>
      <c r="F15" s="2" t="s">
        <v>16</v>
      </c>
      <c r="G15" s="3" t="s">
        <v>80</v>
      </c>
      <c r="H15" s="382">
        <v>38023</v>
      </c>
    </row>
    <row r="16" spans="1:8" x14ac:dyDescent="0.3">
      <c r="A16" s="2" t="s">
        <v>8</v>
      </c>
      <c r="B16" s="2" t="s">
        <v>74</v>
      </c>
      <c r="C16" s="2" t="s">
        <v>75</v>
      </c>
      <c r="D16" s="2" t="s">
        <v>76</v>
      </c>
      <c r="E16" s="2" t="s">
        <v>81</v>
      </c>
      <c r="F16" s="2" t="s">
        <v>27</v>
      </c>
      <c r="G16" s="3" t="s">
        <v>82</v>
      </c>
      <c r="H16" s="382">
        <v>38023</v>
      </c>
    </row>
    <row r="17" spans="1:8" x14ac:dyDescent="0.3">
      <c r="A17" s="2" t="s">
        <v>8</v>
      </c>
      <c r="B17" s="2" t="s">
        <v>83</v>
      </c>
      <c r="C17" s="2" t="s">
        <v>75</v>
      </c>
      <c r="D17" s="2" t="s">
        <v>84</v>
      </c>
      <c r="E17" s="2" t="s">
        <v>85</v>
      </c>
      <c r="F17" s="2" t="s">
        <v>16</v>
      </c>
      <c r="G17" s="3" t="s">
        <v>57</v>
      </c>
      <c r="H17" s="382">
        <v>38023</v>
      </c>
    </row>
    <row r="18" spans="1:8" x14ac:dyDescent="0.3">
      <c r="A18" s="2" t="s">
        <v>8</v>
      </c>
      <c r="B18" s="4" t="s">
        <v>86</v>
      </c>
      <c r="C18" s="4" t="s">
        <v>49</v>
      </c>
      <c r="D18" s="4" t="s">
        <v>87</v>
      </c>
      <c r="E18" s="4" t="s">
        <v>88</v>
      </c>
      <c r="F18" s="4" t="s">
        <v>89</v>
      </c>
      <c r="G18" s="3" t="s">
        <v>57</v>
      </c>
      <c r="H18" s="382">
        <v>38023</v>
      </c>
    </row>
    <row r="19" spans="1:8" x14ac:dyDescent="0.3">
      <c r="A19" s="2" t="s">
        <v>8</v>
      </c>
      <c r="B19" s="2" t="s">
        <v>90</v>
      </c>
      <c r="C19" s="2" t="s">
        <v>49</v>
      </c>
      <c r="D19" s="2" t="s">
        <v>55</v>
      </c>
      <c r="E19" s="2" t="s">
        <v>91</v>
      </c>
      <c r="F19" s="2" t="s">
        <v>43</v>
      </c>
      <c r="G19" s="3" t="s">
        <v>57</v>
      </c>
      <c r="H19" s="382">
        <v>28517</v>
      </c>
    </row>
    <row r="20" spans="1:8" x14ac:dyDescent="0.3">
      <c r="A20" s="2" t="s">
        <v>8</v>
      </c>
      <c r="B20" s="5" t="s">
        <v>92</v>
      </c>
      <c r="C20" s="6" t="s">
        <v>93</v>
      </c>
      <c r="D20" s="6" t="s">
        <v>94</v>
      </c>
      <c r="E20" s="6" t="s">
        <v>95</v>
      </c>
      <c r="F20" s="6" t="s">
        <v>33</v>
      </c>
      <c r="G20" s="6" t="s">
        <v>37</v>
      </c>
      <c r="H20" s="382">
        <v>79250</v>
      </c>
    </row>
    <row r="21" spans="1:8" x14ac:dyDescent="0.3">
      <c r="A21" s="2" t="s">
        <v>8</v>
      </c>
      <c r="B21" s="6" t="s">
        <v>96</v>
      </c>
      <c r="C21" s="6" t="s">
        <v>97</v>
      </c>
      <c r="D21" s="6" t="s">
        <v>98</v>
      </c>
      <c r="E21" s="6">
        <v>8003119</v>
      </c>
      <c r="F21" s="6" t="s">
        <v>40</v>
      </c>
      <c r="G21" s="6" t="s">
        <v>37</v>
      </c>
      <c r="H21" s="382">
        <v>38023</v>
      </c>
    </row>
    <row r="22" spans="1:8" x14ac:dyDescent="0.3">
      <c r="A22" s="2" t="s">
        <v>8</v>
      </c>
      <c r="B22" s="6" t="s">
        <v>96</v>
      </c>
      <c r="C22" s="6" t="s">
        <v>99</v>
      </c>
      <c r="D22" s="6" t="s">
        <v>98</v>
      </c>
      <c r="E22" s="6">
        <v>8003189</v>
      </c>
      <c r="F22" s="6" t="s">
        <v>40</v>
      </c>
      <c r="G22" s="6" t="s">
        <v>37</v>
      </c>
      <c r="H22" s="382">
        <v>38023</v>
      </c>
    </row>
    <row r="23" spans="1:8" x14ac:dyDescent="0.3">
      <c r="A23" s="2" t="s">
        <v>8</v>
      </c>
      <c r="B23" s="2" t="s">
        <v>100</v>
      </c>
      <c r="C23" s="2" t="s">
        <v>49</v>
      </c>
      <c r="D23" s="2" t="s">
        <v>36</v>
      </c>
      <c r="E23" s="2" t="s">
        <v>36</v>
      </c>
      <c r="F23" s="2" t="s">
        <v>13</v>
      </c>
      <c r="G23" s="3" t="s">
        <v>37</v>
      </c>
      <c r="H23" s="382">
        <v>9506</v>
      </c>
    </row>
    <row r="24" spans="1:8" x14ac:dyDescent="0.3">
      <c r="A24" s="2" t="s">
        <v>8</v>
      </c>
      <c r="B24" s="2" t="s">
        <v>100</v>
      </c>
      <c r="C24" s="2" t="s">
        <v>102</v>
      </c>
      <c r="D24" s="2" t="s">
        <v>103</v>
      </c>
      <c r="E24" s="2" t="s">
        <v>36</v>
      </c>
      <c r="F24" s="2" t="s">
        <v>24</v>
      </c>
      <c r="G24" s="3" t="s">
        <v>37</v>
      </c>
      <c r="H24" s="382">
        <v>9506</v>
      </c>
    </row>
    <row r="25" spans="1:8" x14ac:dyDescent="0.3">
      <c r="A25" s="2" t="s">
        <v>8</v>
      </c>
      <c r="B25" s="2" t="s">
        <v>100</v>
      </c>
      <c r="C25" s="2" t="s">
        <v>105</v>
      </c>
      <c r="D25" s="2" t="s">
        <v>36</v>
      </c>
      <c r="E25" s="2" t="s">
        <v>36</v>
      </c>
      <c r="F25" s="2" t="s">
        <v>51</v>
      </c>
      <c r="G25" s="3" t="s">
        <v>57</v>
      </c>
      <c r="H25" s="382">
        <v>9506</v>
      </c>
    </row>
    <row r="26" spans="1:8" x14ac:dyDescent="0.3">
      <c r="A26" s="2" t="s">
        <v>8</v>
      </c>
      <c r="B26" s="7" t="s">
        <v>100</v>
      </c>
      <c r="C26" s="7" t="s">
        <v>102</v>
      </c>
      <c r="D26" s="7" t="s">
        <v>36</v>
      </c>
      <c r="E26" s="7" t="s">
        <v>36</v>
      </c>
      <c r="F26" s="7" t="s">
        <v>106</v>
      </c>
      <c r="G26" s="8"/>
      <c r="H26" s="382">
        <v>9506</v>
      </c>
    </row>
    <row r="27" spans="1:8" x14ac:dyDescent="0.3">
      <c r="A27" s="2" t="s">
        <v>8</v>
      </c>
      <c r="B27" s="9" t="s">
        <v>100</v>
      </c>
      <c r="C27" s="9" t="s">
        <v>49</v>
      </c>
      <c r="D27" s="9" t="s">
        <v>36</v>
      </c>
      <c r="E27" s="9" t="s">
        <v>107</v>
      </c>
      <c r="F27" s="9" t="s">
        <v>21</v>
      </c>
      <c r="G27" s="9" t="s">
        <v>37</v>
      </c>
      <c r="H27" s="382">
        <v>9506</v>
      </c>
    </row>
    <row r="28" spans="1:8" x14ac:dyDescent="0.3">
      <c r="A28" s="2" t="s">
        <v>8</v>
      </c>
      <c r="B28" s="6" t="s">
        <v>100</v>
      </c>
      <c r="C28" s="6" t="s">
        <v>102</v>
      </c>
      <c r="D28" s="6" t="s">
        <v>103</v>
      </c>
      <c r="E28" s="6" t="s">
        <v>37</v>
      </c>
      <c r="F28" s="6"/>
      <c r="G28" s="6" t="s">
        <v>37</v>
      </c>
      <c r="H28" s="382">
        <v>9506</v>
      </c>
    </row>
    <row r="29" spans="1:8" x14ac:dyDescent="0.3">
      <c r="A29" s="2" t="s">
        <v>8</v>
      </c>
      <c r="B29" s="2" t="s">
        <v>109</v>
      </c>
      <c r="C29" s="2" t="s">
        <v>110</v>
      </c>
      <c r="D29" s="2" t="s">
        <v>111</v>
      </c>
      <c r="E29" s="2" t="s">
        <v>112</v>
      </c>
      <c r="F29" s="2" t="s">
        <v>113</v>
      </c>
      <c r="G29" s="3" t="s">
        <v>114</v>
      </c>
      <c r="H29" s="382">
        <v>24715</v>
      </c>
    </row>
    <row r="30" spans="1:8" x14ac:dyDescent="0.3">
      <c r="A30" s="2" t="s">
        <v>8</v>
      </c>
      <c r="B30" s="2" t="s">
        <v>109</v>
      </c>
      <c r="C30" s="2" t="s">
        <v>110</v>
      </c>
      <c r="D30" s="2" t="s">
        <v>111</v>
      </c>
      <c r="E30" s="2" t="s">
        <v>115</v>
      </c>
      <c r="F30" s="2" t="s">
        <v>113</v>
      </c>
      <c r="G30" s="3" t="s">
        <v>116</v>
      </c>
      <c r="H30" s="382">
        <v>24715</v>
      </c>
    </row>
    <row r="31" spans="1:8" x14ac:dyDescent="0.3">
      <c r="A31" s="2" t="s">
        <v>8</v>
      </c>
      <c r="B31" s="2" t="s">
        <v>117</v>
      </c>
      <c r="C31" s="2" t="s">
        <v>118</v>
      </c>
      <c r="D31" s="2" t="s">
        <v>119</v>
      </c>
      <c r="E31" s="2" t="s">
        <v>120</v>
      </c>
      <c r="F31" s="2" t="s">
        <v>121</v>
      </c>
      <c r="G31" s="3" t="s">
        <v>122</v>
      </c>
      <c r="H31" s="382">
        <v>24715</v>
      </c>
    </row>
    <row r="32" spans="1:8" x14ac:dyDescent="0.3">
      <c r="A32" s="2" t="s">
        <v>8</v>
      </c>
      <c r="B32" s="2" t="s">
        <v>109</v>
      </c>
      <c r="C32" s="2" t="s">
        <v>118</v>
      </c>
      <c r="D32" s="2" t="s">
        <v>119</v>
      </c>
      <c r="E32" s="2" t="s">
        <v>123</v>
      </c>
      <c r="F32" s="2" t="s">
        <v>43</v>
      </c>
      <c r="G32" s="3" t="s">
        <v>124</v>
      </c>
      <c r="H32" s="382">
        <v>24715</v>
      </c>
    </row>
    <row r="33" spans="1:8" x14ac:dyDescent="0.3">
      <c r="A33" s="2" t="s">
        <v>8</v>
      </c>
      <c r="B33" s="2" t="s">
        <v>109</v>
      </c>
      <c r="C33" s="2" t="s">
        <v>110</v>
      </c>
      <c r="D33" s="2" t="s">
        <v>111</v>
      </c>
      <c r="E33" s="2" t="s">
        <v>125</v>
      </c>
      <c r="F33" s="2" t="s">
        <v>126</v>
      </c>
      <c r="G33" s="3" t="s">
        <v>127</v>
      </c>
      <c r="H33" s="382">
        <v>24715</v>
      </c>
    </row>
    <row r="34" spans="1:8" x14ac:dyDescent="0.3">
      <c r="A34" s="2" t="s">
        <v>8</v>
      </c>
      <c r="B34" s="2" t="s">
        <v>109</v>
      </c>
      <c r="C34" s="2" t="s">
        <v>110</v>
      </c>
      <c r="D34" s="2" t="s">
        <v>128</v>
      </c>
      <c r="E34" s="2" t="s">
        <v>129</v>
      </c>
      <c r="F34" s="2" t="s">
        <v>130</v>
      </c>
      <c r="G34" s="3" t="s">
        <v>131</v>
      </c>
      <c r="H34" s="382">
        <v>24715</v>
      </c>
    </row>
    <row r="35" spans="1:8" x14ac:dyDescent="0.3">
      <c r="A35" s="2" t="s">
        <v>8</v>
      </c>
      <c r="B35" s="2" t="s">
        <v>109</v>
      </c>
      <c r="C35" s="2" t="s">
        <v>110</v>
      </c>
      <c r="D35" s="2" t="s">
        <v>111</v>
      </c>
      <c r="E35" s="2" t="s">
        <v>132</v>
      </c>
      <c r="F35" s="2" t="s">
        <v>133</v>
      </c>
      <c r="G35" s="3" t="s">
        <v>134</v>
      </c>
      <c r="H35" s="382">
        <v>24715</v>
      </c>
    </row>
    <row r="36" spans="1:8" x14ac:dyDescent="0.3">
      <c r="A36" s="2" t="s">
        <v>8</v>
      </c>
      <c r="B36" s="2" t="s">
        <v>109</v>
      </c>
      <c r="C36" s="2" t="s">
        <v>118</v>
      </c>
      <c r="D36" s="2" t="s">
        <v>119</v>
      </c>
      <c r="E36" s="2" t="s">
        <v>135</v>
      </c>
      <c r="F36" s="2" t="s">
        <v>51</v>
      </c>
      <c r="G36" s="3" t="s">
        <v>136</v>
      </c>
      <c r="H36" s="382">
        <v>24715</v>
      </c>
    </row>
    <row r="37" spans="1:8" x14ac:dyDescent="0.3">
      <c r="A37" s="2" t="s">
        <v>8</v>
      </c>
      <c r="B37" s="2" t="s">
        <v>117</v>
      </c>
      <c r="C37" s="2" t="s">
        <v>110</v>
      </c>
      <c r="D37" s="2" t="s">
        <v>137</v>
      </c>
      <c r="E37" s="2" t="s">
        <v>138</v>
      </c>
      <c r="F37" s="2" t="s">
        <v>51</v>
      </c>
      <c r="G37" s="3" t="s">
        <v>139</v>
      </c>
      <c r="H37" s="382">
        <v>24715</v>
      </c>
    </row>
    <row r="38" spans="1:8" x14ac:dyDescent="0.3">
      <c r="A38" s="2" t="s">
        <v>8</v>
      </c>
      <c r="B38" s="2" t="s">
        <v>117</v>
      </c>
      <c r="C38" s="2" t="s">
        <v>36</v>
      </c>
      <c r="D38" s="2" t="s">
        <v>36</v>
      </c>
      <c r="E38" s="2" t="s">
        <v>140</v>
      </c>
      <c r="F38" s="2" t="s">
        <v>130</v>
      </c>
      <c r="G38" s="3" t="s">
        <v>141</v>
      </c>
      <c r="H38" s="382">
        <v>24715</v>
      </c>
    </row>
    <row r="39" spans="1:8" x14ac:dyDescent="0.3">
      <c r="A39" s="2" t="s">
        <v>8</v>
      </c>
      <c r="B39" s="2" t="s">
        <v>142</v>
      </c>
      <c r="C39" s="2" t="s">
        <v>118</v>
      </c>
      <c r="D39" s="2" t="s">
        <v>36</v>
      </c>
      <c r="E39" s="2" t="s">
        <v>36</v>
      </c>
      <c r="F39" s="2" t="s">
        <v>130</v>
      </c>
      <c r="G39" s="3" t="s">
        <v>57</v>
      </c>
      <c r="H39" s="382">
        <v>24715</v>
      </c>
    </row>
    <row r="40" spans="1:8" x14ac:dyDescent="0.3">
      <c r="A40" s="2" t="s">
        <v>8</v>
      </c>
      <c r="B40" s="6" t="s">
        <v>143</v>
      </c>
      <c r="C40" s="6" t="s">
        <v>144</v>
      </c>
      <c r="D40" s="6" t="s">
        <v>145</v>
      </c>
      <c r="E40" s="6" t="s">
        <v>146</v>
      </c>
      <c r="F40" s="6" t="s">
        <v>147</v>
      </c>
      <c r="G40" s="6" t="s">
        <v>37</v>
      </c>
      <c r="H40" s="382">
        <v>22180</v>
      </c>
    </row>
    <row r="41" spans="1:8" x14ac:dyDescent="0.3">
      <c r="A41" s="2" t="s">
        <v>8</v>
      </c>
      <c r="B41" s="6" t="s">
        <v>143</v>
      </c>
      <c r="C41" s="6" t="s">
        <v>144</v>
      </c>
      <c r="D41" s="6" t="s">
        <v>145</v>
      </c>
      <c r="E41" s="6" t="s">
        <v>148</v>
      </c>
      <c r="F41" s="6" t="s">
        <v>147</v>
      </c>
      <c r="G41" s="6" t="s">
        <v>37</v>
      </c>
      <c r="H41" s="382">
        <v>22180</v>
      </c>
    </row>
    <row r="42" spans="1:8" x14ac:dyDescent="0.3">
      <c r="A42" s="2" t="s">
        <v>8</v>
      </c>
      <c r="B42" s="6" t="s">
        <v>143</v>
      </c>
      <c r="C42" s="6" t="s">
        <v>144</v>
      </c>
      <c r="D42" s="6" t="s">
        <v>145</v>
      </c>
      <c r="E42" s="6" t="s">
        <v>149</v>
      </c>
      <c r="F42" s="6" t="s">
        <v>40</v>
      </c>
      <c r="G42" s="6" t="s">
        <v>37</v>
      </c>
      <c r="H42" s="382">
        <v>22180</v>
      </c>
    </row>
    <row r="43" spans="1:8" x14ac:dyDescent="0.3">
      <c r="A43" s="2" t="s">
        <v>8</v>
      </c>
      <c r="B43" s="6" t="s">
        <v>143</v>
      </c>
      <c r="C43" s="6" t="s">
        <v>144</v>
      </c>
      <c r="D43" s="6" t="s">
        <v>145</v>
      </c>
      <c r="E43" s="6" t="s">
        <v>150</v>
      </c>
      <c r="F43" s="6" t="s">
        <v>40</v>
      </c>
      <c r="G43" s="6" t="s">
        <v>37</v>
      </c>
      <c r="H43" s="382">
        <v>22180</v>
      </c>
    </row>
    <row r="44" spans="1:8" x14ac:dyDescent="0.3">
      <c r="A44" s="2" t="s">
        <v>8</v>
      </c>
      <c r="B44" s="6" t="s">
        <v>143</v>
      </c>
      <c r="C44" s="6" t="s">
        <v>144</v>
      </c>
      <c r="D44" s="6" t="s">
        <v>145</v>
      </c>
      <c r="E44" s="9" t="s">
        <v>151</v>
      </c>
      <c r="F44" s="6" t="s">
        <v>40</v>
      </c>
      <c r="G44" s="6" t="s">
        <v>37</v>
      </c>
      <c r="H44" s="382">
        <v>22180</v>
      </c>
    </row>
    <row r="45" spans="1:8" x14ac:dyDescent="0.3">
      <c r="A45" s="2" t="s">
        <v>8</v>
      </c>
      <c r="B45" s="6" t="s">
        <v>143</v>
      </c>
      <c r="C45" s="6" t="s">
        <v>144</v>
      </c>
      <c r="D45" s="6" t="s">
        <v>145</v>
      </c>
      <c r="E45" s="9" t="s">
        <v>152</v>
      </c>
      <c r="F45" s="6" t="s">
        <v>40</v>
      </c>
      <c r="G45" s="6" t="s">
        <v>37</v>
      </c>
      <c r="H45" s="382">
        <v>22180</v>
      </c>
    </row>
    <row r="46" spans="1:8" x14ac:dyDescent="0.3">
      <c r="A46" s="2" t="s">
        <v>8</v>
      </c>
      <c r="B46" s="6" t="s">
        <v>143</v>
      </c>
      <c r="C46" s="6" t="s">
        <v>144</v>
      </c>
      <c r="D46" s="6" t="s">
        <v>145</v>
      </c>
      <c r="E46" s="9" t="s">
        <v>153</v>
      </c>
      <c r="F46" s="6" t="s">
        <v>40</v>
      </c>
      <c r="G46" s="6" t="s">
        <v>37</v>
      </c>
      <c r="H46" s="382">
        <v>22180</v>
      </c>
    </row>
    <row r="47" spans="1:8" x14ac:dyDescent="0.3">
      <c r="A47" s="2" t="s">
        <v>8</v>
      </c>
      <c r="B47" s="6" t="s">
        <v>143</v>
      </c>
      <c r="C47" s="6" t="s">
        <v>144</v>
      </c>
      <c r="D47" s="6" t="s">
        <v>145</v>
      </c>
      <c r="E47" s="9" t="s">
        <v>154</v>
      </c>
      <c r="F47" s="6" t="s">
        <v>40</v>
      </c>
      <c r="G47" s="6" t="s">
        <v>37</v>
      </c>
      <c r="H47" s="382">
        <v>22180</v>
      </c>
    </row>
    <row r="48" spans="1:8" x14ac:dyDescent="0.3">
      <c r="A48" s="2" t="s">
        <v>8</v>
      </c>
      <c r="B48" s="6" t="s">
        <v>143</v>
      </c>
      <c r="C48" s="6" t="s">
        <v>144</v>
      </c>
      <c r="D48" s="6" t="s">
        <v>145</v>
      </c>
      <c r="E48" s="9" t="s">
        <v>155</v>
      </c>
      <c r="F48" s="6" t="s">
        <v>40</v>
      </c>
      <c r="G48" s="6" t="s">
        <v>37</v>
      </c>
      <c r="H48" s="382">
        <v>22180</v>
      </c>
    </row>
    <row r="49" spans="1:8" x14ac:dyDescent="0.3">
      <c r="A49" s="2" t="s">
        <v>8</v>
      </c>
      <c r="B49" s="6" t="s">
        <v>143</v>
      </c>
      <c r="C49" s="9" t="s">
        <v>144</v>
      </c>
      <c r="D49" s="9" t="s">
        <v>145</v>
      </c>
      <c r="E49" s="9" t="s">
        <v>156</v>
      </c>
      <c r="F49" s="9" t="s">
        <v>40</v>
      </c>
      <c r="G49" s="9" t="s">
        <v>37</v>
      </c>
      <c r="H49" s="382">
        <v>22180</v>
      </c>
    </row>
    <row r="50" spans="1:8" x14ac:dyDescent="0.3">
      <c r="A50" s="2" t="s">
        <v>8</v>
      </c>
      <c r="B50" s="6" t="s">
        <v>143</v>
      </c>
      <c r="C50" s="9" t="s">
        <v>144</v>
      </c>
      <c r="D50" s="9" t="s">
        <v>145</v>
      </c>
      <c r="E50" s="9" t="s">
        <v>157</v>
      </c>
      <c r="F50" s="9" t="s">
        <v>40</v>
      </c>
      <c r="G50" s="9" t="s">
        <v>37</v>
      </c>
      <c r="H50" s="382">
        <v>22180</v>
      </c>
    </row>
    <row r="51" spans="1:8" x14ac:dyDescent="0.3">
      <c r="A51" s="2" t="s">
        <v>8</v>
      </c>
      <c r="B51" s="6" t="s">
        <v>143</v>
      </c>
      <c r="C51" s="9" t="s">
        <v>144</v>
      </c>
      <c r="D51" s="9" t="s">
        <v>145</v>
      </c>
      <c r="E51" s="9" t="s">
        <v>158</v>
      </c>
      <c r="F51" s="9" t="s">
        <v>40</v>
      </c>
      <c r="G51" s="9" t="s">
        <v>37</v>
      </c>
      <c r="H51" s="382">
        <v>22180</v>
      </c>
    </row>
    <row r="52" spans="1:8" x14ac:dyDescent="0.3">
      <c r="A52" s="2" t="s">
        <v>8</v>
      </c>
      <c r="B52" s="6" t="s">
        <v>143</v>
      </c>
      <c r="C52" s="9" t="s">
        <v>144</v>
      </c>
      <c r="D52" s="9" t="s">
        <v>145</v>
      </c>
      <c r="E52" s="9" t="s">
        <v>159</v>
      </c>
      <c r="F52" s="9" t="s">
        <v>40</v>
      </c>
      <c r="G52" s="9" t="s">
        <v>37</v>
      </c>
      <c r="H52" s="382">
        <v>22180</v>
      </c>
    </row>
    <row r="53" spans="1:8" x14ac:dyDescent="0.3">
      <c r="A53" s="2" t="s">
        <v>8</v>
      </c>
      <c r="B53" s="6" t="s">
        <v>143</v>
      </c>
      <c r="C53" s="9" t="s">
        <v>144</v>
      </c>
      <c r="D53" s="9" t="s">
        <v>145</v>
      </c>
      <c r="E53" s="9" t="s">
        <v>160</v>
      </c>
      <c r="F53" s="9" t="s">
        <v>40</v>
      </c>
      <c r="G53" s="9" t="s">
        <v>37</v>
      </c>
      <c r="H53" s="382">
        <v>22180</v>
      </c>
    </row>
    <row r="54" spans="1:8" x14ac:dyDescent="0.3">
      <c r="A54" s="2" t="s">
        <v>8</v>
      </c>
      <c r="B54" s="6" t="s">
        <v>143</v>
      </c>
      <c r="C54" s="9" t="s">
        <v>144</v>
      </c>
      <c r="D54" s="9" t="s">
        <v>145</v>
      </c>
      <c r="E54" s="9" t="s">
        <v>161</v>
      </c>
      <c r="F54" s="9" t="s">
        <v>40</v>
      </c>
      <c r="G54" s="9" t="s">
        <v>37</v>
      </c>
      <c r="H54" s="382">
        <v>22180</v>
      </c>
    </row>
    <row r="55" spans="1:8" x14ac:dyDescent="0.3">
      <c r="A55" s="2" t="s">
        <v>8</v>
      </c>
      <c r="B55" s="6" t="s">
        <v>143</v>
      </c>
      <c r="C55" s="9" t="s">
        <v>144</v>
      </c>
      <c r="D55" s="9" t="s">
        <v>145</v>
      </c>
      <c r="E55" s="9" t="s">
        <v>162</v>
      </c>
      <c r="F55" s="9" t="s">
        <v>40</v>
      </c>
      <c r="G55" s="9" t="s">
        <v>37</v>
      </c>
      <c r="H55" s="382">
        <v>22180</v>
      </c>
    </row>
    <row r="56" spans="1:8" x14ac:dyDescent="0.3">
      <c r="A56" s="2" t="s">
        <v>8</v>
      </c>
      <c r="B56" s="6" t="s">
        <v>143</v>
      </c>
      <c r="C56" s="9" t="s">
        <v>144</v>
      </c>
      <c r="D56" s="9" t="s">
        <v>145</v>
      </c>
      <c r="E56" s="9" t="s">
        <v>163</v>
      </c>
      <c r="F56" s="9" t="s">
        <v>40</v>
      </c>
      <c r="G56" s="9" t="s">
        <v>37</v>
      </c>
      <c r="H56" s="382">
        <v>22180</v>
      </c>
    </row>
    <row r="57" spans="1:8" x14ac:dyDescent="0.3">
      <c r="A57" s="2" t="s">
        <v>8</v>
      </c>
      <c r="B57" s="6" t="s">
        <v>143</v>
      </c>
      <c r="C57" s="9" t="s">
        <v>144</v>
      </c>
      <c r="D57" s="9" t="s">
        <v>145</v>
      </c>
      <c r="E57" s="9" t="s">
        <v>164</v>
      </c>
      <c r="F57" s="9" t="s">
        <v>40</v>
      </c>
      <c r="G57" s="9" t="s">
        <v>37</v>
      </c>
      <c r="H57" s="382">
        <v>22180</v>
      </c>
    </row>
    <row r="58" spans="1:8" x14ac:dyDescent="0.3">
      <c r="A58" s="2" t="s">
        <v>8</v>
      </c>
      <c r="B58" s="6" t="s">
        <v>143</v>
      </c>
      <c r="C58" s="9" t="s">
        <v>144</v>
      </c>
      <c r="D58" s="9" t="s">
        <v>145</v>
      </c>
      <c r="E58" s="9" t="s">
        <v>165</v>
      </c>
      <c r="F58" s="9" t="s">
        <v>40</v>
      </c>
      <c r="G58" s="9" t="s">
        <v>37</v>
      </c>
      <c r="H58" s="382">
        <v>22180</v>
      </c>
    </row>
    <row r="59" spans="1:8" x14ac:dyDescent="0.3">
      <c r="A59" s="2" t="s">
        <v>8</v>
      </c>
      <c r="B59" s="6" t="s">
        <v>143</v>
      </c>
      <c r="C59" s="9" t="s">
        <v>144</v>
      </c>
      <c r="D59" s="9" t="s">
        <v>145</v>
      </c>
      <c r="E59" s="9" t="s">
        <v>166</v>
      </c>
      <c r="F59" s="9" t="s">
        <v>40</v>
      </c>
      <c r="G59" s="9" t="s">
        <v>37</v>
      </c>
      <c r="H59" s="382">
        <v>22180</v>
      </c>
    </row>
    <row r="60" spans="1:8" x14ac:dyDescent="0.3">
      <c r="A60" s="2" t="s">
        <v>8</v>
      </c>
      <c r="B60" s="6" t="s">
        <v>143</v>
      </c>
      <c r="C60" s="9" t="s">
        <v>144</v>
      </c>
      <c r="D60" s="9" t="s">
        <v>145</v>
      </c>
      <c r="E60" s="9" t="s">
        <v>167</v>
      </c>
      <c r="F60" s="9" t="s">
        <v>40</v>
      </c>
      <c r="G60" s="9" t="s">
        <v>37</v>
      </c>
      <c r="H60" s="382">
        <v>22180</v>
      </c>
    </row>
    <row r="61" spans="1:8" x14ac:dyDescent="0.3">
      <c r="A61" s="2" t="s">
        <v>8</v>
      </c>
      <c r="B61" s="6" t="s">
        <v>143</v>
      </c>
      <c r="C61" s="9" t="s">
        <v>144</v>
      </c>
      <c r="D61" s="9" t="s">
        <v>145</v>
      </c>
      <c r="E61" s="9" t="s">
        <v>168</v>
      </c>
      <c r="F61" s="9" t="s">
        <v>40</v>
      </c>
      <c r="G61" s="9" t="s">
        <v>37</v>
      </c>
      <c r="H61" s="382">
        <v>22180</v>
      </c>
    </row>
    <row r="62" spans="1:8" x14ac:dyDescent="0.3">
      <c r="A62" s="2" t="s">
        <v>8</v>
      </c>
      <c r="B62" s="6" t="s">
        <v>143</v>
      </c>
      <c r="C62" s="9" t="s">
        <v>144</v>
      </c>
      <c r="D62" s="9" t="s">
        <v>145</v>
      </c>
      <c r="E62" s="9" t="s">
        <v>169</v>
      </c>
      <c r="F62" s="9" t="s">
        <v>40</v>
      </c>
      <c r="G62" s="9" t="s">
        <v>37</v>
      </c>
      <c r="H62" s="382">
        <v>22180</v>
      </c>
    </row>
    <row r="63" spans="1:8" x14ac:dyDescent="0.3">
      <c r="A63" s="2" t="s">
        <v>8</v>
      </c>
      <c r="B63" s="6" t="s">
        <v>143</v>
      </c>
      <c r="C63" s="9" t="s">
        <v>144</v>
      </c>
      <c r="D63" s="9" t="s">
        <v>145</v>
      </c>
      <c r="E63" s="9" t="s">
        <v>170</v>
      </c>
      <c r="F63" s="9" t="s">
        <v>40</v>
      </c>
      <c r="G63" s="9" t="s">
        <v>37</v>
      </c>
      <c r="H63" s="382">
        <v>22180</v>
      </c>
    </row>
    <row r="64" spans="1:8" x14ac:dyDescent="0.3">
      <c r="A64" s="2" t="s">
        <v>8</v>
      </c>
      <c r="B64" s="6" t="s">
        <v>143</v>
      </c>
      <c r="C64" s="9" t="s">
        <v>144</v>
      </c>
      <c r="D64" s="9" t="s">
        <v>145</v>
      </c>
      <c r="E64" s="9" t="s">
        <v>171</v>
      </c>
      <c r="F64" s="9" t="s">
        <v>40</v>
      </c>
      <c r="G64" s="9" t="s">
        <v>37</v>
      </c>
      <c r="H64" s="382">
        <v>22180</v>
      </c>
    </row>
    <row r="65" spans="1:8" x14ac:dyDescent="0.3">
      <c r="A65" s="2" t="s">
        <v>8</v>
      </c>
      <c r="B65" s="6" t="s">
        <v>143</v>
      </c>
      <c r="C65" s="9" t="s">
        <v>144</v>
      </c>
      <c r="D65" s="9" t="s">
        <v>145</v>
      </c>
      <c r="E65" s="9" t="s">
        <v>172</v>
      </c>
      <c r="F65" s="9" t="s">
        <v>40</v>
      </c>
      <c r="G65" s="9" t="s">
        <v>37</v>
      </c>
      <c r="H65" s="382">
        <v>22180</v>
      </c>
    </row>
    <row r="66" spans="1:8" x14ac:dyDescent="0.3">
      <c r="A66" s="2" t="s">
        <v>8</v>
      </c>
      <c r="B66" s="6" t="s">
        <v>143</v>
      </c>
      <c r="C66" s="9" t="s">
        <v>144</v>
      </c>
      <c r="D66" s="9" t="s">
        <v>145</v>
      </c>
      <c r="E66" s="9" t="s">
        <v>173</v>
      </c>
      <c r="F66" s="9" t="s">
        <v>40</v>
      </c>
      <c r="G66" s="9" t="s">
        <v>37</v>
      </c>
      <c r="H66" s="382">
        <v>22180</v>
      </c>
    </row>
    <row r="67" spans="1:8" x14ac:dyDescent="0.3">
      <c r="A67" s="2" t="s">
        <v>8</v>
      </c>
      <c r="B67" s="6" t="s">
        <v>143</v>
      </c>
      <c r="C67" s="9" t="s">
        <v>144</v>
      </c>
      <c r="D67" s="9" t="s">
        <v>145</v>
      </c>
      <c r="E67" s="9" t="s">
        <v>174</v>
      </c>
      <c r="F67" s="9" t="s">
        <v>40</v>
      </c>
      <c r="G67" s="9" t="s">
        <v>37</v>
      </c>
      <c r="H67" s="382">
        <v>22180</v>
      </c>
    </row>
    <row r="68" spans="1:8" x14ac:dyDescent="0.3">
      <c r="A68" s="2" t="s">
        <v>8</v>
      </c>
      <c r="B68" s="6" t="s">
        <v>143</v>
      </c>
      <c r="C68" s="9" t="s">
        <v>144</v>
      </c>
      <c r="D68" s="9" t="s">
        <v>145</v>
      </c>
      <c r="E68" s="9" t="s">
        <v>175</v>
      </c>
      <c r="F68" s="9" t="s">
        <v>40</v>
      </c>
      <c r="G68" s="9" t="s">
        <v>37</v>
      </c>
      <c r="H68" s="382">
        <v>22180</v>
      </c>
    </row>
    <row r="69" spans="1:8" x14ac:dyDescent="0.3">
      <c r="A69" s="2" t="s">
        <v>8</v>
      </c>
      <c r="B69" s="6" t="s">
        <v>143</v>
      </c>
      <c r="C69" s="9" t="s">
        <v>144</v>
      </c>
      <c r="D69" s="9" t="s">
        <v>145</v>
      </c>
      <c r="E69" s="9" t="s">
        <v>176</v>
      </c>
      <c r="F69" s="9" t="s">
        <v>40</v>
      </c>
      <c r="G69" s="9" t="s">
        <v>37</v>
      </c>
      <c r="H69" s="382">
        <v>22180</v>
      </c>
    </row>
    <row r="70" spans="1:8" x14ac:dyDescent="0.3">
      <c r="A70" s="2" t="s">
        <v>8</v>
      </c>
      <c r="B70" s="6" t="s">
        <v>143</v>
      </c>
      <c r="C70" s="9" t="s">
        <v>144</v>
      </c>
      <c r="D70" s="9" t="s">
        <v>145</v>
      </c>
      <c r="E70" s="9" t="s">
        <v>177</v>
      </c>
      <c r="F70" s="9" t="s">
        <v>40</v>
      </c>
      <c r="G70" s="9" t="s">
        <v>37</v>
      </c>
      <c r="H70" s="382">
        <v>22180</v>
      </c>
    </row>
    <row r="71" spans="1:8" x14ac:dyDescent="0.3">
      <c r="A71" s="2" t="s">
        <v>8</v>
      </c>
      <c r="B71" s="6" t="s">
        <v>143</v>
      </c>
      <c r="C71" s="9" t="s">
        <v>144</v>
      </c>
      <c r="D71" s="9" t="s">
        <v>145</v>
      </c>
      <c r="E71" s="9" t="s">
        <v>178</v>
      </c>
      <c r="F71" s="9" t="s">
        <v>40</v>
      </c>
      <c r="G71" s="9" t="s">
        <v>37</v>
      </c>
      <c r="H71" s="382">
        <v>22180</v>
      </c>
    </row>
    <row r="72" spans="1:8" x14ac:dyDescent="0.3">
      <c r="A72" s="2" t="s">
        <v>8</v>
      </c>
      <c r="B72" s="6" t="s">
        <v>143</v>
      </c>
      <c r="C72" s="9" t="s">
        <v>144</v>
      </c>
      <c r="D72" s="9" t="s">
        <v>145</v>
      </c>
      <c r="E72" s="9" t="s">
        <v>179</v>
      </c>
      <c r="F72" s="9" t="s">
        <v>40</v>
      </c>
      <c r="G72" s="9" t="s">
        <v>37</v>
      </c>
      <c r="H72" s="382">
        <v>22180</v>
      </c>
    </row>
    <row r="73" spans="1:8" x14ac:dyDescent="0.3">
      <c r="A73" s="2" t="s">
        <v>8</v>
      </c>
      <c r="B73" s="6" t="s">
        <v>143</v>
      </c>
      <c r="C73" s="9" t="s">
        <v>144</v>
      </c>
      <c r="D73" s="9" t="s">
        <v>145</v>
      </c>
      <c r="E73" s="9" t="s">
        <v>180</v>
      </c>
      <c r="F73" s="9" t="s">
        <v>40</v>
      </c>
      <c r="G73" s="9" t="s">
        <v>37</v>
      </c>
      <c r="H73" s="382">
        <v>22180</v>
      </c>
    </row>
    <row r="74" spans="1:8" x14ac:dyDescent="0.3">
      <c r="A74" s="2" t="s">
        <v>8</v>
      </c>
      <c r="B74" s="6" t="s">
        <v>143</v>
      </c>
      <c r="C74" s="9" t="s">
        <v>144</v>
      </c>
      <c r="D74" s="9" t="s">
        <v>145</v>
      </c>
      <c r="E74" s="9" t="s">
        <v>181</v>
      </c>
      <c r="F74" s="9" t="s">
        <v>40</v>
      </c>
      <c r="G74" s="9" t="s">
        <v>37</v>
      </c>
      <c r="H74" s="382">
        <v>22180</v>
      </c>
    </row>
    <row r="75" spans="1:8" x14ac:dyDescent="0.3">
      <c r="A75" s="2" t="s">
        <v>8</v>
      </c>
      <c r="B75" s="6" t="s">
        <v>143</v>
      </c>
      <c r="C75" s="9" t="s">
        <v>144</v>
      </c>
      <c r="D75" s="9" t="s">
        <v>145</v>
      </c>
      <c r="E75" s="9" t="s">
        <v>182</v>
      </c>
      <c r="F75" s="9" t="s">
        <v>40</v>
      </c>
      <c r="G75" s="9" t="s">
        <v>37</v>
      </c>
      <c r="H75" s="382">
        <v>22180</v>
      </c>
    </row>
    <row r="76" spans="1:8" x14ac:dyDescent="0.3">
      <c r="A76" s="2" t="s">
        <v>8</v>
      </c>
      <c r="B76" s="6" t="s">
        <v>143</v>
      </c>
      <c r="C76" s="9" t="s">
        <v>144</v>
      </c>
      <c r="D76" s="9" t="s">
        <v>145</v>
      </c>
      <c r="E76" s="9" t="s">
        <v>183</v>
      </c>
      <c r="F76" s="9" t="s">
        <v>40</v>
      </c>
      <c r="G76" s="9" t="s">
        <v>37</v>
      </c>
      <c r="H76" s="382">
        <v>22180</v>
      </c>
    </row>
    <row r="77" spans="1:8" x14ac:dyDescent="0.3">
      <c r="A77" s="2" t="s">
        <v>8</v>
      </c>
      <c r="B77" s="6" t="s">
        <v>143</v>
      </c>
      <c r="C77" s="9" t="s">
        <v>144</v>
      </c>
      <c r="D77" s="9" t="s">
        <v>145</v>
      </c>
      <c r="E77" s="9" t="s">
        <v>184</v>
      </c>
      <c r="F77" s="9" t="s">
        <v>40</v>
      </c>
      <c r="G77" s="9" t="s">
        <v>37</v>
      </c>
      <c r="H77" s="382">
        <v>22180</v>
      </c>
    </row>
    <row r="78" spans="1:8" x14ac:dyDescent="0.3">
      <c r="A78" s="2" t="s">
        <v>8</v>
      </c>
      <c r="B78" s="6" t="s">
        <v>143</v>
      </c>
      <c r="C78" s="9" t="s">
        <v>144</v>
      </c>
      <c r="D78" s="9" t="s">
        <v>145</v>
      </c>
      <c r="E78" s="9" t="s">
        <v>185</v>
      </c>
      <c r="F78" s="9" t="s">
        <v>40</v>
      </c>
      <c r="G78" s="9" t="s">
        <v>37</v>
      </c>
      <c r="H78" s="382">
        <v>22180</v>
      </c>
    </row>
    <row r="79" spans="1:8" x14ac:dyDescent="0.3">
      <c r="A79" s="2" t="s">
        <v>8</v>
      </c>
      <c r="B79" s="9" t="s">
        <v>96</v>
      </c>
      <c r="C79" s="9" t="s">
        <v>97</v>
      </c>
      <c r="D79" s="9" t="s">
        <v>98</v>
      </c>
      <c r="E79" s="9">
        <v>8003119</v>
      </c>
      <c r="F79" s="9" t="s">
        <v>40</v>
      </c>
      <c r="G79" s="9" t="s">
        <v>37</v>
      </c>
      <c r="H79" s="382">
        <v>38023</v>
      </c>
    </row>
    <row r="80" spans="1:8" x14ac:dyDescent="0.3">
      <c r="A80" s="2" t="s">
        <v>8</v>
      </c>
      <c r="B80" s="9" t="s">
        <v>96</v>
      </c>
      <c r="C80" s="9" t="s">
        <v>99</v>
      </c>
      <c r="D80" s="9" t="s">
        <v>98</v>
      </c>
      <c r="E80" s="9">
        <v>8003189</v>
      </c>
      <c r="F80" s="9" t="s">
        <v>40</v>
      </c>
      <c r="G80" s="9" t="s">
        <v>37</v>
      </c>
      <c r="H80" s="382">
        <v>38023</v>
      </c>
    </row>
    <row r="81" spans="1:8" x14ac:dyDescent="0.3">
      <c r="A81" s="2" t="s">
        <v>8</v>
      </c>
      <c r="B81" s="9" t="s">
        <v>186</v>
      </c>
      <c r="C81" s="9" t="s">
        <v>187</v>
      </c>
      <c r="D81" s="9" t="s">
        <v>188</v>
      </c>
      <c r="E81" s="9" t="s">
        <v>189</v>
      </c>
      <c r="F81" s="9" t="s">
        <v>190</v>
      </c>
      <c r="G81" s="9" t="s">
        <v>37</v>
      </c>
      <c r="H81" s="382">
        <v>21124</v>
      </c>
    </row>
    <row r="82" spans="1:8" x14ac:dyDescent="0.3">
      <c r="A82" s="2" t="s">
        <v>8</v>
      </c>
      <c r="B82" s="9" t="s">
        <v>186</v>
      </c>
      <c r="C82" s="9" t="s">
        <v>144</v>
      </c>
      <c r="D82" s="9" t="s">
        <v>191</v>
      </c>
      <c r="E82" s="9" t="s">
        <v>192</v>
      </c>
      <c r="F82" s="9" t="s">
        <v>43</v>
      </c>
      <c r="G82" s="9" t="s">
        <v>37</v>
      </c>
      <c r="H82" s="382">
        <v>21124</v>
      </c>
    </row>
    <row r="83" spans="1:8" ht="16.2" thickBot="1" x14ac:dyDescent="0.35">
      <c r="A83" s="10" t="s">
        <v>0</v>
      </c>
      <c r="B83" s="10" t="s">
        <v>193</v>
      </c>
      <c r="C83" s="10" t="s">
        <v>2</v>
      </c>
      <c r="D83" s="10" t="s">
        <v>3</v>
      </c>
      <c r="E83" s="10" t="s">
        <v>4</v>
      </c>
      <c r="F83" s="10" t="s">
        <v>5</v>
      </c>
      <c r="G83" s="10" t="s">
        <v>6</v>
      </c>
      <c r="H83" s="382"/>
    </row>
    <row r="84" spans="1:8" x14ac:dyDescent="0.3">
      <c r="A84" s="2" t="s">
        <v>399</v>
      </c>
      <c r="B84" s="5" t="s">
        <v>194</v>
      </c>
      <c r="C84" s="5" t="s">
        <v>75</v>
      </c>
      <c r="D84" s="5" t="s">
        <v>195</v>
      </c>
      <c r="E84" s="11" t="s">
        <v>196</v>
      </c>
      <c r="F84" s="12" t="s">
        <v>197</v>
      </c>
      <c r="G84" s="5" t="s">
        <v>57</v>
      </c>
      <c r="H84" s="382">
        <v>38023</v>
      </c>
    </row>
    <row r="85" spans="1:8" x14ac:dyDescent="0.3">
      <c r="A85" s="2" t="s">
        <v>399</v>
      </c>
      <c r="B85" s="5" t="s">
        <v>194</v>
      </c>
      <c r="C85" s="5" t="s">
        <v>198</v>
      </c>
      <c r="D85" s="5">
        <v>449084</v>
      </c>
      <c r="E85" s="11" t="s">
        <v>199</v>
      </c>
      <c r="F85" s="12" t="s">
        <v>200</v>
      </c>
      <c r="G85" s="5" t="s">
        <v>37</v>
      </c>
      <c r="H85" s="382">
        <v>38023</v>
      </c>
    </row>
    <row r="86" spans="1:8" x14ac:dyDescent="0.3">
      <c r="A86" s="2" t="s">
        <v>399</v>
      </c>
      <c r="B86" s="5" t="s">
        <v>194</v>
      </c>
      <c r="C86" s="5" t="s">
        <v>75</v>
      </c>
      <c r="D86" s="5" t="s">
        <v>84</v>
      </c>
      <c r="E86" s="11" t="s">
        <v>201</v>
      </c>
      <c r="F86" s="12" t="s">
        <v>200</v>
      </c>
      <c r="G86" s="5" t="s">
        <v>37</v>
      </c>
      <c r="H86" s="382">
        <v>38023</v>
      </c>
    </row>
    <row r="87" spans="1:8" x14ac:dyDescent="0.3">
      <c r="A87" s="2" t="s">
        <v>399</v>
      </c>
      <c r="B87" s="5" t="s">
        <v>194</v>
      </c>
      <c r="C87" s="5" t="s">
        <v>75</v>
      </c>
      <c r="D87" s="5" t="s">
        <v>84</v>
      </c>
      <c r="E87" s="11" t="s">
        <v>202</v>
      </c>
      <c r="F87" s="12" t="s">
        <v>203</v>
      </c>
      <c r="G87" s="5" t="s">
        <v>37</v>
      </c>
      <c r="H87" s="382">
        <v>38023</v>
      </c>
    </row>
    <row r="88" spans="1:8" x14ac:dyDescent="0.3">
      <c r="A88" s="2" t="s">
        <v>399</v>
      </c>
      <c r="B88" s="5" t="s">
        <v>194</v>
      </c>
      <c r="C88" s="5" t="s">
        <v>75</v>
      </c>
      <c r="D88" s="5" t="s">
        <v>84</v>
      </c>
      <c r="E88" s="11" t="s">
        <v>205</v>
      </c>
      <c r="F88" s="12" t="s">
        <v>200</v>
      </c>
      <c r="G88" s="5" t="s">
        <v>37</v>
      </c>
      <c r="H88" s="382">
        <v>38023</v>
      </c>
    </row>
    <row r="89" spans="1:8" x14ac:dyDescent="0.3">
      <c r="A89" s="2" t="s">
        <v>399</v>
      </c>
      <c r="B89" s="5" t="s">
        <v>206</v>
      </c>
      <c r="C89" s="5" t="s">
        <v>49</v>
      </c>
      <c r="D89" s="5" t="s">
        <v>207</v>
      </c>
      <c r="E89" s="11" t="s">
        <v>208</v>
      </c>
      <c r="F89" s="12" t="s">
        <v>209</v>
      </c>
      <c r="G89" s="5" t="s">
        <v>210</v>
      </c>
      <c r="H89" s="382">
        <v>38023</v>
      </c>
    </row>
    <row r="90" spans="1:8" x14ac:dyDescent="0.3">
      <c r="A90" s="2" t="s">
        <v>399</v>
      </c>
      <c r="B90" s="5" t="s">
        <v>206</v>
      </c>
      <c r="C90" s="5" t="s">
        <v>49</v>
      </c>
      <c r="D90" s="5" t="s">
        <v>207</v>
      </c>
      <c r="E90" s="11" t="s">
        <v>211</v>
      </c>
      <c r="F90" s="12" t="s">
        <v>212</v>
      </c>
      <c r="G90" s="5" t="s">
        <v>213</v>
      </c>
      <c r="H90" s="382">
        <v>38023</v>
      </c>
    </row>
    <row r="91" spans="1:8" x14ac:dyDescent="0.3">
      <c r="A91" s="2" t="s">
        <v>399</v>
      </c>
      <c r="B91" s="5" t="s">
        <v>74</v>
      </c>
      <c r="C91" s="5" t="s">
        <v>214</v>
      </c>
      <c r="D91" s="5" t="s">
        <v>207</v>
      </c>
      <c r="E91" s="11" t="s">
        <v>215</v>
      </c>
      <c r="F91" s="12" t="s">
        <v>216</v>
      </c>
      <c r="G91" s="5" t="s">
        <v>217</v>
      </c>
      <c r="H91" s="382">
        <v>38023</v>
      </c>
    </row>
    <row r="92" spans="1:8" x14ac:dyDescent="0.3">
      <c r="A92" s="2" t="s">
        <v>399</v>
      </c>
      <c r="B92" s="5" t="s">
        <v>69</v>
      </c>
      <c r="C92" s="5" t="s">
        <v>70</v>
      </c>
      <c r="D92" s="5" t="s">
        <v>71</v>
      </c>
      <c r="E92" s="11" t="s">
        <v>218</v>
      </c>
      <c r="F92" s="12" t="s">
        <v>219</v>
      </c>
      <c r="G92" s="5" t="s">
        <v>220</v>
      </c>
      <c r="H92" s="382">
        <v>38023</v>
      </c>
    </row>
    <row r="93" spans="1:8" x14ac:dyDescent="0.3">
      <c r="A93" s="2" t="s">
        <v>399</v>
      </c>
      <c r="B93" s="5" t="s">
        <v>69</v>
      </c>
      <c r="C93" s="5" t="s">
        <v>221</v>
      </c>
      <c r="D93" s="5">
        <v>1615</v>
      </c>
      <c r="E93" s="11" t="s">
        <v>222</v>
      </c>
      <c r="F93" s="12" t="s">
        <v>223</v>
      </c>
      <c r="G93" s="5" t="s">
        <v>224</v>
      </c>
      <c r="H93" s="382">
        <v>38023</v>
      </c>
    </row>
    <row r="94" spans="1:8" x14ac:dyDescent="0.3">
      <c r="A94" s="2" t="s">
        <v>399</v>
      </c>
      <c r="B94" s="5" t="s">
        <v>39</v>
      </c>
      <c r="C94" s="5" t="s">
        <v>225</v>
      </c>
      <c r="D94" s="5" t="s">
        <v>226</v>
      </c>
      <c r="E94" s="11" t="s">
        <v>227</v>
      </c>
      <c r="F94" s="12" t="s">
        <v>228</v>
      </c>
      <c r="G94" s="5" t="s">
        <v>37</v>
      </c>
      <c r="H94" s="382">
        <v>47526</v>
      </c>
    </row>
    <row r="95" spans="1:8" ht="28.8" x14ac:dyDescent="0.3">
      <c r="A95" s="2" t="s">
        <v>399</v>
      </c>
      <c r="B95" s="5" t="s">
        <v>229</v>
      </c>
      <c r="C95" s="5" t="s">
        <v>230</v>
      </c>
      <c r="D95" s="5" t="s">
        <v>231</v>
      </c>
      <c r="E95" s="11" t="s">
        <v>232</v>
      </c>
      <c r="F95" s="12" t="s">
        <v>233</v>
      </c>
      <c r="G95" s="5" t="s">
        <v>37</v>
      </c>
      <c r="H95" s="382">
        <v>152093</v>
      </c>
    </row>
    <row r="96" spans="1:8" x14ac:dyDescent="0.3">
      <c r="A96" s="2" t="s">
        <v>399</v>
      </c>
      <c r="B96" s="5" t="s">
        <v>229</v>
      </c>
      <c r="C96" s="5" t="s">
        <v>234</v>
      </c>
      <c r="D96" s="5" t="s">
        <v>235</v>
      </c>
      <c r="E96" s="5" t="s">
        <v>236</v>
      </c>
      <c r="F96" s="12" t="s">
        <v>237</v>
      </c>
      <c r="G96" s="5" t="s">
        <v>238</v>
      </c>
      <c r="H96" s="382">
        <v>152093</v>
      </c>
    </row>
    <row r="97" spans="1:8" x14ac:dyDescent="0.3">
      <c r="A97" s="2" t="s">
        <v>399</v>
      </c>
      <c r="B97" s="13" t="s">
        <v>239</v>
      </c>
      <c r="C97" s="13" t="s">
        <v>198</v>
      </c>
      <c r="D97" s="13" t="s">
        <v>240</v>
      </c>
      <c r="E97" s="13">
        <v>8002186</v>
      </c>
      <c r="F97" s="13" t="s">
        <v>40</v>
      </c>
      <c r="G97" s="13" t="s">
        <v>37</v>
      </c>
      <c r="H97" s="382">
        <v>38023</v>
      </c>
    </row>
    <row r="98" spans="1:8" x14ac:dyDescent="0.3">
      <c r="A98" s="2" t="s">
        <v>399</v>
      </c>
      <c r="B98" s="5" t="s">
        <v>241</v>
      </c>
      <c r="C98" s="5" t="s">
        <v>214</v>
      </c>
      <c r="D98" s="5">
        <v>60815</v>
      </c>
      <c r="E98" s="11" t="s">
        <v>37</v>
      </c>
      <c r="F98" s="12" t="s">
        <v>242</v>
      </c>
      <c r="G98" s="5" t="s">
        <v>37</v>
      </c>
      <c r="H98" s="382">
        <v>28517</v>
      </c>
    </row>
    <row r="99" spans="1:8" x14ac:dyDescent="0.3">
      <c r="A99" s="2" t="s">
        <v>399</v>
      </c>
      <c r="B99" s="5" t="s">
        <v>243</v>
      </c>
      <c r="C99" s="5" t="s">
        <v>214</v>
      </c>
      <c r="D99" s="5">
        <v>60813</v>
      </c>
      <c r="E99" s="11" t="s">
        <v>37</v>
      </c>
      <c r="F99" s="12" t="s">
        <v>244</v>
      </c>
      <c r="G99" s="5" t="s">
        <v>37</v>
      </c>
      <c r="H99" s="382">
        <v>28517</v>
      </c>
    </row>
    <row r="100" spans="1:8" x14ac:dyDescent="0.3">
      <c r="A100" s="2" t="s">
        <v>399</v>
      </c>
      <c r="B100" s="5" t="s">
        <v>245</v>
      </c>
      <c r="C100" s="5" t="s">
        <v>49</v>
      </c>
      <c r="D100" s="5" t="s">
        <v>246</v>
      </c>
      <c r="E100" s="11" t="s">
        <v>247</v>
      </c>
      <c r="F100" s="12" t="s">
        <v>237</v>
      </c>
      <c r="G100" s="5" t="s">
        <v>248</v>
      </c>
      <c r="H100" s="382">
        <v>133081</v>
      </c>
    </row>
    <row r="101" spans="1:8" x14ac:dyDescent="0.3">
      <c r="A101" s="2" t="s">
        <v>399</v>
      </c>
      <c r="B101" s="5" t="s">
        <v>249</v>
      </c>
      <c r="C101" s="5" t="s">
        <v>250</v>
      </c>
      <c r="D101" s="5" t="s">
        <v>251</v>
      </c>
      <c r="E101" s="14" t="s">
        <v>57</v>
      </c>
      <c r="F101" s="12" t="s">
        <v>216</v>
      </c>
      <c r="G101" s="5" t="s">
        <v>252</v>
      </c>
      <c r="H101" s="382">
        <v>38023</v>
      </c>
    </row>
    <row r="102" spans="1:8" x14ac:dyDescent="0.3">
      <c r="A102" s="2" t="s">
        <v>399</v>
      </c>
      <c r="B102" s="5" t="s">
        <v>249</v>
      </c>
      <c r="C102" s="5" t="s">
        <v>250</v>
      </c>
      <c r="D102" s="5" t="s">
        <v>251</v>
      </c>
      <c r="E102" s="14"/>
      <c r="F102" s="12" t="s">
        <v>200</v>
      </c>
      <c r="G102" s="5" t="s">
        <v>253</v>
      </c>
      <c r="H102" s="382">
        <v>38023</v>
      </c>
    </row>
    <row r="103" spans="1:8" x14ac:dyDescent="0.3">
      <c r="A103" s="2" t="s">
        <v>399</v>
      </c>
      <c r="B103" s="5" t="s">
        <v>249</v>
      </c>
      <c r="C103" s="5" t="s">
        <v>250</v>
      </c>
      <c r="D103" s="5" t="s">
        <v>251</v>
      </c>
      <c r="E103" s="14" t="s">
        <v>57</v>
      </c>
      <c r="F103" s="12" t="s">
        <v>200</v>
      </c>
      <c r="G103" s="5" t="s">
        <v>254</v>
      </c>
      <c r="H103" s="382">
        <v>38023</v>
      </c>
    </row>
    <row r="104" spans="1:8" x14ac:dyDescent="0.3">
      <c r="A104" s="2" t="s">
        <v>399</v>
      </c>
      <c r="B104" s="5" t="s">
        <v>44</v>
      </c>
      <c r="C104" s="5" t="s">
        <v>255</v>
      </c>
      <c r="D104" s="5" t="s">
        <v>256</v>
      </c>
      <c r="E104" s="15">
        <v>1512121518</v>
      </c>
      <c r="F104" s="12" t="s">
        <v>237</v>
      </c>
      <c r="G104" s="11" t="s">
        <v>257</v>
      </c>
      <c r="H104" s="382">
        <v>114070</v>
      </c>
    </row>
    <row r="105" spans="1:8" x14ac:dyDescent="0.3">
      <c r="A105" s="2" t="s">
        <v>399</v>
      </c>
      <c r="B105" s="5" t="s">
        <v>258</v>
      </c>
      <c r="C105" s="5" t="s">
        <v>259</v>
      </c>
      <c r="D105" s="5" t="s">
        <v>260</v>
      </c>
      <c r="E105" s="5">
        <v>58995064245</v>
      </c>
      <c r="F105" s="12" t="s">
        <v>242</v>
      </c>
      <c r="G105" s="11" t="s">
        <v>261</v>
      </c>
      <c r="H105" s="382">
        <v>152093</v>
      </c>
    </row>
    <row r="106" spans="1:8" x14ac:dyDescent="0.3">
      <c r="A106" s="2" t="s">
        <v>399</v>
      </c>
      <c r="B106" s="5" t="s">
        <v>262</v>
      </c>
      <c r="C106" s="5" t="s">
        <v>263</v>
      </c>
      <c r="D106" s="5" t="s">
        <v>11</v>
      </c>
      <c r="E106" s="11" t="s">
        <v>264</v>
      </c>
      <c r="F106" s="12" t="s">
        <v>265</v>
      </c>
      <c r="G106" s="5" t="s">
        <v>266</v>
      </c>
      <c r="H106" s="382">
        <v>38023</v>
      </c>
    </row>
    <row r="107" spans="1:8" x14ac:dyDescent="0.3">
      <c r="A107" s="2" t="s">
        <v>399</v>
      </c>
      <c r="B107" s="5" t="s">
        <v>262</v>
      </c>
      <c r="C107" s="5" t="s">
        <v>263</v>
      </c>
      <c r="D107" s="5" t="s">
        <v>267</v>
      </c>
      <c r="E107" s="11" t="s">
        <v>268</v>
      </c>
      <c r="F107" s="12" t="s">
        <v>269</v>
      </c>
      <c r="G107" s="5" t="s">
        <v>37</v>
      </c>
      <c r="H107" s="382">
        <v>38023</v>
      </c>
    </row>
    <row r="108" spans="1:8" x14ac:dyDescent="0.3">
      <c r="A108" s="2" t="s">
        <v>399</v>
      </c>
      <c r="B108" s="5" t="s">
        <v>270</v>
      </c>
      <c r="C108" s="5" t="s">
        <v>271</v>
      </c>
      <c r="D108" s="5" t="s">
        <v>272</v>
      </c>
      <c r="E108" s="11" t="s">
        <v>273</v>
      </c>
      <c r="F108" s="12" t="s">
        <v>274</v>
      </c>
      <c r="G108" s="5" t="s">
        <v>275</v>
      </c>
      <c r="H108" s="382">
        <v>38023</v>
      </c>
    </row>
    <row r="109" spans="1:8" x14ac:dyDescent="0.3">
      <c r="A109" s="2" t="s">
        <v>399</v>
      </c>
      <c r="B109" s="5" t="s">
        <v>276</v>
      </c>
      <c r="C109" s="5" t="s">
        <v>263</v>
      </c>
      <c r="D109" s="5" t="s">
        <v>267</v>
      </c>
      <c r="E109" s="11" t="s">
        <v>277</v>
      </c>
      <c r="F109" s="12" t="s">
        <v>21</v>
      </c>
      <c r="G109" s="5" t="s">
        <v>278</v>
      </c>
      <c r="H109" s="382">
        <v>38023</v>
      </c>
    </row>
    <row r="110" spans="1:8" x14ac:dyDescent="0.3">
      <c r="A110" s="2" t="s">
        <v>399</v>
      </c>
      <c r="B110" s="5" t="s">
        <v>276</v>
      </c>
      <c r="C110" s="5" t="s">
        <v>263</v>
      </c>
      <c r="D110" s="5" t="s">
        <v>267</v>
      </c>
      <c r="E110" s="11" t="s">
        <v>279</v>
      </c>
      <c r="F110" s="12" t="s">
        <v>280</v>
      </c>
      <c r="G110" s="5" t="s">
        <v>37</v>
      </c>
      <c r="H110" s="382">
        <v>38023</v>
      </c>
    </row>
    <row r="111" spans="1:8" x14ac:dyDescent="0.3">
      <c r="A111" s="2" t="s">
        <v>399</v>
      </c>
      <c r="B111" s="16" t="s">
        <v>276</v>
      </c>
      <c r="C111" s="16" t="s">
        <v>281</v>
      </c>
      <c r="D111" s="16" t="s">
        <v>282</v>
      </c>
      <c r="E111" s="17" t="s">
        <v>283</v>
      </c>
      <c r="F111" s="18" t="s">
        <v>284</v>
      </c>
      <c r="G111" s="16" t="s">
        <v>285</v>
      </c>
      <c r="H111" s="382">
        <v>38023</v>
      </c>
    </row>
    <row r="112" spans="1:8" x14ac:dyDescent="0.3">
      <c r="A112" s="2" t="s">
        <v>399</v>
      </c>
      <c r="B112" s="16" t="s">
        <v>276</v>
      </c>
      <c r="C112" s="16" t="s">
        <v>286</v>
      </c>
      <c r="D112" s="16" t="s">
        <v>287</v>
      </c>
      <c r="E112" s="17">
        <v>30105846</v>
      </c>
      <c r="F112" s="18" t="s">
        <v>288</v>
      </c>
      <c r="G112" s="16" t="s">
        <v>289</v>
      </c>
      <c r="H112" s="382">
        <v>38023</v>
      </c>
    </row>
    <row r="113" spans="1:8" x14ac:dyDescent="0.3">
      <c r="A113" s="2" t="s">
        <v>399</v>
      </c>
      <c r="B113" s="13" t="s">
        <v>290</v>
      </c>
      <c r="C113" s="13" t="s">
        <v>281</v>
      </c>
      <c r="D113" s="13" t="s">
        <v>37</v>
      </c>
      <c r="E113" s="13" t="s">
        <v>291</v>
      </c>
      <c r="F113" s="13" t="s">
        <v>292</v>
      </c>
      <c r="G113" s="13" t="s">
        <v>293</v>
      </c>
      <c r="H113" s="382">
        <v>24292</v>
      </c>
    </row>
    <row r="114" spans="1:8" x14ac:dyDescent="0.3">
      <c r="A114" s="2" t="s">
        <v>399</v>
      </c>
      <c r="B114" s="19" t="s">
        <v>239</v>
      </c>
      <c r="C114" s="19" t="s">
        <v>198</v>
      </c>
      <c r="D114" s="19" t="s">
        <v>240</v>
      </c>
      <c r="E114" s="19">
        <v>8003121</v>
      </c>
      <c r="F114" s="19" t="s">
        <v>294</v>
      </c>
      <c r="G114" s="19" t="s">
        <v>295</v>
      </c>
      <c r="H114" s="382">
        <v>38023</v>
      </c>
    </row>
    <row r="115" spans="1:8" x14ac:dyDescent="0.3">
      <c r="A115" s="2" t="s">
        <v>399</v>
      </c>
      <c r="B115" s="19" t="s">
        <v>296</v>
      </c>
      <c r="C115" s="19" t="s">
        <v>297</v>
      </c>
      <c r="D115" s="19" t="s">
        <v>298</v>
      </c>
      <c r="E115" s="19" t="s">
        <v>299</v>
      </c>
      <c r="F115" s="19" t="s">
        <v>300</v>
      </c>
      <c r="G115" s="19" t="s">
        <v>37</v>
      </c>
      <c r="H115" s="382">
        <v>152093</v>
      </c>
    </row>
    <row r="116" spans="1:8" x14ac:dyDescent="0.3">
      <c r="A116" s="2" t="s">
        <v>399</v>
      </c>
      <c r="B116" s="5" t="s">
        <v>100</v>
      </c>
      <c r="C116" s="6" t="s">
        <v>75</v>
      </c>
      <c r="D116" s="6" t="s">
        <v>103</v>
      </c>
      <c r="E116" s="20" t="s">
        <v>57</v>
      </c>
      <c r="F116" s="21" t="s">
        <v>216</v>
      </c>
      <c r="G116" s="6" t="s">
        <v>57</v>
      </c>
      <c r="H116" s="382">
        <v>9506</v>
      </c>
    </row>
    <row r="117" spans="1:8" x14ac:dyDescent="0.3">
      <c r="A117" s="2" t="s">
        <v>399</v>
      </c>
      <c r="B117" s="5" t="s">
        <v>100</v>
      </c>
      <c r="C117" s="6" t="s">
        <v>75</v>
      </c>
      <c r="D117" s="6" t="s">
        <v>37</v>
      </c>
      <c r="E117" s="20" t="s">
        <v>57</v>
      </c>
      <c r="F117" s="21" t="s">
        <v>21</v>
      </c>
      <c r="G117" s="6" t="s">
        <v>37</v>
      </c>
      <c r="H117" s="382">
        <v>9506</v>
      </c>
    </row>
    <row r="118" spans="1:8" x14ac:dyDescent="0.3">
      <c r="A118" s="2" t="s">
        <v>399</v>
      </c>
      <c r="B118" s="5" t="s">
        <v>100</v>
      </c>
      <c r="C118" s="6" t="s">
        <v>75</v>
      </c>
      <c r="D118" s="6" t="s">
        <v>103</v>
      </c>
      <c r="E118" s="20" t="s">
        <v>57</v>
      </c>
      <c r="F118" s="21" t="s">
        <v>301</v>
      </c>
      <c r="G118" s="6"/>
      <c r="H118" s="382">
        <v>9506</v>
      </c>
    </row>
    <row r="119" spans="1:8" x14ac:dyDescent="0.3">
      <c r="A119" s="2" t="s">
        <v>399</v>
      </c>
      <c r="B119" s="5" t="s">
        <v>100</v>
      </c>
      <c r="C119" s="6" t="s">
        <v>75</v>
      </c>
      <c r="D119" s="6" t="s">
        <v>37</v>
      </c>
      <c r="E119" s="20" t="s">
        <v>57</v>
      </c>
      <c r="F119" s="21" t="s">
        <v>212</v>
      </c>
      <c r="G119" s="6" t="s">
        <v>57</v>
      </c>
      <c r="H119" s="382">
        <v>9506</v>
      </c>
    </row>
    <row r="120" spans="1:8" x14ac:dyDescent="0.3">
      <c r="A120" s="2" t="s">
        <v>399</v>
      </c>
      <c r="B120" s="5" t="s">
        <v>100</v>
      </c>
      <c r="C120" s="6" t="s">
        <v>75</v>
      </c>
      <c r="D120" s="6" t="s">
        <v>103</v>
      </c>
      <c r="E120" s="6" t="s">
        <v>57</v>
      </c>
      <c r="F120" s="21" t="s">
        <v>302</v>
      </c>
      <c r="G120" s="6" t="s">
        <v>37</v>
      </c>
      <c r="H120" s="382">
        <v>9506</v>
      </c>
    </row>
    <row r="121" spans="1:8" x14ac:dyDescent="0.3">
      <c r="A121" s="2" t="s">
        <v>399</v>
      </c>
      <c r="B121" s="5" t="s">
        <v>100</v>
      </c>
      <c r="C121" s="6" t="s">
        <v>75</v>
      </c>
      <c r="D121" s="6" t="s">
        <v>103</v>
      </c>
      <c r="E121" s="6"/>
      <c r="F121" s="21" t="s">
        <v>303</v>
      </c>
      <c r="G121" s="6" t="s">
        <v>37</v>
      </c>
      <c r="H121" s="382">
        <v>9506</v>
      </c>
    </row>
    <row r="122" spans="1:8" x14ac:dyDescent="0.3">
      <c r="A122" s="2" t="s">
        <v>399</v>
      </c>
      <c r="B122" s="5" t="s">
        <v>100</v>
      </c>
      <c r="C122" s="6" t="s">
        <v>75</v>
      </c>
      <c r="D122" s="6" t="s">
        <v>37</v>
      </c>
      <c r="E122" s="6" t="s">
        <v>57</v>
      </c>
      <c r="F122" s="21" t="s">
        <v>304</v>
      </c>
      <c r="G122" s="6" t="s">
        <v>37</v>
      </c>
      <c r="H122" s="382">
        <v>9506</v>
      </c>
    </row>
    <row r="123" spans="1:8" x14ac:dyDescent="0.3">
      <c r="A123" s="2" t="s">
        <v>399</v>
      </c>
      <c r="B123" s="5" t="s">
        <v>100</v>
      </c>
      <c r="C123" s="6" t="s">
        <v>75</v>
      </c>
      <c r="D123" s="6" t="s">
        <v>37</v>
      </c>
      <c r="E123" s="6" t="s">
        <v>57</v>
      </c>
      <c r="F123" s="21" t="s">
        <v>305</v>
      </c>
      <c r="G123" s="6" t="s">
        <v>37</v>
      </c>
      <c r="H123" s="382">
        <v>9506</v>
      </c>
    </row>
    <row r="124" spans="1:8" x14ac:dyDescent="0.3">
      <c r="A124" s="2" t="s">
        <v>399</v>
      </c>
      <c r="B124" s="5" t="s">
        <v>109</v>
      </c>
      <c r="C124" s="6" t="s">
        <v>306</v>
      </c>
      <c r="D124" s="6" t="s">
        <v>111</v>
      </c>
      <c r="E124" s="6" t="s">
        <v>307</v>
      </c>
      <c r="F124" s="21" t="s">
        <v>308</v>
      </c>
      <c r="G124" s="6" t="s">
        <v>309</v>
      </c>
      <c r="H124" s="382">
        <v>24715</v>
      </c>
    </row>
    <row r="125" spans="1:8" x14ac:dyDescent="0.3">
      <c r="A125" s="2" t="s">
        <v>399</v>
      </c>
      <c r="B125" s="5" t="s">
        <v>109</v>
      </c>
      <c r="C125" s="6" t="s">
        <v>306</v>
      </c>
      <c r="D125" s="6" t="s">
        <v>111</v>
      </c>
      <c r="E125" s="6" t="s">
        <v>310</v>
      </c>
      <c r="F125" s="21" t="s">
        <v>311</v>
      </c>
      <c r="G125" s="6" t="s">
        <v>312</v>
      </c>
      <c r="H125" s="382">
        <v>24715</v>
      </c>
    </row>
    <row r="126" spans="1:8" x14ac:dyDescent="0.3">
      <c r="A126" s="2" t="s">
        <v>399</v>
      </c>
      <c r="B126" s="5" t="s">
        <v>109</v>
      </c>
      <c r="C126" s="6" t="s">
        <v>306</v>
      </c>
      <c r="D126" s="6" t="s">
        <v>111</v>
      </c>
      <c r="E126" s="6" t="s">
        <v>313</v>
      </c>
      <c r="F126" s="21" t="s">
        <v>242</v>
      </c>
      <c r="G126" s="6" t="s">
        <v>314</v>
      </c>
      <c r="H126" s="382">
        <v>24715</v>
      </c>
    </row>
    <row r="127" spans="1:8" x14ac:dyDescent="0.3">
      <c r="A127" s="2" t="s">
        <v>399</v>
      </c>
      <c r="B127" s="5" t="s">
        <v>109</v>
      </c>
      <c r="C127" s="6" t="s">
        <v>306</v>
      </c>
      <c r="D127" s="6" t="s">
        <v>315</v>
      </c>
      <c r="E127" s="6" t="s">
        <v>316</v>
      </c>
      <c r="F127" s="21" t="s">
        <v>317</v>
      </c>
      <c r="G127" s="6" t="s">
        <v>318</v>
      </c>
      <c r="H127" s="382">
        <v>24715</v>
      </c>
    </row>
    <row r="128" spans="1:8" x14ac:dyDescent="0.3">
      <c r="A128" s="2" t="s">
        <v>399</v>
      </c>
      <c r="B128" s="5" t="s">
        <v>320</v>
      </c>
      <c r="C128" s="6" t="s">
        <v>321</v>
      </c>
      <c r="D128" s="6" t="s">
        <v>37</v>
      </c>
      <c r="E128" s="6" t="s">
        <v>322</v>
      </c>
      <c r="F128" s="23" t="s">
        <v>323</v>
      </c>
      <c r="G128" s="6" t="s">
        <v>37</v>
      </c>
      <c r="H128" s="382">
        <v>24715</v>
      </c>
    </row>
    <row r="129" spans="1:8" x14ac:dyDescent="0.3">
      <c r="A129" s="2" t="s">
        <v>399</v>
      </c>
      <c r="B129" s="5" t="s">
        <v>320</v>
      </c>
      <c r="C129" s="6" t="s">
        <v>321</v>
      </c>
      <c r="D129" s="6" t="s">
        <v>37</v>
      </c>
      <c r="E129" s="6" t="s">
        <v>242</v>
      </c>
      <c r="F129" s="23" t="s">
        <v>324</v>
      </c>
      <c r="G129" s="6" t="s">
        <v>37</v>
      </c>
      <c r="H129" s="382">
        <v>24715</v>
      </c>
    </row>
    <row r="130" spans="1:8" x14ac:dyDescent="0.3">
      <c r="A130" s="2" t="s">
        <v>399</v>
      </c>
      <c r="B130" s="5" t="s">
        <v>109</v>
      </c>
      <c r="C130" s="6" t="s">
        <v>306</v>
      </c>
      <c r="D130" s="6" t="s">
        <v>111</v>
      </c>
      <c r="E130" s="6" t="s">
        <v>325</v>
      </c>
      <c r="F130" s="21" t="s">
        <v>326</v>
      </c>
      <c r="G130" s="6" t="s">
        <v>327</v>
      </c>
      <c r="H130" s="382">
        <v>24715</v>
      </c>
    </row>
    <row r="131" spans="1:8" x14ac:dyDescent="0.3">
      <c r="A131" s="2" t="s">
        <v>399</v>
      </c>
      <c r="B131" s="5" t="s">
        <v>109</v>
      </c>
      <c r="C131" s="6" t="s">
        <v>328</v>
      </c>
      <c r="D131" s="6" t="s">
        <v>37</v>
      </c>
      <c r="E131" s="6" t="s">
        <v>329</v>
      </c>
      <c r="F131" s="21" t="s">
        <v>330</v>
      </c>
      <c r="G131" s="6" t="s">
        <v>331</v>
      </c>
      <c r="H131" s="382">
        <v>24715</v>
      </c>
    </row>
    <row r="132" spans="1:8" x14ac:dyDescent="0.3">
      <c r="A132" s="2" t="s">
        <v>399</v>
      </c>
      <c r="B132" s="5" t="s">
        <v>109</v>
      </c>
      <c r="C132" s="6" t="s">
        <v>306</v>
      </c>
      <c r="D132" s="6" t="s">
        <v>111</v>
      </c>
      <c r="E132" s="6" t="s">
        <v>332</v>
      </c>
      <c r="F132" s="21" t="s">
        <v>333</v>
      </c>
      <c r="G132" s="6" t="s">
        <v>334</v>
      </c>
      <c r="H132" s="382">
        <v>24715</v>
      </c>
    </row>
    <row r="133" spans="1:8" x14ac:dyDescent="0.3">
      <c r="A133" s="2" t="s">
        <v>399</v>
      </c>
      <c r="B133" s="5" t="s">
        <v>109</v>
      </c>
      <c r="C133" s="6" t="s">
        <v>128</v>
      </c>
      <c r="D133" s="6" t="s">
        <v>335</v>
      </c>
      <c r="E133" s="6" t="s">
        <v>336</v>
      </c>
      <c r="F133" s="21" t="s">
        <v>337</v>
      </c>
      <c r="G133" s="6" t="s">
        <v>338</v>
      </c>
      <c r="H133" s="382">
        <v>24715</v>
      </c>
    </row>
    <row r="134" spans="1:8" x14ac:dyDescent="0.3">
      <c r="A134" s="2" t="s">
        <v>399</v>
      </c>
      <c r="B134" s="5" t="s">
        <v>339</v>
      </c>
      <c r="C134" s="6" t="s">
        <v>306</v>
      </c>
      <c r="D134" s="6" t="s">
        <v>137</v>
      </c>
      <c r="E134" s="24" t="s">
        <v>340</v>
      </c>
      <c r="F134" s="25" t="s">
        <v>341</v>
      </c>
      <c r="G134" s="26" t="s">
        <v>342</v>
      </c>
      <c r="H134" s="382">
        <v>24715</v>
      </c>
    </row>
    <row r="135" spans="1:8" x14ac:dyDescent="0.3">
      <c r="A135" s="2" t="s">
        <v>399</v>
      </c>
      <c r="B135" s="16" t="s">
        <v>109</v>
      </c>
      <c r="C135" s="26" t="s">
        <v>306</v>
      </c>
      <c r="D135" s="26" t="s">
        <v>111</v>
      </c>
      <c r="E135" s="24" t="s">
        <v>343</v>
      </c>
      <c r="F135" s="25" t="s">
        <v>344</v>
      </c>
      <c r="G135" s="26" t="s">
        <v>345</v>
      </c>
      <c r="H135" s="382">
        <v>24715</v>
      </c>
    </row>
    <row r="136" spans="1:8" x14ac:dyDescent="0.3">
      <c r="A136" s="2" t="s">
        <v>399</v>
      </c>
      <c r="B136" s="5" t="s">
        <v>109</v>
      </c>
      <c r="C136" s="6" t="s">
        <v>306</v>
      </c>
      <c r="D136" s="6" t="s">
        <v>111</v>
      </c>
      <c r="E136" s="20" t="s">
        <v>346</v>
      </c>
      <c r="F136" s="21" t="s">
        <v>347</v>
      </c>
      <c r="G136" s="6" t="s">
        <v>348</v>
      </c>
      <c r="H136" s="382">
        <v>24715</v>
      </c>
    </row>
    <row r="137" spans="1:8" x14ac:dyDescent="0.3">
      <c r="A137" s="2" t="s">
        <v>399</v>
      </c>
      <c r="B137" s="5" t="s">
        <v>109</v>
      </c>
      <c r="C137" s="6" t="s">
        <v>128</v>
      </c>
      <c r="D137" s="6" t="s">
        <v>37</v>
      </c>
      <c r="E137" s="20" t="s">
        <v>349</v>
      </c>
      <c r="F137" s="21" t="s">
        <v>341</v>
      </c>
      <c r="G137" s="6" t="s">
        <v>350</v>
      </c>
      <c r="H137" s="382">
        <v>24715</v>
      </c>
    </row>
    <row r="138" spans="1:8" x14ac:dyDescent="0.3">
      <c r="A138" s="2" t="s">
        <v>399</v>
      </c>
      <c r="B138" s="5" t="s">
        <v>351</v>
      </c>
      <c r="C138" s="6" t="s">
        <v>352</v>
      </c>
      <c r="D138" s="6" t="s">
        <v>37</v>
      </c>
      <c r="E138" s="20" t="s">
        <v>353</v>
      </c>
      <c r="F138" s="21" t="s">
        <v>341</v>
      </c>
      <c r="G138" s="6" t="s">
        <v>57</v>
      </c>
      <c r="H138" s="382">
        <v>24715</v>
      </c>
    </row>
    <row r="139" spans="1:8" x14ac:dyDescent="0.3">
      <c r="A139" s="2" t="s">
        <v>399</v>
      </c>
      <c r="B139" s="5" t="s">
        <v>354</v>
      </c>
      <c r="C139" s="27" t="s">
        <v>144</v>
      </c>
      <c r="D139" s="5" t="s">
        <v>145</v>
      </c>
      <c r="E139" s="5" t="s">
        <v>355</v>
      </c>
      <c r="F139" s="12" t="s">
        <v>356</v>
      </c>
      <c r="G139" s="5" t="s">
        <v>37</v>
      </c>
      <c r="H139" s="382">
        <v>22180</v>
      </c>
    </row>
    <row r="140" spans="1:8" x14ac:dyDescent="0.3">
      <c r="A140" s="2" t="s">
        <v>399</v>
      </c>
      <c r="B140" s="5" t="s">
        <v>354</v>
      </c>
      <c r="C140" s="27" t="s">
        <v>144</v>
      </c>
      <c r="D140" s="5" t="s">
        <v>145</v>
      </c>
      <c r="E140" s="5" t="s">
        <v>357</v>
      </c>
      <c r="F140" s="12" t="s">
        <v>356</v>
      </c>
      <c r="G140" s="5" t="s">
        <v>37</v>
      </c>
      <c r="H140" s="382">
        <v>22180</v>
      </c>
    </row>
    <row r="141" spans="1:8" x14ac:dyDescent="0.3">
      <c r="A141" s="2" t="s">
        <v>399</v>
      </c>
      <c r="B141" s="5" t="s">
        <v>354</v>
      </c>
      <c r="C141" s="27" t="s">
        <v>144</v>
      </c>
      <c r="D141" s="5" t="s">
        <v>145</v>
      </c>
      <c r="E141" s="5" t="s">
        <v>358</v>
      </c>
      <c r="F141" s="12" t="s">
        <v>356</v>
      </c>
      <c r="G141" s="5" t="s">
        <v>37</v>
      </c>
      <c r="H141" s="382">
        <v>22180</v>
      </c>
    </row>
    <row r="142" spans="1:8" x14ac:dyDescent="0.3">
      <c r="A142" s="2" t="s">
        <v>399</v>
      </c>
      <c r="B142" s="5" t="s">
        <v>354</v>
      </c>
      <c r="C142" s="27" t="s">
        <v>144</v>
      </c>
      <c r="D142" s="5" t="s">
        <v>145</v>
      </c>
      <c r="E142" s="5" t="s">
        <v>359</v>
      </c>
      <c r="F142" s="12" t="s">
        <v>356</v>
      </c>
      <c r="G142" s="5" t="s">
        <v>37</v>
      </c>
      <c r="H142" s="382">
        <v>22180</v>
      </c>
    </row>
    <row r="143" spans="1:8" x14ac:dyDescent="0.3">
      <c r="A143" s="2" t="s">
        <v>399</v>
      </c>
      <c r="B143" s="5" t="s">
        <v>354</v>
      </c>
      <c r="C143" s="27" t="s">
        <v>144</v>
      </c>
      <c r="D143" s="5" t="s">
        <v>145</v>
      </c>
      <c r="E143" s="5" t="s">
        <v>360</v>
      </c>
      <c r="F143" s="12" t="s">
        <v>356</v>
      </c>
      <c r="G143" s="5" t="s">
        <v>37</v>
      </c>
      <c r="H143" s="382">
        <v>22180</v>
      </c>
    </row>
    <row r="144" spans="1:8" x14ac:dyDescent="0.3">
      <c r="A144" s="2" t="s">
        <v>399</v>
      </c>
      <c r="B144" s="5" t="s">
        <v>354</v>
      </c>
      <c r="C144" s="27" t="s">
        <v>144</v>
      </c>
      <c r="D144" s="5" t="s">
        <v>145</v>
      </c>
      <c r="E144" s="5" t="s">
        <v>361</v>
      </c>
      <c r="F144" s="12" t="s">
        <v>356</v>
      </c>
      <c r="G144" s="5" t="s">
        <v>37</v>
      </c>
      <c r="H144" s="382">
        <v>22180</v>
      </c>
    </row>
    <row r="145" spans="1:8" x14ac:dyDescent="0.3">
      <c r="A145" s="2" t="s">
        <v>399</v>
      </c>
      <c r="B145" s="5" t="s">
        <v>354</v>
      </c>
      <c r="C145" s="27" t="s">
        <v>144</v>
      </c>
      <c r="D145" s="5" t="s">
        <v>145</v>
      </c>
      <c r="E145" s="5" t="s">
        <v>362</v>
      </c>
      <c r="F145" s="12" t="s">
        <v>356</v>
      </c>
      <c r="G145" s="5" t="s">
        <v>37</v>
      </c>
      <c r="H145" s="382">
        <v>22180</v>
      </c>
    </row>
    <row r="146" spans="1:8" x14ac:dyDescent="0.3">
      <c r="A146" s="2" t="s">
        <v>399</v>
      </c>
      <c r="B146" s="5" t="s">
        <v>354</v>
      </c>
      <c r="C146" s="27" t="s">
        <v>144</v>
      </c>
      <c r="D146" s="5" t="s">
        <v>145</v>
      </c>
      <c r="E146" s="5" t="s">
        <v>363</v>
      </c>
      <c r="F146" s="12" t="s">
        <v>356</v>
      </c>
      <c r="G146" s="5" t="s">
        <v>37</v>
      </c>
      <c r="H146" s="382">
        <v>22180</v>
      </c>
    </row>
    <row r="147" spans="1:8" x14ac:dyDescent="0.3">
      <c r="A147" s="2" t="s">
        <v>399</v>
      </c>
      <c r="B147" s="5" t="s">
        <v>354</v>
      </c>
      <c r="C147" s="27" t="s">
        <v>144</v>
      </c>
      <c r="D147" s="5" t="s">
        <v>145</v>
      </c>
      <c r="E147" s="5" t="s">
        <v>364</v>
      </c>
      <c r="F147" s="12" t="s">
        <v>356</v>
      </c>
      <c r="G147" s="5" t="s">
        <v>37</v>
      </c>
      <c r="H147" s="382">
        <v>22180</v>
      </c>
    </row>
    <row r="148" spans="1:8" x14ac:dyDescent="0.3">
      <c r="A148" s="2" t="s">
        <v>399</v>
      </c>
      <c r="B148" s="5" t="s">
        <v>354</v>
      </c>
      <c r="C148" s="27" t="s">
        <v>144</v>
      </c>
      <c r="D148" s="5" t="s">
        <v>145</v>
      </c>
      <c r="E148" s="5" t="s">
        <v>365</v>
      </c>
      <c r="F148" s="12" t="s">
        <v>356</v>
      </c>
      <c r="G148" s="5" t="s">
        <v>37</v>
      </c>
      <c r="H148" s="382">
        <v>22180</v>
      </c>
    </row>
    <row r="149" spans="1:8" x14ac:dyDescent="0.3">
      <c r="A149" s="2" t="s">
        <v>399</v>
      </c>
      <c r="B149" s="5" t="s">
        <v>354</v>
      </c>
      <c r="C149" s="27" t="s">
        <v>144</v>
      </c>
      <c r="D149" s="5" t="s">
        <v>145</v>
      </c>
      <c r="E149" s="5" t="s">
        <v>366</v>
      </c>
      <c r="F149" s="12" t="s">
        <v>356</v>
      </c>
      <c r="G149" s="5" t="s">
        <v>37</v>
      </c>
      <c r="H149" s="382">
        <v>22180</v>
      </c>
    </row>
    <row r="150" spans="1:8" x14ac:dyDescent="0.3">
      <c r="A150" s="2" t="s">
        <v>399</v>
      </c>
      <c r="B150" s="5" t="s">
        <v>354</v>
      </c>
      <c r="C150" s="27" t="s">
        <v>144</v>
      </c>
      <c r="D150" s="5" t="s">
        <v>145</v>
      </c>
      <c r="E150" s="5" t="s">
        <v>367</v>
      </c>
      <c r="F150" s="12" t="s">
        <v>356</v>
      </c>
      <c r="G150" s="5" t="s">
        <v>37</v>
      </c>
      <c r="H150" s="382">
        <v>22180</v>
      </c>
    </row>
    <row r="151" spans="1:8" x14ac:dyDescent="0.3">
      <c r="A151" s="2" t="s">
        <v>399</v>
      </c>
      <c r="B151" s="5" t="s">
        <v>354</v>
      </c>
      <c r="C151" s="27" t="s">
        <v>144</v>
      </c>
      <c r="D151" s="5" t="s">
        <v>145</v>
      </c>
      <c r="E151" s="5" t="s">
        <v>368</v>
      </c>
      <c r="F151" s="12" t="s">
        <v>356</v>
      </c>
      <c r="G151" s="5" t="s">
        <v>37</v>
      </c>
      <c r="H151" s="382">
        <v>22180</v>
      </c>
    </row>
    <row r="152" spans="1:8" x14ac:dyDescent="0.3">
      <c r="A152" s="2" t="s">
        <v>399</v>
      </c>
      <c r="B152" s="5" t="s">
        <v>354</v>
      </c>
      <c r="C152" s="27" t="s">
        <v>144</v>
      </c>
      <c r="D152" s="5" t="s">
        <v>145</v>
      </c>
      <c r="E152" s="5" t="s">
        <v>369</v>
      </c>
      <c r="F152" s="12" t="s">
        <v>356</v>
      </c>
      <c r="G152" s="5" t="s">
        <v>37</v>
      </c>
      <c r="H152" s="382">
        <v>22180</v>
      </c>
    </row>
    <row r="153" spans="1:8" x14ac:dyDescent="0.3">
      <c r="A153" s="2" t="s">
        <v>399</v>
      </c>
      <c r="B153" s="5" t="s">
        <v>354</v>
      </c>
      <c r="C153" s="27" t="s">
        <v>144</v>
      </c>
      <c r="D153" s="5" t="s">
        <v>145</v>
      </c>
      <c r="E153" s="5" t="s">
        <v>370</v>
      </c>
      <c r="F153" s="12" t="s">
        <v>356</v>
      </c>
      <c r="G153" s="5" t="s">
        <v>37</v>
      </c>
      <c r="H153" s="382">
        <v>22180</v>
      </c>
    </row>
    <row r="154" spans="1:8" x14ac:dyDescent="0.3">
      <c r="A154" s="2" t="s">
        <v>399</v>
      </c>
      <c r="B154" s="5" t="s">
        <v>354</v>
      </c>
      <c r="C154" s="27" t="s">
        <v>144</v>
      </c>
      <c r="D154" s="5" t="s">
        <v>145</v>
      </c>
      <c r="E154" s="5" t="s">
        <v>371</v>
      </c>
      <c r="F154" s="12" t="s">
        <v>356</v>
      </c>
      <c r="G154" s="5" t="s">
        <v>37</v>
      </c>
      <c r="H154" s="382">
        <v>22180</v>
      </c>
    </row>
    <row r="155" spans="1:8" x14ac:dyDescent="0.3">
      <c r="A155" s="2" t="s">
        <v>399</v>
      </c>
      <c r="B155" s="5" t="s">
        <v>354</v>
      </c>
      <c r="C155" s="27" t="s">
        <v>144</v>
      </c>
      <c r="D155" s="5" t="s">
        <v>145</v>
      </c>
      <c r="E155" s="5" t="s">
        <v>372</v>
      </c>
      <c r="F155" s="12" t="s">
        <v>356</v>
      </c>
      <c r="G155" s="5" t="s">
        <v>37</v>
      </c>
      <c r="H155" s="382">
        <v>22180</v>
      </c>
    </row>
    <row r="156" spans="1:8" x14ac:dyDescent="0.3">
      <c r="A156" s="2" t="s">
        <v>399</v>
      </c>
      <c r="B156" s="5" t="s">
        <v>354</v>
      </c>
      <c r="C156" s="27" t="s">
        <v>144</v>
      </c>
      <c r="D156" s="5" t="s">
        <v>145</v>
      </c>
      <c r="E156" s="5" t="s">
        <v>373</v>
      </c>
      <c r="F156" s="12" t="s">
        <v>356</v>
      </c>
      <c r="G156" s="5" t="s">
        <v>37</v>
      </c>
      <c r="H156" s="382">
        <v>22180</v>
      </c>
    </row>
    <row r="157" spans="1:8" x14ac:dyDescent="0.3">
      <c r="A157" s="2" t="s">
        <v>399</v>
      </c>
      <c r="B157" s="5" t="s">
        <v>354</v>
      </c>
      <c r="C157" s="27" t="s">
        <v>144</v>
      </c>
      <c r="D157" s="5" t="s">
        <v>145</v>
      </c>
      <c r="E157" s="5" t="s">
        <v>374</v>
      </c>
      <c r="F157" s="12" t="s">
        <v>356</v>
      </c>
      <c r="G157" s="5" t="s">
        <v>37</v>
      </c>
      <c r="H157" s="382">
        <v>22180</v>
      </c>
    </row>
    <row r="158" spans="1:8" x14ac:dyDescent="0.3">
      <c r="A158" s="2" t="s">
        <v>399</v>
      </c>
      <c r="B158" s="5" t="s">
        <v>354</v>
      </c>
      <c r="C158" s="27" t="s">
        <v>144</v>
      </c>
      <c r="D158" s="5" t="s">
        <v>145</v>
      </c>
      <c r="E158" s="5" t="s">
        <v>375</v>
      </c>
      <c r="F158" s="12" t="s">
        <v>356</v>
      </c>
      <c r="G158" s="5" t="s">
        <v>37</v>
      </c>
      <c r="H158" s="382">
        <v>22180</v>
      </c>
    </row>
    <row r="159" spans="1:8" x14ac:dyDescent="0.3">
      <c r="A159" s="2" t="s">
        <v>399</v>
      </c>
      <c r="B159" s="5" t="s">
        <v>354</v>
      </c>
      <c r="C159" s="27" t="s">
        <v>144</v>
      </c>
      <c r="D159" s="5" t="s">
        <v>145</v>
      </c>
      <c r="E159" s="5" t="s">
        <v>376</v>
      </c>
      <c r="F159" s="12" t="s">
        <v>356</v>
      </c>
      <c r="G159" s="5" t="s">
        <v>37</v>
      </c>
      <c r="H159" s="382">
        <v>22180</v>
      </c>
    </row>
    <row r="160" spans="1:8" x14ac:dyDescent="0.3">
      <c r="A160" s="2" t="s">
        <v>399</v>
      </c>
      <c r="B160" s="5" t="s">
        <v>354</v>
      </c>
      <c r="C160" s="27" t="s">
        <v>144</v>
      </c>
      <c r="D160" s="5" t="s">
        <v>145</v>
      </c>
      <c r="E160" s="5" t="s">
        <v>377</v>
      </c>
      <c r="F160" s="12" t="s">
        <v>356</v>
      </c>
      <c r="G160" s="5" t="s">
        <v>37</v>
      </c>
      <c r="H160" s="382">
        <v>22180</v>
      </c>
    </row>
    <row r="161" spans="1:8" x14ac:dyDescent="0.3">
      <c r="A161" s="2" t="s">
        <v>399</v>
      </c>
      <c r="B161" s="5" t="s">
        <v>354</v>
      </c>
      <c r="C161" s="27" t="s">
        <v>144</v>
      </c>
      <c r="D161" s="5" t="s">
        <v>145</v>
      </c>
      <c r="E161" s="5" t="s">
        <v>378</v>
      </c>
      <c r="F161" s="12" t="s">
        <v>356</v>
      </c>
      <c r="G161" s="5" t="s">
        <v>37</v>
      </c>
      <c r="H161" s="382">
        <v>22180</v>
      </c>
    </row>
    <row r="162" spans="1:8" x14ac:dyDescent="0.3">
      <c r="A162" s="2" t="s">
        <v>399</v>
      </c>
      <c r="B162" s="5" t="s">
        <v>354</v>
      </c>
      <c r="C162" s="27" t="s">
        <v>144</v>
      </c>
      <c r="D162" s="5" t="s">
        <v>145</v>
      </c>
      <c r="E162" s="5" t="s">
        <v>379</v>
      </c>
      <c r="F162" s="12" t="s">
        <v>356</v>
      </c>
      <c r="G162" s="5" t="s">
        <v>37</v>
      </c>
      <c r="H162" s="382">
        <v>22180</v>
      </c>
    </row>
    <row r="163" spans="1:8" x14ac:dyDescent="0.3">
      <c r="A163" s="2" t="s">
        <v>399</v>
      </c>
      <c r="B163" s="5" t="s">
        <v>354</v>
      </c>
      <c r="C163" s="27" t="s">
        <v>144</v>
      </c>
      <c r="D163" s="5" t="s">
        <v>145</v>
      </c>
      <c r="E163" s="5" t="s">
        <v>380</v>
      </c>
      <c r="F163" s="12" t="s">
        <v>356</v>
      </c>
      <c r="G163" s="5" t="s">
        <v>37</v>
      </c>
      <c r="H163" s="382">
        <v>22180</v>
      </c>
    </row>
    <row r="164" spans="1:8" x14ac:dyDescent="0.3">
      <c r="A164" s="2" t="s">
        <v>399</v>
      </c>
      <c r="B164" s="5" t="s">
        <v>354</v>
      </c>
      <c r="C164" s="27" t="s">
        <v>144</v>
      </c>
      <c r="D164" s="5" t="s">
        <v>145</v>
      </c>
      <c r="E164" s="5" t="s">
        <v>381</v>
      </c>
      <c r="F164" s="12" t="s">
        <v>356</v>
      </c>
      <c r="G164" s="5" t="s">
        <v>37</v>
      </c>
      <c r="H164" s="382">
        <v>22180</v>
      </c>
    </row>
    <row r="165" spans="1:8" x14ac:dyDescent="0.3">
      <c r="A165" s="2" t="s">
        <v>399</v>
      </c>
      <c r="B165" s="5" t="s">
        <v>354</v>
      </c>
      <c r="C165" s="27" t="s">
        <v>144</v>
      </c>
      <c r="D165" s="5" t="s">
        <v>145</v>
      </c>
      <c r="E165" s="5" t="s">
        <v>382</v>
      </c>
      <c r="F165" s="12" t="s">
        <v>356</v>
      </c>
      <c r="G165" s="5" t="s">
        <v>37</v>
      </c>
      <c r="H165" s="382">
        <v>22180</v>
      </c>
    </row>
    <row r="166" spans="1:8" x14ac:dyDescent="0.3">
      <c r="A166" s="2" t="s">
        <v>399</v>
      </c>
      <c r="B166" s="5" t="s">
        <v>354</v>
      </c>
      <c r="C166" s="27" t="s">
        <v>144</v>
      </c>
      <c r="D166" s="5" t="s">
        <v>145</v>
      </c>
      <c r="E166" s="5" t="s">
        <v>383</v>
      </c>
      <c r="F166" s="12" t="s">
        <v>356</v>
      </c>
      <c r="G166" s="5" t="s">
        <v>37</v>
      </c>
      <c r="H166" s="382">
        <v>22180</v>
      </c>
    </row>
    <row r="167" spans="1:8" x14ac:dyDescent="0.3">
      <c r="A167" s="2" t="s">
        <v>399</v>
      </c>
      <c r="B167" s="5" t="s">
        <v>354</v>
      </c>
      <c r="C167" s="27" t="s">
        <v>144</v>
      </c>
      <c r="D167" s="5" t="s">
        <v>145</v>
      </c>
      <c r="E167" s="5" t="s">
        <v>384</v>
      </c>
      <c r="F167" s="12" t="s">
        <v>356</v>
      </c>
      <c r="G167" s="5" t="s">
        <v>37</v>
      </c>
      <c r="H167" s="382">
        <v>22180</v>
      </c>
    </row>
    <row r="168" spans="1:8" x14ac:dyDescent="0.3">
      <c r="A168" s="2" t="s">
        <v>399</v>
      </c>
      <c r="B168" s="5" t="s">
        <v>354</v>
      </c>
      <c r="C168" s="27" t="s">
        <v>144</v>
      </c>
      <c r="D168" s="5" t="s">
        <v>145</v>
      </c>
      <c r="E168" s="5" t="s">
        <v>385</v>
      </c>
      <c r="F168" s="12" t="s">
        <v>356</v>
      </c>
      <c r="G168" s="5" t="s">
        <v>37</v>
      </c>
      <c r="H168" s="382">
        <v>22180</v>
      </c>
    </row>
    <row r="169" spans="1:8" x14ac:dyDescent="0.3">
      <c r="A169" s="2" t="s">
        <v>399</v>
      </c>
      <c r="B169" s="5" t="s">
        <v>354</v>
      </c>
      <c r="C169" s="27" t="s">
        <v>144</v>
      </c>
      <c r="D169" s="5" t="s">
        <v>145</v>
      </c>
      <c r="E169" s="5" t="s">
        <v>386</v>
      </c>
      <c r="F169" s="12" t="s">
        <v>356</v>
      </c>
      <c r="G169" s="5" t="s">
        <v>37</v>
      </c>
      <c r="H169" s="382">
        <v>22180</v>
      </c>
    </row>
    <row r="170" spans="1:8" x14ac:dyDescent="0.3">
      <c r="A170" s="2" t="s">
        <v>399</v>
      </c>
      <c r="B170" s="5" t="s">
        <v>354</v>
      </c>
      <c r="C170" s="27" t="s">
        <v>144</v>
      </c>
      <c r="D170" s="5" t="s">
        <v>145</v>
      </c>
      <c r="E170" s="5" t="s">
        <v>387</v>
      </c>
      <c r="F170" s="12" t="s">
        <v>356</v>
      </c>
      <c r="G170" s="5" t="s">
        <v>37</v>
      </c>
      <c r="H170" s="382">
        <v>22180</v>
      </c>
    </row>
    <row r="171" spans="1:8" x14ac:dyDescent="0.3">
      <c r="A171" s="2" t="s">
        <v>399</v>
      </c>
      <c r="B171" s="5" t="s">
        <v>354</v>
      </c>
      <c r="C171" s="27" t="s">
        <v>144</v>
      </c>
      <c r="D171" s="5" t="s">
        <v>145</v>
      </c>
      <c r="E171" s="5" t="s">
        <v>388</v>
      </c>
      <c r="F171" s="12" t="s">
        <v>356</v>
      </c>
      <c r="G171" s="5" t="s">
        <v>37</v>
      </c>
      <c r="H171" s="382">
        <v>22180</v>
      </c>
    </row>
    <row r="172" spans="1:8" x14ac:dyDescent="0.3">
      <c r="A172" s="2" t="s">
        <v>399</v>
      </c>
      <c r="B172" s="5" t="s">
        <v>354</v>
      </c>
      <c r="C172" s="27" t="s">
        <v>144</v>
      </c>
      <c r="D172" s="5" t="s">
        <v>145</v>
      </c>
      <c r="E172" s="5" t="s">
        <v>389</v>
      </c>
      <c r="F172" s="12" t="s">
        <v>356</v>
      </c>
      <c r="G172" s="5" t="s">
        <v>37</v>
      </c>
      <c r="H172" s="382">
        <v>22180</v>
      </c>
    </row>
    <row r="173" spans="1:8" x14ac:dyDescent="0.3">
      <c r="A173" s="2" t="s">
        <v>399</v>
      </c>
      <c r="B173" s="5" t="s">
        <v>354</v>
      </c>
      <c r="C173" s="27" t="s">
        <v>144</v>
      </c>
      <c r="D173" s="5" t="s">
        <v>145</v>
      </c>
      <c r="E173" s="5" t="s">
        <v>390</v>
      </c>
      <c r="F173" s="12" t="s">
        <v>356</v>
      </c>
      <c r="G173" s="5" t="s">
        <v>37</v>
      </c>
      <c r="H173" s="382">
        <v>22180</v>
      </c>
    </row>
    <row r="174" spans="1:8" x14ac:dyDescent="0.3">
      <c r="A174" s="2" t="s">
        <v>399</v>
      </c>
      <c r="B174" s="5" t="s">
        <v>354</v>
      </c>
      <c r="C174" s="27" t="s">
        <v>144</v>
      </c>
      <c r="D174" s="5" t="s">
        <v>145</v>
      </c>
      <c r="E174" s="5" t="s">
        <v>391</v>
      </c>
      <c r="F174" s="12" t="s">
        <v>356</v>
      </c>
      <c r="G174" s="5" t="s">
        <v>37</v>
      </c>
      <c r="H174" s="382">
        <v>22180</v>
      </c>
    </row>
    <row r="175" spans="1:8" x14ac:dyDescent="0.3">
      <c r="A175" s="2" t="s">
        <v>399</v>
      </c>
      <c r="B175" s="5" t="s">
        <v>354</v>
      </c>
      <c r="C175" s="27" t="s">
        <v>144</v>
      </c>
      <c r="D175" s="5" t="s">
        <v>145</v>
      </c>
      <c r="E175" s="5" t="s">
        <v>392</v>
      </c>
      <c r="F175" s="12" t="s">
        <v>356</v>
      </c>
      <c r="G175" s="5" t="s">
        <v>37</v>
      </c>
      <c r="H175" s="382">
        <v>22180</v>
      </c>
    </row>
    <row r="176" spans="1:8" x14ac:dyDescent="0.3">
      <c r="A176" s="2" t="s">
        <v>399</v>
      </c>
      <c r="B176" s="5" t="s">
        <v>354</v>
      </c>
      <c r="C176" s="27" t="s">
        <v>144</v>
      </c>
      <c r="D176" s="5" t="s">
        <v>145</v>
      </c>
      <c r="E176" s="5" t="s">
        <v>393</v>
      </c>
      <c r="F176" s="12" t="s">
        <v>356</v>
      </c>
      <c r="G176" s="5" t="s">
        <v>37</v>
      </c>
      <c r="H176" s="382">
        <v>22180</v>
      </c>
    </row>
    <row r="177" spans="1:8" x14ac:dyDescent="0.3">
      <c r="A177" s="2" t="s">
        <v>399</v>
      </c>
      <c r="B177" s="5" t="s">
        <v>354</v>
      </c>
      <c r="C177" s="27" t="s">
        <v>144</v>
      </c>
      <c r="D177" s="5" t="s">
        <v>145</v>
      </c>
      <c r="E177" s="5" t="s">
        <v>394</v>
      </c>
      <c r="F177" s="12" t="s">
        <v>356</v>
      </c>
      <c r="G177" s="5" t="s">
        <v>37</v>
      </c>
      <c r="H177" s="382">
        <v>22180</v>
      </c>
    </row>
    <row r="178" spans="1:8" x14ac:dyDescent="0.3">
      <c r="A178" s="2" t="s">
        <v>399</v>
      </c>
      <c r="B178" s="5" t="s">
        <v>354</v>
      </c>
      <c r="C178" s="27" t="s">
        <v>144</v>
      </c>
      <c r="D178" s="5" t="s">
        <v>145</v>
      </c>
      <c r="E178" s="5" t="s">
        <v>395</v>
      </c>
      <c r="F178" s="12" t="s">
        <v>356</v>
      </c>
      <c r="G178" s="5" t="s">
        <v>37</v>
      </c>
      <c r="H178" s="382">
        <v>22180</v>
      </c>
    </row>
    <row r="179" spans="1:8" x14ac:dyDescent="0.3">
      <c r="A179" s="2" t="s">
        <v>399</v>
      </c>
      <c r="B179" s="5" t="s">
        <v>354</v>
      </c>
      <c r="C179" s="27" t="s">
        <v>144</v>
      </c>
      <c r="D179" s="5" t="s">
        <v>145</v>
      </c>
      <c r="E179" s="5" t="s">
        <v>396</v>
      </c>
      <c r="F179" s="12" t="s">
        <v>356</v>
      </c>
      <c r="G179" s="5" t="s">
        <v>37</v>
      </c>
      <c r="H179" s="382">
        <v>22180</v>
      </c>
    </row>
    <row r="180" spans="1:8" x14ac:dyDescent="0.3">
      <c r="A180" s="2" t="s">
        <v>399</v>
      </c>
      <c r="B180" s="5" t="s">
        <v>354</v>
      </c>
      <c r="C180" s="27" t="s">
        <v>144</v>
      </c>
      <c r="D180" s="5" t="s">
        <v>145</v>
      </c>
      <c r="E180" s="5" t="s">
        <v>397</v>
      </c>
      <c r="F180" s="12" t="s">
        <v>356</v>
      </c>
      <c r="G180" s="5" t="s">
        <v>37</v>
      </c>
      <c r="H180" s="382">
        <v>22180</v>
      </c>
    </row>
    <row r="181" spans="1:8" x14ac:dyDescent="0.3">
      <c r="A181" s="2" t="s">
        <v>399</v>
      </c>
      <c r="B181" s="5" t="s">
        <v>354</v>
      </c>
      <c r="C181" s="27" t="s">
        <v>144</v>
      </c>
      <c r="D181" s="5" t="s">
        <v>145</v>
      </c>
      <c r="E181" s="5" t="s">
        <v>398</v>
      </c>
      <c r="F181" s="12" t="s">
        <v>356</v>
      </c>
      <c r="G181" s="5" t="s">
        <v>37</v>
      </c>
      <c r="H181" s="382">
        <v>22180</v>
      </c>
    </row>
    <row r="182" spans="1:8" ht="19.2" x14ac:dyDescent="0.3">
      <c r="A182" s="28" t="s">
        <v>0</v>
      </c>
      <c r="B182" s="28" t="s">
        <v>1</v>
      </c>
      <c r="C182" s="28" t="s">
        <v>2</v>
      </c>
      <c r="D182" s="28" t="s">
        <v>3</v>
      </c>
      <c r="E182" s="28" t="s">
        <v>4</v>
      </c>
      <c r="F182" s="28" t="s">
        <v>5</v>
      </c>
      <c r="G182" s="29" t="s">
        <v>6</v>
      </c>
      <c r="H182" s="382"/>
    </row>
    <row r="183" spans="1:8" ht="30" x14ac:dyDescent="0.3">
      <c r="A183" s="2" t="s">
        <v>612</v>
      </c>
      <c r="B183" s="30" t="s">
        <v>400</v>
      </c>
      <c r="C183" s="30" t="s">
        <v>401</v>
      </c>
      <c r="D183" s="30" t="s">
        <v>272</v>
      </c>
      <c r="E183" s="30" t="s">
        <v>402</v>
      </c>
      <c r="F183" s="30" t="s">
        <v>403</v>
      </c>
      <c r="G183" s="31" t="s">
        <v>404</v>
      </c>
      <c r="H183" s="382">
        <v>38023</v>
      </c>
    </row>
    <row r="184" spans="1:8" ht="15" x14ac:dyDescent="0.3">
      <c r="A184" s="2" t="s">
        <v>612</v>
      </c>
      <c r="B184" s="30" t="s">
        <v>405</v>
      </c>
      <c r="C184" s="30" t="s">
        <v>30</v>
      </c>
      <c r="D184" s="30" t="s">
        <v>406</v>
      </c>
      <c r="E184" s="30" t="s">
        <v>407</v>
      </c>
      <c r="F184" s="30" t="s">
        <v>408</v>
      </c>
      <c r="G184" s="31" t="s">
        <v>409</v>
      </c>
      <c r="H184" s="382">
        <v>79250</v>
      </c>
    </row>
    <row r="185" spans="1:8" ht="30" x14ac:dyDescent="0.3">
      <c r="A185" s="2" t="s">
        <v>612</v>
      </c>
      <c r="B185" s="30" t="s">
        <v>410</v>
      </c>
      <c r="C185" s="30" t="s">
        <v>401</v>
      </c>
      <c r="D185" s="30" t="s">
        <v>411</v>
      </c>
      <c r="E185" s="30" t="s">
        <v>412</v>
      </c>
      <c r="F185" s="30" t="s">
        <v>403</v>
      </c>
      <c r="G185" s="31" t="s">
        <v>413</v>
      </c>
      <c r="H185" s="382">
        <v>38023</v>
      </c>
    </row>
    <row r="186" spans="1:8" ht="30" x14ac:dyDescent="0.3">
      <c r="A186" s="2" t="s">
        <v>612</v>
      </c>
      <c r="B186" s="30" t="s">
        <v>410</v>
      </c>
      <c r="C186" s="30" t="s">
        <v>401</v>
      </c>
      <c r="D186" s="30" t="s">
        <v>411</v>
      </c>
      <c r="E186" s="30">
        <v>4500015990</v>
      </c>
      <c r="F186" s="30" t="s">
        <v>414</v>
      </c>
      <c r="G186" s="31"/>
      <c r="H186" s="382">
        <v>38023</v>
      </c>
    </row>
    <row r="187" spans="1:8" ht="30" x14ac:dyDescent="0.3">
      <c r="A187" s="2" t="s">
        <v>612</v>
      </c>
      <c r="B187" s="30" t="s">
        <v>410</v>
      </c>
      <c r="C187" s="30" t="s">
        <v>401</v>
      </c>
      <c r="D187" s="30" t="s">
        <v>411</v>
      </c>
      <c r="E187" s="30">
        <v>4500016406</v>
      </c>
      <c r="F187" s="30" t="s">
        <v>415</v>
      </c>
      <c r="G187" s="31"/>
      <c r="H187" s="382">
        <v>38023</v>
      </c>
    </row>
    <row r="188" spans="1:8" ht="30" x14ac:dyDescent="0.3">
      <c r="A188" s="2" t="s">
        <v>612</v>
      </c>
      <c r="B188" s="30" t="s">
        <v>410</v>
      </c>
      <c r="C188" s="30" t="s">
        <v>401</v>
      </c>
      <c r="D188" s="30" t="s">
        <v>411</v>
      </c>
      <c r="E188" s="30" t="s">
        <v>416</v>
      </c>
      <c r="F188" s="30" t="s">
        <v>417</v>
      </c>
      <c r="G188" s="31" t="s">
        <v>418</v>
      </c>
      <c r="H188" s="382">
        <v>38023</v>
      </c>
    </row>
    <row r="189" spans="1:8" ht="15" x14ac:dyDescent="0.3">
      <c r="A189" s="2" t="s">
        <v>612</v>
      </c>
      <c r="B189" s="30" t="s">
        <v>419</v>
      </c>
      <c r="C189" s="30" t="s">
        <v>420</v>
      </c>
      <c r="D189" s="30" t="s">
        <v>421</v>
      </c>
      <c r="E189" s="30" t="s">
        <v>422</v>
      </c>
      <c r="F189" s="30" t="s">
        <v>423</v>
      </c>
      <c r="G189" s="31" t="s">
        <v>424</v>
      </c>
      <c r="H189" s="382">
        <v>79250</v>
      </c>
    </row>
    <row r="190" spans="1:8" ht="15" x14ac:dyDescent="0.3">
      <c r="A190" s="2" t="s">
        <v>612</v>
      </c>
      <c r="B190" s="30" t="s">
        <v>419</v>
      </c>
      <c r="C190" s="30" t="s">
        <v>420</v>
      </c>
      <c r="D190" s="30" t="s">
        <v>421</v>
      </c>
      <c r="E190" s="30">
        <v>18070563</v>
      </c>
      <c r="F190" s="30" t="s">
        <v>425</v>
      </c>
      <c r="G190" s="31" t="s">
        <v>426</v>
      </c>
      <c r="H190" s="382">
        <v>79250</v>
      </c>
    </row>
    <row r="191" spans="1:8" ht="15" x14ac:dyDescent="0.3">
      <c r="A191" s="2" t="s">
        <v>612</v>
      </c>
      <c r="B191" s="30" t="s">
        <v>427</v>
      </c>
      <c r="C191" s="30" t="s">
        <v>30</v>
      </c>
      <c r="D191" s="30" t="s">
        <v>406</v>
      </c>
      <c r="E191" s="30">
        <v>950425</v>
      </c>
      <c r="F191" s="30" t="s">
        <v>428</v>
      </c>
      <c r="G191" s="31"/>
      <c r="H191" s="382">
        <v>79250</v>
      </c>
    </row>
    <row r="192" spans="1:8" ht="15" x14ac:dyDescent="0.3">
      <c r="A192" s="2" t="s">
        <v>612</v>
      </c>
      <c r="B192" s="30" t="s">
        <v>41</v>
      </c>
      <c r="C192" s="30" t="s">
        <v>65</v>
      </c>
      <c r="D192" s="30" t="s">
        <v>429</v>
      </c>
      <c r="E192" s="30" t="s">
        <v>430</v>
      </c>
      <c r="F192" s="30" t="s">
        <v>40</v>
      </c>
      <c r="G192" s="31" t="s">
        <v>431</v>
      </c>
      <c r="H192" s="382">
        <v>152093</v>
      </c>
    </row>
    <row r="193" spans="1:8" ht="15" x14ac:dyDescent="0.3">
      <c r="A193" s="2" t="s">
        <v>612</v>
      </c>
      <c r="B193" s="30" t="s">
        <v>44</v>
      </c>
      <c r="C193" s="30" t="s">
        <v>45</v>
      </c>
      <c r="D193" s="30" t="s">
        <v>46</v>
      </c>
      <c r="E193" s="30">
        <v>1512121519</v>
      </c>
      <c r="F193" s="30" t="s">
        <v>147</v>
      </c>
      <c r="G193" s="31" t="s">
        <v>432</v>
      </c>
      <c r="H193" s="382">
        <v>114070</v>
      </c>
    </row>
    <row r="194" spans="1:8" ht="15" x14ac:dyDescent="0.3">
      <c r="A194" s="2" t="s">
        <v>612</v>
      </c>
      <c r="B194" s="30" t="s">
        <v>48</v>
      </c>
      <c r="C194" s="30" t="s">
        <v>49</v>
      </c>
      <c r="D194" s="30" t="s">
        <v>433</v>
      </c>
      <c r="E194" s="30" t="s">
        <v>434</v>
      </c>
      <c r="F194" s="30" t="s">
        <v>190</v>
      </c>
      <c r="G194" s="31"/>
      <c r="H194" s="382">
        <v>38023</v>
      </c>
    </row>
    <row r="195" spans="1:8" ht="15" x14ac:dyDescent="0.3">
      <c r="A195" s="2" t="s">
        <v>612</v>
      </c>
      <c r="B195" s="30" t="s">
        <v>48</v>
      </c>
      <c r="C195" s="30" t="s">
        <v>49</v>
      </c>
      <c r="D195" s="30" t="s">
        <v>50</v>
      </c>
      <c r="E195" s="30" t="s">
        <v>435</v>
      </c>
      <c r="F195" s="30" t="s">
        <v>436</v>
      </c>
      <c r="G195" s="31" t="s">
        <v>437</v>
      </c>
      <c r="H195" s="382">
        <v>38023</v>
      </c>
    </row>
    <row r="196" spans="1:8" ht="15" x14ac:dyDescent="0.3">
      <c r="A196" s="2" t="s">
        <v>612</v>
      </c>
      <c r="B196" s="30" t="s">
        <v>52</v>
      </c>
      <c r="C196" s="30" t="s">
        <v>49</v>
      </c>
      <c r="D196" s="30" t="s">
        <v>438</v>
      </c>
      <c r="E196" s="30" t="s">
        <v>37</v>
      </c>
      <c r="F196" s="30" t="s">
        <v>147</v>
      </c>
      <c r="G196" s="31" t="s">
        <v>439</v>
      </c>
      <c r="H196" s="382">
        <v>133081</v>
      </c>
    </row>
    <row r="197" spans="1:8" ht="15" x14ac:dyDescent="0.3">
      <c r="A197" s="2" t="s">
        <v>612</v>
      </c>
      <c r="B197" s="30" t="s">
        <v>54</v>
      </c>
      <c r="C197" s="30" t="s">
        <v>49</v>
      </c>
      <c r="D197" s="30">
        <v>69063</v>
      </c>
      <c r="E197" s="30">
        <v>60815</v>
      </c>
      <c r="F197" s="30" t="s">
        <v>440</v>
      </c>
      <c r="G197" s="31"/>
      <c r="H197" s="382">
        <v>28517</v>
      </c>
    </row>
    <row r="198" spans="1:8" ht="15" x14ac:dyDescent="0.3">
      <c r="A198" s="2" t="s">
        <v>612</v>
      </c>
      <c r="B198" s="30" t="s">
        <v>441</v>
      </c>
      <c r="C198" s="30" t="s">
        <v>442</v>
      </c>
      <c r="D198" s="30" t="s">
        <v>443</v>
      </c>
      <c r="E198" s="30" t="s">
        <v>444</v>
      </c>
      <c r="F198" s="30" t="s">
        <v>190</v>
      </c>
      <c r="G198" s="31"/>
      <c r="H198" s="382">
        <v>38023</v>
      </c>
    </row>
    <row r="199" spans="1:8" ht="15" x14ac:dyDescent="0.3">
      <c r="A199" s="2" t="s">
        <v>612</v>
      </c>
      <c r="B199" s="30" t="s">
        <v>441</v>
      </c>
      <c r="C199" s="30" t="s">
        <v>442</v>
      </c>
      <c r="D199" s="30" t="s">
        <v>443</v>
      </c>
      <c r="E199" s="30" t="s">
        <v>445</v>
      </c>
      <c r="F199" s="30" t="s">
        <v>190</v>
      </c>
      <c r="G199" s="31"/>
      <c r="H199" s="382">
        <v>38023</v>
      </c>
    </row>
    <row r="200" spans="1:8" ht="15" x14ac:dyDescent="0.3">
      <c r="A200" s="2" t="s">
        <v>612</v>
      </c>
      <c r="B200" s="30" t="s">
        <v>441</v>
      </c>
      <c r="C200" s="30" t="s">
        <v>446</v>
      </c>
      <c r="D200" s="30" t="s">
        <v>447</v>
      </c>
      <c r="E200" s="30">
        <v>1604069958</v>
      </c>
      <c r="F200" s="30" t="s">
        <v>190</v>
      </c>
      <c r="G200" s="31" t="s">
        <v>448</v>
      </c>
      <c r="H200" s="382">
        <v>38023</v>
      </c>
    </row>
    <row r="201" spans="1:8" ht="15.6" x14ac:dyDescent="0.3">
      <c r="A201" s="2" t="s">
        <v>612</v>
      </c>
      <c r="B201" s="30" t="s">
        <v>441</v>
      </c>
      <c r="C201" s="33" t="s">
        <v>446</v>
      </c>
      <c r="D201" s="34" t="s">
        <v>447</v>
      </c>
      <c r="E201" s="33">
        <v>1604069946</v>
      </c>
      <c r="F201" s="33" t="s">
        <v>190</v>
      </c>
      <c r="G201" s="35" t="s">
        <v>449</v>
      </c>
      <c r="H201" s="382">
        <v>38023</v>
      </c>
    </row>
    <row r="202" spans="1:8" ht="15.6" x14ac:dyDescent="0.3">
      <c r="A202" s="2" t="s">
        <v>612</v>
      </c>
      <c r="B202" s="30" t="s">
        <v>441</v>
      </c>
      <c r="C202" s="33" t="s">
        <v>198</v>
      </c>
      <c r="D202" s="34" t="s">
        <v>450</v>
      </c>
      <c r="E202" s="33" t="s">
        <v>451</v>
      </c>
      <c r="F202" s="33" t="s">
        <v>452</v>
      </c>
      <c r="G202" s="35" t="s">
        <v>37</v>
      </c>
      <c r="H202" s="382">
        <v>38023</v>
      </c>
    </row>
    <row r="203" spans="1:8" ht="15.6" x14ac:dyDescent="0.3">
      <c r="A203" s="2" t="s">
        <v>612</v>
      </c>
      <c r="B203" s="30" t="s">
        <v>441</v>
      </c>
      <c r="C203" s="33" t="s">
        <v>198</v>
      </c>
      <c r="D203" s="34" t="s">
        <v>450</v>
      </c>
      <c r="E203" s="33" t="s">
        <v>453</v>
      </c>
      <c r="F203" s="33" t="s">
        <v>190</v>
      </c>
      <c r="G203" s="35" t="s">
        <v>37</v>
      </c>
      <c r="H203" s="382">
        <v>38023</v>
      </c>
    </row>
    <row r="204" spans="1:8" ht="15.6" x14ac:dyDescent="0.3">
      <c r="A204" s="2" t="s">
        <v>612</v>
      </c>
      <c r="B204" s="30" t="s">
        <v>441</v>
      </c>
      <c r="C204" s="33" t="s">
        <v>198</v>
      </c>
      <c r="D204" s="34" t="s">
        <v>450</v>
      </c>
      <c r="E204" s="33" t="s">
        <v>454</v>
      </c>
      <c r="F204" s="33" t="s">
        <v>190</v>
      </c>
      <c r="G204" s="35" t="s">
        <v>37</v>
      </c>
      <c r="H204" s="382">
        <v>38023</v>
      </c>
    </row>
    <row r="205" spans="1:8" ht="15.6" x14ac:dyDescent="0.3">
      <c r="A205" s="2" t="s">
        <v>612</v>
      </c>
      <c r="B205" s="30" t="s">
        <v>441</v>
      </c>
      <c r="C205" s="33" t="s">
        <v>198</v>
      </c>
      <c r="D205" s="34" t="s">
        <v>450</v>
      </c>
      <c r="E205" s="33" t="s">
        <v>455</v>
      </c>
      <c r="F205" s="33" t="s">
        <v>190</v>
      </c>
      <c r="G205" s="35" t="s">
        <v>37</v>
      </c>
      <c r="H205" s="382">
        <v>38023</v>
      </c>
    </row>
    <row r="206" spans="1:8" ht="31.2" x14ac:dyDescent="0.3">
      <c r="A206" s="2" t="s">
        <v>612</v>
      </c>
      <c r="B206" s="30" t="s">
        <v>441</v>
      </c>
      <c r="C206" s="33" t="s">
        <v>105</v>
      </c>
      <c r="D206" s="34" t="s">
        <v>456</v>
      </c>
      <c r="E206" s="33" t="s">
        <v>457</v>
      </c>
      <c r="F206" s="33" t="s">
        <v>190</v>
      </c>
      <c r="G206" s="35" t="s">
        <v>37</v>
      </c>
      <c r="H206" s="382">
        <v>38023</v>
      </c>
    </row>
    <row r="207" spans="1:8" ht="31.2" x14ac:dyDescent="0.3">
      <c r="A207" s="2" t="s">
        <v>612</v>
      </c>
      <c r="B207" s="30" t="s">
        <v>441</v>
      </c>
      <c r="C207" s="33" t="s">
        <v>105</v>
      </c>
      <c r="D207" s="34" t="s">
        <v>456</v>
      </c>
      <c r="E207" s="33" t="s">
        <v>459</v>
      </c>
      <c r="F207" s="33" t="s">
        <v>190</v>
      </c>
      <c r="G207" s="35" t="s">
        <v>37</v>
      </c>
      <c r="H207" s="382">
        <v>38023</v>
      </c>
    </row>
    <row r="208" spans="1:8" ht="31.2" x14ac:dyDescent="0.3">
      <c r="A208" s="2" t="s">
        <v>612</v>
      </c>
      <c r="B208" s="30" t="s">
        <v>441</v>
      </c>
      <c r="C208" s="33" t="s">
        <v>105</v>
      </c>
      <c r="D208" s="34" t="s">
        <v>456</v>
      </c>
      <c r="E208" s="33" t="s">
        <v>460</v>
      </c>
      <c r="F208" s="33" t="s">
        <v>190</v>
      </c>
      <c r="G208" s="35" t="s">
        <v>37</v>
      </c>
      <c r="H208" s="382">
        <v>38023</v>
      </c>
    </row>
    <row r="209" spans="1:8" ht="31.2" x14ac:dyDescent="0.3">
      <c r="A209" s="2" t="s">
        <v>612</v>
      </c>
      <c r="B209" s="30" t="s">
        <v>441</v>
      </c>
      <c r="C209" s="33" t="s">
        <v>105</v>
      </c>
      <c r="D209" s="34" t="s">
        <v>456</v>
      </c>
      <c r="E209" s="33" t="s">
        <v>461</v>
      </c>
      <c r="F209" s="33" t="s">
        <v>190</v>
      </c>
      <c r="G209" s="35" t="s">
        <v>37</v>
      </c>
      <c r="H209" s="382">
        <v>38023</v>
      </c>
    </row>
    <row r="210" spans="1:8" ht="15.6" x14ac:dyDescent="0.3">
      <c r="A210" s="2" t="s">
        <v>612</v>
      </c>
      <c r="B210" s="30" t="s">
        <v>441</v>
      </c>
      <c r="C210" s="33" t="s">
        <v>59</v>
      </c>
      <c r="D210" s="34" t="s">
        <v>60</v>
      </c>
      <c r="E210" s="33" t="s">
        <v>462</v>
      </c>
      <c r="F210" s="33" t="s">
        <v>190</v>
      </c>
      <c r="G210" s="35" t="s">
        <v>37</v>
      </c>
      <c r="H210" s="382">
        <v>38023</v>
      </c>
    </row>
    <row r="211" spans="1:8" ht="31.2" x14ac:dyDescent="0.3">
      <c r="A211" s="2" t="s">
        <v>612</v>
      </c>
      <c r="B211" s="30" t="s">
        <v>441</v>
      </c>
      <c r="C211" s="33" t="s">
        <v>105</v>
      </c>
      <c r="D211" s="34" t="s">
        <v>456</v>
      </c>
      <c r="E211" s="33" t="s">
        <v>464</v>
      </c>
      <c r="F211" s="33" t="s">
        <v>190</v>
      </c>
      <c r="G211" s="35" t="s">
        <v>37</v>
      </c>
      <c r="H211" s="382">
        <v>38023</v>
      </c>
    </row>
    <row r="212" spans="1:8" ht="15.6" x14ac:dyDescent="0.3">
      <c r="A212" s="2" t="s">
        <v>612</v>
      </c>
      <c r="B212" s="30" t="s">
        <v>441</v>
      </c>
      <c r="C212" s="33" t="s">
        <v>198</v>
      </c>
      <c r="D212" s="34" t="s">
        <v>450</v>
      </c>
      <c r="E212" s="33" t="s">
        <v>465</v>
      </c>
      <c r="F212" s="33" t="s">
        <v>190</v>
      </c>
      <c r="G212" s="35" t="s">
        <v>37</v>
      </c>
      <c r="H212" s="382">
        <v>38023</v>
      </c>
    </row>
    <row r="213" spans="1:8" ht="15.6" x14ac:dyDescent="0.3">
      <c r="A213" s="2" t="s">
        <v>612</v>
      </c>
      <c r="B213" s="30" t="s">
        <v>441</v>
      </c>
      <c r="C213" s="33" t="s">
        <v>198</v>
      </c>
      <c r="D213" s="34" t="s">
        <v>450</v>
      </c>
      <c r="E213" s="33" t="s">
        <v>466</v>
      </c>
      <c r="F213" s="33" t="s">
        <v>190</v>
      </c>
      <c r="G213" s="35" t="s">
        <v>37</v>
      </c>
      <c r="H213" s="382">
        <v>38023</v>
      </c>
    </row>
    <row r="214" spans="1:8" ht="15.6" x14ac:dyDescent="0.3">
      <c r="A214" s="2" t="s">
        <v>612</v>
      </c>
      <c r="B214" s="30" t="s">
        <v>441</v>
      </c>
      <c r="C214" s="30" t="s">
        <v>198</v>
      </c>
      <c r="D214" s="30" t="s">
        <v>450</v>
      </c>
      <c r="E214" s="33" t="s">
        <v>467</v>
      </c>
      <c r="F214" s="33" t="s">
        <v>190</v>
      </c>
      <c r="G214" s="35" t="s">
        <v>37</v>
      </c>
      <c r="H214" s="382">
        <v>38023</v>
      </c>
    </row>
    <row r="215" spans="1:8" ht="15" x14ac:dyDescent="0.3">
      <c r="A215" s="2" t="s">
        <v>612</v>
      </c>
      <c r="B215" s="30" t="s">
        <v>441</v>
      </c>
      <c r="C215" s="30" t="s">
        <v>198</v>
      </c>
      <c r="D215" s="30" t="s">
        <v>450</v>
      </c>
      <c r="E215" s="30" t="s">
        <v>469</v>
      </c>
      <c r="F215" s="30" t="s">
        <v>40</v>
      </c>
      <c r="G215" s="31" t="s">
        <v>37</v>
      </c>
      <c r="H215" s="382">
        <v>38023</v>
      </c>
    </row>
    <row r="216" spans="1:8" ht="15" x14ac:dyDescent="0.3">
      <c r="A216" s="2" t="s">
        <v>612</v>
      </c>
      <c r="B216" s="30" t="s">
        <v>441</v>
      </c>
      <c r="C216" s="30" t="s">
        <v>470</v>
      </c>
      <c r="D216" s="30" t="s">
        <v>471</v>
      </c>
      <c r="E216" s="30" t="s">
        <v>472</v>
      </c>
      <c r="F216" s="30" t="s">
        <v>40</v>
      </c>
      <c r="G216" s="31"/>
      <c r="H216" s="382">
        <v>38023</v>
      </c>
    </row>
    <row r="217" spans="1:8" ht="15" x14ac:dyDescent="0.3">
      <c r="A217" s="2" t="s">
        <v>612</v>
      </c>
      <c r="B217" s="30" t="s">
        <v>441</v>
      </c>
      <c r="C217" s="30" t="s">
        <v>198</v>
      </c>
      <c r="D217" s="30" t="s">
        <v>450</v>
      </c>
      <c r="E217" s="30" t="s">
        <v>473</v>
      </c>
      <c r="F217" s="30" t="s">
        <v>40</v>
      </c>
      <c r="G217" s="31" t="s">
        <v>37</v>
      </c>
      <c r="H217" s="382">
        <v>38023</v>
      </c>
    </row>
    <row r="218" spans="1:8" ht="15" x14ac:dyDescent="0.3">
      <c r="A218" s="2" t="s">
        <v>612</v>
      </c>
      <c r="B218" s="30" t="s">
        <v>441</v>
      </c>
      <c r="C218" s="30" t="s">
        <v>198</v>
      </c>
      <c r="D218" s="30" t="s">
        <v>450</v>
      </c>
      <c r="E218" s="30" t="s">
        <v>474</v>
      </c>
      <c r="F218" s="30" t="s">
        <v>40</v>
      </c>
      <c r="G218" s="31"/>
      <c r="H218" s="382">
        <v>38023</v>
      </c>
    </row>
    <row r="219" spans="1:8" ht="15" x14ac:dyDescent="0.3">
      <c r="A219" s="2" t="s">
        <v>612</v>
      </c>
      <c r="B219" s="30" t="s">
        <v>441</v>
      </c>
      <c r="C219" s="30" t="s">
        <v>198</v>
      </c>
      <c r="D219" s="30" t="s">
        <v>450</v>
      </c>
      <c r="E219" s="30" t="s">
        <v>475</v>
      </c>
      <c r="F219" s="30" t="s">
        <v>40</v>
      </c>
      <c r="G219" s="31" t="s">
        <v>37</v>
      </c>
      <c r="H219" s="382">
        <v>38023</v>
      </c>
    </row>
    <row r="220" spans="1:8" ht="15" x14ac:dyDescent="0.3">
      <c r="A220" s="2" t="s">
        <v>612</v>
      </c>
      <c r="B220" s="30" t="s">
        <v>441</v>
      </c>
      <c r="C220" s="30" t="s">
        <v>198</v>
      </c>
      <c r="D220" s="30" t="s">
        <v>450</v>
      </c>
      <c r="E220" s="30" t="s">
        <v>476</v>
      </c>
      <c r="F220" s="30" t="s">
        <v>40</v>
      </c>
      <c r="G220" s="31" t="s">
        <v>37</v>
      </c>
      <c r="H220" s="382">
        <v>38023</v>
      </c>
    </row>
    <row r="221" spans="1:8" ht="15" x14ac:dyDescent="0.3">
      <c r="A221" s="2" t="s">
        <v>612</v>
      </c>
      <c r="B221" s="30" t="s">
        <v>441</v>
      </c>
      <c r="C221" s="36" t="s">
        <v>59</v>
      </c>
      <c r="D221" s="31" t="s">
        <v>60</v>
      </c>
      <c r="E221" s="30" t="s">
        <v>477</v>
      </c>
      <c r="F221" s="30" t="s">
        <v>40</v>
      </c>
      <c r="G221" s="31" t="s">
        <v>37</v>
      </c>
      <c r="H221" s="382">
        <v>38023</v>
      </c>
    </row>
    <row r="222" spans="1:8" ht="15" x14ac:dyDescent="0.3">
      <c r="A222" s="2" t="s">
        <v>612</v>
      </c>
      <c r="B222" s="30" t="s">
        <v>441</v>
      </c>
      <c r="C222" s="36" t="s">
        <v>59</v>
      </c>
      <c r="D222" s="31" t="s">
        <v>60</v>
      </c>
      <c r="E222" s="30" t="s">
        <v>478</v>
      </c>
      <c r="F222" s="30" t="s">
        <v>40</v>
      </c>
      <c r="G222" s="31" t="s">
        <v>37</v>
      </c>
      <c r="H222" s="382">
        <v>38023</v>
      </c>
    </row>
    <row r="223" spans="1:8" ht="15" x14ac:dyDescent="0.3">
      <c r="A223" s="2" t="s">
        <v>612</v>
      </c>
      <c r="B223" s="30" t="s">
        <v>441</v>
      </c>
      <c r="C223" s="36" t="s">
        <v>59</v>
      </c>
      <c r="D223" s="31" t="s">
        <v>60</v>
      </c>
      <c r="E223" s="30" t="s">
        <v>479</v>
      </c>
      <c r="F223" s="30" t="s">
        <v>40</v>
      </c>
      <c r="G223" s="31" t="s">
        <v>37</v>
      </c>
      <c r="H223" s="382">
        <v>38023</v>
      </c>
    </row>
    <row r="224" spans="1:8" ht="15" x14ac:dyDescent="0.3">
      <c r="A224" s="2" t="s">
        <v>612</v>
      </c>
      <c r="B224" s="30" t="s">
        <v>441</v>
      </c>
      <c r="C224" s="36" t="s">
        <v>59</v>
      </c>
      <c r="D224" s="31" t="s">
        <v>60</v>
      </c>
      <c r="E224" s="30" t="s">
        <v>480</v>
      </c>
      <c r="F224" s="30" t="s">
        <v>190</v>
      </c>
      <c r="G224" s="31" t="s">
        <v>37</v>
      </c>
      <c r="H224" s="382">
        <v>38023</v>
      </c>
    </row>
    <row r="225" spans="1:8" ht="15" x14ac:dyDescent="0.3">
      <c r="A225" s="2" t="s">
        <v>612</v>
      </c>
      <c r="B225" s="30" t="s">
        <v>441</v>
      </c>
      <c r="C225" s="36" t="s">
        <v>59</v>
      </c>
      <c r="D225" s="31" t="s">
        <v>60</v>
      </c>
      <c r="E225" s="30" t="s">
        <v>481</v>
      </c>
      <c r="F225" s="30" t="s">
        <v>190</v>
      </c>
      <c r="G225" s="31" t="s">
        <v>37</v>
      </c>
      <c r="H225" s="382">
        <v>38023</v>
      </c>
    </row>
    <row r="226" spans="1:8" ht="15" x14ac:dyDescent="0.3">
      <c r="A226" s="2" t="s">
        <v>612</v>
      </c>
      <c r="B226" s="30" t="s">
        <v>441</v>
      </c>
      <c r="C226" s="36" t="s">
        <v>59</v>
      </c>
      <c r="D226" s="31" t="s">
        <v>60</v>
      </c>
      <c r="E226" s="30" t="s">
        <v>482</v>
      </c>
      <c r="F226" s="30" t="s">
        <v>190</v>
      </c>
      <c r="G226" s="31" t="s">
        <v>37</v>
      </c>
      <c r="H226" s="382">
        <v>38023</v>
      </c>
    </row>
    <row r="227" spans="1:8" ht="15" x14ac:dyDescent="0.3">
      <c r="A227" s="2" t="s">
        <v>612</v>
      </c>
      <c r="B227" s="30" t="s">
        <v>441</v>
      </c>
      <c r="C227" s="36" t="s">
        <v>59</v>
      </c>
      <c r="D227" s="31" t="s">
        <v>60</v>
      </c>
      <c r="E227" s="30" t="s">
        <v>483</v>
      </c>
      <c r="F227" s="30" t="s">
        <v>190</v>
      </c>
      <c r="G227" s="31" t="s">
        <v>37</v>
      </c>
      <c r="H227" s="382">
        <v>38023</v>
      </c>
    </row>
    <row r="228" spans="1:8" ht="15" x14ac:dyDescent="0.3">
      <c r="A228" s="2" t="s">
        <v>612</v>
      </c>
      <c r="B228" s="30" t="s">
        <v>441</v>
      </c>
      <c r="C228" s="36" t="s">
        <v>59</v>
      </c>
      <c r="D228" s="31" t="s">
        <v>60</v>
      </c>
      <c r="E228" s="30" t="s">
        <v>484</v>
      </c>
      <c r="F228" s="30" t="s">
        <v>190</v>
      </c>
      <c r="G228" s="31" t="s">
        <v>37</v>
      </c>
      <c r="H228" s="382">
        <v>38023</v>
      </c>
    </row>
    <row r="229" spans="1:8" ht="15" x14ac:dyDescent="0.3">
      <c r="A229" s="2" t="s">
        <v>612</v>
      </c>
      <c r="B229" s="30" t="s">
        <v>441</v>
      </c>
      <c r="C229" s="36" t="s">
        <v>59</v>
      </c>
      <c r="D229" s="31" t="s">
        <v>60</v>
      </c>
      <c r="E229" s="30" t="s">
        <v>485</v>
      </c>
      <c r="F229" s="30" t="s">
        <v>190</v>
      </c>
      <c r="G229" s="31" t="s">
        <v>37</v>
      </c>
      <c r="H229" s="382">
        <v>38023</v>
      </c>
    </row>
    <row r="230" spans="1:8" ht="15" x14ac:dyDescent="0.3">
      <c r="A230" s="2" t="s">
        <v>612</v>
      </c>
      <c r="B230" s="30" t="s">
        <v>441</v>
      </c>
      <c r="C230" s="36" t="s">
        <v>59</v>
      </c>
      <c r="D230" s="31" t="s">
        <v>60</v>
      </c>
      <c r="E230" s="30" t="s">
        <v>486</v>
      </c>
      <c r="F230" s="30" t="s">
        <v>190</v>
      </c>
      <c r="G230" s="31" t="s">
        <v>37</v>
      </c>
      <c r="H230" s="382">
        <v>38023</v>
      </c>
    </row>
    <row r="231" spans="1:8" ht="15" x14ac:dyDescent="0.3">
      <c r="A231" s="2" t="s">
        <v>612</v>
      </c>
      <c r="B231" s="30" t="s">
        <v>441</v>
      </c>
      <c r="C231" s="36" t="s">
        <v>59</v>
      </c>
      <c r="D231" s="31" t="s">
        <v>60</v>
      </c>
      <c r="E231" s="30" t="s">
        <v>487</v>
      </c>
      <c r="F231" s="30" t="s">
        <v>190</v>
      </c>
      <c r="G231" s="31" t="s">
        <v>37</v>
      </c>
      <c r="H231" s="382">
        <v>38023</v>
      </c>
    </row>
    <row r="232" spans="1:8" ht="15" x14ac:dyDescent="0.3">
      <c r="A232" s="2" t="s">
        <v>612</v>
      </c>
      <c r="B232" s="30" t="s">
        <v>441</v>
      </c>
      <c r="C232" s="36" t="s">
        <v>59</v>
      </c>
      <c r="D232" s="31" t="s">
        <v>60</v>
      </c>
      <c r="E232" s="30" t="s">
        <v>488</v>
      </c>
      <c r="F232" s="30" t="s">
        <v>190</v>
      </c>
      <c r="G232" s="31" t="s">
        <v>37</v>
      </c>
      <c r="H232" s="382">
        <v>38023</v>
      </c>
    </row>
    <row r="233" spans="1:8" ht="15" x14ac:dyDescent="0.3">
      <c r="A233" s="2" t="s">
        <v>612</v>
      </c>
      <c r="B233" s="30" t="s">
        <v>441</v>
      </c>
      <c r="C233" s="36" t="s">
        <v>59</v>
      </c>
      <c r="D233" s="31" t="s">
        <v>60</v>
      </c>
      <c r="E233" s="30" t="s">
        <v>489</v>
      </c>
      <c r="F233" s="30" t="s">
        <v>190</v>
      </c>
      <c r="G233" s="31" t="s">
        <v>37</v>
      </c>
      <c r="H233" s="382">
        <v>38023</v>
      </c>
    </row>
    <row r="234" spans="1:8" ht="15" x14ac:dyDescent="0.3">
      <c r="A234" s="2" t="s">
        <v>612</v>
      </c>
      <c r="B234" s="30" t="s">
        <v>64</v>
      </c>
      <c r="C234" s="36" t="s">
        <v>490</v>
      </c>
      <c r="D234" s="31" t="s">
        <v>491</v>
      </c>
      <c r="E234" s="30" t="s">
        <v>492</v>
      </c>
      <c r="F234" s="30" t="s">
        <v>147</v>
      </c>
      <c r="G234" s="30" t="s">
        <v>493</v>
      </c>
      <c r="H234" s="382">
        <v>152093</v>
      </c>
    </row>
    <row r="235" spans="1:8" ht="15" x14ac:dyDescent="0.3">
      <c r="A235" s="2" t="s">
        <v>612</v>
      </c>
      <c r="B235" s="30" t="s">
        <v>69</v>
      </c>
      <c r="C235" s="30" t="s">
        <v>70</v>
      </c>
      <c r="D235" s="30" t="s">
        <v>71</v>
      </c>
      <c r="E235" s="30" t="s">
        <v>494</v>
      </c>
      <c r="F235" s="30" t="s">
        <v>40</v>
      </c>
      <c r="G235" s="31" t="s">
        <v>495</v>
      </c>
      <c r="H235" s="382">
        <v>38023</v>
      </c>
    </row>
    <row r="236" spans="1:8" ht="15" x14ac:dyDescent="0.3">
      <c r="A236" s="2" t="s">
        <v>612</v>
      </c>
      <c r="B236" s="30" t="s">
        <v>496</v>
      </c>
      <c r="C236" s="30" t="s">
        <v>75</v>
      </c>
      <c r="D236" s="30">
        <v>1006521</v>
      </c>
      <c r="E236" s="30" t="s">
        <v>497</v>
      </c>
      <c r="F236" s="30" t="s">
        <v>417</v>
      </c>
      <c r="G236" s="31" t="s">
        <v>498</v>
      </c>
      <c r="H236" s="382">
        <v>38023</v>
      </c>
    </row>
    <row r="237" spans="1:8" ht="15" x14ac:dyDescent="0.3">
      <c r="A237" s="2" t="s">
        <v>612</v>
      </c>
      <c r="B237" s="30" t="s">
        <v>496</v>
      </c>
      <c r="C237" s="30" t="s">
        <v>75</v>
      </c>
      <c r="D237" s="30" t="s">
        <v>499</v>
      </c>
      <c r="E237" s="30" t="s">
        <v>500</v>
      </c>
      <c r="F237" s="30" t="s">
        <v>501</v>
      </c>
      <c r="G237" s="31"/>
      <c r="H237" s="382">
        <v>38023</v>
      </c>
    </row>
    <row r="238" spans="1:8" ht="15" x14ac:dyDescent="0.3">
      <c r="A238" s="2" t="s">
        <v>612</v>
      </c>
      <c r="B238" s="30" t="s">
        <v>502</v>
      </c>
      <c r="C238" s="30" t="s">
        <v>49</v>
      </c>
      <c r="D238" s="30" t="s">
        <v>503</v>
      </c>
      <c r="E238" s="30" t="s">
        <v>504</v>
      </c>
      <c r="F238" s="30" t="s">
        <v>294</v>
      </c>
      <c r="G238" s="31"/>
      <c r="H238" s="382">
        <v>38023</v>
      </c>
    </row>
    <row r="239" spans="1:8" ht="30" x14ac:dyDescent="0.3">
      <c r="A239" s="2" t="s">
        <v>612</v>
      </c>
      <c r="B239" s="30" t="s">
        <v>109</v>
      </c>
      <c r="C239" s="30" t="s">
        <v>110</v>
      </c>
      <c r="D239" s="30" t="s">
        <v>111</v>
      </c>
      <c r="E239" s="30" t="s">
        <v>505</v>
      </c>
      <c r="F239" s="30" t="s">
        <v>506</v>
      </c>
      <c r="G239" s="31"/>
      <c r="H239" s="382">
        <v>24715</v>
      </c>
    </row>
    <row r="240" spans="1:8" ht="30" x14ac:dyDescent="0.3">
      <c r="A240" s="2" t="s">
        <v>612</v>
      </c>
      <c r="B240" s="30" t="s">
        <v>109</v>
      </c>
      <c r="C240" s="30" t="s">
        <v>110</v>
      </c>
      <c r="D240" s="30" t="s">
        <v>111</v>
      </c>
      <c r="E240" s="30" t="s">
        <v>507</v>
      </c>
      <c r="F240" s="30" t="s">
        <v>508</v>
      </c>
      <c r="G240" s="31"/>
      <c r="H240" s="382">
        <v>24715</v>
      </c>
    </row>
    <row r="241" spans="1:8" ht="30" x14ac:dyDescent="0.3">
      <c r="A241" s="2" t="s">
        <v>612</v>
      </c>
      <c r="B241" s="30" t="s">
        <v>109</v>
      </c>
      <c r="C241" s="30" t="s">
        <v>110</v>
      </c>
      <c r="D241" s="30" t="s">
        <v>111</v>
      </c>
      <c r="E241" s="30" t="s">
        <v>509</v>
      </c>
      <c r="F241" s="30" t="s">
        <v>508</v>
      </c>
      <c r="G241" s="31"/>
      <c r="H241" s="382">
        <v>24715</v>
      </c>
    </row>
    <row r="242" spans="1:8" ht="30" x14ac:dyDescent="0.3">
      <c r="A242" s="2" t="s">
        <v>612</v>
      </c>
      <c r="B242" s="30" t="s">
        <v>109</v>
      </c>
      <c r="C242" s="30" t="s">
        <v>110</v>
      </c>
      <c r="D242" s="30" t="s">
        <v>510</v>
      </c>
      <c r="E242" s="30" t="s">
        <v>511</v>
      </c>
      <c r="F242" s="30" t="s">
        <v>311</v>
      </c>
      <c r="G242" s="31"/>
      <c r="H242" s="382">
        <v>24715</v>
      </c>
    </row>
    <row r="243" spans="1:8" ht="15" x14ac:dyDescent="0.3">
      <c r="A243" s="2" t="s">
        <v>612</v>
      </c>
      <c r="B243" s="30" t="s">
        <v>109</v>
      </c>
      <c r="C243" s="30" t="s">
        <v>512</v>
      </c>
      <c r="D243" s="30" t="s">
        <v>513</v>
      </c>
      <c r="E243" s="30" t="s">
        <v>514</v>
      </c>
      <c r="F243" s="30" t="s">
        <v>515</v>
      </c>
      <c r="G243" s="31"/>
      <c r="H243" s="382">
        <v>24715</v>
      </c>
    </row>
    <row r="244" spans="1:8" ht="15" x14ac:dyDescent="0.3">
      <c r="A244" s="2" t="s">
        <v>612</v>
      </c>
      <c r="B244" s="30" t="s">
        <v>109</v>
      </c>
      <c r="C244" s="30" t="s">
        <v>512</v>
      </c>
      <c r="D244" s="30" t="s">
        <v>513</v>
      </c>
      <c r="E244" s="30" t="s">
        <v>516</v>
      </c>
      <c r="F244" s="30" t="s">
        <v>440</v>
      </c>
      <c r="G244" s="31"/>
      <c r="H244" s="382">
        <v>24715</v>
      </c>
    </row>
    <row r="245" spans="1:8" ht="15" x14ac:dyDescent="0.3">
      <c r="A245" s="2" t="s">
        <v>612</v>
      </c>
      <c r="B245" s="30" t="s">
        <v>109</v>
      </c>
      <c r="C245" s="30" t="s">
        <v>512</v>
      </c>
      <c r="D245" s="30" t="s">
        <v>513</v>
      </c>
      <c r="E245" s="30" t="s">
        <v>517</v>
      </c>
      <c r="F245" s="30" t="s">
        <v>341</v>
      </c>
      <c r="G245" s="31"/>
      <c r="H245" s="382">
        <v>24715</v>
      </c>
    </row>
    <row r="246" spans="1:8" ht="15" x14ac:dyDescent="0.3">
      <c r="A246" s="2" t="s">
        <v>612</v>
      </c>
      <c r="B246" s="30" t="s">
        <v>109</v>
      </c>
      <c r="C246" s="30" t="s">
        <v>512</v>
      </c>
      <c r="D246" s="30" t="s">
        <v>513</v>
      </c>
      <c r="E246" s="30" t="s">
        <v>518</v>
      </c>
      <c r="F246" s="30" t="s">
        <v>311</v>
      </c>
      <c r="G246" s="31" t="s">
        <v>519</v>
      </c>
      <c r="H246" s="382">
        <v>24715</v>
      </c>
    </row>
    <row r="247" spans="1:8" ht="30" x14ac:dyDescent="0.3">
      <c r="A247" s="2" t="s">
        <v>612</v>
      </c>
      <c r="B247" s="30" t="s">
        <v>109</v>
      </c>
      <c r="C247" s="30" t="s">
        <v>110</v>
      </c>
      <c r="D247" s="30" t="s">
        <v>111</v>
      </c>
      <c r="E247" s="30" t="s">
        <v>521</v>
      </c>
      <c r="F247" s="30" t="s">
        <v>508</v>
      </c>
      <c r="G247" s="31" t="s">
        <v>522</v>
      </c>
      <c r="H247" s="382">
        <v>24715</v>
      </c>
    </row>
    <row r="248" spans="1:8" ht="30" x14ac:dyDescent="0.3">
      <c r="A248" s="2" t="s">
        <v>612</v>
      </c>
      <c r="B248" s="30" t="s">
        <v>109</v>
      </c>
      <c r="C248" s="30" t="s">
        <v>523</v>
      </c>
      <c r="D248" s="30" t="s">
        <v>128</v>
      </c>
      <c r="E248" s="30" t="s">
        <v>524</v>
      </c>
      <c r="F248" s="30" t="s">
        <v>525</v>
      </c>
      <c r="G248" s="31"/>
      <c r="H248" s="382">
        <v>24715</v>
      </c>
    </row>
    <row r="249" spans="1:8" ht="30" x14ac:dyDescent="0.3">
      <c r="A249" s="2" t="s">
        <v>612</v>
      </c>
      <c r="B249" s="30" t="s">
        <v>109</v>
      </c>
      <c r="C249" s="30" t="s">
        <v>523</v>
      </c>
      <c r="D249" s="30" t="s">
        <v>128</v>
      </c>
      <c r="E249" s="30" t="s">
        <v>526</v>
      </c>
      <c r="F249" s="30" t="s">
        <v>333</v>
      </c>
      <c r="G249" s="31"/>
      <c r="H249" s="382">
        <v>24715</v>
      </c>
    </row>
    <row r="250" spans="1:8" ht="30" x14ac:dyDescent="0.3">
      <c r="A250" s="2" t="s">
        <v>612</v>
      </c>
      <c r="B250" s="30" t="s">
        <v>109</v>
      </c>
      <c r="C250" s="30" t="s">
        <v>523</v>
      </c>
      <c r="D250" s="30" t="s">
        <v>128</v>
      </c>
      <c r="E250" s="30" t="s">
        <v>527</v>
      </c>
      <c r="F250" s="30" t="s">
        <v>528</v>
      </c>
      <c r="G250" s="31"/>
      <c r="H250" s="382">
        <v>24715</v>
      </c>
    </row>
    <row r="251" spans="1:8" ht="15" x14ac:dyDescent="0.3">
      <c r="A251" s="2" t="s">
        <v>612</v>
      </c>
      <c r="B251" s="30" t="s">
        <v>109</v>
      </c>
      <c r="C251" s="30" t="s">
        <v>529</v>
      </c>
      <c r="D251" s="30" t="s">
        <v>530</v>
      </c>
      <c r="E251" s="30" t="s">
        <v>531</v>
      </c>
      <c r="F251" s="30" t="s">
        <v>532</v>
      </c>
      <c r="G251" s="31"/>
      <c r="H251" s="382">
        <v>24715</v>
      </c>
    </row>
    <row r="252" spans="1:8" ht="30" x14ac:dyDescent="0.3">
      <c r="A252" s="2" t="s">
        <v>612</v>
      </c>
      <c r="B252" s="30" t="s">
        <v>109</v>
      </c>
      <c r="C252" s="30" t="s">
        <v>110</v>
      </c>
      <c r="D252" s="30" t="s">
        <v>111</v>
      </c>
      <c r="E252" s="30" t="s">
        <v>533</v>
      </c>
      <c r="F252" s="30" t="s">
        <v>534</v>
      </c>
      <c r="G252" s="31"/>
      <c r="H252" s="382">
        <v>24715</v>
      </c>
    </row>
    <row r="253" spans="1:8" ht="30" x14ac:dyDescent="0.3">
      <c r="A253" s="2" t="s">
        <v>612</v>
      </c>
      <c r="B253" s="30" t="s">
        <v>535</v>
      </c>
      <c r="C253" s="30" t="s">
        <v>110</v>
      </c>
      <c r="D253" s="30" t="s">
        <v>137</v>
      </c>
      <c r="E253" s="30" t="s">
        <v>536</v>
      </c>
      <c r="F253" s="30" t="s">
        <v>534</v>
      </c>
      <c r="G253" s="31"/>
      <c r="H253" s="382">
        <v>24715</v>
      </c>
    </row>
    <row r="254" spans="1:8" ht="15" x14ac:dyDescent="0.3">
      <c r="A254" s="2" t="s">
        <v>612</v>
      </c>
      <c r="B254" s="30" t="s">
        <v>535</v>
      </c>
      <c r="C254" s="30" t="s">
        <v>529</v>
      </c>
      <c r="D254" s="30" t="s">
        <v>37</v>
      </c>
      <c r="E254" s="30" t="s">
        <v>537</v>
      </c>
      <c r="F254" s="30" t="s">
        <v>534</v>
      </c>
      <c r="G254" s="31"/>
      <c r="H254" s="382">
        <v>24715</v>
      </c>
    </row>
    <row r="255" spans="1:8" ht="30" x14ac:dyDescent="0.3">
      <c r="A255" s="2" t="s">
        <v>612</v>
      </c>
      <c r="B255" s="30" t="s">
        <v>142</v>
      </c>
      <c r="C255" s="30" t="s">
        <v>110</v>
      </c>
      <c r="D255" s="30" t="s">
        <v>538</v>
      </c>
      <c r="E255" s="30" t="s">
        <v>539</v>
      </c>
      <c r="F255" s="30" t="s">
        <v>341</v>
      </c>
      <c r="G255" s="31"/>
      <c r="H255" s="382">
        <v>24715</v>
      </c>
    </row>
    <row r="256" spans="1:8" ht="15.6" x14ac:dyDescent="0.3">
      <c r="A256" s="2" t="s">
        <v>612</v>
      </c>
      <c r="B256" s="9" t="s">
        <v>540</v>
      </c>
      <c r="C256" s="9" t="s">
        <v>541</v>
      </c>
      <c r="D256" s="9" t="s">
        <v>542</v>
      </c>
      <c r="E256" s="9" t="s">
        <v>543</v>
      </c>
      <c r="F256" s="9" t="s">
        <v>436</v>
      </c>
      <c r="G256" s="37"/>
      <c r="H256" s="382">
        <v>9506</v>
      </c>
    </row>
    <row r="257" spans="1:8" x14ac:dyDescent="0.3">
      <c r="A257" s="2" t="s">
        <v>612</v>
      </c>
      <c r="B257" s="9" t="s">
        <v>540</v>
      </c>
      <c r="C257" s="9" t="s">
        <v>541</v>
      </c>
      <c r="D257" s="9" t="s">
        <v>542</v>
      </c>
      <c r="E257" s="9" t="s">
        <v>544</v>
      </c>
      <c r="F257" s="9" t="s">
        <v>40</v>
      </c>
      <c r="G257" s="9"/>
      <c r="H257" s="382">
        <v>9506</v>
      </c>
    </row>
    <row r="258" spans="1:8" x14ac:dyDescent="0.3">
      <c r="A258" s="2" t="s">
        <v>612</v>
      </c>
      <c r="B258" s="6" t="s">
        <v>540</v>
      </c>
      <c r="C258" s="6" t="s">
        <v>541</v>
      </c>
      <c r="D258" s="6" t="s">
        <v>542</v>
      </c>
      <c r="E258" s="6" t="s">
        <v>545</v>
      </c>
      <c r="F258" s="6" t="s">
        <v>546</v>
      </c>
      <c r="G258" s="6"/>
      <c r="H258" s="382">
        <v>9506</v>
      </c>
    </row>
    <row r="259" spans="1:8" x14ac:dyDescent="0.3">
      <c r="A259" s="2" t="s">
        <v>612</v>
      </c>
      <c r="B259" s="6" t="s">
        <v>540</v>
      </c>
      <c r="C259" s="6" t="s">
        <v>541</v>
      </c>
      <c r="D259" s="6" t="s">
        <v>542</v>
      </c>
      <c r="E259" s="6" t="s">
        <v>547</v>
      </c>
      <c r="F259" s="6" t="s">
        <v>40</v>
      </c>
      <c r="G259" s="6"/>
      <c r="H259" s="382">
        <v>9506</v>
      </c>
    </row>
    <row r="260" spans="1:8" x14ac:dyDescent="0.3">
      <c r="A260" s="2" t="s">
        <v>612</v>
      </c>
      <c r="B260" s="6" t="s">
        <v>548</v>
      </c>
      <c r="C260" s="6" t="s">
        <v>105</v>
      </c>
      <c r="D260" s="6" t="s">
        <v>549</v>
      </c>
      <c r="E260" s="38" t="s">
        <v>550</v>
      </c>
      <c r="F260" s="6" t="s">
        <v>190</v>
      </c>
      <c r="G260" s="6"/>
      <c r="H260" s="382">
        <v>47526</v>
      </c>
    </row>
    <row r="261" spans="1:8" ht="15.6" x14ac:dyDescent="0.3">
      <c r="A261" s="2" t="s">
        <v>612</v>
      </c>
      <c r="B261" s="39" t="s">
        <v>354</v>
      </c>
      <c r="C261" s="39" t="s">
        <v>551</v>
      </c>
      <c r="D261" s="39" t="s">
        <v>37</v>
      </c>
      <c r="E261" s="40" t="s">
        <v>552</v>
      </c>
      <c r="F261" s="39" t="s">
        <v>190</v>
      </c>
      <c r="G261" s="32"/>
      <c r="H261" s="382">
        <v>22180</v>
      </c>
    </row>
    <row r="262" spans="1:8" ht="15.6" x14ac:dyDescent="0.3">
      <c r="A262" s="2" t="s">
        <v>612</v>
      </c>
      <c r="B262" s="39" t="s">
        <v>354</v>
      </c>
      <c r="C262" s="39" t="s">
        <v>551</v>
      </c>
      <c r="D262" s="39" t="s">
        <v>37</v>
      </c>
      <c r="E262" s="40" t="s">
        <v>553</v>
      </c>
      <c r="F262" s="39" t="s">
        <v>190</v>
      </c>
      <c r="G262" s="32"/>
      <c r="H262" s="382">
        <v>22180</v>
      </c>
    </row>
    <row r="263" spans="1:8" ht="15.6" x14ac:dyDescent="0.3">
      <c r="A263" s="2" t="s">
        <v>612</v>
      </c>
      <c r="B263" s="39" t="s">
        <v>354</v>
      </c>
      <c r="C263" s="39" t="s">
        <v>551</v>
      </c>
      <c r="D263" s="39" t="s">
        <v>37</v>
      </c>
      <c r="E263" s="40" t="s">
        <v>554</v>
      </c>
      <c r="F263" s="39" t="s">
        <v>190</v>
      </c>
      <c r="G263" s="32"/>
      <c r="H263" s="382">
        <v>22180</v>
      </c>
    </row>
    <row r="264" spans="1:8" ht="15.6" x14ac:dyDescent="0.3">
      <c r="A264" s="2" t="s">
        <v>612</v>
      </c>
      <c r="B264" s="39" t="s">
        <v>354</v>
      </c>
      <c r="C264" s="39" t="s">
        <v>551</v>
      </c>
      <c r="D264" s="39" t="s">
        <v>37</v>
      </c>
      <c r="E264" s="39" t="s">
        <v>555</v>
      </c>
      <c r="F264" s="39" t="s">
        <v>190</v>
      </c>
      <c r="G264" s="32"/>
      <c r="H264" s="382">
        <v>22180</v>
      </c>
    </row>
    <row r="265" spans="1:8" ht="15.6" x14ac:dyDescent="0.3">
      <c r="A265" s="2" t="s">
        <v>612</v>
      </c>
      <c r="B265" s="39" t="s">
        <v>354</v>
      </c>
      <c r="C265" s="39" t="s">
        <v>144</v>
      </c>
      <c r="D265" s="39" t="s">
        <v>556</v>
      </c>
      <c r="E265" s="39" t="s">
        <v>557</v>
      </c>
      <c r="F265" s="39" t="s">
        <v>190</v>
      </c>
      <c r="G265" s="39"/>
      <c r="H265" s="382">
        <v>22180</v>
      </c>
    </row>
    <row r="266" spans="1:8" ht="15.6" x14ac:dyDescent="0.3">
      <c r="A266" s="2" t="s">
        <v>612</v>
      </c>
      <c r="B266" s="39" t="s">
        <v>354</v>
      </c>
      <c r="C266" s="39" t="s">
        <v>551</v>
      </c>
      <c r="D266" s="39" t="s">
        <v>37</v>
      </c>
      <c r="E266" s="39" t="s">
        <v>558</v>
      </c>
      <c r="F266" s="39" t="s">
        <v>190</v>
      </c>
      <c r="G266" s="39"/>
      <c r="H266" s="382">
        <v>22180</v>
      </c>
    </row>
    <row r="267" spans="1:8" ht="15.6" x14ac:dyDescent="0.3">
      <c r="A267" s="2" t="s">
        <v>612</v>
      </c>
      <c r="B267" s="39" t="s">
        <v>354</v>
      </c>
      <c r="C267" s="39" t="s">
        <v>551</v>
      </c>
      <c r="D267" s="39" t="s">
        <v>37</v>
      </c>
      <c r="E267" s="40" t="s">
        <v>559</v>
      </c>
      <c r="F267" s="39" t="s">
        <v>190</v>
      </c>
      <c r="G267" s="39"/>
      <c r="H267" s="382">
        <v>22180</v>
      </c>
    </row>
    <row r="268" spans="1:8" ht="15.6" x14ac:dyDescent="0.3">
      <c r="A268" s="2" t="s">
        <v>612</v>
      </c>
      <c r="B268" s="39" t="s">
        <v>354</v>
      </c>
      <c r="C268" s="39" t="s">
        <v>551</v>
      </c>
      <c r="D268" s="39" t="s">
        <v>37</v>
      </c>
      <c r="E268" s="39" t="s">
        <v>560</v>
      </c>
      <c r="F268" s="39" t="s">
        <v>190</v>
      </c>
      <c r="G268" s="39"/>
      <c r="H268" s="382">
        <v>22180</v>
      </c>
    </row>
    <row r="269" spans="1:8" ht="15.6" x14ac:dyDescent="0.3">
      <c r="A269" s="2" t="s">
        <v>612</v>
      </c>
      <c r="B269" s="39" t="s">
        <v>354</v>
      </c>
      <c r="C269" s="39" t="s">
        <v>551</v>
      </c>
      <c r="D269" s="39" t="s">
        <v>37</v>
      </c>
      <c r="E269" s="40" t="s">
        <v>561</v>
      </c>
      <c r="F269" s="39" t="s">
        <v>190</v>
      </c>
      <c r="G269" s="39"/>
      <c r="H269" s="382">
        <v>22180</v>
      </c>
    </row>
    <row r="270" spans="1:8" ht="15.6" x14ac:dyDescent="0.3">
      <c r="A270" s="2" t="s">
        <v>612</v>
      </c>
      <c r="B270" s="39" t="s">
        <v>354</v>
      </c>
      <c r="C270" s="39" t="s">
        <v>551</v>
      </c>
      <c r="D270" s="39" t="s">
        <v>37</v>
      </c>
      <c r="E270" s="39" t="s">
        <v>562</v>
      </c>
      <c r="F270" s="39" t="s">
        <v>190</v>
      </c>
      <c r="G270" s="39"/>
      <c r="H270" s="382">
        <v>22180</v>
      </c>
    </row>
    <row r="271" spans="1:8" ht="15.6" x14ac:dyDescent="0.3">
      <c r="A271" s="2" t="s">
        <v>612</v>
      </c>
      <c r="B271" s="39" t="s">
        <v>354</v>
      </c>
      <c r="C271" s="39" t="s">
        <v>551</v>
      </c>
      <c r="D271" s="39" t="s">
        <v>37</v>
      </c>
      <c r="E271" s="39" t="s">
        <v>563</v>
      </c>
      <c r="F271" s="39" t="s">
        <v>190</v>
      </c>
      <c r="G271" s="39"/>
      <c r="H271" s="382">
        <v>22180</v>
      </c>
    </row>
    <row r="272" spans="1:8" ht="15.6" x14ac:dyDescent="0.3">
      <c r="A272" s="2" t="s">
        <v>612</v>
      </c>
      <c r="B272" s="39" t="s">
        <v>354</v>
      </c>
      <c r="C272" s="41" t="s">
        <v>144</v>
      </c>
      <c r="D272" s="41" t="s">
        <v>556</v>
      </c>
      <c r="E272" s="41" t="s">
        <v>564</v>
      </c>
      <c r="F272" s="39" t="s">
        <v>190</v>
      </c>
      <c r="G272" s="41"/>
      <c r="H272" s="382">
        <v>22180</v>
      </c>
    </row>
    <row r="273" spans="1:8" ht="15.6" x14ac:dyDescent="0.3">
      <c r="A273" s="2" t="s">
        <v>612</v>
      </c>
      <c r="B273" s="39" t="s">
        <v>354</v>
      </c>
      <c r="C273" s="41" t="s">
        <v>551</v>
      </c>
      <c r="D273" s="41" t="s">
        <v>37</v>
      </c>
      <c r="E273" s="41">
        <v>1</v>
      </c>
      <c r="F273" s="41" t="s">
        <v>190</v>
      </c>
      <c r="G273" s="41"/>
      <c r="H273" s="382">
        <v>22180</v>
      </c>
    </row>
    <row r="274" spans="1:8" ht="15.6" x14ac:dyDescent="0.3">
      <c r="A274" s="2" t="s">
        <v>612</v>
      </c>
      <c r="B274" s="39" t="s">
        <v>354</v>
      </c>
      <c r="C274" s="41" t="s">
        <v>551</v>
      </c>
      <c r="D274" s="41" t="s">
        <v>37</v>
      </c>
      <c r="E274" s="41">
        <v>2</v>
      </c>
      <c r="F274" s="41" t="s">
        <v>190</v>
      </c>
      <c r="G274" s="41"/>
      <c r="H274" s="382">
        <v>22180</v>
      </c>
    </row>
    <row r="275" spans="1:8" ht="15.6" x14ac:dyDescent="0.3">
      <c r="A275" s="2" t="s">
        <v>612</v>
      </c>
      <c r="B275" s="39" t="s">
        <v>354</v>
      </c>
      <c r="C275" s="41" t="s">
        <v>551</v>
      </c>
      <c r="D275" s="41" t="s">
        <v>37</v>
      </c>
      <c r="E275" s="9" t="s">
        <v>565</v>
      </c>
      <c r="F275" s="41" t="s">
        <v>190</v>
      </c>
      <c r="G275" s="9"/>
      <c r="H275" s="382">
        <v>22180</v>
      </c>
    </row>
    <row r="276" spans="1:8" ht="15.6" x14ac:dyDescent="0.3">
      <c r="A276" s="2" t="s">
        <v>612</v>
      </c>
      <c r="B276" s="39" t="s">
        <v>354</v>
      </c>
      <c r="C276" s="41" t="s">
        <v>551</v>
      </c>
      <c r="D276" s="41" t="s">
        <v>37</v>
      </c>
      <c r="E276" s="42" t="s">
        <v>566</v>
      </c>
      <c r="F276" s="41" t="s">
        <v>190</v>
      </c>
      <c r="G276" s="9"/>
      <c r="H276" s="382">
        <v>22180</v>
      </c>
    </row>
    <row r="277" spans="1:8" ht="15.6" x14ac:dyDescent="0.3">
      <c r="A277" s="2" t="s">
        <v>612</v>
      </c>
      <c r="B277" s="39" t="s">
        <v>354</v>
      </c>
      <c r="C277" s="9" t="s">
        <v>144</v>
      </c>
      <c r="D277" s="9" t="s">
        <v>556</v>
      </c>
      <c r="E277" s="9" t="s">
        <v>567</v>
      </c>
      <c r="F277" s="41" t="s">
        <v>190</v>
      </c>
      <c r="G277" s="9"/>
      <c r="H277" s="382">
        <v>22180</v>
      </c>
    </row>
    <row r="278" spans="1:8" ht="15.6" x14ac:dyDescent="0.3">
      <c r="A278" s="2" t="s">
        <v>612</v>
      </c>
      <c r="B278" s="39" t="s">
        <v>354</v>
      </c>
      <c r="C278" s="9" t="s">
        <v>551</v>
      </c>
      <c r="D278" s="9" t="s">
        <v>37</v>
      </c>
      <c r="E278" s="9" t="s">
        <v>568</v>
      </c>
      <c r="F278" s="41" t="s">
        <v>190</v>
      </c>
      <c r="G278" s="9"/>
      <c r="H278" s="382">
        <v>22180</v>
      </c>
    </row>
    <row r="279" spans="1:8" ht="15.6" x14ac:dyDescent="0.3">
      <c r="A279" s="2" t="s">
        <v>612</v>
      </c>
      <c r="B279" s="39" t="s">
        <v>354</v>
      </c>
      <c r="C279" s="9" t="s">
        <v>551</v>
      </c>
      <c r="D279" s="9" t="s">
        <v>37</v>
      </c>
      <c r="E279" s="9">
        <v>6</v>
      </c>
      <c r="F279" s="9" t="s">
        <v>190</v>
      </c>
      <c r="G279" s="9"/>
      <c r="H279" s="382">
        <v>22180</v>
      </c>
    </row>
    <row r="280" spans="1:8" ht="15.6" x14ac:dyDescent="0.3">
      <c r="A280" s="2" t="s">
        <v>612</v>
      </c>
      <c r="B280" s="39" t="s">
        <v>354</v>
      </c>
      <c r="C280" s="9" t="s">
        <v>551</v>
      </c>
      <c r="D280" s="9" t="s">
        <v>37</v>
      </c>
      <c r="E280" s="9" t="s">
        <v>569</v>
      </c>
      <c r="F280" s="9" t="s">
        <v>190</v>
      </c>
      <c r="G280" s="9"/>
      <c r="H280" s="382">
        <v>22180</v>
      </c>
    </row>
    <row r="281" spans="1:8" ht="15.6" x14ac:dyDescent="0.3">
      <c r="A281" s="2" t="s">
        <v>612</v>
      </c>
      <c r="B281" s="39" t="s">
        <v>354</v>
      </c>
      <c r="C281" s="9" t="s">
        <v>551</v>
      </c>
      <c r="D281" s="9" t="s">
        <v>37</v>
      </c>
      <c r="E281" s="42" t="s">
        <v>570</v>
      </c>
      <c r="F281" s="9" t="s">
        <v>190</v>
      </c>
      <c r="G281" s="9"/>
      <c r="H281" s="382">
        <v>22180</v>
      </c>
    </row>
    <row r="282" spans="1:8" ht="15.6" x14ac:dyDescent="0.3">
      <c r="A282" s="2" t="s">
        <v>612</v>
      </c>
      <c r="B282" s="39" t="s">
        <v>354</v>
      </c>
      <c r="C282" s="9" t="s">
        <v>551</v>
      </c>
      <c r="D282" s="9" t="s">
        <v>37</v>
      </c>
      <c r="E282" s="42" t="s">
        <v>571</v>
      </c>
      <c r="F282" s="9" t="s">
        <v>190</v>
      </c>
      <c r="G282" s="9"/>
      <c r="H282" s="382">
        <v>22180</v>
      </c>
    </row>
    <row r="283" spans="1:8" ht="15.6" x14ac:dyDescent="0.3">
      <c r="A283" s="2" t="s">
        <v>612</v>
      </c>
      <c r="B283" s="39" t="s">
        <v>354</v>
      </c>
      <c r="C283" s="9" t="s">
        <v>551</v>
      </c>
      <c r="D283" s="9" t="s">
        <v>37</v>
      </c>
      <c r="E283" s="42" t="s">
        <v>572</v>
      </c>
      <c r="F283" s="9" t="s">
        <v>190</v>
      </c>
      <c r="G283" s="9"/>
      <c r="H283" s="382">
        <v>22180</v>
      </c>
    </row>
    <row r="284" spans="1:8" ht="15.6" x14ac:dyDescent="0.3">
      <c r="A284" s="2" t="s">
        <v>612</v>
      </c>
      <c r="B284" s="39" t="s">
        <v>354</v>
      </c>
      <c r="C284" s="9" t="s">
        <v>551</v>
      </c>
      <c r="D284" s="9" t="s">
        <v>37</v>
      </c>
      <c r="E284" s="42" t="s">
        <v>573</v>
      </c>
      <c r="F284" s="9" t="s">
        <v>190</v>
      </c>
      <c r="G284" s="9"/>
      <c r="H284" s="382">
        <v>22180</v>
      </c>
    </row>
    <row r="285" spans="1:8" ht="15.6" x14ac:dyDescent="0.3">
      <c r="A285" s="2" t="s">
        <v>612</v>
      </c>
      <c r="B285" s="39" t="s">
        <v>354</v>
      </c>
      <c r="C285" s="9" t="s">
        <v>551</v>
      </c>
      <c r="D285" s="9" t="s">
        <v>37</v>
      </c>
      <c r="E285" s="42" t="s">
        <v>574</v>
      </c>
      <c r="F285" s="9" t="s">
        <v>190</v>
      </c>
      <c r="G285" s="9"/>
      <c r="H285" s="382">
        <v>22180</v>
      </c>
    </row>
    <row r="286" spans="1:8" ht="15.6" x14ac:dyDescent="0.3">
      <c r="A286" s="2" t="s">
        <v>612</v>
      </c>
      <c r="B286" s="39" t="s">
        <v>354</v>
      </c>
      <c r="C286" s="9" t="s">
        <v>551</v>
      </c>
      <c r="D286" s="9" t="s">
        <v>37</v>
      </c>
      <c r="E286" s="9" t="s">
        <v>552</v>
      </c>
      <c r="F286" s="9" t="s">
        <v>190</v>
      </c>
      <c r="G286" s="9"/>
      <c r="H286" s="382">
        <v>22180</v>
      </c>
    </row>
    <row r="287" spans="1:8" ht="15.6" x14ac:dyDescent="0.3">
      <c r="A287" s="2" t="s">
        <v>612</v>
      </c>
      <c r="B287" s="39" t="s">
        <v>354</v>
      </c>
      <c r="C287" s="9" t="s">
        <v>551</v>
      </c>
      <c r="D287" s="9" t="s">
        <v>37</v>
      </c>
      <c r="E287" s="9" t="s">
        <v>575</v>
      </c>
      <c r="F287" s="9" t="s">
        <v>190</v>
      </c>
      <c r="G287" s="9"/>
      <c r="H287" s="382">
        <v>22180</v>
      </c>
    </row>
    <row r="288" spans="1:8" ht="15.6" x14ac:dyDescent="0.3">
      <c r="A288" s="2" t="s">
        <v>612</v>
      </c>
      <c r="B288" s="39" t="s">
        <v>354</v>
      </c>
      <c r="C288" s="9" t="s">
        <v>551</v>
      </c>
      <c r="D288" s="9" t="s">
        <v>37</v>
      </c>
      <c r="E288" s="9" t="s">
        <v>576</v>
      </c>
      <c r="F288" s="9" t="s">
        <v>190</v>
      </c>
      <c r="G288" s="9"/>
      <c r="H288" s="382">
        <v>22180</v>
      </c>
    </row>
    <row r="289" spans="1:8" ht="15.6" x14ac:dyDescent="0.3">
      <c r="A289" s="2" t="s">
        <v>612</v>
      </c>
      <c r="B289" s="39" t="s">
        <v>354</v>
      </c>
      <c r="C289" s="9" t="s">
        <v>551</v>
      </c>
      <c r="D289" s="9" t="s">
        <v>37</v>
      </c>
      <c r="E289" s="42" t="s">
        <v>577</v>
      </c>
      <c r="F289" s="9" t="s">
        <v>190</v>
      </c>
      <c r="G289" s="9"/>
      <c r="H289" s="382">
        <v>22180</v>
      </c>
    </row>
    <row r="290" spans="1:8" ht="15.6" x14ac:dyDescent="0.3">
      <c r="A290" s="2" t="s">
        <v>612</v>
      </c>
      <c r="B290" s="39" t="s">
        <v>354</v>
      </c>
      <c r="C290" s="9" t="s">
        <v>551</v>
      </c>
      <c r="D290" s="9" t="s">
        <v>37</v>
      </c>
      <c r="E290" s="9" t="s">
        <v>578</v>
      </c>
      <c r="F290" s="9" t="s">
        <v>190</v>
      </c>
      <c r="G290" s="9"/>
      <c r="H290" s="382">
        <v>22180</v>
      </c>
    </row>
    <row r="291" spans="1:8" ht="15.6" x14ac:dyDescent="0.3">
      <c r="A291" s="2" t="s">
        <v>612</v>
      </c>
      <c r="B291" s="39" t="s">
        <v>354</v>
      </c>
      <c r="C291" s="9" t="s">
        <v>551</v>
      </c>
      <c r="D291" s="9" t="s">
        <v>37</v>
      </c>
      <c r="E291" s="42" t="s">
        <v>579</v>
      </c>
      <c r="F291" s="9" t="s">
        <v>190</v>
      </c>
      <c r="G291" s="9"/>
      <c r="H291" s="382">
        <v>22180</v>
      </c>
    </row>
    <row r="292" spans="1:8" ht="15.6" x14ac:dyDescent="0.3">
      <c r="A292" s="2" t="s">
        <v>612</v>
      </c>
      <c r="B292" s="39" t="s">
        <v>354</v>
      </c>
      <c r="C292" s="9" t="s">
        <v>551</v>
      </c>
      <c r="D292" s="9" t="s">
        <v>37</v>
      </c>
      <c r="E292" s="9">
        <v>3</v>
      </c>
      <c r="F292" s="9" t="s">
        <v>190</v>
      </c>
      <c r="G292" s="9"/>
      <c r="H292" s="382">
        <v>22180</v>
      </c>
    </row>
    <row r="293" spans="1:8" ht="15.6" x14ac:dyDescent="0.3">
      <c r="A293" s="2" t="s">
        <v>612</v>
      </c>
      <c r="B293" s="39" t="s">
        <v>354</v>
      </c>
      <c r="C293" s="9" t="s">
        <v>551</v>
      </c>
      <c r="D293" s="9" t="s">
        <v>37</v>
      </c>
      <c r="E293" s="9">
        <v>4</v>
      </c>
      <c r="F293" s="9" t="s">
        <v>190</v>
      </c>
      <c r="G293" s="9"/>
      <c r="H293" s="382">
        <v>22180</v>
      </c>
    </row>
    <row r="294" spans="1:8" ht="15.6" x14ac:dyDescent="0.3">
      <c r="A294" s="2" t="s">
        <v>612</v>
      </c>
      <c r="B294" s="39" t="s">
        <v>354</v>
      </c>
      <c r="C294" s="9" t="s">
        <v>551</v>
      </c>
      <c r="D294" s="9" t="s">
        <v>37</v>
      </c>
      <c r="E294" s="42" t="s">
        <v>580</v>
      </c>
      <c r="F294" s="9" t="s">
        <v>190</v>
      </c>
      <c r="G294" s="9"/>
      <c r="H294" s="382">
        <v>22180</v>
      </c>
    </row>
    <row r="295" spans="1:8" ht="15.6" x14ac:dyDescent="0.3">
      <c r="A295" s="2" t="s">
        <v>612</v>
      </c>
      <c r="B295" s="39" t="s">
        <v>354</v>
      </c>
      <c r="C295" s="9" t="s">
        <v>551</v>
      </c>
      <c r="D295" s="9" t="s">
        <v>37</v>
      </c>
      <c r="E295" s="9" t="s">
        <v>581</v>
      </c>
      <c r="F295" s="9" t="s">
        <v>190</v>
      </c>
      <c r="G295" s="9"/>
      <c r="H295" s="382">
        <v>22180</v>
      </c>
    </row>
    <row r="296" spans="1:8" ht="15.6" x14ac:dyDescent="0.3">
      <c r="A296" s="2" t="s">
        <v>612</v>
      </c>
      <c r="B296" s="39" t="s">
        <v>354</v>
      </c>
      <c r="C296" s="9" t="s">
        <v>551</v>
      </c>
      <c r="D296" s="9" t="s">
        <v>37</v>
      </c>
      <c r="E296" s="9">
        <v>5</v>
      </c>
      <c r="F296" s="9" t="s">
        <v>190</v>
      </c>
      <c r="G296" s="9"/>
      <c r="H296" s="382">
        <v>22180</v>
      </c>
    </row>
    <row r="297" spans="1:8" ht="15.6" x14ac:dyDescent="0.3">
      <c r="A297" s="2" t="s">
        <v>612</v>
      </c>
      <c r="B297" s="39" t="s">
        <v>354</v>
      </c>
      <c r="C297" s="9" t="s">
        <v>551</v>
      </c>
      <c r="D297" s="9" t="s">
        <v>37</v>
      </c>
      <c r="E297" s="42" t="s">
        <v>582</v>
      </c>
      <c r="F297" s="9" t="s">
        <v>190</v>
      </c>
      <c r="G297" s="9"/>
      <c r="H297" s="382">
        <v>22180</v>
      </c>
    </row>
    <row r="298" spans="1:8" ht="15.6" x14ac:dyDescent="0.3">
      <c r="A298" s="2" t="s">
        <v>612</v>
      </c>
      <c r="B298" s="39" t="s">
        <v>354</v>
      </c>
      <c r="C298" s="9" t="s">
        <v>551</v>
      </c>
      <c r="D298" s="9" t="s">
        <v>37</v>
      </c>
      <c r="E298" s="42" t="s">
        <v>583</v>
      </c>
      <c r="F298" s="9" t="s">
        <v>190</v>
      </c>
      <c r="G298" s="9"/>
      <c r="H298" s="382">
        <v>22180</v>
      </c>
    </row>
    <row r="299" spans="1:8" ht="15.6" x14ac:dyDescent="0.3">
      <c r="A299" s="2" t="s">
        <v>612</v>
      </c>
      <c r="B299" s="39" t="s">
        <v>354</v>
      </c>
      <c r="C299" s="9" t="s">
        <v>551</v>
      </c>
      <c r="D299" s="9" t="s">
        <v>37</v>
      </c>
      <c r="E299" s="42" t="s">
        <v>584</v>
      </c>
      <c r="F299" s="9" t="s">
        <v>190</v>
      </c>
      <c r="G299" s="9"/>
      <c r="H299" s="382">
        <v>22180</v>
      </c>
    </row>
    <row r="300" spans="1:8" ht="15.6" x14ac:dyDescent="0.3">
      <c r="A300" s="2" t="s">
        <v>612</v>
      </c>
      <c r="B300" s="39" t="s">
        <v>354</v>
      </c>
      <c r="C300" s="9" t="s">
        <v>551</v>
      </c>
      <c r="D300" s="9" t="s">
        <v>37</v>
      </c>
      <c r="E300" s="9" t="s">
        <v>585</v>
      </c>
      <c r="F300" s="9" t="s">
        <v>190</v>
      </c>
      <c r="G300" s="9"/>
      <c r="H300" s="382">
        <v>22180</v>
      </c>
    </row>
    <row r="301" spans="1:8" ht="15.6" x14ac:dyDescent="0.3">
      <c r="A301" s="2" t="s">
        <v>612</v>
      </c>
      <c r="B301" s="39" t="s">
        <v>354</v>
      </c>
      <c r="C301" s="9" t="s">
        <v>551</v>
      </c>
      <c r="D301" s="9" t="s">
        <v>37</v>
      </c>
      <c r="E301" s="9" t="s">
        <v>586</v>
      </c>
      <c r="F301" s="9" t="s">
        <v>190</v>
      </c>
      <c r="G301" s="9"/>
      <c r="H301" s="382">
        <v>22180</v>
      </c>
    </row>
    <row r="302" spans="1:8" ht="15.6" x14ac:dyDescent="0.3">
      <c r="A302" s="2" t="s">
        <v>612</v>
      </c>
      <c r="B302" s="39" t="s">
        <v>354</v>
      </c>
      <c r="C302" s="9" t="s">
        <v>551</v>
      </c>
      <c r="D302" s="9" t="s">
        <v>37</v>
      </c>
      <c r="E302" s="9" t="s">
        <v>587</v>
      </c>
      <c r="F302" s="9" t="s">
        <v>190</v>
      </c>
      <c r="G302" s="9"/>
      <c r="H302" s="382">
        <v>22180</v>
      </c>
    </row>
    <row r="303" spans="1:8" ht="15.6" x14ac:dyDescent="0.3">
      <c r="A303" s="2" t="s">
        <v>612</v>
      </c>
      <c r="B303" s="39" t="s">
        <v>354</v>
      </c>
      <c r="C303" s="9" t="s">
        <v>551</v>
      </c>
      <c r="D303" s="9" t="s">
        <v>37</v>
      </c>
      <c r="E303" s="42" t="s">
        <v>588</v>
      </c>
      <c r="F303" s="9" t="s">
        <v>190</v>
      </c>
      <c r="G303" s="9"/>
      <c r="H303" s="382">
        <v>22180</v>
      </c>
    </row>
    <row r="304" spans="1:8" ht="15.6" x14ac:dyDescent="0.3">
      <c r="A304" s="2" t="s">
        <v>612</v>
      </c>
      <c r="B304" s="39" t="s">
        <v>354</v>
      </c>
      <c r="C304" s="9" t="s">
        <v>551</v>
      </c>
      <c r="D304" s="9" t="s">
        <v>37</v>
      </c>
      <c r="E304" s="42" t="s">
        <v>589</v>
      </c>
      <c r="F304" s="9" t="s">
        <v>190</v>
      </c>
      <c r="G304" s="9"/>
      <c r="H304" s="382">
        <v>22180</v>
      </c>
    </row>
    <row r="305" spans="1:8" ht="15.6" x14ac:dyDescent="0.3">
      <c r="A305" s="2" t="s">
        <v>612</v>
      </c>
      <c r="B305" s="39" t="s">
        <v>354</v>
      </c>
      <c r="C305" s="9" t="s">
        <v>551</v>
      </c>
      <c r="D305" s="9" t="s">
        <v>37</v>
      </c>
      <c r="E305" s="42" t="s">
        <v>590</v>
      </c>
      <c r="F305" s="9" t="s">
        <v>190</v>
      </c>
      <c r="G305" s="9"/>
      <c r="H305" s="382">
        <v>22180</v>
      </c>
    </row>
    <row r="306" spans="1:8" ht="15.6" x14ac:dyDescent="0.3">
      <c r="A306" s="2" t="s">
        <v>612</v>
      </c>
      <c r="B306" s="39" t="s">
        <v>354</v>
      </c>
      <c r="C306" s="9" t="s">
        <v>551</v>
      </c>
      <c r="D306" s="9" t="s">
        <v>37</v>
      </c>
      <c r="E306" s="42" t="s">
        <v>591</v>
      </c>
      <c r="F306" s="9" t="s">
        <v>190</v>
      </c>
      <c r="G306" s="9"/>
      <c r="H306" s="382">
        <v>22180</v>
      </c>
    </row>
    <row r="307" spans="1:8" ht="15.6" x14ac:dyDescent="0.3">
      <c r="A307" s="2" t="s">
        <v>612</v>
      </c>
      <c r="B307" s="39" t="s">
        <v>354</v>
      </c>
      <c r="C307" s="9" t="s">
        <v>551</v>
      </c>
      <c r="D307" s="9" t="s">
        <v>37</v>
      </c>
      <c r="E307" s="42" t="s">
        <v>592</v>
      </c>
      <c r="F307" s="9" t="s">
        <v>190</v>
      </c>
      <c r="G307" s="9"/>
      <c r="H307" s="382">
        <v>22180</v>
      </c>
    </row>
    <row r="308" spans="1:8" ht="15.6" x14ac:dyDescent="0.3">
      <c r="A308" s="2" t="s">
        <v>612</v>
      </c>
      <c r="B308" s="39" t="s">
        <v>354</v>
      </c>
      <c r="C308" s="9" t="s">
        <v>551</v>
      </c>
      <c r="D308" s="9" t="s">
        <v>37</v>
      </c>
      <c r="E308" s="42" t="s">
        <v>593</v>
      </c>
      <c r="F308" s="9" t="s">
        <v>190</v>
      </c>
      <c r="G308" s="9"/>
      <c r="H308" s="382">
        <v>22180</v>
      </c>
    </row>
    <row r="309" spans="1:8" ht="15.6" x14ac:dyDescent="0.3">
      <c r="A309" s="2" t="s">
        <v>612</v>
      </c>
      <c r="B309" s="39" t="s">
        <v>354</v>
      </c>
      <c r="C309" s="9" t="s">
        <v>551</v>
      </c>
      <c r="D309" s="9" t="s">
        <v>37</v>
      </c>
      <c r="E309" s="42" t="s">
        <v>594</v>
      </c>
      <c r="F309" s="9" t="s">
        <v>190</v>
      </c>
      <c r="G309" s="9"/>
      <c r="H309" s="382">
        <v>22180</v>
      </c>
    </row>
    <row r="310" spans="1:8" ht="15.6" x14ac:dyDescent="0.3">
      <c r="A310" s="2" t="s">
        <v>612</v>
      </c>
      <c r="B310" s="39" t="s">
        <v>354</v>
      </c>
      <c r="C310" s="9" t="s">
        <v>551</v>
      </c>
      <c r="D310" s="9" t="s">
        <v>37</v>
      </c>
      <c r="E310" s="42" t="s">
        <v>595</v>
      </c>
      <c r="F310" s="9" t="s">
        <v>190</v>
      </c>
      <c r="G310" s="9"/>
      <c r="H310" s="382">
        <v>22180</v>
      </c>
    </row>
    <row r="311" spans="1:8" ht="15.6" x14ac:dyDescent="0.3">
      <c r="A311" s="2" t="s">
        <v>612</v>
      </c>
      <c r="B311" s="39" t="s">
        <v>354</v>
      </c>
      <c r="C311" s="9" t="s">
        <v>551</v>
      </c>
      <c r="D311" s="9" t="s">
        <v>37</v>
      </c>
      <c r="E311" s="9" t="s">
        <v>596</v>
      </c>
      <c r="F311" s="9" t="s">
        <v>190</v>
      </c>
      <c r="G311" s="9"/>
      <c r="H311" s="382">
        <v>22180</v>
      </c>
    </row>
    <row r="312" spans="1:8" ht="15.6" x14ac:dyDescent="0.3">
      <c r="A312" s="2" t="s">
        <v>612</v>
      </c>
      <c r="B312" s="39" t="s">
        <v>354</v>
      </c>
      <c r="C312" s="9" t="s">
        <v>551</v>
      </c>
      <c r="D312" s="9" t="s">
        <v>37</v>
      </c>
      <c r="E312" s="9">
        <v>7</v>
      </c>
      <c r="F312" s="9" t="s">
        <v>190</v>
      </c>
      <c r="G312" s="9"/>
      <c r="H312" s="382">
        <v>22180</v>
      </c>
    </row>
    <row r="313" spans="1:8" ht="15.6" x14ac:dyDescent="0.3">
      <c r="A313" s="2" t="s">
        <v>612</v>
      </c>
      <c r="B313" s="39" t="s">
        <v>354</v>
      </c>
      <c r="C313" s="9" t="s">
        <v>551</v>
      </c>
      <c r="D313" s="9" t="s">
        <v>37</v>
      </c>
      <c r="E313" s="9">
        <v>8</v>
      </c>
      <c r="F313" s="9" t="s">
        <v>190</v>
      </c>
      <c r="G313" s="9"/>
      <c r="H313" s="382">
        <v>22180</v>
      </c>
    </row>
    <row r="314" spans="1:8" ht="15.6" x14ac:dyDescent="0.3">
      <c r="A314" s="2" t="s">
        <v>612</v>
      </c>
      <c r="B314" s="39" t="s">
        <v>354</v>
      </c>
      <c r="C314" s="9" t="s">
        <v>551</v>
      </c>
      <c r="D314" s="9" t="s">
        <v>37</v>
      </c>
      <c r="E314" s="42" t="s">
        <v>597</v>
      </c>
      <c r="F314" s="9" t="s">
        <v>190</v>
      </c>
      <c r="G314" s="9"/>
      <c r="H314" s="382">
        <v>22180</v>
      </c>
    </row>
    <row r="315" spans="1:8" ht="15.6" x14ac:dyDescent="0.3">
      <c r="A315" s="2" t="s">
        <v>612</v>
      </c>
      <c r="B315" s="39" t="s">
        <v>354</v>
      </c>
      <c r="C315" s="9" t="s">
        <v>551</v>
      </c>
      <c r="D315" s="9" t="s">
        <v>37</v>
      </c>
      <c r="E315" s="42" t="s">
        <v>598</v>
      </c>
      <c r="F315" s="9" t="s">
        <v>190</v>
      </c>
      <c r="G315" s="9"/>
      <c r="H315" s="382">
        <v>22180</v>
      </c>
    </row>
    <row r="316" spans="1:8" ht="15.6" x14ac:dyDescent="0.3">
      <c r="A316" s="2" t="s">
        <v>612</v>
      </c>
      <c r="B316" s="39" t="s">
        <v>354</v>
      </c>
      <c r="C316" s="9" t="s">
        <v>551</v>
      </c>
      <c r="D316" s="9" t="s">
        <v>37</v>
      </c>
      <c r="E316" s="42" t="s">
        <v>599</v>
      </c>
      <c r="F316" s="9" t="s">
        <v>190</v>
      </c>
      <c r="G316" s="9"/>
      <c r="H316" s="382">
        <v>22180</v>
      </c>
    </row>
    <row r="317" spans="1:8" ht="15.6" x14ac:dyDescent="0.3">
      <c r="A317" s="2" t="s">
        <v>612</v>
      </c>
      <c r="B317" s="39" t="s">
        <v>354</v>
      </c>
      <c r="C317" s="9" t="s">
        <v>551</v>
      </c>
      <c r="D317" s="9" t="s">
        <v>37</v>
      </c>
      <c r="E317" s="42" t="s">
        <v>600</v>
      </c>
      <c r="F317" s="9" t="s">
        <v>190</v>
      </c>
      <c r="G317" s="9"/>
      <c r="H317" s="382">
        <v>22180</v>
      </c>
    </row>
    <row r="318" spans="1:8" ht="15.6" x14ac:dyDescent="0.3">
      <c r="A318" s="2" t="s">
        <v>612</v>
      </c>
      <c r="B318" s="39" t="s">
        <v>354</v>
      </c>
      <c r="C318" s="9" t="s">
        <v>551</v>
      </c>
      <c r="D318" s="9" t="s">
        <v>37</v>
      </c>
      <c r="E318" s="42" t="s">
        <v>601</v>
      </c>
      <c r="F318" s="9" t="s">
        <v>190</v>
      </c>
      <c r="G318" s="9"/>
      <c r="H318" s="382">
        <v>22180</v>
      </c>
    </row>
    <row r="319" spans="1:8" ht="15.6" x14ac:dyDescent="0.3">
      <c r="A319" s="2" t="s">
        <v>612</v>
      </c>
      <c r="B319" s="39" t="s">
        <v>354</v>
      </c>
      <c r="C319" s="9" t="s">
        <v>551</v>
      </c>
      <c r="D319" s="9" t="s">
        <v>37</v>
      </c>
      <c r="E319" s="42" t="s">
        <v>602</v>
      </c>
      <c r="F319" s="9" t="s">
        <v>190</v>
      </c>
      <c r="G319" s="9"/>
      <c r="H319" s="382">
        <v>22180</v>
      </c>
    </row>
    <row r="320" spans="1:8" ht="15.6" x14ac:dyDescent="0.3">
      <c r="A320" s="2" t="s">
        <v>612</v>
      </c>
      <c r="B320" s="39" t="s">
        <v>354</v>
      </c>
      <c r="C320" s="9" t="s">
        <v>551</v>
      </c>
      <c r="D320" s="9" t="s">
        <v>37</v>
      </c>
      <c r="E320" s="42" t="s">
        <v>603</v>
      </c>
      <c r="F320" s="9" t="s">
        <v>190</v>
      </c>
      <c r="G320" s="9"/>
      <c r="H320" s="382">
        <v>22180</v>
      </c>
    </row>
    <row r="321" spans="1:8" ht="15.6" x14ac:dyDescent="0.3">
      <c r="A321" s="2" t="s">
        <v>612</v>
      </c>
      <c r="B321" s="39" t="s">
        <v>354</v>
      </c>
      <c r="C321" s="9" t="s">
        <v>551</v>
      </c>
      <c r="D321" s="9" t="s">
        <v>37</v>
      </c>
      <c r="E321" s="42" t="s">
        <v>604</v>
      </c>
      <c r="F321" s="9" t="s">
        <v>190</v>
      </c>
      <c r="G321" s="9"/>
      <c r="H321" s="382">
        <v>22180</v>
      </c>
    </row>
    <row r="322" spans="1:8" ht="15.6" x14ac:dyDescent="0.3">
      <c r="A322" s="2" t="s">
        <v>612</v>
      </c>
      <c r="B322" s="39" t="s">
        <v>354</v>
      </c>
      <c r="C322" s="9" t="s">
        <v>551</v>
      </c>
      <c r="D322" s="9" t="s">
        <v>37</v>
      </c>
      <c r="E322" s="42" t="s">
        <v>605</v>
      </c>
      <c r="F322" s="9" t="s">
        <v>190</v>
      </c>
      <c r="G322" s="9"/>
      <c r="H322" s="382">
        <v>22180</v>
      </c>
    </row>
    <row r="323" spans="1:8" x14ac:dyDescent="0.3">
      <c r="A323" s="2" t="s">
        <v>612</v>
      </c>
      <c r="B323" s="9" t="s">
        <v>606</v>
      </c>
      <c r="C323" s="9" t="s">
        <v>607</v>
      </c>
      <c r="D323" s="9" t="s">
        <v>608</v>
      </c>
      <c r="E323" s="9">
        <v>20170205675</v>
      </c>
      <c r="F323" s="9" t="s">
        <v>190</v>
      </c>
      <c r="G323" s="9"/>
      <c r="H323" s="382">
        <v>21124</v>
      </c>
    </row>
    <row r="324" spans="1:8" x14ac:dyDescent="0.3">
      <c r="A324" s="2" t="s">
        <v>612</v>
      </c>
      <c r="B324" s="9" t="s">
        <v>606</v>
      </c>
      <c r="C324" s="9" t="s">
        <v>609</v>
      </c>
      <c r="D324" s="9" t="s">
        <v>610</v>
      </c>
      <c r="E324" s="9" t="s">
        <v>611</v>
      </c>
      <c r="F324" s="9" t="s">
        <v>440</v>
      </c>
      <c r="G324" s="9"/>
      <c r="H324" s="382">
        <v>21124</v>
      </c>
    </row>
    <row r="325" spans="1:8" ht="15" thickBot="1" x14ac:dyDescent="0.35">
      <c r="A325" s="45" t="s">
        <v>0</v>
      </c>
      <c r="B325" s="45" t="s">
        <v>1</v>
      </c>
      <c r="C325" s="46" t="s">
        <v>2</v>
      </c>
      <c r="D325" s="46" t="s">
        <v>3</v>
      </c>
      <c r="E325" s="46" t="s">
        <v>4</v>
      </c>
      <c r="F325" s="416" t="s">
        <v>5</v>
      </c>
      <c r="G325" s="396" t="s">
        <v>613</v>
      </c>
      <c r="H325" s="382"/>
    </row>
    <row r="326" spans="1:8" x14ac:dyDescent="0.3">
      <c r="A326" s="2" t="s">
        <v>724</v>
      </c>
      <c r="B326" s="47" t="s">
        <v>614</v>
      </c>
      <c r="C326" s="48" t="s">
        <v>615</v>
      </c>
      <c r="D326" s="49" t="s">
        <v>616</v>
      </c>
      <c r="E326" s="50">
        <v>64550</v>
      </c>
      <c r="F326" s="406" t="s">
        <v>440</v>
      </c>
      <c r="G326" s="51" t="s">
        <v>617</v>
      </c>
      <c r="H326" s="382">
        <v>38023</v>
      </c>
    </row>
    <row r="327" spans="1:8" x14ac:dyDescent="0.3">
      <c r="A327" s="2" t="s">
        <v>724</v>
      </c>
      <c r="B327" s="47" t="s">
        <v>618</v>
      </c>
      <c r="C327" s="48" t="s">
        <v>234</v>
      </c>
      <c r="D327" s="49" t="s">
        <v>619</v>
      </c>
      <c r="E327" s="49" t="s">
        <v>620</v>
      </c>
      <c r="F327" s="406" t="s">
        <v>440</v>
      </c>
      <c r="G327" s="394" t="s">
        <v>621</v>
      </c>
      <c r="H327" s="382">
        <v>152093</v>
      </c>
    </row>
    <row r="328" spans="1:8" x14ac:dyDescent="0.3">
      <c r="A328" s="2" t="s">
        <v>724</v>
      </c>
      <c r="B328" s="47" t="s">
        <v>622</v>
      </c>
      <c r="C328" s="48" t="s">
        <v>234</v>
      </c>
      <c r="D328" s="49" t="s">
        <v>623</v>
      </c>
      <c r="E328" s="49" t="s">
        <v>624</v>
      </c>
      <c r="F328" s="406" t="s">
        <v>626</v>
      </c>
      <c r="G328" s="394" t="s">
        <v>625</v>
      </c>
      <c r="H328" s="382">
        <v>152093</v>
      </c>
    </row>
    <row r="329" spans="1:8" x14ac:dyDescent="0.3">
      <c r="A329" s="2" t="s">
        <v>724</v>
      </c>
      <c r="B329" s="47" t="s">
        <v>627</v>
      </c>
      <c r="C329" s="48" t="s">
        <v>259</v>
      </c>
      <c r="D329" s="49" t="s">
        <v>628</v>
      </c>
      <c r="E329" s="49">
        <v>1070000872</v>
      </c>
      <c r="F329" s="406" t="s">
        <v>440</v>
      </c>
      <c r="G329" s="394" t="s">
        <v>629</v>
      </c>
      <c r="H329" s="382">
        <v>114070</v>
      </c>
    </row>
    <row r="330" spans="1:8" x14ac:dyDescent="0.3">
      <c r="A330" s="2" t="s">
        <v>724</v>
      </c>
      <c r="B330" s="47" t="s">
        <v>630</v>
      </c>
      <c r="C330" s="38" t="s">
        <v>286</v>
      </c>
      <c r="D330" s="38" t="s">
        <v>631</v>
      </c>
      <c r="E330" s="38" t="s">
        <v>37</v>
      </c>
      <c r="F330" s="413" t="s">
        <v>341</v>
      </c>
      <c r="G330" s="391" t="s">
        <v>632</v>
      </c>
      <c r="H330" s="382">
        <v>79250</v>
      </c>
    </row>
    <row r="331" spans="1:8" x14ac:dyDescent="0.3">
      <c r="A331" s="2" t="s">
        <v>724</v>
      </c>
      <c r="B331" s="47" t="s">
        <v>633</v>
      </c>
      <c r="C331" s="48" t="s">
        <v>634</v>
      </c>
      <c r="D331" s="49" t="s">
        <v>411</v>
      </c>
      <c r="E331" s="49">
        <v>4500014965</v>
      </c>
      <c r="F331" s="413" t="s">
        <v>626</v>
      </c>
      <c r="G331" s="49" t="s">
        <v>635</v>
      </c>
      <c r="H331" s="382">
        <v>38023</v>
      </c>
    </row>
    <row r="332" spans="1:8" x14ac:dyDescent="0.3">
      <c r="A332" s="2" t="s">
        <v>724</v>
      </c>
      <c r="B332" s="47" t="s">
        <v>633</v>
      </c>
      <c r="C332" s="48" t="s">
        <v>634</v>
      </c>
      <c r="D332" s="49" t="s">
        <v>411</v>
      </c>
      <c r="E332" s="49">
        <v>45000159991</v>
      </c>
      <c r="F332" s="414" t="s">
        <v>21</v>
      </c>
      <c r="G332" s="394" t="s">
        <v>636</v>
      </c>
      <c r="H332" s="382">
        <v>38023</v>
      </c>
    </row>
    <row r="333" spans="1:8" x14ac:dyDescent="0.3">
      <c r="A333" s="2" t="s">
        <v>724</v>
      </c>
      <c r="B333" s="47" t="s">
        <v>633</v>
      </c>
      <c r="C333" s="48" t="s">
        <v>634</v>
      </c>
      <c r="D333" s="49" t="s">
        <v>411</v>
      </c>
      <c r="E333" s="49">
        <v>4500016034</v>
      </c>
      <c r="F333" s="414" t="s">
        <v>626</v>
      </c>
      <c r="G333" s="394" t="s">
        <v>637</v>
      </c>
      <c r="H333" s="382">
        <v>38023</v>
      </c>
    </row>
    <row r="334" spans="1:8" x14ac:dyDescent="0.3">
      <c r="A334" s="2" t="s">
        <v>724</v>
      </c>
      <c r="B334" s="53" t="s">
        <v>633</v>
      </c>
      <c r="C334" s="54" t="s">
        <v>634</v>
      </c>
      <c r="D334" s="55" t="s">
        <v>411</v>
      </c>
      <c r="E334" s="55">
        <v>4500015870</v>
      </c>
      <c r="F334" s="415" t="s">
        <v>403</v>
      </c>
      <c r="G334" s="395" t="s">
        <v>638</v>
      </c>
      <c r="H334" s="382">
        <v>38023</v>
      </c>
    </row>
    <row r="335" spans="1:8" x14ac:dyDescent="0.3">
      <c r="A335" s="2" t="s">
        <v>724</v>
      </c>
      <c r="B335" s="47" t="s">
        <v>633</v>
      </c>
      <c r="C335" s="48" t="s">
        <v>634</v>
      </c>
      <c r="D335" s="49" t="s">
        <v>411</v>
      </c>
      <c r="E335" s="49">
        <v>4500015891</v>
      </c>
      <c r="F335" s="414" t="s">
        <v>436</v>
      </c>
      <c r="G335" s="394" t="s">
        <v>37</v>
      </c>
      <c r="H335" s="382">
        <v>38023</v>
      </c>
    </row>
    <row r="336" spans="1:8" x14ac:dyDescent="0.3">
      <c r="A336" s="2" t="s">
        <v>724</v>
      </c>
      <c r="B336" s="47" t="s">
        <v>639</v>
      </c>
      <c r="C336" s="48" t="s">
        <v>634</v>
      </c>
      <c r="D336" s="49" t="s">
        <v>272</v>
      </c>
      <c r="E336" s="49">
        <v>5220005565</v>
      </c>
      <c r="F336" s="414" t="s">
        <v>641</v>
      </c>
      <c r="G336" s="394" t="s">
        <v>640</v>
      </c>
      <c r="H336" s="382">
        <v>38023</v>
      </c>
    </row>
    <row r="337" spans="1:8" x14ac:dyDescent="0.3">
      <c r="A337" s="2" t="s">
        <v>724</v>
      </c>
      <c r="B337" s="47" t="s">
        <v>642</v>
      </c>
      <c r="C337" s="48" t="s">
        <v>214</v>
      </c>
      <c r="D337" s="49" t="s">
        <v>643</v>
      </c>
      <c r="E337" s="49" t="s">
        <v>644</v>
      </c>
      <c r="F337" s="406" t="s">
        <v>403</v>
      </c>
      <c r="G337" s="394" t="s">
        <v>37</v>
      </c>
      <c r="H337" s="382">
        <v>38023</v>
      </c>
    </row>
    <row r="338" spans="1:8" x14ac:dyDescent="0.3">
      <c r="A338" s="2" t="s">
        <v>724</v>
      </c>
      <c r="B338" s="47" t="s">
        <v>642</v>
      </c>
      <c r="C338" s="48" t="s">
        <v>214</v>
      </c>
      <c r="D338" s="49" t="s">
        <v>645</v>
      </c>
      <c r="E338" s="49" t="s">
        <v>646</v>
      </c>
      <c r="F338" s="406" t="s">
        <v>647</v>
      </c>
      <c r="G338" s="394" t="s">
        <v>37</v>
      </c>
      <c r="H338" s="382">
        <v>38023</v>
      </c>
    </row>
    <row r="339" spans="1:8" x14ac:dyDescent="0.3">
      <c r="A339" s="2" t="s">
        <v>724</v>
      </c>
      <c r="B339" s="47" t="s">
        <v>642</v>
      </c>
      <c r="C339" s="48" t="s">
        <v>214</v>
      </c>
      <c r="D339" s="49" t="s">
        <v>648</v>
      </c>
      <c r="E339" s="49" t="s">
        <v>649</v>
      </c>
      <c r="F339" s="406" t="s">
        <v>417</v>
      </c>
      <c r="G339" s="394" t="s">
        <v>650</v>
      </c>
      <c r="H339" s="382">
        <v>38023</v>
      </c>
    </row>
    <row r="340" spans="1:8" x14ac:dyDescent="0.3">
      <c r="A340" s="2" t="s">
        <v>724</v>
      </c>
      <c r="B340" s="47" t="s">
        <v>651</v>
      </c>
      <c r="C340" s="48" t="s">
        <v>214</v>
      </c>
      <c r="D340" s="49">
        <v>901087</v>
      </c>
      <c r="E340" s="49">
        <v>60813</v>
      </c>
      <c r="F340" s="406" t="s">
        <v>440</v>
      </c>
      <c r="G340" s="394" t="s">
        <v>37</v>
      </c>
      <c r="H340" s="382">
        <v>28517</v>
      </c>
    </row>
    <row r="341" spans="1:8" x14ac:dyDescent="0.3">
      <c r="A341" s="2" t="s">
        <v>724</v>
      </c>
      <c r="B341" s="47" t="s">
        <v>239</v>
      </c>
      <c r="C341" s="48" t="s">
        <v>446</v>
      </c>
      <c r="D341" s="52" t="s">
        <v>447</v>
      </c>
      <c r="E341" s="47">
        <v>1604069961</v>
      </c>
      <c r="F341" s="407" t="s">
        <v>653</v>
      </c>
      <c r="G341" s="47" t="s">
        <v>652</v>
      </c>
      <c r="H341" s="382">
        <v>38023</v>
      </c>
    </row>
    <row r="342" spans="1:8" x14ac:dyDescent="0.3">
      <c r="A342" s="2" t="s">
        <v>724</v>
      </c>
      <c r="B342" s="56" t="s">
        <v>239</v>
      </c>
      <c r="C342" s="57" t="s">
        <v>446</v>
      </c>
      <c r="D342" s="58" t="s">
        <v>447</v>
      </c>
      <c r="E342" s="56">
        <v>1604069866</v>
      </c>
      <c r="F342" s="409" t="s">
        <v>626</v>
      </c>
      <c r="G342" s="56" t="s">
        <v>654</v>
      </c>
      <c r="H342" s="382">
        <v>38023</v>
      </c>
    </row>
    <row r="343" spans="1:8" x14ac:dyDescent="0.3">
      <c r="A343" s="2" t="s">
        <v>724</v>
      </c>
      <c r="B343" s="47" t="s">
        <v>239</v>
      </c>
      <c r="C343" s="48" t="s">
        <v>446</v>
      </c>
      <c r="D343" s="52" t="s">
        <v>447</v>
      </c>
      <c r="E343" s="47">
        <v>1604069807</v>
      </c>
      <c r="F343" s="407" t="s">
        <v>656</v>
      </c>
      <c r="G343" s="47" t="s">
        <v>655</v>
      </c>
      <c r="H343" s="382">
        <v>38023</v>
      </c>
    </row>
    <row r="344" spans="1:8" x14ac:dyDescent="0.3">
      <c r="A344" s="2" t="s">
        <v>724</v>
      </c>
      <c r="B344" s="47" t="s">
        <v>239</v>
      </c>
      <c r="C344" s="48" t="s">
        <v>446</v>
      </c>
      <c r="D344" s="52" t="s">
        <v>447</v>
      </c>
      <c r="E344" s="47">
        <v>1604069869</v>
      </c>
      <c r="F344" s="407" t="s">
        <v>656</v>
      </c>
      <c r="G344" s="47" t="s">
        <v>657</v>
      </c>
      <c r="H344" s="382">
        <v>38023</v>
      </c>
    </row>
    <row r="345" spans="1:8" x14ac:dyDescent="0.3">
      <c r="A345" s="2" t="s">
        <v>724</v>
      </c>
      <c r="B345" s="47" t="s">
        <v>239</v>
      </c>
      <c r="C345" s="48" t="s">
        <v>446</v>
      </c>
      <c r="D345" s="52" t="s">
        <v>447</v>
      </c>
      <c r="E345" s="59">
        <v>1604069959</v>
      </c>
      <c r="F345" s="407" t="s">
        <v>21</v>
      </c>
      <c r="G345" s="393" t="s">
        <v>658</v>
      </c>
      <c r="H345" s="382">
        <v>38023</v>
      </c>
    </row>
    <row r="346" spans="1:8" x14ac:dyDescent="0.3">
      <c r="A346" s="2" t="s">
        <v>724</v>
      </c>
      <c r="B346" s="47" t="s">
        <v>239</v>
      </c>
      <c r="C346" s="48" t="s">
        <v>59</v>
      </c>
      <c r="D346" s="52" t="s">
        <v>60</v>
      </c>
      <c r="E346" s="59" t="s">
        <v>659</v>
      </c>
      <c r="F346" s="406" t="s">
        <v>626</v>
      </c>
      <c r="G346" s="393" t="s">
        <v>37</v>
      </c>
      <c r="H346" s="382">
        <v>38023</v>
      </c>
    </row>
    <row r="347" spans="1:8" x14ac:dyDescent="0.3">
      <c r="A347" s="2" t="s">
        <v>724</v>
      </c>
      <c r="B347" s="47" t="s">
        <v>660</v>
      </c>
      <c r="C347" s="48" t="s">
        <v>214</v>
      </c>
      <c r="D347" s="52" t="s">
        <v>661</v>
      </c>
      <c r="E347" s="59" t="s">
        <v>662</v>
      </c>
      <c r="F347" s="407" t="s">
        <v>403</v>
      </c>
      <c r="G347" s="393"/>
      <c r="H347" s="382">
        <v>38023</v>
      </c>
    </row>
    <row r="348" spans="1:8" x14ac:dyDescent="0.3">
      <c r="A348" s="2" t="s">
        <v>724</v>
      </c>
      <c r="B348" s="47" t="s">
        <v>663</v>
      </c>
      <c r="C348" s="60" t="s">
        <v>214</v>
      </c>
      <c r="D348" s="49" t="s">
        <v>664</v>
      </c>
      <c r="E348" s="38" t="s">
        <v>665</v>
      </c>
      <c r="F348" s="411" t="s">
        <v>237</v>
      </c>
      <c r="G348" s="391" t="s">
        <v>666</v>
      </c>
      <c r="H348" s="382">
        <v>133081</v>
      </c>
    </row>
    <row r="349" spans="1:8" x14ac:dyDescent="0.3">
      <c r="A349" s="2" t="s">
        <v>724</v>
      </c>
      <c r="B349" s="38" t="s">
        <v>667</v>
      </c>
      <c r="C349" s="38" t="s">
        <v>668</v>
      </c>
      <c r="D349" s="38" t="s">
        <v>669</v>
      </c>
      <c r="E349" s="38" t="s">
        <v>670</v>
      </c>
      <c r="F349" s="411" t="s">
        <v>671</v>
      </c>
      <c r="G349" s="391" t="s">
        <v>37</v>
      </c>
      <c r="H349" s="382">
        <v>58000</v>
      </c>
    </row>
    <row r="350" spans="1:8" x14ac:dyDescent="0.3">
      <c r="A350" s="2" t="s">
        <v>724</v>
      </c>
      <c r="B350" s="61" t="s">
        <v>540</v>
      </c>
      <c r="C350" s="62" t="s">
        <v>214</v>
      </c>
      <c r="D350" s="49" t="s">
        <v>672</v>
      </c>
      <c r="E350" s="63" t="s">
        <v>543</v>
      </c>
      <c r="F350" s="412" t="s">
        <v>417</v>
      </c>
      <c r="G350" s="64"/>
      <c r="H350" s="382">
        <v>9506</v>
      </c>
    </row>
    <row r="351" spans="1:8" x14ac:dyDescent="0.3">
      <c r="A351" s="2" t="s">
        <v>724</v>
      </c>
      <c r="B351" s="47" t="s">
        <v>540</v>
      </c>
      <c r="C351" s="48" t="s">
        <v>673</v>
      </c>
      <c r="D351" s="49" t="s">
        <v>674</v>
      </c>
      <c r="E351" s="49" t="s">
        <v>675</v>
      </c>
      <c r="F351" s="406" t="s">
        <v>676</v>
      </c>
      <c r="G351" s="394" t="s">
        <v>37</v>
      </c>
      <c r="H351" s="382">
        <v>9506</v>
      </c>
    </row>
    <row r="352" spans="1:8" x14ac:dyDescent="0.3">
      <c r="A352" s="2" t="s">
        <v>724</v>
      </c>
      <c r="B352" s="47" t="s">
        <v>540</v>
      </c>
      <c r="C352" s="48" t="s">
        <v>214</v>
      </c>
      <c r="D352" s="49" t="s">
        <v>672</v>
      </c>
      <c r="E352" s="49" t="s">
        <v>677</v>
      </c>
      <c r="F352" s="406" t="s">
        <v>678</v>
      </c>
      <c r="G352" s="394" t="s">
        <v>37</v>
      </c>
      <c r="H352" s="382">
        <v>9506</v>
      </c>
    </row>
    <row r="353" spans="1:8" x14ac:dyDescent="0.3">
      <c r="A353" s="2" t="s">
        <v>724</v>
      </c>
      <c r="B353" s="47" t="s">
        <v>540</v>
      </c>
      <c r="C353" s="48" t="s">
        <v>673</v>
      </c>
      <c r="D353" s="49" t="s">
        <v>679</v>
      </c>
      <c r="E353" s="49" t="s">
        <v>545</v>
      </c>
      <c r="F353" s="406" t="s">
        <v>403</v>
      </c>
      <c r="G353" s="394" t="s">
        <v>37</v>
      </c>
      <c r="H353" s="382">
        <v>9506</v>
      </c>
    </row>
    <row r="354" spans="1:8" x14ac:dyDescent="0.3">
      <c r="A354" s="2" t="s">
        <v>724</v>
      </c>
      <c r="B354" s="56" t="s">
        <v>540</v>
      </c>
      <c r="C354" s="57" t="s">
        <v>673</v>
      </c>
      <c r="D354" s="65" t="s">
        <v>674</v>
      </c>
      <c r="E354" s="65" t="s">
        <v>544</v>
      </c>
      <c r="F354" s="408" t="s">
        <v>680</v>
      </c>
      <c r="G354" s="58" t="s">
        <v>37</v>
      </c>
      <c r="H354" s="382">
        <v>9506</v>
      </c>
    </row>
    <row r="355" spans="1:8" x14ac:dyDescent="0.3">
      <c r="A355" s="2" t="s">
        <v>724</v>
      </c>
      <c r="B355" s="47" t="s">
        <v>540</v>
      </c>
      <c r="C355" s="48" t="s">
        <v>681</v>
      </c>
      <c r="D355" s="49" t="s">
        <v>682</v>
      </c>
      <c r="E355" s="49" t="s">
        <v>547</v>
      </c>
      <c r="F355" s="406" t="s">
        <v>676</v>
      </c>
      <c r="G355" s="394" t="s">
        <v>37</v>
      </c>
      <c r="H355" s="382">
        <v>9506</v>
      </c>
    </row>
    <row r="356" spans="1:8" x14ac:dyDescent="0.3">
      <c r="A356" s="2" t="s">
        <v>724</v>
      </c>
      <c r="B356" s="56" t="s">
        <v>540</v>
      </c>
      <c r="C356" s="57" t="s">
        <v>214</v>
      </c>
      <c r="D356" s="65" t="s">
        <v>37</v>
      </c>
      <c r="E356" s="65" t="s">
        <v>37</v>
      </c>
      <c r="F356" s="408" t="s">
        <v>680</v>
      </c>
      <c r="G356" s="58" t="s">
        <v>37</v>
      </c>
      <c r="H356" s="382">
        <v>9506</v>
      </c>
    </row>
    <row r="357" spans="1:8" x14ac:dyDescent="0.3">
      <c r="A357" s="2" t="s">
        <v>724</v>
      </c>
      <c r="B357" s="61" t="s">
        <v>683</v>
      </c>
      <c r="C357" s="66" t="s">
        <v>684</v>
      </c>
      <c r="D357" s="63" t="s">
        <v>128</v>
      </c>
      <c r="E357" s="66" t="s">
        <v>685</v>
      </c>
      <c r="F357" s="410" t="s">
        <v>341</v>
      </c>
      <c r="G357" s="66" t="s">
        <v>686</v>
      </c>
      <c r="H357" s="382">
        <v>24715</v>
      </c>
    </row>
    <row r="358" spans="1:8" x14ac:dyDescent="0.3">
      <c r="A358" s="2" t="s">
        <v>724</v>
      </c>
      <c r="B358" s="47" t="s">
        <v>683</v>
      </c>
      <c r="C358" s="60" t="s">
        <v>684</v>
      </c>
      <c r="D358" s="49" t="s">
        <v>128</v>
      </c>
      <c r="E358" s="60" t="s">
        <v>688</v>
      </c>
      <c r="F358" s="407" t="s">
        <v>237</v>
      </c>
      <c r="G358" s="393" t="s">
        <v>689</v>
      </c>
      <c r="H358" s="382">
        <v>24715</v>
      </c>
    </row>
    <row r="359" spans="1:8" x14ac:dyDescent="0.3">
      <c r="A359" s="2" t="s">
        <v>724</v>
      </c>
      <c r="B359" s="47" t="s">
        <v>683</v>
      </c>
      <c r="C359" s="60" t="s">
        <v>690</v>
      </c>
      <c r="D359" s="49" t="s">
        <v>111</v>
      </c>
      <c r="E359" s="60" t="s">
        <v>691</v>
      </c>
      <c r="F359" s="406" t="s">
        <v>693</v>
      </c>
      <c r="G359" s="393" t="s">
        <v>692</v>
      </c>
      <c r="H359" s="382">
        <v>24715</v>
      </c>
    </row>
    <row r="360" spans="1:8" x14ac:dyDescent="0.3">
      <c r="A360" s="2" t="s">
        <v>724</v>
      </c>
      <c r="B360" s="47" t="s">
        <v>683</v>
      </c>
      <c r="C360" s="60" t="s">
        <v>512</v>
      </c>
      <c r="D360" s="49" t="s">
        <v>695</v>
      </c>
      <c r="E360" s="60" t="s">
        <v>696</v>
      </c>
      <c r="F360" s="392"/>
      <c r="G360" s="393" t="s">
        <v>37</v>
      </c>
      <c r="H360" s="382">
        <v>24715</v>
      </c>
    </row>
    <row r="361" spans="1:8" x14ac:dyDescent="0.3">
      <c r="A361" s="2" t="s">
        <v>724</v>
      </c>
      <c r="B361" s="67" t="s">
        <v>697</v>
      </c>
      <c r="C361" s="66" t="s">
        <v>690</v>
      </c>
      <c r="D361" s="49" t="s">
        <v>698</v>
      </c>
      <c r="E361" s="66" t="s">
        <v>699</v>
      </c>
      <c r="F361" s="410" t="s">
        <v>700</v>
      </c>
      <c r="G361" s="66"/>
      <c r="H361" s="382">
        <v>24715</v>
      </c>
    </row>
    <row r="362" spans="1:8" x14ac:dyDescent="0.3">
      <c r="A362" s="2" t="s">
        <v>724</v>
      </c>
      <c r="B362" s="47" t="s">
        <v>697</v>
      </c>
      <c r="C362" s="60" t="s">
        <v>690</v>
      </c>
      <c r="D362" s="49" t="s">
        <v>698</v>
      </c>
      <c r="E362" s="60" t="s">
        <v>701</v>
      </c>
      <c r="F362" s="406" t="s">
        <v>703</v>
      </c>
      <c r="G362" s="393" t="s">
        <v>702</v>
      </c>
      <c r="H362" s="382">
        <v>24715</v>
      </c>
    </row>
    <row r="363" spans="1:8" x14ac:dyDescent="0.3">
      <c r="A363" s="2" t="s">
        <v>724</v>
      </c>
      <c r="B363" s="47" t="s">
        <v>697</v>
      </c>
      <c r="C363" s="60" t="s">
        <v>690</v>
      </c>
      <c r="D363" s="49" t="s">
        <v>698</v>
      </c>
      <c r="E363" s="60" t="s">
        <v>704</v>
      </c>
      <c r="F363" s="406" t="s">
        <v>705</v>
      </c>
      <c r="G363" s="393" t="s">
        <v>37</v>
      </c>
      <c r="H363" s="382">
        <v>24715</v>
      </c>
    </row>
    <row r="364" spans="1:8" x14ac:dyDescent="0.3">
      <c r="A364" s="2" t="s">
        <v>724</v>
      </c>
      <c r="B364" s="67" t="s">
        <v>706</v>
      </c>
      <c r="C364" s="66" t="s">
        <v>707</v>
      </c>
      <c r="D364" s="49" t="s">
        <v>708</v>
      </c>
      <c r="E364" s="66" t="s">
        <v>709</v>
      </c>
      <c r="F364" s="410" t="s">
        <v>341</v>
      </c>
      <c r="G364" s="66"/>
      <c r="H364" s="382">
        <v>24715</v>
      </c>
    </row>
    <row r="365" spans="1:8" x14ac:dyDescent="0.3">
      <c r="A365" s="2" t="s">
        <v>724</v>
      </c>
      <c r="B365" s="67" t="s">
        <v>706</v>
      </c>
      <c r="C365" s="66" t="s">
        <v>707</v>
      </c>
      <c r="D365" s="49" t="s">
        <v>708</v>
      </c>
      <c r="E365" s="66" t="s">
        <v>710</v>
      </c>
      <c r="F365" s="410" t="s">
        <v>341</v>
      </c>
      <c r="G365" s="66"/>
      <c r="H365" s="382">
        <v>24715</v>
      </c>
    </row>
    <row r="366" spans="1:8" x14ac:dyDescent="0.3">
      <c r="A366" s="2" t="s">
        <v>724</v>
      </c>
      <c r="B366" s="38" t="s">
        <v>354</v>
      </c>
      <c r="C366" s="38" t="s">
        <v>711</v>
      </c>
      <c r="D366" s="38" t="s">
        <v>712</v>
      </c>
      <c r="E366" s="38" t="s">
        <v>713</v>
      </c>
      <c r="F366" s="411" t="s">
        <v>237</v>
      </c>
      <c r="G366" s="391" t="s">
        <v>37</v>
      </c>
      <c r="H366" s="382">
        <v>22180</v>
      </c>
    </row>
    <row r="367" spans="1:8" x14ac:dyDescent="0.3">
      <c r="A367" s="2" t="s">
        <v>724</v>
      </c>
      <c r="B367" s="38" t="s">
        <v>354</v>
      </c>
      <c r="C367" s="38" t="s">
        <v>711</v>
      </c>
      <c r="D367" s="38" t="s">
        <v>712</v>
      </c>
      <c r="E367" s="38" t="s">
        <v>714</v>
      </c>
      <c r="F367" s="411" t="s">
        <v>715</v>
      </c>
      <c r="G367" s="391" t="s">
        <v>37</v>
      </c>
      <c r="H367" s="382">
        <v>22180</v>
      </c>
    </row>
    <row r="368" spans="1:8" x14ac:dyDescent="0.3">
      <c r="A368" s="2" t="s">
        <v>724</v>
      </c>
      <c r="B368" s="38" t="s">
        <v>716</v>
      </c>
      <c r="C368" s="38" t="s">
        <v>711</v>
      </c>
      <c r="D368" s="38" t="s">
        <v>717</v>
      </c>
      <c r="E368" s="38">
        <v>20170902497</v>
      </c>
      <c r="F368" s="411" t="s">
        <v>440</v>
      </c>
      <c r="G368" s="391" t="s">
        <v>718</v>
      </c>
      <c r="H368" s="382">
        <v>21124</v>
      </c>
    </row>
    <row r="369" spans="1:8" x14ac:dyDescent="0.3">
      <c r="A369" s="2" t="s">
        <v>724</v>
      </c>
      <c r="B369" s="44" t="s">
        <v>354</v>
      </c>
      <c r="C369" s="44" t="s">
        <v>711</v>
      </c>
      <c r="D369" s="44" t="s">
        <v>712</v>
      </c>
      <c r="E369" s="44" t="s">
        <v>719</v>
      </c>
      <c r="F369" s="421" t="s">
        <v>676</v>
      </c>
      <c r="G369" s="44" t="s">
        <v>37</v>
      </c>
      <c r="H369" s="382">
        <v>22180</v>
      </c>
    </row>
    <row r="370" spans="1:8" x14ac:dyDescent="0.3">
      <c r="A370" s="2" t="s">
        <v>724</v>
      </c>
      <c r="B370" s="44" t="s">
        <v>354</v>
      </c>
      <c r="C370" s="44" t="s">
        <v>711</v>
      </c>
      <c r="D370" s="44" t="s">
        <v>712</v>
      </c>
      <c r="E370" s="44" t="s">
        <v>720</v>
      </c>
      <c r="F370" s="421" t="s">
        <v>676</v>
      </c>
      <c r="G370" s="44" t="s">
        <v>37</v>
      </c>
      <c r="H370" s="382">
        <v>22180</v>
      </c>
    </row>
    <row r="371" spans="1:8" x14ac:dyDescent="0.3">
      <c r="A371" s="2" t="s">
        <v>724</v>
      </c>
      <c r="B371" s="44" t="s">
        <v>354</v>
      </c>
      <c r="C371" s="44" t="s">
        <v>711</v>
      </c>
      <c r="D371" s="44" t="s">
        <v>712</v>
      </c>
      <c r="E371" s="44" t="s">
        <v>721</v>
      </c>
      <c r="F371" s="421" t="s">
        <v>676</v>
      </c>
      <c r="G371" s="44" t="s">
        <v>37</v>
      </c>
      <c r="H371" s="382">
        <v>22180</v>
      </c>
    </row>
    <row r="372" spans="1:8" x14ac:dyDescent="0.3">
      <c r="A372" s="2" t="s">
        <v>724</v>
      </c>
      <c r="B372" s="44" t="s">
        <v>354</v>
      </c>
      <c r="C372" s="44" t="s">
        <v>711</v>
      </c>
      <c r="D372" s="44" t="s">
        <v>712</v>
      </c>
      <c r="E372" s="44" t="s">
        <v>722</v>
      </c>
      <c r="F372" s="421" t="s">
        <v>676</v>
      </c>
      <c r="G372" s="44" t="s">
        <v>37</v>
      </c>
      <c r="H372" s="382">
        <v>22180</v>
      </c>
    </row>
    <row r="373" spans="1:8" x14ac:dyDescent="0.3">
      <c r="A373" s="2" t="s">
        <v>724</v>
      </c>
      <c r="B373" s="44" t="s">
        <v>354</v>
      </c>
      <c r="C373" s="44" t="s">
        <v>711</v>
      </c>
      <c r="D373" s="44" t="s">
        <v>712</v>
      </c>
      <c r="E373" s="44" t="s">
        <v>723</v>
      </c>
      <c r="F373" s="421" t="s">
        <v>676</v>
      </c>
      <c r="G373" s="44" t="s">
        <v>37</v>
      </c>
      <c r="H373" s="382">
        <v>22180</v>
      </c>
    </row>
    <row r="374" spans="1:8" x14ac:dyDescent="0.3">
      <c r="A374" s="68" t="s">
        <v>0</v>
      </c>
      <c r="B374" s="68" t="s">
        <v>1</v>
      </c>
      <c r="C374" s="68" t="s">
        <v>725</v>
      </c>
      <c r="D374" s="68" t="s">
        <v>3</v>
      </c>
      <c r="E374" s="69" t="s">
        <v>4</v>
      </c>
      <c r="F374" s="417" t="s">
        <v>726</v>
      </c>
      <c r="G374" s="68" t="s">
        <v>6</v>
      </c>
      <c r="H374" s="382"/>
    </row>
    <row r="375" spans="1:8" ht="27.6" x14ac:dyDescent="0.3">
      <c r="A375" s="2" t="s">
        <v>835</v>
      </c>
      <c r="B375" s="12" t="s">
        <v>727</v>
      </c>
      <c r="C375" s="12" t="s">
        <v>728</v>
      </c>
      <c r="D375" s="12" t="s">
        <v>729</v>
      </c>
      <c r="E375" s="70" t="s">
        <v>730</v>
      </c>
      <c r="F375" s="104" t="s">
        <v>440</v>
      </c>
      <c r="G375" s="71" t="s">
        <v>731</v>
      </c>
      <c r="H375" s="382">
        <v>38023</v>
      </c>
    </row>
    <row r="376" spans="1:8" x14ac:dyDescent="0.3">
      <c r="A376" s="2" t="s">
        <v>835</v>
      </c>
      <c r="B376" s="12" t="s">
        <v>732</v>
      </c>
      <c r="C376" s="12" t="s">
        <v>634</v>
      </c>
      <c r="D376" s="12" t="s">
        <v>733</v>
      </c>
      <c r="E376" s="70" t="s">
        <v>734</v>
      </c>
      <c r="F376" s="104" t="s">
        <v>294</v>
      </c>
      <c r="G376" s="71" t="s">
        <v>735</v>
      </c>
      <c r="H376" s="382">
        <v>38023</v>
      </c>
    </row>
    <row r="377" spans="1:8" x14ac:dyDescent="0.3">
      <c r="A377" s="2" t="s">
        <v>835</v>
      </c>
      <c r="B377" s="12" t="s">
        <v>732</v>
      </c>
      <c r="C377" s="12" t="s">
        <v>634</v>
      </c>
      <c r="D377" s="12" t="s">
        <v>733</v>
      </c>
      <c r="E377" s="70">
        <v>8440056308</v>
      </c>
      <c r="F377" s="104" t="s">
        <v>737</v>
      </c>
      <c r="G377" s="71" t="s">
        <v>736</v>
      </c>
      <c r="H377" s="382">
        <v>38023</v>
      </c>
    </row>
    <row r="378" spans="1:8" x14ac:dyDescent="0.3">
      <c r="A378" s="2" t="s">
        <v>835</v>
      </c>
      <c r="B378" s="12" t="s">
        <v>732</v>
      </c>
      <c r="C378" s="12" t="s">
        <v>634</v>
      </c>
      <c r="D378" s="12" t="s">
        <v>733</v>
      </c>
      <c r="E378" s="70">
        <v>8440055000</v>
      </c>
      <c r="F378" s="104" t="s">
        <v>739</v>
      </c>
      <c r="G378" s="177" t="s">
        <v>738</v>
      </c>
      <c r="H378" s="382">
        <v>38023</v>
      </c>
    </row>
    <row r="379" spans="1:8" x14ac:dyDescent="0.3">
      <c r="A379" s="2" t="s">
        <v>835</v>
      </c>
      <c r="B379" s="12" t="s">
        <v>732</v>
      </c>
      <c r="C379" s="12" t="s">
        <v>286</v>
      </c>
      <c r="D379" s="12" t="s">
        <v>740</v>
      </c>
      <c r="E379" s="70" t="s">
        <v>741</v>
      </c>
      <c r="F379" s="104" t="s">
        <v>294</v>
      </c>
      <c r="G379" s="71" t="s">
        <v>742</v>
      </c>
      <c r="H379" s="382">
        <v>38023</v>
      </c>
    </row>
    <row r="380" spans="1:8" x14ac:dyDescent="0.3">
      <c r="A380" s="2" t="s">
        <v>835</v>
      </c>
      <c r="B380" s="12" t="s">
        <v>667</v>
      </c>
      <c r="C380" s="12" t="s">
        <v>93</v>
      </c>
      <c r="D380" s="12" t="s">
        <v>743</v>
      </c>
      <c r="E380" s="70" t="s">
        <v>744</v>
      </c>
      <c r="F380" s="418" t="s">
        <v>190</v>
      </c>
      <c r="G380" s="177" t="s">
        <v>745</v>
      </c>
      <c r="H380" s="382">
        <v>58000</v>
      </c>
    </row>
    <row r="381" spans="1:8" x14ac:dyDescent="0.3">
      <c r="A381" s="2" t="s">
        <v>835</v>
      </c>
      <c r="B381" s="12" t="s">
        <v>618</v>
      </c>
      <c r="C381" s="12" t="s">
        <v>746</v>
      </c>
      <c r="D381" s="12" t="s">
        <v>42</v>
      </c>
      <c r="E381" s="74">
        <v>73675000219</v>
      </c>
      <c r="F381" s="104" t="s">
        <v>440</v>
      </c>
      <c r="G381" s="71" t="s">
        <v>747</v>
      </c>
      <c r="H381" s="382">
        <v>152093</v>
      </c>
    </row>
    <row r="382" spans="1:8" x14ac:dyDescent="0.3">
      <c r="A382" s="2" t="s">
        <v>835</v>
      </c>
      <c r="B382" s="12" t="s">
        <v>627</v>
      </c>
      <c r="C382" s="12" t="s">
        <v>214</v>
      </c>
      <c r="D382" s="12" t="s">
        <v>748</v>
      </c>
      <c r="E382" s="70">
        <v>10920017213</v>
      </c>
      <c r="F382" s="104" t="s">
        <v>147</v>
      </c>
      <c r="G382" s="71" t="s">
        <v>749</v>
      </c>
      <c r="H382" s="382">
        <v>114070</v>
      </c>
    </row>
    <row r="383" spans="1:8" x14ac:dyDescent="0.3">
      <c r="A383" s="2" t="s">
        <v>835</v>
      </c>
      <c r="B383" s="12" t="s">
        <v>750</v>
      </c>
      <c r="C383" s="12" t="s">
        <v>214</v>
      </c>
      <c r="D383" s="12" t="s">
        <v>751</v>
      </c>
      <c r="E383" s="70" t="s">
        <v>752</v>
      </c>
      <c r="F383" s="104" t="s">
        <v>294</v>
      </c>
      <c r="G383" s="177" t="s">
        <v>37</v>
      </c>
      <c r="H383" s="382">
        <v>38023</v>
      </c>
    </row>
    <row r="384" spans="1:8" x14ac:dyDescent="0.3">
      <c r="A384" s="2" t="s">
        <v>835</v>
      </c>
      <c r="B384" s="12" t="s">
        <v>750</v>
      </c>
      <c r="C384" s="12" t="s">
        <v>214</v>
      </c>
      <c r="D384" s="12" t="s">
        <v>753</v>
      </c>
      <c r="E384" s="75" t="s">
        <v>434</v>
      </c>
      <c r="F384" s="104" t="s">
        <v>403</v>
      </c>
      <c r="G384" s="177" t="s">
        <v>37</v>
      </c>
      <c r="H384" s="382">
        <v>38023</v>
      </c>
    </row>
    <row r="385" spans="1:8" x14ac:dyDescent="0.3">
      <c r="A385" s="2" t="s">
        <v>835</v>
      </c>
      <c r="B385" s="12" t="s">
        <v>750</v>
      </c>
      <c r="C385" s="12" t="s">
        <v>214</v>
      </c>
      <c r="D385" s="12" t="s">
        <v>751</v>
      </c>
      <c r="E385" s="70" t="s">
        <v>754</v>
      </c>
      <c r="F385" s="105" t="s">
        <v>40</v>
      </c>
      <c r="G385" s="177" t="s">
        <v>37</v>
      </c>
      <c r="H385" s="382">
        <v>38023</v>
      </c>
    </row>
    <row r="386" spans="1:8" x14ac:dyDescent="0.3">
      <c r="A386" s="2" t="s">
        <v>835</v>
      </c>
      <c r="B386" s="12" t="s">
        <v>750</v>
      </c>
      <c r="C386" s="12" t="s">
        <v>214</v>
      </c>
      <c r="D386" s="12" t="s">
        <v>751</v>
      </c>
      <c r="E386" s="70" t="s">
        <v>435</v>
      </c>
      <c r="F386" s="105" t="s">
        <v>40</v>
      </c>
      <c r="G386" s="71" t="s">
        <v>755</v>
      </c>
      <c r="H386" s="382">
        <v>38023</v>
      </c>
    </row>
    <row r="387" spans="1:8" x14ac:dyDescent="0.3">
      <c r="A387" s="2" t="s">
        <v>835</v>
      </c>
      <c r="B387" s="21" t="s">
        <v>756</v>
      </c>
      <c r="C387" s="21" t="s">
        <v>214</v>
      </c>
      <c r="D387" s="21" t="s">
        <v>664</v>
      </c>
      <c r="E387" s="70">
        <v>10025113109362</v>
      </c>
      <c r="F387" s="104" t="s">
        <v>147</v>
      </c>
      <c r="G387" s="71" t="s">
        <v>757</v>
      </c>
      <c r="H387" s="382">
        <v>133081</v>
      </c>
    </row>
    <row r="388" spans="1:8" x14ac:dyDescent="0.3">
      <c r="A388" s="2" t="s">
        <v>835</v>
      </c>
      <c r="B388" s="21" t="s">
        <v>651</v>
      </c>
      <c r="C388" s="21" t="s">
        <v>214</v>
      </c>
      <c r="D388" s="21" t="s">
        <v>758</v>
      </c>
      <c r="E388" s="74">
        <v>51016088</v>
      </c>
      <c r="F388" s="104" t="s">
        <v>759</v>
      </c>
      <c r="G388" s="177"/>
      <c r="H388" s="382">
        <v>28517</v>
      </c>
    </row>
    <row r="389" spans="1:8" x14ac:dyDescent="0.3">
      <c r="A389" s="2" t="s">
        <v>835</v>
      </c>
      <c r="B389" s="12" t="s">
        <v>229</v>
      </c>
      <c r="C389" s="12" t="s">
        <v>234</v>
      </c>
      <c r="D389" s="12" t="s">
        <v>760</v>
      </c>
      <c r="E389" s="70">
        <v>51016088</v>
      </c>
      <c r="F389" s="104" t="s">
        <v>147</v>
      </c>
      <c r="G389" s="71" t="s">
        <v>761</v>
      </c>
      <c r="H389" s="382">
        <v>152093</v>
      </c>
    </row>
    <row r="390" spans="1:8" x14ac:dyDescent="0.3">
      <c r="A390" s="2" t="s">
        <v>835</v>
      </c>
      <c r="B390" s="21" t="s">
        <v>762</v>
      </c>
      <c r="C390" s="21" t="s">
        <v>214</v>
      </c>
      <c r="D390" s="21" t="s">
        <v>763</v>
      </c>
      <c r="E390" s="70" t="s">
        <v>764</v>
      </c>
      <c r="F390" s="104" t="s">
        <v>766</v>
      </c>
      <c r="G390" s="177" t="s">
        <v>765</v>
      </c>
      <c r="H390" s="382">
        <v>38023</v>
      </c>
    </row>
    <row r="391" spans="1:8" x14ac:dyDescent="0.3">
      <c r="A391" s="2" t="s">
        <v>835</v>
      </c>
      <c r="B391" s="21" t="s">
        <v>762</v>
      </c>
      <c r="C391" s="21" t="s">
        <v>214</v>
      </c>
      <c r="D391" s="21" t="s">
        <v>763</v>
      </c>
      <c r="E391" s="70">
        <v>100113071927</v>
      </c>
      <c r="F391" s="104" t="s">
        <v>676</v>
      </c>
      <c r="G391" s="177"/>
      <c r="H391" s="382">
        <v>38023</v>
      </c>
    </row>
    <row r="392" spans="1:8" x14ac:dyDescent="0.3">
      <c r="A392" s="2" t="s">
        <v>835</v>
      </c>
      <c r="B392" s="21" t="s">
        <v>762</v>
      </c>
      <c r="C392" s="21" t="s">
        <v>214</v>
      </c>
      <c r="D392" s="21" t="s">
        <v>763</v>
      </c>
      <c r="E392" s="70" t="s">
        <v>767</v>
      </c>
      <c r="F392" s="104" t="s">
        <v>294</v>
      </c>
      <c r="G392" s="71" t="s">
        <v>768</v>
      </c>
      <c r="H392" s="382">
        <v>38023</v>
      </c>
    </row>
    <row r="393" spans="1:8" x14ac:dyDescent="0.3">
      <c r="A393" s="2" t="s">
        <v>835</v>
      </c>
      <c r="B393" s="76" t="s">
        <v>769</v>
      </c>
      <c r="C393" s="76" t="s">
        <v>770</v>
      </c>
      <c r="D393" s="76" t="s">
        <v>672</v>
      </c>
      <c r="E393" s="77" t="s">
        <v>543</v>
      </c>
      <c r="F393" s="419" t="s">
        <v>771</v>
      </c>
      <c r="G393" s="78"/>
      <c r="H393" s="382">
        <v>9506</v>
      </c>
    </row>
    <row r="394" spans="1:8" x14ac:dyDescent="0.3">
      <c r="A394" s="2" t="s">
        <v>835</v>
      </c>
      <c r="B394" s="12" t="s">
        <v>769</v>
      </c>
      <c r="C394" s="12" t="s">
        <v>530</v>
      </c>
      <c r="D394" s="12" t="s">
        <v>542</v>
      </c>
      <c r="E394" s="70" t="s">
        <v>675</v>
      </c>
      <c r="F394" s="418" t="s">
        <v>676</v>
      </c>
      <c r="G394" s="71"/>
      <c r="H394" s="382">
        <v>9506</v>
      </c>
    </row>
    <row r="395" spans="1:8" x14ac:dyDescent="0.3">
      <c r="A395" s="2" t="s">
        <v>835</v>
      </c>
      <c r="B395" s="12" t="s">
        <v>769</v>
      </c>
      <c r="C395" s="12" t="s">
        <v>530</v>
      </c>
      <c r="D395" s="12" t="s">
        <v>542</v>
      </c>
      <c r="E395" s="70" t="s">
        <v>677</v>
      </c>
      <c r="F395" s="418" t="s">
        <v>676</v>
      </c>
      <c r="G395" s="71"/>
      <c r="H395" s="382">
        <v>9506</v>
      </c>
    </row>
    <row r="396" spans="1:8" x14ac:dyDescent="0.3">
      <c r="A396" s="2" t="s">
        <v>835</v>
      </c>
      <c r="B396" s="12" t="s">
        <v>769</v>
      </c>
      <c r="C396" s="12" t="s">
        <v>530</v>
      </c>
      <c r="D396" s="12" t="s">
        <v>542</v>
      </c>
      <c r="E396" s="70" t="s">
        <v>772</v>
      </c>
      <c r="F396" s="418" t="s">
        <v>440</v>
      </c>
      <c r="G396" s="177"/>
      <c r="H396" s="382">
        <v>9506</v>
      </c>
    </row>
    <row r="397" spans="1:8" x14ac:dyDescent="0.3">
      <c r="A397" s="2" t="s">
        <v>835</v>
      </c>
      <c r="B397" s="12" t="s">
        <v>769</v>
      </c>
      <c r="C397" s="12" t="s">
        <v>530</v>
      </c>
      <c r="D397" s="12" t="s">
        <v>542</v>
      </c>
      <c r="E397" s="70" t="s">
        <v>544</v>
      </c>
      <c r="F397" s="418" t="s">
        <v>676</v>
      </c>
      <c r="G397" s="71"/>
      <c r="H397" s="382">
        <v>9506</v>
      </c>
    </row>
    <row r="398" spans="1:8" x14ac:dyDescent="0.3">
      <c r="A398" s="2" t="s">
        <v>835</v>
      </c>
      <c r="B398" s="12" t="s">
        <v>769</v>
      </c>
      <c r="C398" s="12" t="s">
        <v>773</v>
      </c>
      <c r="D398" s="12" t="s">
        <v>774</v>
      </c>
      <c r="E398" s="70" t="s">
        <v>775</v>
      </c>
      <c r="F398" s="418" t="s">
        <v>676</v>
      </c>
      <c r="G398" s="71"/>
      <c r="H398" s="382">
        <v>9506</v>
      </c>
    </row>
    <row r="399" spans="1:8" x14ac:dyDescent="0.3">
      <c r="A399" s="2" t="s">
        <v>835</v>
      </c>
      <c r="B399" s="12" t="s">
        <v>769</v>
      </c>
      <c r="C399" s="12" t="s">
        <v>773</v>
      </c>
      <c r="D399" s="12" t="s">
        <v>774</v>
      </c>
      <c r="E399" s="70" t="s">
        <v>776</v>
      </c>
      <c r="F399" s="388" t="s">
        <v>676</v>
      </c>
      <c r="G399" s="177"/>
      <c r="H399" s="382">
        <v>9506</v>
      </c>
    </row>
    <row r="400" spans="1:8" x14ac:dyDescent="0.3">
      <c r="A400" s="2" t="s">
        <v>835</v>
      </c>
      <c r="B400" s="12" t="s">
        <v>769</v>
      </c>
      <c r="C400" s="12" t="s">
        <v>773</v>
      </c>
      <c r="D400" s="12" t="s">
        <v>774</v>
      </c>
      <c r="E400" s="70" t="s">
        <v>777</v>
      </c>
      <c r="F400" s="418" t="s">
        <v>294</v>
      </c>
      <c r="G400" s="80"/>
      <c r="H400" s="382">
        <v>9506</v>
      </c>
    </row>
    <row r="401" spans="1:8" x14ac:dyDescent="0.3">
      <c r="A401" s="2" t="s">
        <v>835</v>
      </c>
      <c r="B401" s="21" t="s">
        <v>320</v>
      </c>
      <c r="C401" s="21" t="s">
        <v>690</v>
      </c>
      <c r="D401" s="21" t="s">
        <v>137</v>
      </c>
      <c r="E401" s="81" t="s">
        <v>778</v>
      </c>
      <c r="F401" s="418" t="s">
        <v>780</v>
      </c>
      <c r="G401" s="82" t="s">
        <v>779</v>
      </c>
      <c r="H401" s="382">
        <v>24715</v>
      </c>
    </row>
    <row r="402" spans="1:8" x14ac:dyDescent="0.3">
      <c r="A402" s="2" t="s">
        <v>835</v>
      </c>
      <c r="B402" s="23" t="s">
        <v>320</v>
      </c>
      <c r="C402" s="23" t="s">
        <v>690</v>
      </c>
      <c r="D402" s="23" t="s">
        <v>137</v>
      </c>
      <c r="E402" s="83" t="s">
        <v>781</v>
      </c>
      <c r="F402" s="419" t="s">
        <v>341</v>
      </c>
      <c r="G402" s="84" t="s">
        <v>782</v>
      </c>
      <c r="H402" s="382">
        <v>24715</v>
      </c>
    </row>
    <row r="403" spans="1:8" x14ac:dyDescent="0.3">
      <c r="A403" s="2" t="s">
        <v>835</v>
      </c>
      <c r="B403" s="21" t="s">
        <v>320</v>
      </c>
      <c r="C403" s="21" t="s">
        <v>690</v>
      </c>
      <c r="D403" s="21" t="s">
        <v>137</v>
      </c>
      <c r="E403" s="81" t="s">
        <v>783</v>
      </c>
      <c r="F403" s="418" t="s">
        <v>785</v>
      </c>
      <c r="G403" s="82" t="s">
        <v>784</v>
      </c>
      <c r="H403" s="382">
        <v>24715</v>
      </c>
    </row>
    <row r="404" spans="1:8" x14ac:dyDescent="0.3">
      <c r="A404" s="2" t="s">
        <v>835</v>
      </c>
      <c r="B404" s="21" t="s">
        <v>683</v>
      </c>
      <c r="C404" s="21" t="s">
        <v>690</v>
      </c>
      <c r="D404" s="21" t="s">
        <v>111</v>
      </c>
      <c r="E404" s="70" t="s">
        <v>786</v>
      </c>
      <c r="F404" s="418" t="s">
        <v>440</v>
      </c>
      <c r="G404" s="80" t="s">
        <v>787</v>
      </c>
      <c r="H404" s="382">
        <v>24715</v>
      </c>
    </row>
    <row r="405" spans="1:8" x14ac:dyDescent="0.3">
      <c r="A405" s="2" t="s">
        <v>835</v>
      </c>
      <c r="B405" s="21" t="s">
        <v>683</v>
      </c>
      <c r="C405" s="21" t="s">
        <v>690</v>
      </c>
      <c r="D405" s="21" t="s">
        <v>111</v>
      </c>
      <c r="E405" s="70" t="s">
        <v>789</v>
      </c>
      <c r="F405" s="418" t="s">
        <v>791</v>
      </c>
      <c r="G405" s="82" t="s">
        <v>790</v>
      </c>
      <c r="H405" s="382">
        <v>24715</v>
      </c>
    </row>
    <row r="406" spans="1:8" x14ac:dyDescent="0.3">
      <c r="A406" s="2" t="s">
        <v>835</v>
      </c>
      <c r="B406" s="21" t="s">
        <v>683</v>
      </c>
      <c r="C406" s="21" t="s">
        <v>690</v>
      </c>
      <c r="D406" s="21" t="s">
        <v>111</v>
      </c>
      <c r="E406" s="70" t="s">
        <v>792</v>
      </c>
      <c r="F406" s="418" t="s">
        <v>311</v>
      </c>
      <c r="G406" s="23" t="s">
        <v>782</v>
      </c>
      <c r="H406" s="382">
        <v>24715</v>
      </c>
    </row>
    <row r="407" spans="1:8" x14ac:dyDescent="0.3">
      <c r="A407" s="2" t="s">
        <v>835</v>
      </c>
      <c r="B407" s="21" t="s">
        <v>683</v>
      </c>
      <c r="C407" s="21" t="s">
        <v>690</v>
      </c>
      <c r="D407" s="21" t="s">
        <v>510</v>
      </c>
      <c r="E407" s="70" t="s">
        <v>793</v>
      </c>
      <c r="F407" s="418" t="s">
        <v>795</v>
      </c>
      <c r="G407" s="85" t="s">
        <v>794</v>
      </c>
      <c r="H407" s="382">
        <v>24715</v>
      </c>
    </row>
    <row r="408" spans="1:8" x14ac:dyDescent="0.3">
      <c r="A408" s="2" t="s">
        <v>835</v>
      </c>
      <c r="B408" s="21" t="s">
        <v>683</v>
      </c>
      <c r="C408" s="23" t="s">
        <v>690</v>
      </c>
      <c r="D408" s="23" t="s">
        <v>510</v>
      </c>
      <c r="E408" s="77" t="s">
        <v>796</v>
      </c>
      <c r="F408" s="419" t="s">
        <v>311</v>
      </c>
      <c r="G408" s="86" t="s">
        <v>797</v>
      </c>
      <c r="H408" s="382">
        <v>24715</v>
      </c>
    </row>
    <row r="409" spans="1:8" x14ac:dyDescent="0.3">
      <c r="A409" s="2" t="s">
        <v>835</v>
      </c>
      <c r="B409" s="21" t="s">
        <v>683</v>
      </c>
      <c r="C409" s="21" t="s">
        <v>690</v>
      </c>
      <c r="D409" s="21" t="s">
        <v>510</v>
      </c>
      <c r="E409" s="70" t="s">
        <v>798</v>
      </c>
      <c r="F409" s="418" t="s">
        <v>147</v>
      </c>
      <c r="G409" s="85" t="s">
        <v>799</v>
      </c>
      <c r="H409" s="382">
        <v>24715</v>
      </c>
    </row>
    <row r="410" spans="1:8" x14ac:dyDescent="0.3">
      <c r="A410" s="2" t="s">
        <v>835</v>
      </c>
      <c r="B410" s="21" t="s">
        <v>683</v>
      </c>
      <c r="C410" s="23" t="s">
        <v>690</v>
      </c>
      <c r="D410" s="23" t="s">
        <v>510</v>
      </c>
      <c r="E410" s="77" t="s">
        <v>801</v>
      </c>
      <c r="F410" s="420" t="s">
        <v>803</v>
      </c>
      <c r="G410" s="86" t="s">
        <v>802</v>
      </c>
      <c r="H410" s="382">
        <v>24715</v>
      </c>
    </row>
    <row r="411" spans="1:8" x14ac:dyDescent="0.3">
      <c r="A411" s="2" t="s">
        <v>835</v>
      </c>
      <c r="B411" s="9" t="s">
        <v>805</v>
      </c>
      <c r="C411" s="85" t="s">
        <v>530</v>
      </c>
      <c r="D411" s="85" t="s">
        <v>37</v>
      </c>
      <c r="E411" s="9" t="s">
        <v>37</v>
      </c>
      <c r="F411" s="306" t="s">
        <v>341</v>
      </c>
      <c r="G411" s="87" t="s">
        <v>37</v>
      </c>
      <c r="H411" s="382">
        <v>24715</v>
      </c>
    </row>
    <row r="412" spans="1:8" x14ac:dyDescent="0.3">
      <c r="A412" s="2" t="s">
        <v>835</v>
      </c>
      <c r="B412" s="88" t="s">
        <v>354</v>
      </c>
      <c r="C412" s="89" t="s">
        <v>144</v>
      </c>
      <c r="D412" s="89" t="s">
        <v>806</v>
      </c>
      <c r="E412" s="89" t="s">
        <v>807</v>
      </c>
      <c r="F412" s="310" t="s">
        <v>190</v>
      </c>
      <c r="G412" s="90" t="s">
        <v>37</v>
      </c>
      <c r="H412" s="382">
        <v>22180</v>
      </c>
    </row>
    <row r="413" spans="1:8" x14ac:dyDescent="0.3">
      <c r="A413" s="2" t="s">
        <v>835</v>
      </c>
      <c r="B413" s="88" t="s">
        <v>354</v>
      </c>
      <c r="C413" s="89" t="s">
        <v>144</v>
      </c>
      <c r="D413" s="89" t="s">
        <v>806</v>
      </c>
      <c r="E413" s="89" t="s">
        <v>808</v>
      </c>
      <c r="F413" s="310" t="s">
        <v>190</v>
      </c>
      <c r="G413" s="90" t="s">
        <v>37</v>
      </c>
      <c r="H413" s="382">
        <v>22180</v>
      </c>
    </row>
    <row r="414" spans="1:8" x14ac:dyDescent="0.3">
      <c r="A414" s="2" t="s">
        <v>835</v>
      </c>
      <c r="B414" s="88" t="s">
        <v>354</v>
      </c>
      <c r="C414" s="89" t="s">
        <v>144</v>
      </c>
      <c r="D414" s="89" t="s">
        <v>806</v>
      </c>
      <c r="E414" s="89" t="s">
        <v>809</v>
      </c>
      <c r="F414" s="310" t="s">
        <v>190</v>
      </c>
      <c r="G414" s="90" t="s">
        <v>37</v>
      </c>
      <c r="H414" s="382">
        <v>22180</v>
      </c>
    </row>
    <row r="415" spans="1:8" x14ac:dyDescent="0.3">
      <c r="A415" s="2" t="s">
        <v>835</v>
      </c>
      <c r="B415" s="6" t="s">
        <v>354</v>
      </c>
      <c r="C415" s="89" t="s">
        <v>144</v>
      </c>
      <c r="D415" s="89" t="s">
        <v>806</v>
      </c>
      <c r="E415" s="6" t="s">
        <v>810</v>
      </c>
      <c r="F415" s="310" t="s">
        <v>190</v>
      </c>
      <c r="G415" s="90" t="s">
        <v>37</v>
      </c>
      <c r="H415" s="382">
        <v>22180</v>
      </c>
    </row>
    <row r="416" spans="1:8" x14ac:dyDescent="0.3">
      <c r="A416" s="2" t="s">
        <v>835</v>
      </c>
      <c r="B416" s="6" t="s">
        <v>354</v>
      </c>
      <c r="C416" s="89" t="s">
        <v>144</v>
      </c>
      <c r="D416" s="89" t="s">
        <v>806</v>
      </c>
      <c r="E416" s="6" t="s">
        <v>811</v>
      </c>
      <c r="F416" s="310" t="s">
        <v>190</v>
      </c>
      <c r="G416" s="90" t="s">
        <v>37</v>
      </c>
      <c r="H416" s="382">
        <v>22180</v>
      </c>
    </row>
    <row r="417" spans="1:8" x14ac:dyDescent="0.3">
      <c r="A417" s="2" t="s">
        <v>835</v>
      </c>
      <c r="B417" s="6" t="s">
        <v>354</v>
      </c>
      <c r="C417" s="89" t="s">
        <v>144</v>
      </c>
      <c r="D417" s="89" t="s">
        <v>806</v>
      </c>
      <c r="E417" s="6" t="s">
        <v>812</v>
      </c>
      <c r="F417" s="310" t="s">
        <v>190</v>
      </c>
      <c r="G417" s="90" t="s">
        <v>37</v>
      </c>
      <c r="H417" s="382">
        <v>22180</v>
      </c>
    </row>
    <row r="418" spans="1:8" x14ac:dyDescent="0.3">
      <c r="A418" s="2" t="s">
        <v>835</v>
      </c>
      <c r="B418" s="6" t="s">
        <v>354</v>
      </c>
      <c r="C418" s="89" t="s">
        <v>144</v>
      </c>
      <c r="D418" s="89" t="s">
        <v>806</v>
      </c>
      <c r="E418" s="6" t="s">
        <v>813</v>
      </c>
      <c r="F418" s="310" t="s">
        <v>190</v>
      </c>
      <c r="G418" s="90" t="s">
        <v>37</v>
      </c>
      <c r="H418" s="382">
        <v>22180</v>
      </c>
    </row>
    <row r="419" spans="1:8" x14ac:dyDescent="0.3">
      <c r="A419" s="2" t="s">
        <v>835</v>
      </c>
      <c r="B419" s="6" t="s">
        <v>354</v>
      </c>
      <c r="C419" s="89" t="s">
        <v>144</v>
      </c>
      <c r="D419" s="89" t="s">
        <v>806</v>
      </c>
      <c r="E419" s="6" t="s">
        <v>814</v>
      </c>
      <c r="F419" s="310" t="s">
        <v>190</v>
      </c>
      <c r="G419" s="90" t="s">
        <v>37</v>
      </c>
      <c r="H419" s="382">
        <v>22180</v>
      </c>
    </row>
    <row r="420" spans="1:8" x14ac:dyDescent="0.3">
      <c r="A420" s="2" t="s">
        <v>835</v>
      </c>
      <c r="B420" s="6" t="s">
        <v>354</v>
      </c>
      <c r="C420" s="89" t="s">
        <v>144</v>
      </c>
      <c r="D420" s="89" t="s">
        <v>806</v>
      </c>
      <c r="E420" s="6" t="s">
        <v>815</v>
      </c>
      <c r="F420" s="310" t="s">
        <v>190</v>
      </c>
      <c r="G420" s="90" t="s">
        <v>37</v>
      </c>
      <c r="H420" s="382">
        <v>22180</v>
      </c>
    </row>
    <row r="421" spans="1:8" x14ac:dyDescent="0.3">
      <c r="A421" s="2" t="s">
        <v>835</v>
      </c>
      <c r="B421" s="6" t="s">
        <v>354</v>
      </c>
      <c r="C421" s="89" t="s">
        <v>144</v>
      </c>
      <c r="D421" s="89" t="s">
        <v>806</v>
      </c>
      <c r="E421" s="6" t="s">
        <v>816</v>
      </c>
      <c r="F421" s="310" t="s">
        <v>190</v>
      </c>
      <c r="G421" s="90" t="s">
        <v>37</v>
      </c>
      <c r="H421" s="382">
        <v>22180</v>
      </c>
    </row>
    <row r="422" spans="1:8" x14ac:dyDescent="0.3">
      <c r="A422" s="2" t="s">
        <v>835</v>
      </c>
      <c r="B422" s="6" t="s">
        <v>354</v>
      </c>
      <c r="C422" s="89" t="s">
        <v>144</v>
      </c>
      <c r="D422" s="89" t="s">
        <v>806</v>
      </c>
      <c r="E422" s="6" t="s">
        <v>817</v>
      </c>
      <c r="F422" s="310" t="s">
        <v>190</v>
      </c>
      <c r="G422" s="90" t="s">
        <v>37</v>
      </c>
      <c r="H422" s="382">
        <v>22180</v>
      </c>
    </row>
    <row r="423" spans="1:8" x14ac:dyDescent="0.3">
      <c r="A423" s="2" t="s">
        <v>835</v>
      </c>
      <c r="B423" s="6" t="s">
        <v>354</v>
      </c>
      <c r="C423" s="89" t="s">
        <v>144</v>
      </c>
      <c r="D423" s="89" t="s">
        <v>806</v>
      </c>
      <c r="E423" s="6" t="s">
        <v>818</v>
      </c>
      <c r="F423" s="310" t="s">
        <v>190</v>
      </c>
      <c r="G423" s="90" t="s">
        <v>37</v>
      </c>
      <c r="H423" s="382">
        <v>22180</v>
      </c>
    </row>
    <row r="424" spans="1:8" x14ac:dyDescent="0.3">
      <c r="A424" s="2" t="s">
        <v>835</v>
      </c>
      <c r="B424" s="6" t="s">
        <v>354</v>
      </c>
      <c r="C424" s="89" t="s">
        <v>144</v>
      </c>
      <c r="D424" s="89" t="s">
        <v>806</v>
      </c>
      <c r="E424" s="6" t="s">
        <v>819</v>
      </c>
      <c r="F424" s="310" t="s">
        <v>190</v>
      </c>
      <c r="G424" s="90" t="s">
        <v>37</v>
      </c>
      <c r="H424" s="382">
        <v>22180</v>
      </c>
    </row>
    <row r="425" spans="1:8" x14ac:dyDescent="0.3">
      <c r="A425" s="2" t="s">
        <v>835</v>
      </c>
      <c r="B425" s="6" t="s">
        <v>354</v>
      </c>
      <c r="C425" s="89" t="s">
        <v>144</v>
      </c>
      <c r="D425" s="89" t="s">
        <v>806</v>
      </c>
      <c r="E425" s="6" t="s">
        <v>820</v>
      </c>
      <c r="F425" s="310" t="s">
        <v>190</v>
      </c>
      <c r="G425" s="90" t="s">
        <v>37</v>
      </c>
      <c r="H425" s="382">
        <v>22180</v>
      </c>
    </row>
    <row r="426" spans="1:8" x14ac:dyDescent="0.3">
      <c r="A426" s="2" t="s">
        <v>835</v>
      </c>
      <c r="B426" s="6" t="s">
        <v>354</v>
      </c>
      <c r="C426" s="89" t="s">
        <v>144</v>
      </c>
      <c r="D426" s="89" t="s">
        <v>806</v>
      </c>
      <c r="E426" s="6" t="s">
        <v>821</v>
      </c>
      <c r="F426" s="310" t="s">
        <v>190</v>
      </c>
      <c r="G426" s="90" t="s">
        <v>37</v>
      </c>
      <c r="H426" s="382">
        <v>22180</v>
      </c>
    </row>
    <row r="427" spans="1:8" x14ac:dyDescent="0.3">
      <c r="A427" s="2" t="s">
        <v>835</v>
      </c>
      <c r="B427" s="6" t="s">
        <v>354</v>
      </c>
      <c r="C427" s="89" t="s">
        <v>144</v>
      </c>
      <c r="D427" s="89" t="s">
        <v>806</v>
      </c>
      <c r="E427" s="6" t="s">
        <v>822</v>
      </c>
      <c r="F427" s="310" t="s">
        <v>190</v>
      </c>
      <c r="G427" s="90" t="s">
        <v>37</v>
      </c>
      <c r="H427" s="382">
        <v>22180</v>
      </c>
    </row>
    <row r="428" spans="1:8" x14ac:dyDescent="0.3">
      <c r="A428" s="2" t="s">
        <v>835</v>
      </c>
      <c r="B428" s="6" t="s">
        <v>354</v>
      </c>
      <c r="C428" s="89" t="s">
        <v>144</v>
      </c>
      <c r="D428" s="89" t="s">
        <v>806</v>
      </c>
      <c r="E428" s="6" t="s">
        <v>823</v>
      </c>
      <c r="F428" s="310" t="s">
        <v>190</v>
      </c>
      <c r="G428" s="90" t="s">
        <v>37</v>
      </c>
      <c r="H428" s="382">
        <v>22180</v>
      </c>
    </row>
    <row r="429" spans="1:8" x14ac:dyDescent="0.3">
      <c r="A429" s="2" t="s">
        <v>835</v>
      </c>
      <c r="B429" s="6" t="s">
        <v>354</v>
      </c>
      <c r="C429" s="89" t="s">
        <v>144</v>
      </c>
      <c r="D429" s="89" t="s">
        <v>806</v>
      </c>
      <c r="E429" s="6" t="s">
        <v>824</v>
      </c>
      <c r="F429" s="310" t="s">
        <v>190</v>
      </c>
      <c r="G429" s="90" t="s">
        <v>37</v>
      </c>
      <c r="H429" s="382">
        <v>22180</v>
      </c>
    </row>
    <row r="430" spans="1:8" x14ac:dyDescent="0.3">
      <c r="A430" s="2" t="s">
        <v>835</v>
      </c>
      <c r="B430" s="6" t="s">
        <v>354</v>
      </c>
      <c r="C430" s="89" t="s">
        <v>144</v>
      </c>
      <c r="D430" s="89" t="s">
        <v>806</v>
      </c>
      <c r="E430" s="6" t="s">
        <v>825</v>
      </c>
      <c r="F430" s="310" t="s">
        <v>190</v>
      </c>
      <c r="G430" s="90" t="s">
        <v>37</v>
      </c>
      <c r="H430" s="382">
        <v>22180</v>
      </c>
    </row>
    <row r="431" spans="1:8" x14ac:dyDescent="0.3">
      <c r="A431" s="2" t="s">
        <v>835</v>
      </c>
      <c r="B431" s="6" t="s">
        <v>354</v>
      </c>
      <c r="C431" s="89" t="s">
        <v>144</v>
      </c>
      <c r="D431" s="89" t="s">
        <v>806</v>
      </c>
      <c r="E431" s="6" t="s">
        <v>826</v>
      </c>
      <c r="F431" s="310" t="s">
        <v>190</v>
      </c>
      <c r="G431" s="90" t="s">
        <v>37</v>
      </c>
      <c r="H431" s="382">
        <v>22180</v>
      </c>
    </row>
    <row r="432" spans="1:8" x14ac:dyDescent="0.3">
      <c r="A432" s="2" t="s">
        <v>835</v>
      </c>
      <c r="B432" s="6" t="s">
        <v>354</v>
      </c>
      <c r="C432" s="89" t="s">
        <v>144</v>
      </c>
      <c r="D432" s="89" t="s">
        <v>806</v>
      </c>
      <c r="E432" s="6" t="s">
        <v>827</v>
      </c>
      <c r="F432" s="310" t="s">
        <v>190</v>
      </c>
      <c r="G432" s="90" t="s">
        <v>37</v>
      </c>
      <c r="H432" s="382">
        <v>22180</v>
      </c>
    </row>
    <row r="433" spans="1:8" x14ac:dyDescent="0.3">
      <c r="A433" s="2" t="s">
        <v>835</v>
      </c>
      <c r="B433" s="6" t="s">
        <v>354</v>
      </c>
      <c r="C433" s="89" t="s">
        <v>144</v>
      </c>
      <c r="D433" s="89" t="s">
        <v>806</v>
      </c>
      <c r="E433" s="6" t="s">
        <v>828</v>
      </c>
      <c r="F433" s="310" t="s">
        <v>190</v>
      </c>
      <c r="G433" s="90" t="s">
        <v>37</v>
      </c>
      <c r="H433" s="382">
        <v>22180</v>
      </c>
    </row>
    <row r="434" spans="1:8" x14ac:dyDescent="0.3">
      <c r="A434" s="2" t="s">
        <v>835</v>
      </c>
      <c r="B434" s="6" t="s">
        <v>354</v>
      </c>
      <c r="C434" s="89" t="s">
        <v>144</v>
      </c>
      <c r="D434" s="89" t="s">
        <v>806</v>
      </c>
      <c r="E434" s="6" t="s">
        <v>829</v>
      </c>
      <c r="F434" s="310" t="s">
        <v>190</v>
      </c>
      <c r="G434" s="90" t="s">
        <v>37</v>
      </c>
      <c r="H434" s="382">
        <v>22180</v>
      </c>
    </row>
    <row r="435" spans="1:8" x14ac:dyDescent="0.3">
      <c r="A435" s="2" t="s">
        <v>835</v>
      </c>
      <c r="B435" s="6" t="s">
        <v>354</v>
      </c>
      <c r="C435" s="89" t="s">
        <v>144</v>
      </c>
      <c r="D435" s="89" t="s">
        <v>806</v>
      </c>
      <c r="E435" s="89" t="s">
        <v>830</v>
      </c>
      <c r="F435" s="310" t="s">
        <v>190</v>
      </c>
      <c r="G435" s="90" t="s">
        <v>37</v>
      </c>
      <c r="H435" s="382">
        <v>22180</v>
      </c>
    </row>
    <row r="436" spans="1:8" x14ac:dyDescent="0.3">
      <c r="A436" s="2" t="s">
        <v>835</v>
      </c>
      <c r="B436" s="6" t="s">
        <v>354</v>
      </c>
      <c r="C436" s="89" t="s">
        <v>144</v>
      </c>
      <c r="D436" s="89" t="s">
        <v>806</v>
      </c>
      <c r="E436" s="89" t="s">
        <v>831</v>
      </c>
      <c r="F436" s="310" t="s">
        <v>190</v>
      </c>
      <c r="G436" s="90" t="s">
        <v>37</v>
      </c>
      <c r="H436" s="382">
        <v>22180</v>
      </c>
    </row>
    <row r="437" spans="1:8" x14ac:dyDescent="0.3">
      <c r="A437" s="2" t="s">
        <v>835</v>
      </c>
      <c r="B437" s="6" t="s">
        <v>354</v>
      </c>
      <c r="C437" s="89" t="s">
        <v>144</v>
      </c>
      <c r="D437" s="89" t="s">
        <v>806</v>
      </c>
      <c r="E437" s="6" t="s">
        <v>832</v>
      </c>
      <c r="F437" s="310" t="s">
        <v>190</v>
      </c>
      <c r="G437" s="90" t="s">
        <v>37</v>
      </c>
      <c r="H437" s="382">
        <v>22180</v>
      </c>
    </row>
    <row r="438" spans="1:8" x14ac:dyDescent="0.3">
      <c r="A438" s="2" t="s">
        <v>835</v>
      </c>
      <c r="B438" s="6" t="s">
        <v>716</v>
      </c>
      <c r="C438" s="89" t="s">
        <v>711</v>
      </c>
      <c r="D438" s="89" t="s">
        <v>833</v>
      </c>
      <c r="E438" s="6" t="s">
        <v>834</v>
      </c>
      <c r="F438" s="310" t="s">
        <v>440</v>
      </c>
      <c r="G438" s="90" t="s">
        <v>37</v>
      </c>
      <c r="H438" s="382">
        <v>21124</v>
      </c>
    </row>
    <row r="439" spans="1:8" x14ac:dyDescent="0.3">
      <c r="A439" s="2" t="s">
        <v>835</v>
      </c>
      <c r="B439" s="9" t="s">
        <v>354</v>
      </c>
      <c r="C439" s="85" t="s">
        <v>607</v>
      </c>
      <c r="D439" s="85" t="s">
        <v>717</v>
      </c>
      <c r="E439" s="9">
        <v>20190200397</v>
      </c>
      <c r="F439" s="306" t="s">
        <v>147</v>
      </c>
      <c r="G439" s="87" t="s">
        <v>37</v>
      </c>
      <c r="H439" s="382">
        <v>22180</v>
      </c>
    </row>
    <row r="440" spans="1:8" x14ac:dyDescent="0.3">
      <c r="A440" s="68" t="s">
        <v>0</v>
      </c>
      <c r="B440" s="68" t="s">
        <v>1</v>
      </c>
      <c r="C440" s="68" t="s">
        <v>725</v>
      </c>
      <c r="D440" s="68" t="s">
        <v>3</v>
      </c>
      <c r="E440" s="69" t="s">
        <v>4</v>
      </c>
      <c r="F440" s="68" t="s">
        <v>5</v>
      </c>
      <c r="G440" s="417" t="s">
        <v>836</v>
      </c>
      <c r="H440" s="382"/>
    </row>
    <row r="441" spans="1:8" x14ac:dyDescent="0.3">
      <c r="A441" s="2" t="s">
        <v>948</v>
      </c>
      <c r="B441" s="91" t="s">
        <v>732</v>
      </c>
      <c r="C441" s="5" t="s">
        <v>837</v>
      </c>
      <c r="D441" s="92" t="s">
        <v>267</v>
      </c>
      <c r="E441" s="93">
        <v>4500014991</v>
      </c>
      <c r="F441" s="4" t="s">
        <v>838</v>
      </c>
      <c r="G441" s="305" t="s">
        <v>839</v>
      </c>
      <c r="H441" s="382">
        <v>38023</v>
      </c>
    </row>
    <row r="442" spans="1:8" x14ac:dyDescent="0.3">
      <c r="A442" s="2" t="s">
        <v>948</v>
      </c>
      <c r="B442" s="91" t="s">
        <v>732</v>
      </c>
      <c r="C442" s="5" t="s">
        <v>837</v>
      </c>
      <c r="D442" s="92" t="s">
        <v>267</v>
      </c>
      <c r="E442" s="93">
        <v>4500014796</v>
      </c>
      <c r="F442" s="4" t="s">
        <v>21</v>
      </c>
      <c r="G442" s="305" t="s">
        <v>840</v>
      </c>
      <c r="H442" s="382">
        <v>38023</v>
      </c>
    </row>
    <row r="443" spans="1:8" x14ac:dyDescent="0.3">
      <c r="A443" s="2" t="s">
        <v>948</v>
      </c>
      <c r="B443" s="94" t="s">
        <v>618</v>
      </c>
      <c r="C443" s="13" t="s">
        <v>841</v>
      </c>
      <c r="D443" s="95" t="s">
        <v>298</v>
      </c>
      <c r="E443" s="96" t="s">
        <v>842</v>
      </c>
      <c r="F443" s="97" t="s">
        <v>440</v>
      </c>
      <c r="G443" s="297" t="s">
        <v>843</v>
      </c>
      <c r="H443" s="382">
        <v>152093</v>
      </c>
    </row>
    <row r="444" spans="1:8" x14ac:dyDescent="0.3">
      <c r="A444" s="2" t="s">
        <v>948</v>
      </c>
      <c r="B444" s="94" t="s">
        <v>627</v>
      </c>
      <c r="C444" s="13" t="s">
        <v>45</v>
      </c>
      <c r="D444" s="95" t="s">
        <v>46</v>
      </c>
      <c r="E444" s="96">
        <v>1512121506</v>
      </c>
      <c r="F444" s="97" t="s">
        <v>40</v>
      </c>
      <c r="G444" s="297" t="s">
        <v>844</v>
      </c>
      <c r="H444" s="382">
        <v>114070</v>
      </c>
    </row>
    <row r="445" spans="1:8" x14ac:dyDescent="0.3">
      <c r="A445" s="2" t="s">
        <v>948</v>
      </c>
      <c r="B445" s="94" t="s">
        <v>845</v>
      </c>
      <c r="C445" s="13" t="s">
        <v>841</v>
      </c>
      <c r="D445" s="95" t="s">
        <v>846</v>
      </c>
      <c r="E445" s="96" t="s">
        <v>847</v>
      </c>
      <c r="F445" s="97" t="s">
        <v>40</v>
      </c>
      <c r="G445" s="297" t="s">
        <v>848</v>
      </c>
      <c r="H445" s="382">
        <v>152093</v>
      </c>
    </row>
    <row r="446" spans="1:8" x14ac:dyDescent="0.3">
      <c r="A446" s="2" t="s">
        <v>948</v>
      </c>
      <c r="B446" s="91" t="s">
        <v>239</v>
      </c>
      <c r="C446" s="5" t="s">
        <v>446</v>
      </c>
      <c r="D446" s="92" t="s">
        <v>849</v>
      </c>
      <c r="E446" s="93">
        <v>1905042915</v>
      </c>
      <c r="F446" s="4" t="s">
        <v>40</v>
      </c>
      <c r="G446" s="305" t="s">
        <v>850</v>
      </c>
      <c r="H446" s="382">
        <v>38023</v>
      </c>
    </row>
    <row r="447" spans="1:8" x14ac:dyDescent="0.3">
      <c r="A447" s="2" t="s">
        <v>948</v>
      </c>
      <c r="B447" s="91" t="s">
        <v>239</v>
      </c>
      <c r="C447" s="5" t="s">
        <v>851</v>
      </c>
      <c r="D447" s="92" t="s">
        <v>852</v>
      </c>
      <c r="E447" s="93">
        <v>3001544</v>
      </c>
      <c r="F447" s="4" t="s">
        <v>436</v>
      </c>
      <c r="G447" s="305" t="s">
        <v>850</v>
      </c>
      <c r="H447" s="382">
        <v>38023</v>
      </c>
    </row>
    <row r="448" spans="1:8" x14ac:dyDescent="0.3">
      <c r="A448" s="2" t="s">
        <v>948</v>
      </c>
      <c r="B448" s="94" t="s">
        <v>614</v>
      </c>
      <c r="C448" s="13" t="s">
        <v>853</v>
      </c>
      <c r="D448" s="95" t="s">
        <v>854</v>
      </c>
      <c r="E448" s="96" t="s">
        <v>855</v>
      </c>
      <c r="F448" s="97" t="s">
        <v>440</v>
      </c>
      <c r="G448" s="297" t="s">
        <v>856</v>
      </c>
      <c r="H448" s="382">
        <v>38023</v>
      </c>
    </row>
    <row r="449" spans="1:8" x14ac:dyDescent="0.3">
      <c r="A449" s="2" t="s">
        <v>948</v>
      </c>
      <c r="B449" s="94" t="s">
        <v>857</v>
      </c>
      <c r="C449" s="13" t="s">
        <v>281</v>
      </c>
      <c r="D449" s="95" t="s">
        <v>858</v>
      </c>
      <c r="E449" s="98" t="s">
        <v>859</v>
      </c>
      <c r="F449" s="97" t="s">
        <v>860</v>
      </c>
      <c r="G449" s="297" t="s">
        <v>850</v>
      </c>
      <c r="H449" s="382">
        <v>79250</v>
      </c>
    </row>
    <row r="450" spans="1:8" x14ac:dyDescent="0.3">
      <c r="A450" s="2" t="s">
        <v>948</v>
      </c>
      <c r="B450" s="94" t="s">
        <v>857</v>
      </c>
      <c r="C450" s="13" t="s">
        <v>861</v>
      </c>
      <c r="D450" s="95" t="s">
        <v>862</v>
      </c>
      <c r="E450" s="96" t="s">
        <v>863</v>
      </c>
      <c r="F450" s="97" t="s">
        <v>40</v>
      </c>
      <c r="G450" s="297" t="s">
        <v>864</v>
      </c>
      <c r="H450" s="382">
        <v>79250</v>
      </c>
    </row>
    <row r="451" spans="1:8" x14ac:dyDescent="0.3">
      <c r="A451" s="2" t="s">
        <v>948</v>
      </c>
      <c r="B451" s="94" t="s">
        <v>857</v>
      </c>
      <c r="C451" s="13" t="s">
        <v>861</v>
      </c>
      <c r="D451" s="95" t="s">
        <v>865</v>
      </c>
      <c r="E451" s="96" t="s">
        <v>866</v>
      </c>
      <c r="F451" s="97" t="s">
        <v>867</v>
      </c>
      <c r="G451" s="297" t="s">
        <v>850</v>
      </c>
      <c r="H451" s="382">
        <v>79250</v>
      </c>
    </row>
    <row r="452" spans="1:8" x14ac:dyDescent="0.3">
      <c r="A452" s="2" t="s">
        <v>948</v>
      </c>
      <c r="B452" s="91" t="s">
        <v>868</v>
      </c>
      <c r="C452" s="5" t="s">
        <v>837</v>
      </c>
      <c r="D452" s="92" t="s">
        <v>272</v>
      </c>
      <c r="E452" s="93">
        <v>5220004054</v>
      </c>
      <c r="F452" s="4" t="s">
        <v>869</v>
      </c>
      <c r="G452" s="305" t="s">
        <v>870</v>
      </c>
      <c r="H452" s="382">
        <v>38023</v>
      </c>
    </row>
    <row r="453" spans="1:8" x14ac:dyDescent="0.3">
      <c r="A453" s="2" t="s">
        <v>948</v>
      </c>
      <c r="B453" s="91" t="s">
        <v>871</v>
      </c>
      <c r="C453" s="5" t="s">
        <v>872</v>
      </c>
      <c r="D453" s="92" t="s">
        <v>37</v>
      </c>
      <c r="E453" s="93" t="s">
        <v>37</v>
      </c>
      <c r="F453" s="4" t="s">
        <v>676</v>
      </c>
      <c r="G453" s="385" t="s">
        <v>850</v>
      </c>
      <c r="H453" s="382">
        <v>38023</v>
      </c>
    </row>
    <row r="454" spans="1:8" x14ac:dyDescent="0.3">
      <c r="A454" s="2" t="s">
        <v>948</v>
      </c>
      <c r="B454" s="91" t="s">
        <v>871</v>
      </c>
      <c r="C454" s="5" t="s">
        <v>49</v>
      </c>
      <c r="D454" s="92" t="s">
        <v>873</v>
      </c>
      <c r="E454" s="93" t="s">
        <v>37</v>
      </c>
      <c r="F454" s="4" t="s">
        <v>869</v>
      </c>
      <c r="G454" s="305" t="s">
        <v>874</v>
      </c>
      <c r="H454" s="382">
        <v>38023</v>
      </c>
    </row>
    <row r="455" spans="1:8" x14ac:dyDescent="0.3">
      <c r="A455" s="2" t="s">
        <v>948</v>
      </c>
      <c r="B455" s="94" t="s">
        <v>663</v>
      </c>
      <c r="C455" s="13" t="s">
        <v>49</v>
      </c>
      <c r="D455" s="95" t="s">
        <v>53</v>
      </c>
      <c r="E455" s="96">
        <v>1</v>
      </c>
      <c r="F455" s="97" t="s">
        <v>147</v>
      </c>
      <c r="G455" s="297" t="s">
        <v>875</v>
      </c>
      <c r="H455" s="382">
        <v>133081</v>
      </c>
    </row>
    <row r="456" spans="1:8" x14ac:dyDescent="0.3">
      <c r="A456" s="2" t="s">
        <v>948</v>
      </c>
      <c r="B456" s="94" t="s">
        <v>651</v>
      </c>
      <c r="C456" s="13" t="s">
        <v>49</v>
      </c>
      <c r="D456" s="95">
        <v>60815</v>
      </c>
      <c r="E456" s="96">
        <v>1</v>
      </c>
      <c r="F456" s="97" t="s">
        <v>440</v>
      </c>
      <c r="G456" s="297" t="s">
        <v>850</v>
      </c>
      <c r="H456" s="382">
        <v>28517</v>
      </c>
    </row>
    <row r="457" spans="1:8" x14ac:dyDescent="0.3">
      <c r="A457" s="2" t="s">
        <v>948</v>
      </c>
      <c r="B457" s="94" t="s">
        <v>876</v>
      </c>
      <c r="C457" s="13" t="s">
        <v>877</v>
      </c>
      <c r="D457" s="95" t="s">
        <v>878</v>
      </c>
      <c r="E457" s="96" t="s">
        <v>879</v>
      </c>
      <c r="F457" s="97" t="s">
        <v>880</v>
      </c>
      <c r="G457" s="297" t="s">
        <v>881</v>
      </c>
      <c r="H457" s="382">
        <v>38023</v>
      </c>
    </row>
    <row r="458" spans="1:8" x14ac:dyDescent="0.3">
      <c r="A458" s="2" t="s">
        <v>948</v>
      </c>
      <c r="B458" s="94" t="s">
        <v>876</v>
      </c>
      <c r="C458" s="13" t="s">
        <v>877</v>
      </c>
      <c r="D458" s="95" t="s">
        <v>878</v>
      </c>
      <c r="E458" s="96" t="s">
        <v>883</v>
      </c>
      <c r="F458" s="97" t="s">
        <v>884</v>
      </c>
      <c r="G458" s="297" t="s">
        <v>885</v>
      </c>
      <c r="H458" s="382">
        <v>38023</v>
      </c>
    </row>
    <row r="459" spans="1:8" x14ac:dyDescent="0.3">
      <c r="A459" s="2" t="s">
        <v>948</v>
      </c>
      <c r="B459" s="91" t="s">
        <v>876</v>
      </c>
      <c r="C459" s="5" t="s">
        <v>877</v>
      </c>
      <c r="D459" s="92" t="s">
        <v>887</v>
      </c>
      <c r="E459" s="93">
        <v>809681</v>
      </c>
      <c r="F459" s="4" t="s">
        <v>294</v>
      </c>
      <c r="G459" s="305" t="s">
        <v>850</v>
      </c>
      <c r="H459" s="382">
        <v>38023</v>
      </c>
    </row>
    <row r="460" spans="1:8" x14ac:dyDescent="0.3">
      <c r="A460" s="2" t="s">
        <v>948</v>
      </c>
      <c r="B460" s="94" t="s">
        <v>239</v>
      </c>
      <c r="C460" s="13" t="s">
        <v>851</v>
      </c>
      <c r="D460" s="95" t="s">
        <v>852</v>
      </c>
      <c r="E460" s="96">
        <v>11001696</v>
      </c>
      <c r="F460" s="97" t="s">
        <v>294</v>
      </c>
      <c r="G460" s="297" t="s">
        <v>850</v>
      </c>
      <c r="H460" s="382">
        <v>38023</v>
      </c>
    </row>
    <row r="461" spans="1:8" x14ac:dyDescent="0.3">
      <c r="A461" s="2" t="s">
        <v>948</v>
      </c>
      <c r="B461" s="96" t="s">
        <v>239</v>
      </c>
      <c r="C461" s="13" t="s">
        <v>446</v>
      </c>
      <c r="D461" s="95" t="s">
        <v>849</v>
      </c>
      <c r="E461" s="9">
        <v>19050422919</v>
      </c>
      <c r="F461" s="9" t="s">
        <v>40</v>
      </c>
      <c r="G461" s="306" t="s">
        <v>850</v>
      </c>
      <c r="H461" s="382">
        <v>38023</v>
      </c>
    </row>
    <row r="462" spans="1:8" x14ac:dyDescent="0.3">
      <c r="A462" s="2" t="s">
        <v>948</v>
      </c>
      <c r="B462" s="96" t="s">
        <v>239</v>
      </c>
      <c r="C462" s="13" t="s">
        <v>59</v>
      </c>
      <c r="D462" s="95" t="s">
        <v>888</v>
      </c>
      <c r="E462" s="9" t="s">
        <v>889</v>
      </c>
      <c r="F462" s="9" t="s">
        <v>40</v>
      </c>
      <c r="G462" s="306" t="s">
        <v>850</v>
      </c>
      <c r="H462" s="382">
        <v>38023</v>
      </c>
    </row>
    <row r="463" spans="1:8" x14ac:dyDescent="0.3">
      <c r="A463" s="2" t="s">
        <v>948</v>
      </c>
      <c r="B463" s="6" t="s">
        <v>890</v>
      </c>
      <c r="C463" s="6" t="s">
        <v>37</v>
      </c>
      <c r="D463" s="6" t="s">
        <v>37</v>
      </c>
      <c r="E463" s="6">
        <v>4201</v>
      </c>
      <c r="F463" s="6" t="s">
        <v>292</v>
      </c>
      <c r="G463" s="310" t="s">
        <v>850</v>
      </c>
      <c r="H463" s="382">
        <v>24292</v>
      </c>
    </row>
    <row r="464" spans="1:8" x14ac:dyDescent="0.3">
      <c r="A464" s="2" t="s">
        <v>948</v>
      </c>
      <c r="B464" s="9" t="s">
        <v>239</v>
      </c>
      <c r="C464" s="9" t="s">
        <v>470</v>
      </c>
      <c r="D464" s="9" t="s">
        <v>891</v>
      </c>
      <c r="E464" s="9" t="s">
        <v>892</v>
      </c>
      <c r="F464" s="9" t="s">
        <v>40</v>
      </c>
      <c r="G464" s="306" t="s">
        <v>850</v>
      </c>
      <c r="H464" s="382">
        <v>38023</v>
      </c>
    </row>
    <row r="465" spans="1:8" x14ac:dyDescent="0.3">
      <c r="A465" s="2" t="s">
        <v>948</v>
      </c>
      <c r="B465" s="94" t="s">
        <v>540</v>
      </c>
      <c r="C465" s="13" t="s">
        <v>893</v>
      </c>
      <c r="D465" s="95" t="s">
        <v>894</v>
      </c>
      <c r="E465" s="96">
        <v>1</v>
      </c>
      <c r="F465" s="97" t="s">
        <v>440</v>
      </c>
      <c r="G465" s="297" t="s">
        <v>850</v>
      </c>
      <c r="H465" s="382">
        <v>9506</v>
      </c>
    </row>
    <row r="466" spans="1:8" x14ac:dyDescent="0.3">
      <c r="A466" s="2" t="s">
        <v>948</v>
      </c>
      <c r="B466" s="94" t="s">
        <v>540</v>
      </c>
      <c r="C466" s="13" t="s">
        <v>893</v>
      </c>
      <c r="D466" s="95" t="s">
        <v>894</v>
      </c>
      <c r="E466" s="96">
        <v>2</v>
      </c>
      <c r="F466" s="97" t="s">
        <v>895</v>
      </c>
      <c r="G466" s="297" t="s">
        <v>850</v>
      </c>
      <c r="H466" s="382">
        <v>9506</v>
      </c>
    </row>
    <row r="467" spans="1:8" x14ac:dyDescent="0.3">
      <c r="A467" s="2" t="s">
        <v>948</v>
      </c>
      <c r="B467" s="94" t="s">
        <v>540</v>
      </c>
      <c r="C467" s="13" t="s">
        <v>893</v>
      </c>
      <c r="D467" s="95" t="s">
        <v>894</v>
      </c>
      <c r="E467" s="96">
        <v>3</v>
      </c>
      <c r="F467" s="97" t="s">
        <v>440</v>
      </c>
      <c r="G467" s="297" t="s">
        <v>850</v>
      </c>
      <c r="H467" s="382">
        <v>9506</v>
      </c>
    </row>
    <row r="468" spans="1:8" x14ac:dyDescent="0.3">
      <c r="A468" s="2" t="s">
        <v>948</v>
      </c>
      <c r="B468" s="94" t="s">
        <v>540</v>
      </c>
      <c r="C468" s="13" t="s">
        <v>893</v>
      </c>
      <c r="D468" s="95" t="s">
        <v>894</v>
      </c>
      <c r="E468" s="96">
        <v>4</v>
      </c>
      <c r="F468" s="97" t="s">
        <v>21</v>
      </c>
      <c r="G468" s="297" t="s">
        <v>850</v>
      </c>
      <c r="H468" s="382">
        <v>9506</v>
      </c>
    </row>
    <row r="469" spans="1:8" x14ac:dyDescent="0.3">
      <c r="A469" s="2" t="s">
        <v>948</v>
      </c>
      <c r="B469" s="94" t="s">
        <v>540</v>
      </c>
      <c r="C469" s="13" t="s">
        <v>893</v>
      </c>
      <c r="D469" s="95" t="s">
        <v>894</v>
      </c>
      <c r="E469" s="96">
        <v>5</v>
      </c>
      <c r="F469" s="97" t="s">
        <v>294</v>
      </c>
      <c r="G469" s="297" t="s">
        <v>850</v>
      </c>
      <c r="H469" s="382">
        <v>9506</v>
      </c>
    </row>
    <row r="470" spans="1:8" x14ac:dyDescent="0.3">
      <c r="A470" s="2" t="s">
        <v>948</v>
      </c>
      <c r="B470" s="94" t="s">
        <v>683</v>
      </c>
      <c r="C470" s="13" t="s">
        <v>707</v>
      </c>
      <c r="D470" s="95" t="s">
        <v>896</v>
      </c>
      <c r="E470" s="96" t="s">
        <v>897</v>
      </c>
      <c r="F470" s="97" t="s">
        <v>898</v>
      </c>
      <c r="G470" s="297" t="s">
        <v>899</v>
      </c>
      <c r="H470" s="382">
        <v>24715</v>
      </c>
    </row>
    <row r="471" spans="1:8" x14ac:dyDescent="0.3">
      <c r="A471" s="2" t="s">
        <v>948</v>
      </c>
      <c r="B471" s="94" t="s">
        <v>683</v>
      </c>
      <c r="C471" s="13" t="s">
        <v>901</v>
      </c>
      <c r="D471" s="95" t="s">
        <v>902</v>
      </c>
      <c r="E471" s="96" t="s">
        <v>903</v>
      </c>
      <c r="F471" s="97" t="s">
        <v>904</v>
      </c>
      <c r="G471" s="297"/>
      <c r="H471" s="382">
        <v>24715</v>
      </c>
    </row>
    <row r="472" spans="1:8" x14ac:dyDescent="0.3">
      <c r="A472" s="2" t="s">
        <v>948</v>
      </c>
      <c r="B472" s="94" t="s">
        <v>683</v>
      </c>
      <c r="C472" s="13" t="s">
        <v>905</v>
      </c>
      <c r="D472" s="95" t="s">
        <v>128</v>
      </c>
      <c r="E472" s="96" t="s">
        <v>906</v>
      </c>
      <c r="F472" s="97" t="s">
        <v>715</v>
      </c>
      <c r="G472" s="297" t="s">
        <v>850</v>
      </c>
      <c r="H472" s="382">
        <v>24715</v>
      </c>
    </row>
    <row r="473" spans="1:8" x14ac:dyDescent="0.3">
      <c r="A473" s="2" t="s">
        <v>948</v>
      </c>
      <c r="B473" s="94" t="s">
        <v>683</v>
      </c>
      <c r="C473" s="13" t="s">
        <v>907</v>
      </c>
      <c r="D473" s="95" t="s">
        <v>908</v>
      </c>
      <c r="E473" s="96" t="s">
        <v>909</v>
      </c>
      <c r="F473" s="97" t="s">
        <v>341</v>
      </c>
      <c r="G473" s="297" t="s">
        <v>910</v>
      </c>
      <c r="H473" s="382">
        <v>24715</v>
      </c>
    </row>
    <row r="474" spans="1:8" x14ac:dyDescent="0.3">
      <c r="A474" s="2" t="s">
        <v>948</v>
      </c>
      <c r="B474" s="94" t="s">
        <v>683</v>
      </c>
      <c r="C474" s="13" t="s">
        <v>907</v>
      </c>
      <c r="D474" s="95" t="s">
        <v>908</v>
      </c>
      <c r="E474" s="96" t="s">
        <v>911</v>
      </c>
      <c r="F474" s="97" t="s">
        <v>440</v>
      </c>
      <c r="G474" s="297" t="s">
        <v>912</v>
      </c>
      <c r="H474" s="382">
        <v>24715</v>
      </c>
    </row>
    <row r="475" spans="1:8" x14ac:dyDescent="0.3">
      <c r="A475" s="2" t="s">
        <v>948</v>
      </c>
      <c r="B475" s="94" t="s">
        <v>683</v>
      </c>
      <c r="C475" s="13" t="s">
        <v>907</v>
      </c>
      <c r="D475" s="95" t="s">
        <v>908</v>
      </c>
      <c r="E475" s="96">
        <v>19686</v>
      </c>
      <c r="F475" s="97" t="s">
        <v>913</v>
      </c>
      <c r="G475" s="297" t="s">
        <v>914</v>
      </c>
      <c r="H475" s="382">
        <v>24715</v>
      </c>
    </row>
    <row r="476" spans="1:8" x14ac:dyDescent="0.3">
      <c r="A476" s="2" t="s">
        <v>948</v>
      </c>
      <c r="B476" s="91" t="s">
        <v>683</v>
      </c>
      <c r="C476" s="5" t="s">
        <v>905</v>
      </c>
      <c r="D476" s="92" t="s">
        <v>128</v>
      </c>
      <c r="E476" s="93" t="s">
        <v>911</v>
      </c>
      <c r="F476" s="4" t="s">
        <v>440</v>
      </c>
      <c r="G476" s="305" t="s">
        <v>850</v>
      </c>
      <c r="H476" s="382">
        <v>24715</v>
      </c>
    </row>
    <row r="477" spans="1:8" x14ac:dyDescent="0.3">
      <c r="A477" s="2" t="s">
        <v>948</v>
      </c>
      <c r="B477" s="94" t="s">
        <v>320</v>
      </c>
      <c r="C477" s="13" t="s">
        <v>907</v>
      </c>
      <c r="D477" s="95" t="s">
        <v>915</v>
      </c>
      <c r="E477" s="96" t="s">
        <v>916</v>
      </c>
      <c r="F477" s="97" t="s">
        <v>341</v>
      </c>
      <c r="G477" s="297" t="s">
        <v>850</v>
      </c>
      <c r="H477" s="382">
        <v>24715</v>
      </c>
    </row>
    <row r="478" spans="1:8" x14ac:dyDescent="0.3">
      <c r="A478" s="2" t="s">
        <v>948</v>
      </c>
      <c r="B478" s="96" t="s">
        <v>917</v>
      </c>
      <c r="C478" s="9" t="s">
        <v>321</v>
      </c>
      <c r="D478" s="9" t="s">
        <v>918</v>
      </c>
      <c r="E478" s="9" t="s">
        <v>37</v>
      </c>
      <c r="F478" s="9" t="s">
        <v>341</v>
      </c>
      <c r="G478" s="9" t="s">
        <v>850</v>
      </c>
      <c r="H478" s="382">
        <v>24715</v>
      </c>
    </row>
    <row r="479" spans="1:8" x14ac:dyDescent="0.3">
      <c r="A479" s="2" t="s">
        <v>948</v>
      </c>
      <c r="B479" s="9" t="s">
        <v>716</v>
      </c>
      <c r="C479" s="9" t="s">
        <v>607</v>
      </c>
      <c r="D479" s="9" t="s">
        <v>717</v>
      </c>
      <c r="E479" s="9">
        <v>20170205865</v>
      </c>
      <c r="F479" s="9" t="s">
        <v>40</v>
      </c>
      <c r="G479" s="306" t="s">
        <v>850</v>
      </c>
      <c r="H479" s="382">
        <v>21124</v>
      </c>
    </row>
    <row r="480" spans="1:8" x14ac:dyDescent="0.3">
      <c r="A480" s="2" t="s">
        <v>948</v>
      </c>
      <c r="B480" s="9" t="s">
        <v>716</v>
      </c>
      <c r="C480" s="9" t="s">
        <v>144</v>
      </c>
      <c r="D480" s="9" t="s">
        <v>919</v>
      </c>
      <c r="E480" s="9" t="s">
        <v>920</v>
      </c>
      <c r="F480" s="9" t="s">
        <v>501</v>
      </c>
      <c r="G480" s="306" t="s">
        <v>850</v>
      </c>
      <c r="H480" s="382">
        <v>21124</v>
      </c>
    </row>
    <row r="481" spans="1:8" x14ac:dyDescent="0.3">
      <c r="A481" s="2" t="s">
        <v>948</v>
      </c>
      <c r="B481" s="9" t="s">
        <v>354</v>
      </c>
      <c r="C481" s="9" t="s">
        <v>921</v>
      </c>
      <c r="D481" s="9" t="s">
        <v>37</v>
      </c>
      <c r="E481" s="42" t="s">
        <v>922</v>
      </c>
      <c r="F481" s="9" t="s">
        <v>40</v>
      </c>
      <c r="G481" s="107" t="s">
        <v>850</v>
      </c>
      <c r="H481" s="382">
        <v>22180</v>
      </c>
    </row>
    <row r="482" spans="1:8" x14ac:dyDescent="0.3">
      <c r="A482" s="2" t="s">
        <v>948</v>
      </c>
      <c r="B482" s="9" t="s">
        <v>354</v>
      </c>
      <c r="C482" s="9" t="s">
        <v>921</v>
      </c>
      <c r="D482" s="9" t="s">
        <v>37</v>
      </c>
      <c r="E482" s="42" t="s">
        <v>923</v>
      </c>
      <c r="F482" s="9" t="s">
        <v>40</v>
      </c>
      <c r="G482" s="107" t="s">
        <v>850</v>
      </c>
      <c r="H482" s="382">
        <v>22180</v>
      </c>
    </row>
    <row r="483" spans="1:8" x14ac:dyDescent="0.3">
      <c r="A483" s="2" t="s">
        <v>948</v>
      </c>
      <c r="B483" s="9" t="s">
        <v>354</v>
      </c>
      <c r="C483" s="9" t="s">
        <v>921</v>
      </c>
      <c r="D483" s="9" t="s">
        <v>37</v>
      </c>
      <c r="E483" s="42" t="s">
        <v>924</v>
      </c>
      <c r="F483" s="9" t="s">
        <v>40</v>
      </c>
      <c r="G483" s="107" t="s">
        <v>850</v>
      </c>
      <c r="H483" s="382">
        <v>22180</v>
      </c>
    </row>
    <row r="484" spans="1:8" x14ac:dyDescent="0.3">
      <c r="A484" s="2" t="s">
        <v>948</v>
      </c>
      <c r="B484" s="9" t="s">
        <v>354</v>
      </c>
      <c r="C484" s="9" t="s">
        <v>921</v>
      </c>
      <c r="D484" s="9" t="s">
        <v>37</v>
      </c>
      <c r="E484" s="42" t="s">
        <v>925</v>
      </c>
      <c r="F484" s="9" t="s">
        <v>40</v>
      </c>
      <c r="G484" s="107" t="s">
        <v>850</v>
      </c>
      <c r="H484" s="382">
        <v>22180</v>
      </c>
    </row>
    <row r="485" spans="1:8" x14ac:dyDescent="0.3">
      <c r="A485" s="2" t="s">
        <v>948</v>
      </c>
      <c r="B485" s="9" t="s">
        <v>354</v>
      </c>
      <c r="C485" s="9" t="s">
        <v>144</v>
      </c>
      <c r="D485" s="9" t="s">
        <v>145</v>
      </c>
      <c r="E485" s="9" t="s">
        <v>926</v>
      </c>
      <c r="F485" s="9" t="s">
        <v>40</v>
      </c>
      <c r="G485" s="107" t="s">
        <v>850</v>
      </c>
      <c r="H485" s="382">
        <v>22180</v>
      </c>
    </row>
    <row r="486" spans="1:8" x14ac:dyDescent="0.3">
      <c r="A486" s="2" t="s">
        <v>948</v>
      </c>
      <c r="B486" s="9" t="s">
        <v>354</v>
      </c>
      <c r="C486" s="9" t="s">
        <v>144</v>
      </c>
      <c r="D486" s="9" t="s">
        <v>145</v>
      </c>
      <c r="E486" s="9" t="s">
        <v>927</v>
      </c>
      <c r="F486" s="9" t="s">
        <v>40</v>
      </c>
      <c r="G486" s="107" t="s">
        <v>850</v>
      </c>
      <c r="H486" s="382">
        <v>22180</v>
      </c>
    </row>
    <row r="487" spans="1:8" x14ac:dyDescent="0.3">
      <c r="A487" s="2" t="s">
        <v>948</v>
      </c>
      <c r="B487" s="9" t="s">
        <v>354</v>
      </c>
      <c r="C487" s="9" t="s">
        <v>144</v>
      </c>
      <c r="D487" s="9" t="s">
        <v>145</v>
      </c>
      <c r="E487" s="9" t="s">
        <v>928</v>
      </c>
      <c r="F487" s="9" t="s">
        <v>40</v>
      </c>
      <c r="G487" s="107" t="s">
        <v>850</v>
      </c>
      <c r="H487" s="382">
        <v>22180</v>
      </c>
    </row>
    <row r="488" spans="1:8" x14ac:dyDescent="0.3">
      <c r="A488" s="2" t="s">
        <v>948</v>
      </c>
      <c r="B488" s="9" t="s">
        <v>354</v>
      </c>
      <c r="C488" s="9" t="s">
        <v>144</v>
      </c>
      <c r="D488" s="9" t="s">
        <v>145</v>
      </c>
      <c r="E488" s="9" t="s">
        <v>929</v>
      </c>
      <c r="F488" s="9" t="s">
        <v>40</v>
      </c>
      <c r="G488" s="107" t="s">
        <v>850</v>
      </c>
      <c r="H488" s="382">
        <v>22180</v>
      </c>
    </row>
    <row r="489" spans="1:8" x14ac:dyDescent="0.3">
      <c r="A489" s="2" t="s">
        <v>948</v>
      </c>
      <c r="B489" s="9" t="s">
        <v>354</v>
      </c>
      <c r="C489" s="9" t="s">
        <v>921</v>
      </c>
      <c r="D489" s="9" t="s">
        <v>37</v>
      </c>
      <c r="E489" s="42" t="s">
        <v>930</v>
      </c>
      <c r="F489" s="9" t="s">
        <v>40</v>
      </c>
      <c r="G489" s="107" t="s">
        <v>850</v>
      </c>
      <c r="H489" s="382">
        <v>22180</v>
      </c>
    </row>
    <row r="490" spans="1:8" x14ac:dyDescent="0.3">
      <c r="A490" s="2" t="s">
        <v>948</v>
      </c>
      <c r="B490" s="9" t="s">
        <v>354</v>
      </c>
      <c r="C490" s="9" t="s">
        <v>921</v>
      </c>
      <c r="D490" s="9" t="s">
        <v>37</v>
      </c>
      <c r="E490" s="42" t="s">
        <v>931</v>
      </c>
      <c r="F490" s="9" t="s">
        <v>40</v>
      </c>
      <c r="G490" s="107" t="s">
        <v>850</v>
      </c>
      <c r="H490" s="382">
        <v>22180</v>
      </c>
    </row>
    <row r="491" spans="1:8" x14ac:dyDescent="0.3">
      <c r="A491" s="2" t="s">
        <v>948</v>
      </c>
      <c r="B491" s="9" t="s">
        <v>354</v>
      </c>
      <c r="C491" s="9" t="s">
        <v>144</v>
      </c>
      <c r="D491" s="9" t="s">
        <v>145</v>
      </c>
      <c r="E491" s="9" t="s">
        <v>932</v>
      </c>
      <c r="F491" s="9" t="s">
        <v>40</v>
      </c>
      <c r="G491" s="107" t="s">
        <v>850</v>
      </c>
      <c r="H491" s="382">
        <v>22180</v>
      </c>
    </row>
    <row r="492" spans="1:8" x14ac:dyDescent="0.3">
      <c r="A492" s="2" t="s">
        <v>948</v>
      </c>
      <c r="B492" s="9" t="s">
        <v>354</v>
      </c>
      <c r="C492" s="9" t="s">
        <v>144</v>
      </c>
      <c r="D492" s="9" t="s">
        <v>145</v>
      </c>
      <c r="E492" s="9" t="s">
        <v>933</v>
      </c>
      <c r="F492" s="9" t="s">
        <v>40</v>
      </c>
      <c r="G492" s="107" t="s">
        <v>850</v>
      </c>
      <c r="H492" s="382">
        <v>22180</v>
      </c>
    </row>
    <row r="493" spans="1:8" x14ac:dyDescent="0.3">
      <c r="A493" s="2" t="s">
        <v>948</v>
      </c>
      <c r="B493" s="9" t="s">
        <v>354</v>
      </c>
      <c r="C493" s="9" t="s">
        <v>921</v>
      </c>
      <c r="D493" s="9" t="s">
        <v>37</v>
      </c>
      <c r="E493" s="42" t="s">
        <v>934</v>
      </c>
      <c r="F493" s="9" t="s">
        <v>40</v>
      </c>
      <c r="G493" s="107" t="s">
        <v>850</v>
      </c>
      <c r="H493" s="382">
        <v>22180</v>
      </c>
    </row>
    <row r="494" spans="1:8" x14ac:dyDescent="0.3">
      <c r="A494" s="2" t="s">
        <v>948</v>
      </c>
      <c r="B494" s="9" t="s">
        <v>354</v>
      </c>
      <c r="C494" s="9" t="s">
        <v>921</v>
      </c>
      <c r="D494" s="9" t="s">
        <v>37</v>
      </c>
      <c r="E494" s="42" t="s">
        <v>935</v>
      </c>
      <c r="F494" s="9" t="s">
        <v>40</v>
      </c>
      <c r="G494" s="107" t="s">
        <v>850</v>
      </c>
      <c r="H494" s="382">
        <v>22180</v>
      </c>
    </row>
    <row r="495" spans="1:8" x14ac:dyDescent="0.3">
      <c r="A495" s="2" t="s">
        <v>948</v>
      </c>
      <c r="B495" s="9" t="s">
        <v>354</v>
      </c>
      <c r="C495" s="9" t="s">
        <v>921</v>
      </c>
      <c r="D495" s="9" t="s">
        <v>37</v>
      </c>
      <c r="E495" s="42" t="s">
        <v>936</v>
      </c>
      <c r="F495" s="9" t="s">
        <v>40</v>
      </c>
      <c r="G495" s="107" t="s">
        <v>850</v>
      </c>
      <c r="H495" s="382">
        <v>22180</v>
      </c>
    </row>
    <row r="496" spans="1:8" x14ac:dyDescent="0.3">
      <c r="A496" s="2" t="s">
        <v>948</v>
      </c>
      <c r="B496" s="9" t="s">
        <v>354</v>
      </c>
      <c r="C496" s="9" t="s">
        <v>921</v>
      </c>
      <c r="D496" s="9" t="s">
        <v>37</v>
      </c>
      <c r="E496" s="42" t="s">
        <v>937</v>
      </c>
      <c r="F496" s="9" t="s">
        <v>40</v>
      </c>
      <c r="G496" s="107" t="s">
        <v>850</v>
      </c>
      <c r="H496" s="382">
        <v>22180</v>
      </c>
    </row>
    <row r="497" spans="1:8" x14ac:dyDescent="0.3">
      <c r="A497" s="2" t="s">
        <v>948</v>
      </c>
      <c r="B497" s="9" t="s">
        <v>354</v>
      </c>
      <c r="C497" s="9" t="s">
        <v>144</v>
      </c>
      <c r="D497" s="9" t="s">
        <v>145</v>
      </c>
      <c r="E497" s="9" t="s">
        <v>938</v>
      </c>
      <c r="F497" s="9" t="s">
        <v>40</v>
      </c>
      <c r="G497" s="107" t="s">
        <v>850</v>
      </c>
      <c r="H497" s="382">
        <v>22180</v>
      </c>
    </row>
    <row r="498" spans="1:8" x14ac:dyDescent="0.3">
      <c r="A498" s="2" t="s">
        <v>948</v>
      </c>
      <c r="B498" s="9" t="s">
        <v>354</v>
      </c>
      <c r="C498" s="9" t="s">
        <v>144</v>
      </c>
      <c r="D498" s="9" t="s">
        <v>145</v>
      </c>
      <c r="E498" s="9" t="s">
        <v>939</v>
      </c>
      <c r="F498" s="9" t="s">
        <v>40</v>
      </c>
      <c r="G498" s="107" t="s">
        <v>850</v>
      </c>
      <c r="H498" s="382">
        <v>22180</v>
      </c>
    </row>
    <row r="499" spans="1:8" x14ac:dyDescent="0.3">
      <c r="A499" s="2" t="s">
        <v>948</v>
      </c>
      <c r="B499" s="9" t="s">
        <v>354</v>
      </c>
      <c r="C499" s="9" t="s">
        <v>144</v>
      </c>
      <c r="D499" s="9" t="s">
        <v>145</v>
      </c>
      <c r="E499" s="9" t="s">
        <v>940</v>
      </c>
      <c r="F499" s="9" t="s">
        <v>40</v>
      </c>
      <c r="G499" s="107" t="s">
        <v>850</v>
      </c>
      <c r="H499" s="382">
        <v>22180</v>
      </c>
    </row>
    <row r="500" spans="1:8" x14ac:dyDescent="0.3">
      <c r="A500" s="2" t="s">
        <v>948</v>
      </c>
      <c r="B500" s="9" t="s">
        <v>354</v>
      </c>
      <c r="C500" s="9" t="s">
        <v>144</v>
      </c>
      <c r="D500" s="9" t="s">
        <v>145</v>
      </c>
      <c r="E500" s="9" t="s">
        <v>941</v>
      </c>
      <c r="F500" s="9" t="s">
        <v>40</v>
      </c>
      <c r="G500" s="107" t="s">
        <v>850</v>
      </c>
      <c r="H500" s="382">
        <v>22180</v>
      </c>
    </row>
    <row r="501" spans="1:8" x14ac:dyDescent="0.3">
      <c r="A501" s="2" t="s">
        <v>948</v>
      </c>
      <c r="B501" s="9" t="s">
        <v>354</v>
      </c>
      <c r="C501" s="9" t="s">
        <v>921</v>
      </c>
      <c r="D501" s="9" t="s">
        <v>37</v>
      </c>
      <c r="E501" s="42" t="s">
        <v>942</v>
      </c>
      <c r="F501" s="9" t="s">
        <v>40</v>
      </c>
      <c r="G501" s="107" t="s">
        <v>850</v>
      </c>
      <c r="H501" s="382">
        <v>22180</v>
      </c>
    </row>
    <row r="502" spans="1:8" x14ac:dyDescent="0.3">
      <c r="A502" s="2" t="s">
        <v>948</v>
      </c>
      <c r="B502" s="9" t="s">
        <v>354</v>
      </c>
      <c r="C502" s="9" t="s">
        <v>921</v>
      </c>
      <c r="D502" s="9" t="s">
        <v>37</v>
      </c>
      <c r="E502" s="42" t="s">
        <v>943</v>
      </c>
      <c r="F502" s="9" t="s">
        <v>40</v>
      </c>
      <c r="G502" s="107" t="s">
        <v>850</v>
      </c>
      <c r="H502" s="382">
        <v>22180</v>
      </c>
    </row>
    <row r="503" spans="1:8" x14ac:dyDescent="0.3">
      <c r="A503" s="2" t="s">
        <v>948</v>
      </c>
      <c r="B503" s="9" t="s">
        <v>354</v>
      </c>
      <c r="C503" s="9" t="s">
        <v>921</v>
      </c>
      <c r="D503" s="9" t="s">
        <v>37</v>
      </c>
      <c r="E503" s="42" t="s">
        <v>944</v>
      </c>
      <c r="F503" s="9" t="s">
        <v>40</v>
      </c>
      <c r="G503" s="107" t="s">
        <v>850</v>
      </c>
      <c r="H503" s="382">
        <v>22180</v>
      </c>
    </row>
    <row r="504" spans="1:8" x14ac:dyDescent="0.3">
      <c r="A504" s="2" t="s">
        <v>948</v>
      </c>
      <c r="B504" s="9" t="s">
        <v>354</v>
      </c>
      <c r="C504" s="9" t="s">
        <v>921</v>
      </c>
      <c r="D504" s="9" t="s">
        <v>37</v>
      </c>
      <c r="E504" s="42" t="s">
        <v>945</v>
      </c>
      <c r="F504" s="9" t="s">
        <v>40</v>
      </c>
      <c r="G504" s="107" t="s">
        <v>850</v>
      </c>
      <c r="H504" s="382">
        <v>22180</v>
      </c>
    </row>
    <row r="505" spans="1:8" x14ac:dyDescent="0.3">
      <c r="A505" s="2" t="s">
        <v>948</v>
      </c>
      <c r="B505" s="9" t="s">
        <v>354</v>
      </c>
      <c r="C505" s="9" t="s">
        <v>921</v>
      </c>
      <c r="D505" s="9" t="s">
        <v>37</v>
      </c>
      <c r="E505" s="42" t="s">
        <v>946</v>
      </c>
      <c r="F505" s="9" t="s">
        <v>40</v>
      </c>
      <c r="G505" s="107" t="s">
        <v>850</v>
      </c>
      <c r="H505" s="382">
        <v>22180</v>
      </c>
    </row>
    <row r="506" spans="1:8" x14ac:dyDescent="0.3">
      <c r="A506" s="2" t="s">
        <v>948</v>
      </c>
      <c r="B506" s="9" t="s">
        <v>354</v>
      </c>
      <c r="C506" s="9" t="s">
        <v>921</v>
      </c>
      <c r="D506" s="9" t="s">
        <v>37</v>
      </c>
      <c r="E506" s="42" t="s">
        <v>947</v>
      </c>
      <c r="F506" s="9" t="s">
        <v>40</v>
      </c>
      <c r="G506" s="107" t="s">
        <v>850</v>
      </c>
      <c r="H506" s="382">
        <v>22180</v>
      </c>
    </row>
    <row r="507" spans="1:8" x14ac:dyDescent="0.3">
      <c r="A507" s="68" t="s">
        <v>0</v>
      </c>
      <c r="B507" s="68" t="s">
        <v>1</v>
      </c>
      <c r="C507" s="68" t="s">
        <v>725</v>
      </c>
      <c r="D507" s="68" t="s">
        <v>3</v>
      </c>
      <c r="E507" s="69" t="s">
        <v>4</v>
      </c>
      <c r="F507" s="68" t="s">
        <v>726</v>
      </c>
      <c r="G507" s="68" t="s">
        <v>6</v>
      </c>
      <c r="H507" s="382"/>
    </row>
    <row r="508" spans="1:8" ht="27.6" x14ac:dyDescent="0.3">
      <c r="A508" s="2" t="s">
        <v>1063</v>
      </c>
      <c r="B508" s="21" t="s">
        <v>949</v>
      </c>
      <c r="C508" s="12" t="s">
        <v>950</v>
      </c>
      <c r="D508" s="21" t="s">
        <v>11</v>
      </c>
      <c r="E508" s="21">
        <v>8440057476</v>
      </c>
      <c r="F508" s="389" t="s">
        <v>952</v>
      </c>
      <c r="G508" s="388" t="s">
        <v>951</v>
      </c>
      <c r="H508" s="382">
        <v>38023</v>
      </c>
    </row>
    <row r="509" spans="1:8" ht="27.6" x14ac:dyDescent="0.3">
      <c r="A509" s="2" t="s">
        <v>1063</v>
      </c>
      <c r="B509" s="21" t="s">
        <v>953</v>
      </c>
      <c r="C509" s="12" t="s">
        <v>950</v>
      </c>
      <c r="D509" s="21" t="s">
        <v>954</v>
      </c>
      <c r="E509" s="21">
        <v>4020140455</v>
      </c>
      <c r="F509" s="389" t="s">
        <v>956</v>
      </c>
      <c r="G509" s="388" t="s">
        <v>955</v>
      </c>
      <c r="H509" s="382">
        <v>38023</v>
      </c>
    </row>
    <row r="510" spans="1:8" ht="27.6" x14ac:dyDescent="0.3">
      <c r="A510" s="2" t="s">
        <v>1063</v>
      </c>
      <c r="B510" s="21" t="s">
        <v>953</v>
      </c>
      <c r="C510" s="12" t="s">
        <v>950</v>
      </c>
      <c r="D510" s="21" t="s">
        <v>267</v>
      </c>
      <c r="E510" s="21">
        <v>4500014692</v>
      </c>
      <c r="F510" s="389" t="s">
        <v>294</v>
      </c>
      <c r="G510" s="388" t="s">
        <v>957</v>
      </c>
      <c r="H510" s="382">
        <v>38023</v>
      </c>
    </row>
    <row r="511" spans="1:8" x14ac:dyDescent="0.3">
      <c r="A511" s="2" t="s">
        <v>1063</v>
      </c>
      <c r="B511" s="12" t="s">
        <v>958</v>
      </c>
      <c r="C511" s="21" t="s">
        <v>286</v>
      </c>
      <c r="D511" s="21" t="s">
        <v>959</v>
      </c>
      <c r="E511" s="21" t="s">
        <v>960</v>
      </c>
      <c r="F511" s="389" t="s">
        <v>962</v>
      </c>
      <c r="G511" s="388" t="s">
        <v>961</v>
      </c>
      <c r="H511" s="382">
        <v>58000</v>
      </c>
    </row>
    <row r="512" spans="1:8" x14ac:dyDescent="0.3">
      <c r="A512" s="2" t="s">
        <v>1063</v>
      </c>
      <c r="B512" s="12" t="s">
        <v>958</v>
      </c>
      <c r="C512" s="21" t="s">
        <v>286</v>
      </c>
      <c r="D512" s="21" t="s">
        <v>959</v>
      </c>
      <c r="E512" s="21" t="s">
        <v>963</v>
      </c>
      <c r="F512" s="389" t="s">
        <v>962</v>
      </c>
      <c r="G512" s="388" t="s">
        <v>964</v>
      </c>
      <c r="H512" s="382">
        <v>58000</v>
      </c>
    </row>
    <row r="513" spans="1:8" x14ac:dyDescent="0.3">
      <c r="A513" s="2" t="s">
        <v>1063</v>
      </c>
      <c r="B513" s="21" t="s">
        <v>618</v>
      </c>
      <c r="C513" s="21" t="s">
        <v>234</v>
      </c>
      <c r="D513" s="21" t="s">
        <v>965</v>
      </c>
      <c r="E513" s="21" t="s">
        <v>966</v>
      </c>
      <c r="F513" s="389" t="s">
        <v>440</v>
      </c>
      <c r="G513" s="388" t="s">
        <v>967</v>
      </c>
      <c r="H513" s="382">
        <v>152093</v>
      </c>
    </row>
    <row r="514" spans="1:8" x14ac:dyDescent="0.3">
      <c r="A514" s="2" t="s">
        <v>1063</v>
      </c>
      <c r="B514" s="21" t="s">
        <v>968</v>
      </c>
      <c r="C514" s="21" t="s">
        <v>255</v>
      </c>
      <c r="D514" s="21" t="s">
        <v>969</v>
      </c>
      <c r="E514" s="21">
        <v>1512121503</v>
      </c>
      <c r="F514" s="389" t="s">
        <v>971</v>
      </c>
      <c r="G514" s="388" t="s">
        <v>970</v>
      </c>
      <c r="H514" s="382">
        <v>114070</v>
      </c>
    </row>
    <row r="515" spans="1:8" x14ac:dyDescent="0.3">
      <c r="A515" s="2" t="s">
        <v>1063</v>
      </c>
      <c r="B515" s="21" t="s">
        <v>972</v>
      </c>
      <c r="C515" s="21" t="s">
        <v>214</v>
      </c>
      <c r="D515" s="21" t="s">
        <v>973</v>
      </c>
      <c r="E515" s="21" t="s">
        <v>752</v>
      </c>
      <c r="F515" s="389" t="s">
        <v>975</v>
      </c>
      <c r="G515" s="388" t="s">
        <v>974</v>
      </c>
      <c r="H515" s="382">
        <v>38023</v>
      </c>
    </row>
    <row r="516" spans="1:8" x14ac:dyDescent="0.3">
      <c r="A516" s="2" t="s">
        <v>1063</v>
      </c>
      <c r="B516" s="21" t="s">
        <v>663</v>
      </c>
      <c r="C516" s="21" t="s">
        <v>214</v>
      </c>
      <c r="D516" s="21" t="s">
        <v>976</v>
      </c>
      <c r="E516" s="21" t="s">
        <v>977</v>
      </c>
      <c r="F516" s="389" t="s">
        <v>979</v>
      </c>
      <c r="G516" s="388" t="s">
        <v>978</v>
      </c>
      <c r="H516" s="382">
        <v>133081</v>
      </c>
    </row>
    <row r="517" spans="1:8" x14ac:dyDescent="0.3">
      <c r="A517" s="2" t="s">
        <v>1063</v>
      </c>
      <c r="B517" s="21" t="s">
        <v>651</v>
      </c>
      <c r="C517" s="21" t="s">
        <v>214</v>
      </c>
      <c r="D517" s="21">
        <v>60815</v>
      </c>
      <c r="E517" s="21" t="s">
        <v>980</v>
      </c>
      <c r="F517" s="389" t="s">
        <v>440</v>
      </c>
      <c r="G517" s="388" t="s">
        <v>981</v>
      </c>
      <c r="H517" s="382">
        <v>28517</v>
      </c>
    </row>
    <row r="518" spans="1:8" x14ac:dyDescent="0.3">
      <c r="A518" s="2" t="s">
        <v>1063</v>
      </c>
      <c r="B518" s="12" t="s">
        <v>982</v>
      </c>
      <c r="C518" s="6" t="s">
        <v>234</v>
      </c>
      <c r="D518" s="6" t="s">
        <v>983</v>
      </c>
      <c r="E518" s="21" t="s">
        <v>984</v>
      </c>
      <c r="F518" s="389" t="s">
        <v>979</v>
      </c>
      <c r="G518" s="388" t="s">
        <v>985</v>
      </c>
      <c r="H518" s="382">
        <v>152093</v>
      </c>
    </row>
    <row r="519" spans="1:8" x14ac:dyDescent="0.3">
      <c r="A519" s="2" t="s">
        <v>1063</v>
      </c>
      <c r="B519" s="12" t="s">
        <v>239</v>
      </c>
      <c r="C519" s="6" t="s">
        <v>470</v>
      </c>
      <c r="D519" s="6" t="s">
        <v>891</v>
      </c>
      <c r="E519" s="21" t="s">
        <v>986</v>
      </c>
      <c r="F519" s="389" t="s">
        <v>40</v>
      </c>
      <c r="G519" s="388" t="s">
        <v>37</v>
      </c>
      <c r="H519" s="382">
        <v>38023</v>
      </c>
    </row>
    <row r="520" spans="1:8" x14ac:dyDescent="0.3">
      <c r="A520" s="2" t="s">
        <v>1063</v>
      </c>
      <c r="B520" s="12" t="s">
        <v>239</v>
      </c>
      <c r="C520" s="6" t="s">
        <v>470</v>
      </c>
      <c r="D520" s="6" t="s">
        <v>891</v>
      </c>
      <c r="E520" s="21" t="s">
        <v>988</v>
      </c>
      <c r="F520" s="389" t="s">
        <v>40</v>
      </c>
      <c r="G520" s="388" t="s">
        <v>37</v>
      </c>
      <c r="H520" s="382">
        <v>38023</v>
      </c>
    </row>
    <row r="521" spans="1:8" x14ac:dyDescent="0.3">
      <c r="A521" s="2" t="s">
        <v>1063</v>
      </c>
      <c r="B521" s="12" t="s">
        <v>239</v>
      </c>
      <c r="C521" s="6" t="s">
        <v>198</v>
      </c>
      <c r="D521" s="6" t="s">
        <v>990</v>
      </c>
      <c r="E521" s="21" t="s">
        <v>991</v>
      </c>
      <c r="F521" s="389" t="s">
        <v>40</v>
      </c>
      <c r="G521" s="388" t="s">
        <v>37</v>
      </c>
      <c r="H521" s="382">
        <v>38023</v>
      </c>
    </row>
    <row r="522" spans="1:8" x14ac:dyDescent="0.3">
      <c r="A522" s="2" t="s">
        <v>1063</v>
      </c>
      <c r="B522" s="12" t="s">
        <v>239</v>
      </c>
      <c r="C522" s="6" t="s">
        <v>198</v>
      </c>
      <c r="D522" s="6" t="s">
        <v>990</v>
      </c>
      <c r="E522" s="21" t="s">
        <v>993</v>
      </c>
      <c r="F522" s="389" t="s">
        <v>40</v>
      </c>
      <c r="G522" s="388" t="s">
        <v>37</v>
      </c>
      <c r="H522" s="382">
        <v>38023</v>
      </c>
    </row>
    <row r="523" spans="1:8" x14ac:dyDescent="0.3">
      <c r="A523" s="2" t="s">
        <v>1063</v>
      </c>
      <c r="B523" s="12" t="s">
        <v>239</v>
      </c>
      <c r="C523" s="6" t="s">
        <v>105</v>
      </c>
      <c r="D523" s="6" t="s">
        <v>456</v>
      </c>
      <c r="E523" s="21" t="s">
        <v>995</v>
      </c>
      <c r="F523" s="389" t="s">
        <v>40</v>
      </c>
      <c r="G523" s="388" t="s">
        <v>37</v>
      </c>
      <c r="H523" s="382">
        <v>38023</v>
      </c>
    </row>
    <row r="524" spans="1:8" x14ac:dyDescent="0.3">
      <c r="A524" s="2" t="s">
        <v>1063</v>
      </c>
      <c r="B524" s="21" t="s">
        <v>614</v>
      </c>
      <c r="C524" s="21" t="s">
        <v>70</v>
      </c>
      <c r="D524" s="21" t="s">
        <v>997</v>
      </c>
      <c r="E524" s="21" t="s">
        <v>998</v>
      </c>
      <c r="F524" s="389" t="s">
        <v>440</v>
      </c>
      <c r="G524" s="388" t="s">
        <v>999</v>
      </c>
      <c r="H524" s="382">
        <v>38023</v>
      </c>
    </row>
    <row r="525" spans="1:8" x14ac:dyDescent="0.3">
      <c r="A525" s="2" t="s">
        <v>1063</v>
      </c>
      <c r="B525" s="21" t="s">
        <v>1000</v>
      </c>
      <c r="C525" s="21" t="s">
        <v>214</v>
      </c>
      <c r="D525" s="21" t="s">
        <v>1001</v>
      </c>
      <c r="E525" s="99" t="s">
        <v>1002</v>
      </c>
      <c r="F525" s="389" t="s">
        <v>1004</v>
      </c>
      <c r="G525" s="388" t="s">
        <v>1003</v>
      </c>
      <c r="H525" s="382">
        <v>38023</v>
      </c>
    </row>
    <row r="526" spans="1:8" x14ac:dyDescent="0.3">
      <c r="A526" s="2" t="s">
        <v>1063</v>
      </c>
      <c r="B526" s="21" t="s">
        <v>1000</v>
      </c>
      <c r="C526" s="21" t="s">
        <v>214</v>
      </c>
      <c r="D526" s="21" t="s">
        <v>1001</v>
      </c>
      <c r="E526" s="99" t="s">
        <v>1005</v>
      </c>
      <c r="F526" s="389" t="s">
        <v>21</v>
      </c>
      <c r="G526" s="388" t="s">
        <v>1006</v>
      </c>
      <c r="H526" s="382">
        <v>38023</v>
      </c>
    </row>
    <row r="527" spans="1:8" x14ac:dyDescent="0.3">
      <c r="A527" s="2" t="s">
        <v>1063</v>
      </c>
      <c r="B527" s="21" t="s">
        <v>1000</v>
      </c>
      <c r="C527" s="21" t="s">
        <v>105</v>
      </c>
      <c r="D527" s="21" t="s">
        <v>1007</v>
      </c>
      <c r="E527" s="21">
        <v>12400730</v>
      </c>
      <c r="F527" s="389" t="s">
        <v>962</v>
      </c>
      <c r="G527" s="388" t="s">
        <v>981</v>
      </c>
      <c r="H527" s="382">
        <v>38023</v>
      </c>
    </row>
    <row r="528" spans="1:8" x14ac:dyDescent="0.3">
      <c r="A528" s="2" t="s">
        <v>1063</v>
      </c>
      <c r="B528" s="21" t="s">
        <v>1000</v>
      </c>
      <c r="C528" s="21" t="s">
        <v>105</v>
      </c>
      <c r="D528" s="21" t="s">
        <v>1007</v>
      </c>
      <c r="E528" s="21">
        <v>12400724</v>
      </c>
      <c r="F528" s="389" t="s">
        <v>962</v>
      </c>
      <c r="G528" s="388" t="s">
        <v>981</v>
      </c>
      <c r="H528" s="382">
        <v>38023</v>
      </c>
    </row>
    <row r="529" spans="1:8" x14ac:dyDescent="0.3">
      <c r="A529" s="2" t="s">
        <v>1063</v>
      </c>
      <c r="B529" s="18" t="s">
        <v>890</v>
      </c>
      <c r="C529" s="18" t="s">
        <v>1008</v>
      </c>
      <c r="D529" s="18" t="s">
        <v>1009</v>
      </c>
      <c r="E529" s="18" t="s">
        <v>1010</v>
      </c>
      <c r="F529" s="18" t="s">
        <v>1011</v>
      </c>
      <c r="G529" s="25" t="s">
        <v>37</v>
      </c>
      <c r="H529" s="382">
        <v>24292</v>
      </c>
    </row>
    <row r="530" spans="1:8" x14ac:dyDescent="0.3">
      <c r="A530" s="2" t="s">
        <v>1063</v>
      </c>
      <c r="B530" s="5" t="s">
        <v>1012</v>
      </c>
      <c r="C530" s="5" t="s">
        <v>905</v>
      </c>
      <c r="D530" s="6" t="s">
        <v>530</v>
      </c>
      <c r="E530" s="5" t="s">
        <v>1013</v>
      </c>
      <c r="F530" s="5" t="s">
        <v>341</v>
      </c>
      <c r="G530" s="390" t="s">
        <v>530</v>
      </c>
      <c r="H530" s="382">
        <v>24715</v>
      </c>
    </row>
    <row r="531" spans="1:8" x14ac:dyDescent="0.3">
      <c r="A531" s="2" t="s">
        <v>1063</v>
      </c>
      <c r="B531" s="5" t="s">
        <v>697</v>
      </c>
      <c r="C531" s="5" t="s">
        <v>105</v>
      </c>
      <c r="D531" s="6" t="s">
        <v>530</v>
      </c>
      <c r="E531" s="5">
        <v>1</v>
      </c>
      <c r="F531" s="5" t="s">
        <v>40</v>
      </c>
      <c r="G531" s="390" t="s">
        <v>530</v>
      </c>
      <c r="H531" s="382">
        <v>24715</v>
      </c>
    </row>
    <row r="532" spans="1:8" x14ac:dyDescent="0.3">
      <c r="A532" s="2" t="s">
        <v>1063</v>
      </c>
      <c r="B532" s="5" t="s">
        <v>697</v>
      </c>
      <c r="C532" s="5" t="s">
        <v>105</v>
      </c>
      <c r="D532" s="6" t="s">
        <v>530</v>
      </c>
      <c r="E532" s="5">
        <v>2</v>
      </c>
      <c r="F532" s="5" t="s">
        <v>40</v>
      </c>
      <c r="G532" s="390" t="s">
        <v>530</v>
      </c>
      <c r="H532" s="382">
        <v>24715</v>
      </c>
    </row>
    <row r="533" spans="1:8" x14ac:dyDescent="0.3">
      <c r="A533" s="2" t="s">
        <v>1063</v>
      </c>
      <c r="B533" s="5" t="s">
        <v>1012</v>
      </c>
      <c r="C533" s="5" t="s">
        <v>690</v>
      </c>
      <c r="D533" s="6" t="s">
        <v>530</v>
      </c>
      <c r="E533" s="5" t="s">
        <v>1014</v>
      </c>
      <c r="F533" s="100" t="s">
        <v>1015</v>
      </c>
      <c r="G533" s="390" t="s">
        <v>530</v>
      </c>
      <c r="H533" s="382">
        <v>24715</v>
      </c>
    </row>
    <row r="534" spans="1:8" x14ac:dyDescent="0.3">
      <c r="A534" s="2" t="s">
        <v>1063</v>
      </c>
      <c r="B534" s="5" t="s">
        <v>1012</v>
      </c>
      <c r="C534" s="5" t="s">
        <v>690</v>
      </c>
      <c r="D534" s="6" t="s">
        <v>530</v>
      </c>
      <c r="E534" s="5" t="s">
        <v>1016</v>
      </c>
      <c r="F534" s="5" t="s">
        <v>1017</v>
      </c>
      <c r="G534" s="390" t="s">
        <v>530</v>
      </c>
      <c r="H534" s="382">
        <v>24715</v>
      </c>
    </row>
    <row r="535" spans="1:8" x14ac:dyDescent="0.3">
      <c r="A535" s="2" t="s">
        <v>1063</v>
      </c>
      <c r="B535" s="5" t="s">
        <v>1012</v>
      </c>
      <c r="C535" s="5" t="s">
        <v>905</v>
      </c>
      <c r="D535" s="6" t="s">
        <v>530</v>
      </c>
      <c r="E535" s="5" t="s">
        <v>1018</v>
      </c>
      <c r="F535" s="5" t="s">
        <v>333</v>
      </c>
      <c r="G535" s="390" t="s">
        <v>530</v>
      </c>
      <c r="H535" s="382">
        <v>24715</v>
      </c>
    </row>
    <row r="536" spans="1:8" x14ac:dyDescent="0.3">
      <c r="A536" s="2" t="s">
        <v>1063</v>
      </c>
      <c r="B536" s="5" t="s">
        <v>1012</v>
      </c>
      <c r="C536" s="5" t="s">
        <v>707</v>
      </c>
      <c r="D536" s="6" t="s">
        <v>530</v>
      </c>
      <c r="E536" s="5">
        <v>2</v>
      </c>
      <c r="F536" s="5" t="s">
        <v>1019</v>
      </c>
      <c r="G536" s="390" t="s">
        <v>530</v>
      </c>
      <c r="H536" s="382">
        <v>24715</v>
      </c>
    </row>
    <row r="537" spans="1:8" x14ac:dyDescent="0.3">
      <c r="A537" s="2" t="s">
        <v>1063</v>
      </c>
      <c r="B537" s="5" t="s">
        <v>1012</v>
      </c>
      <c r="C537" s="5" t="s">
        <v>707</v>
      </c>
      <c r="D537" s="6" t="s">
        <v>530</v>
      </c>
      <c r="E537" s="5">
        <v>3</v>
      </c>
      <c r="F537" s="5" t="s">
        <v>1020</v>
      </c>
      <c r="G537" s="390" t="s">
        <v>530</v>
      </c>
      <c r="H537" s="382">
        <v>24715</v>
      </c>
    </row>
    <row r="538" spans="1:8" x14ac:dyDescent="0.3">
      <c r="A538" s="2" t="s">
        <v>1063</v>
      </c>
      <c r="B538" s="5" t="s">
        <v>1012</v>
      </c>
      <c r="C538" s="5" t="s">
        <v>690</v>
      </c>
      <c r="D538" s="6" t="s">
        <v>530</v>
      </c>
      <c r="E538" s="5" t="s">
        <v>1021</v>
      </c>
      <c r="F538" s="5" t="s">
        <v>1022</v>
      </c>
      <c r="G538" s="390" t="s">
        <v>530</v>
      </c>
      <c r="H538" s="382">
        <v>24715</v>
      </c>
    </row>
    <row r="539" spans="1:8" ht="28.8" x14ac:dyDescent="0.3">
      <c r="A539" s="2" t="s">
        <v>1063</v>
      </c>
      <c r="B539" s="5" t="s">
        <v>1012</v>
      </c>
      <c r="C539" s="5" t="s">
        <v>690</v>
      </c>
      <c r="D539" s="6" t="s">
        <v>530</v>
      </c>
      <c r="E539" s="5" t="s">
        <v>1023</v>
      </c>
      <c r="F539" s="5" t="s">
        <v>1024</v>
      </c>
      <c r="G539" s="390" t="s">
        <v>530</v>
      </c>
      <c r="H539" s="382">
        <v>24715</v>
      </c>
    </row>
    <row r="540" spans="1:8" ht="28.8" x14ac:dyDescent="0.3">
      <c r="A540" s="2" t="s">
        <v>1063</v>
      </c>
      <c r="B540" s="5" t="s">
        <v>1012</v>
      </c>
      <c r="C540" s="5" t="s">
        <v>690</v>
      </c>
      <c r="D540" s="6" t="s">
        <v>530</v>
      </c>
      <c r="E540" s="5" t="s">
        <v>1025</v>
      </c>
      <c r="F540" s="5" t="s">
        <v>1026</v>
      </c>
      <c r="G540" s="390" t="s">
        <v>530</v>
      </c>
      <c r="H540" s="382">
        <v>24715</v>
      </c>
    </row>
    <row r="541" spans="1:8" x14ac:dyDescent="0.3">
      <c r="A541" s="2" t="s">
        <v>1063</v>
      </c>
      <c r="B541" s="5" t="s">
        <v>697</v>
      </c>
      <c r="C541" s="5" t="s">
        <v>690</v>
      </c>
      <c r="D541" s="6" t="s">
        <v>530</v>
      </c>
      <c r="E541" s="5">
        <v>1</v>
      </c>
      <c r="F541" s="5" t="s">
        <v>528</v>
      </c>
      <c r="G541" s="390" t="s">
        <v>530</v>
      </c>
      <c r="H541" s="382">
        <v>24715</v>
      </c>
    </row>
    <row r="542" spans="1:8" x14ac:dyDescent="0.3">
      <c r="A542" s="2" t="s">
        <v>1063</v>
      </c>
      <c r="B542" s="5" t="s">
        <v>320</v>
      </c>
      <c r="C542" s="5" t="s">
        <v>1027</v>
      </c>
      <c r="D542" s="6" t="s">
        <v>530</v>
      </c>
      <c r="E542" s="5" t="s">
        <v>1028</v>
      </c>
      <c r="F542" s="5" t="s">
        <v>1029</v>
      </c>
      <c r="G542" s="390" t="s">
        <v>530</v>
      </c>
      <c r="H542" s="382">
        <v>24715</v>
      </c>
    </row>
    <row r="543" spans="1:8" ht="28.8" x14ac:dyDescent="0.3">
      <c r="A543" s="2" t="s">
        <v>1063</v>
      </c>
      <c r="B543" s="5" t="s">
        <v>1030</v>
      </c>
      <c r="C543" s="5" t="s">
        <v>1031</v>
      </c>
      <c r="D543" s="6" t="s">
        <v>530</v>
      </c>
      <c r="E543" s="5">
        <v>160561162</v>
      </c>
      <c r="F543" s="5" t="s">
        <v>528</v>
      </c>
      <c r="G543" s="390" t="s">
        <v>530</v>
      </c>
      <c r="H543" s="382">
        <v>24715</v>
      </c>
    </row>
    <row r="544" spans="1:8" x14ac:dyDescent="0.3">
      <c r="A544" s="2" t="s">
        <v>1063</v>
      </c>
      <c r="B544" s="5" t="s">
        <v>697</v>
      </c>
      <c r="C544" s="5" t="s">
        <v>690</v>
      </c>
      <c r="D544" s="6" t="s">
        <v>530</v>
      </c>
      <c r="E544" s="5" t="s">
        <v>1032</v>
      </c>
      <c r="F544" s="5" t="s">
        <v>1033</v>
      </c>
      <c r="G544" s="390" t="s">
        <v>530</v>
      </c>
      <c r="H544" s="382">
        <v>24715</v>
      </c>
    </row>
    <row r="545" spans="1:8" x14ac:dyDescent="0.3">
      <c r="A545" s="2" t="s">
        <v>1063</v>
      </c>
      <c r="B545" s="6" t="s">
        <v>540</v>
      </c>
      <c r="C545" s="6" t="s">
        <v>541</v>
      </c>
      <c r="D545" s="6" t="s">
        <v>542</v>
      </c>
      <c r="E545" s="6" t="s">
        <v>37</v>
      </c>
      <c r="F545" s="390"/>
      <c r="G545" s="390" t="s">
        <v>544</v>
      </c>
      <c r="H545" s="382">
        <v>9506</v>
      </c>
    </row>
    <row r="546" spans="1:8" x14ac:dyDescent="0.3">
      <c r="A546" s="2" t="s">
        <v>1063</v>
      </c>
      <c r="B546" s="6" t="s">
        <v>540</v>
      </c>
      <c r="C546" s="6" t="s">
        <v>541</v>
      </c>
      <c r="D546" s="6" t="s">
        <v>542</v>
      </c>
      <c r="E546" s="6" t="s">
        <v>37</v>
      </c>
      <c r="F546" s="390"/>
      <c r="G546" s="390" t="s">
        <v>675</v>
      </c>
      <c r="H546" s="382">
        <v>9506</v>
      </c>
    </row>
    <row r="547" spans="1:8" x14ac:dyDescent="0.3">
      <c r="A547" s="2" t="s">
        <v>1063</v>
      </c>
      <c r="B547" s="6" t="s">
        <v>540</v>
      </c>
      <c r="C547" s="6" t="s">
        <v>541</v>
      </c>
      <c r="D547" s="6" t="s">
        <v>542</v>
      </c>
      <c r="E547" s="6" t="s">
        <v>37</v>
      </c>
      <c r="F547" s="390"/>
      <c r="G547" s="390" t="s">
        <v>547</v>
      </c>
      <c r="H547" s="382">
        <v>9506</v>
      </c>
    </row>
    <row r="548" spans="1:8" x14ac:dyDescent="0.3">
      <c r="A548" s="2" t="s">
        <v>1063</v>
      </c>
      <c r="B548" s="101" t="s">
        <v>354</v>
      </c>
      <c r="C548" s="102" t="s">
        <v>921</v>
      </c>
      <c r="D548" s="102" t="s">
        <v>37</v>
      </c>
      <c r="E548" s="103" t="s">
        <v>1034</v>
      </c>
      <c r="F548" s="101" t="s">
        <v>676</v>
      </c>
      <c r="G548" s="104" t="s">
        <v>37</v>
      </c>
      <c r="H548" s="382">
        <v>22180</v>
      </c>
    </row>
    <row r="549" spans="1:8" x14ac:dyDescent="0.3">
      <c r="A549" s="2" t="s">
        <v>1063</v>
      </c>
      <c r="B549" s="101" t="s">
        <v>354</v>
      </c>
      <c r="C549" s="102" t="s">
        <v>921</v>
      </c>
      <c r="D549" s="102" t="s">
        <v>37</v>
      </c>
      <c r="E549" s="103" t="s">
        <v>1035</v>
      </c>
      <c r="F549" s="101" t="s">
        <v>676</v>
      </c>
      <c r="G549" s="104" t="s">
        <v>37</v>
      </c>
      <c r="H549" s="382">
        <v>22180</v>
      </c>
    </row>
    <row r="550" spans="1:8" x14ac:dyDescent="0.3">
      <c r="A550" s="2" t="s">
        <v>1063</v>
      </c>
      <c r="B550" s="101" t="s">
        <v>354</v>
      </c>
      <c r="C550" s="102" t="s">
        <v>921</v>
      </c>
      <c r="D550" s="102" t="s">
        <v>37</v>
      </c>
      <c r="E550" s="102" t="s">
        <v>946</v>
      </c>
      <c r="F550" s="101" t="s">
        <v>676</v>
      </c>
      <c r="G550" s="104" t="s">
        <v>37</v>
      </c>
      <c r="H550" s="382">
        <v>22180</v>
      </c>
    </row>
    <row r="551" spans="1:8" x14ac:dyDescent="0.3">
      <c r="A551" s="2" t="s">
        <v>1063</v>
      </c>
      <c r="B551" s="101" t="s">
        <v>354</v>
      </c>
      <c r="C551" s="102" t="s">
        <v>921</v>
      </c>
      <c r="D551" s="102" t="s">
        <v>37</v>
      </c>
      <c r="E551" s="103" t="s">
        <v>1036</v>
      </c>
      <c r="F551" s="101" t="s">
        <v>676</v>
      </c>
      <c r="G551" s="104" t="s">
        <v>37</v>
      </c>
      <c r="H551" s="382">
        <v>22180</v>
      </c>
    </row>
    <row r="552" spans="1:8" x14ac:dyDescent="0.3">
      <c r="A552" s="2" t="s">
        <v>1063</v>
      </c>
      <c r="B552" s="101" t="s">
        <v>354</v>
      </c>
      <c r="C552" s="102" t="s">
        <v>921</v>
      </c>
      <c r="D552" s="102" t="s">
        <v>37</v>
      </c>
      <c r="E552" s="102" t="s">
        <v>1037</v>
      </c>
      <c r="F552" s="101" t="s">
        <v>676</v>
      </c>
      <c r="G552" s="104" t="s">
        <v>37</v>
      </c>
      <c r="H552" s="382">
        <v>22180</v>
      </c>
    </row>
    <row r="553" spans="1:8" x14ac:dyDescent="0.3">
      <c r="A553" s="2" t="s">
        <v>1063</v>
      </c>
      <c r="B553" s="101" t="s">
        <v>354</v>
      </c>
      <c r="C553" s="102" t="s">
        <v>921</v>
      </c>
      <c r="D553" s="102" t="s">
        <v>37</v>
      </c>
      <c r="E553" s="103" t="s">
        <v>1038</v>
      </c>
      <c r="F553" s="101" t="s">
        <v>676</v>
      </c>
      <c r="G553" s="104" t="s">
        <v>37</v>
      </c>
      <c r="H553" s="382">
        <v>22180</v>
      </c>
    </row>
    <row r="554" spans="1:8" x14ac:dyDescent="0.3">
      <c r="A554" s="2" t="s">
        <v>1063</v>
      </c>
      <c r="B554" s="101" t="s">
        <v>354</v>
      </c>
      <c r="C554" s="102" t="s">
        <v>921</v>
      </c>
      <c r="D554" s="102" t="s">
        <v>37</v>
      </c>
      <c r="E554" s="103" t="s">
        <v>1039</v>
      </c>
      <c r="F554" s="101" t="s">
        <v>676</v>
      </c>
      <c r="G554" s="104" t="s">
        <v>37</v>
      </c>
      <c r="H554" s="382">
        <v>22180</v>
      </c>
    </row>
    <row r="555" spans="1:8" x14ac:dyDescent="0.3">
      <c r="A555" s="2" t="s">
        <v>1063</v>
      </c>
      <c r="B555" s="101" t="s">
        <v>354</v>
      </c>
      <c r="C555" s="102" t="s">
        <v>921</v>
      </c>
      <c r="D555" s="102" t="s">
        <v>37</v>
      </c>
      <c r="E555" s="103" t="s">
        <v>1040</v>
      </c>
      <c r="F555" s="101" t="s">
        <v>676</v>
      </c>
      <c r="G555" s="104" t="s">
        <v>37</v>
      </c>
      <c r="H555" s="382">
        <v>22180</v>
      </c>
    </row>
    <row r="556" spans="1:8" x14ac:dyDescent="0.3">
      <c r="A556" s="2" t="s">
        <v>1063</v>
      </c>
      <c r="B556" s="101" t="s">
        <v>354</v>
      </c>
      <c r="C556" s="102" t="s">
        <v>921</v>
      </c>
      <c r="D556" s="102" t="s">
        <v>37</v>
      </c>
      <c r="E556" s="103" t="s">
        <v>1041</v>
      </c>
      <c r="F556" s="101" t="s">
        <v>676</v>
      </c>
      <c r="G556" s="104" t="s">
        <v>37</v>
      </c>
      <c r="H556" s="382">
        <v>22180</v>
      </c>
    </row>
    <row r="557" spans="1:8" x14ac:dyDescent="0.3">
      <c r="A557" s="2" t="s">
        <v>1063</v>
      </c>
      <c r="B557" s="101" t="s">
        <v>354</v>
      </c>
      <c r="C557" s="102" t="s">
        <v>921</v>
      </c>
      <c r="D557" s="102" t="s">
        <v>37</v>
      </c>
      <c r="E557" s="102" t="s">
        <v>1042</v>
      </c>
      <c r="F557" s="101" t="s">
        <v>676</v>
      </c>
      <c r="G557" s="104" t="s">
        <v>37</v>
      </c>
      <c r="H557" s="382">
        <v>22180</v>
      </c>
    </row>
    <row r="558" spans="1:8" x14ac:dyDescent="0.3">
      <c r="A558" s="2" t="s">
        <v>1063</v>
      </c>
      <c r="B558" s="101" t="s">
        <v>354</v>
      </c>
      <c r="C558" s="102" t="s">
        <v>921</v>
      </c>
      <c r="D558" s="102" t="s">
        <v>37</v>
      </c>
      <c r="E558" s="103" t="s">
        <v>1043</v>
      </c>
      <c r="F558" s="101" t="s">
        <v>676</v>
      </c>
      <c r="G558" s="104" t="s">
        <v>37</v>
      </c>
      <c r="H558" s="382">
        <v>22180</v>
      </c>
    </row>
    <row r="559" spans="1:8" x14ac:dyDescent="0.3">
      <c r="A559" s="2" t="s">
        <v>1063</v>
      </c>
      <c r="B559" s="101" t="s">
        <v>354</v>
      </c>
      <c r="C559" s="102" t="s">
        <v>921</v>
      </c>
      <c r="D559" s="102" t="s">
        <v>37</v>
      </c>
      <c r="E559" s="103" t="s">
        <v>1044</v>
      </c>
      <c r="F559" s="101" t="s">
        <v>676</v>
      </c>
      <c r="G559" s="104" t="s">
        <v>37</v>
      </c>
      <c r="H559" s="382">
        <v>22180</v>
      </c>
    </row>
    <row r="560" spans="1:8" x14ac:dyDescent="0.3">
      <c r="A560" s="2" t="s">
        <v>1063</v>
      </c>
      <c r="B560" s="101" t="s">
        <v>354</v>
      </c>
      <c r="C560" s="102" t="s">
        <v>921</v>
      </c>
      <c r="D560" s="102" t="s">
        <v>37</v>
      </c>
      <c r="E560" s="102" t="s">
        <v>1045</v>
      </c>
      <c r="F560" s="101" t="s">
        <v>676</v>
      </c>
      <c r="G560" s="104" t="s">
        <v>37</v>
      </c>
      <c r="H560" s="382">
        <v>22180</v>
      </c>
    </row>
    <row r="561" spans="1:8" x14ac:dyDescent="0.3">
      <c r="A561" s="2" t="s">
        <v>1063</v>
      </c>
      <c r="B561" s="101" t="s">
        <v>354</v>
      </c>
      <c r="C561" s="102" t="s">
        <v>921</v>
      </c>
      <c r="D561" s="102" t="s">
        <v>37</v>
      </c>
      <c r="E561" s="102" t="s">
        <v>1046</v>
      </c>
      <c r="F561" s="101" t="s">
        <v>676</v>
      </c>
      <c r="G561" s="104" t="s">
        <v>37</v>
      </c>
      <c r="H561" s="382">
        <v>22180</v>
      </c>
    </row>
    <row r="562" spans="1:8" x14ac:dyDescent="0.3">
      <c r="A562" s="2" t="s">
        <v>1063</v>
      </c>
      <c r="B562" s="101" t="s">
        <v>354</v>
      </c>
      <c r="C562" s="102" t="s">
        <v>921</v>
      </c>
      <c r="D562" s="102" t="s">
        <v>37</v>
      </c>
      <c r="E562" s="106" t="s">
        <v>1047</v>
      </c>
      <c r="F562" s="101" t="s">
        <v>676</v>
      </c>
      <c r="G562" s="104" t="s">
        <v>37</v>
      </c>
      <c r="H562" s="382">
        <v>22180</v>
      </c>
    </row>
    <row r="563" spans="1:8" x14ac:dyDescent="0.3">
      <c r="A563" s="2" t="s">
        <v>1063</v>
      </c>
      <c r="B563" s="101" t="s">
        <v>354</v>
      </c>
      <c r="C563" s="102" t="s">
        <v>921</v>
      </c>
      <c r="D563" s="102" t="s">
        <v>37</v>
      </c>
      <c r="E563" s="106" t="s">
        <v>1048</v>
      </c>
      <c r="F563" s="101" t="s">
        <v>676</v>
      </c>
      <c r="G563" s="104" t="s">
        <v>37</v>
      </c>
      <c r="H563" s="382">
        <v>22180</v>
      </c>
    </row>
    <row r="564" spans="1:8" x14ac:dyDescent="0.3">
      <c r="A564" s="2" t="s">
        <v>1063</v>
      </c>
      <c r="B564" s="107" t="s">
        <v>354</v>
      </c>
      <c r="C564" s="102" t="s">
        <v>921</v>
      </c>
      <c r="D564" s="102" t="s">
        <v>37</v>
      </c>
      <c r="E564" s="106" t="s">
        <v>1049</v>
      </c>
      <c r="F564" s="101" t="s">
        <v>676</v>
      </c>
      <c r="G564" s="104" t="s">
        <v>37</v>
      </c>
      <c r="H564" s="382">
        <v>22180</v>
      </c>
    </row>
    <row r="565" spans="1:8" x14ac:dyDescent="0.3">
      <c r="A565" s="2" t="s">
        <v>1063</v>
      </c>
      <c r="B565" s="107" t="s">
        <v>354</v>
      </c>
      <c r="C565" s="102" t="s">
        <v>921</v>
      </c>
      <c r="D565" s="102" t="s">
        <v>37</v>
      </c>
      <c r="E565" s="106" t="s">
        <v>1050</v>
      </c>
      <c r="F565" s="101" t="s">
        <v>676</v>
      </c>
      <c r="G565" s="104" t="s">
        <v>37</v>
      </c>
      <c r="H565" s="382">
        <v>22180</v>
      </c>
    </row>
    <row r="566" spans="1:8" x14ac:dyDescent="0.3">
      <c r="A566" s="2" t="s">
        <v>1063</v>
      </c>
      <c r="B566" s="107" t="s">
        <v>354</v>
      </c>
      <c r="C566" s="107" t="s">
        <v>921</v>
      </c>
      <c r="D566" s="107" t="s">
        <v>37</v>
      </c>
      <c r="E566" s="106" t="s">
        <v>1051</v>
      </c>
      <c r="F566" s="107" t="s">
        <v>190</v>
      </c>
      <c r="G566" s="107" t="s">
        <v>37</v>
      </c>
      <c r="H566" s="382">
        <v>22180</v>
      </c>
    </row>
    <row r="567" spans="1:8" x14ac:dyDescent="0.3">
      <c r="A567" s="2" t="s">
        <v>1063</v>
      </c>
      <c r="B567" s="107" t="s">
        <v>354</v>
      </c>
      <c r="C567" s="107" t="s">
        <v>921</v>
      </c>
      <c r="D567" s="107" t="s">
        <v>37</v>
      </c>
      <c r="E567" s="106" t="s">
        <v>1052</v>
      </c>
      <c r="F567" s="107" t="s">
        <v>190</v>
      </c>
      <c r="G567" s="107" t="s">
        <v>37</v>
      </c>
      <c r="H567" s="382">
        <v>22180</v>
      </c>
    </row>
    <row r="568" spans="1:8" x14ac:dyDescent="0.3">
      <c r="A568" s="2" t="s">
        <v>1063</v>
      </c>
      <c r="B568" s="107" t="s">
        <v>354</v>
      </c>
      <c r="C568" s="107" t="s">
        <v>921</v>
      </c>
      <c r="D568" s="107" t="s">
        <v>37</v>
      </c>
      <c r="E568" s="106" t="s">
        <v>1053</v>
      </c>
      <c r="F568" s="107" t="s">
        <v>190</v>
      </c>
      <c r="G568" s="107" t="s">
        <v>37</v>
      </c>
      <c r="H568" s="382">
        <v>22180</v>
      </c>
    </row>
    <row r="569" spans="1:8" x14ac:dyDescent="0.3">
      <c r="A569" s="2" t="s">
        <v>1063</v>
      </c>
      <c r="B569" s="107" t="s">
        <v>354</v>
      </c>
      <c r="C569" s="107" t="s">
        <v>921</v>
      </c>
      <c r="D569" s="107" t="s">
        <v>37</v>
      </c>
      <c r="E569" s="106" t="s">
        <v>1054</v>
      </c>
      <c r="F569" s="107" t="s">
        <v>190</v>
      </c>
      <c r="G569" s="107" t="s">
        <v>37</v>
      </c>
      <c r="H569" s="382">
        <v>22180</v>
      </c>
    </row>
    <row r="570" spans="1:8" x14ac:dyDescent="0.3">
      <c r="A570" s="2" t="s">
        <v>1063</v>
      </c>
      <c r="B570" s="107" t="s">
        <v>354</v>
      </c>
      <c r="C570" s="107" t="s">
        <v>921</v>
      </c>
      <c r="D570" s="107" t="s">
        <v>37</v>
      </c>
      <c r="E570" s="108" t="s">
        <v>1055</v>
      </c>
      <c r="F570" s="107" t="s">
        <v>190</v>
      </c>
      <c r="G570" s="107" t="s">
        <v>37</v>
      </c>
      <c r="H570" s="382">
        <v>22180</v>
      </c>
    </row>
    <row r="571" spans="1:8" x14ac:dyDescent="0.3">
      <c r="A571" s="2" t="s">
        <v>1063</v>
      </c>
      <c r="B571" s="107" t="s">
        <v>354</v>
      </c>
      <c r="C571" s="107" t="s">
        <v>921</v>
      </c>
      <c r="D571" s="107" t="s">
        <v>37</v>
      </c>
      <c r="E571" s="108" t="s">
        <v>1056</v>
      </c>
      <c r="F571" s="107" t="s">
        <v>190</v>
      </c>
      <c r="G571" s="107" t="s">
        <v>37</v>
      </c>
      <c r="H571" s="382">
        <v>22180</v>
      </c>
    </row>
    <row r="572" spans="1:8" x14ac:dyDescent="0.3">
      <c r="A572" s="2" t="s">
        <v>1063</v>
      </c>
      <c r="B572" s="107" t="s">
        <v>354</v>
      </c>
      <c r="C572" s="107" t="s">
        <v>921</v>
      </c>
      <c r="D572" s="107" t="s">
        <v>37</v>
      </c>
      <c r="E572" s="106" t="s">
        <v>1057</v>
      </c>
      <c r="F572" s="107" t="s">
        <v>190</v>
      </c>
      <c r="G572" s="107" t="s">
        <v>37</v>
      </c>
      <c r="H572" s="382">
        <v>22180</v>
      </c>
    </row>
    <row r="573" spans="1:8" x14ac:dyDescent="0.3">
      <c r="A573" s="2" t="s">
        <v>1063</v>
      </c>
      <c r="B573" s="107" t="s">
        <v>354</v>
      </c>
      <c r="C573" s="107" t="s">
        <v>921</v>
      </c>
      <c r="D573" s="107" t="s">
        <v>37</v>
      </c>
      <c r="E573" s="108" t="s">
        <v>1058</v>
      </c>
      <c r="F573" s="107" t="s">
        <v>190</v>
      </c>
      <c r="G573" s="107" t="s">
        <v>37</v>
      </c>
      <c r="H573" s="382">
        <v>22180</v>
      </c>
    </row>
    <row r="574" spans="1:8" x14ac:dyDescent="0.3">
      <c r="A574" s="2" t="s">
        <v>1063</v>
      </c>
      <c r="B574" s="107" t="s">
        <v>354</v>
      </c>
      <c r="C574" s="107" t="s">
        <v>921</v>
      </c>
      <c r="D574" s="107" t="s">
        <v>37</v>
      </c>
      <c r="E574" s="108" t="s">
        <v>1059</v>
      </c>
      <c r="F574" s="107" t="s">
        <v>147</v>
      </c>
      <c r="G574" s="107" t="s">
        <v>37</v>
      </c>
      <c r="H574" s="382">
        <v>22180</v>
      </c>
    </row>
    <row r="575" spans="1:8" x14ac:dyDescent="0.3">
      <c r="A575" s="2" t="s">
        <v>1063</v>
      </c>
      <c r="B575" s="107" t="s">
        <v>716</v>
      </c>
      <c r="C575" s="107" t="s">
        <v>144</v>
      </c>
      <c r="D575" s="107" t="s">
        <v>1060</v>
      </c>
      <c r="E575" s="107" t="s">
        <v>1061</v>
      </c>
      <c r="F575" s="107" t="s">
        <v>440</v>
      </c>
      <c r="G575" s="107" t="s">
        <v>107</v>
      </c>
      <c r="H575" s="382">
        <v>21124</v>
      </c>
    </row>
    <row r="576" spans="1:8" x14ac:dyDescent="0.3">
      <c r="A576" s="2" t="s">
        <v>1063</v>
      </c>
      <c r="B576" s="107" t="s">
        <v>716</v>
      </c>
      <c r="C576" s="107" t="s">
        <v>144</v>
      </c>
      <c r="D576" s="107" t="s">
        <v>1060</v>
      </c>
      <c r="E576" s="107" t="s">
        <v>1062</v>
      </c>
      <c r="F576" s="107" t="s">
        <v>715</v>
      </c>
      <c r="G576" s="107" t="s">
        <v>107</v>
      </c>
      <c r="H576" s="382">
        <v>21124</v>
      </c>
    </row>
    <row r="577" spans="1:8" ht="15.6" x14ac:dyDescent="0.3">
      <c r="A577" s="1" t="s">
        <v>0</v>
      </c>
      <c r="B577" s="109" t="s">
        <v>1</v>
      </c>
      <c r="C577" s="109" t="s">
        <v>2</v>
      </c>
      <c r="D577" s="109" t="s">
        <v>3</v>
      </c>
      <c r="E577" s="109" t="s">
        <v>4</v>
      </c>
      <c r="F577" s="109" t="s">
        <v>5</v>
      </c>
      <c r="G577" s="109" t="s">
        <v>6</v>
      </c>
      <c r="H577" s="382"/>
    </row>
    <row r="578" spans="1:8" x14ac:dyDescent="0.3">
      <c r="A578" s="166" t="s">
        <v>1064</v>
      </c>
      <c r="B578" s="9" t="s">
        <v>1065</v>
      </c>
      <c r="C578" s="9" t="s">
        <v>1066</v>
      </c>
      <c r="D578" s="9" t="s">
        <v>1067</v>
      </c>
      <c r="E578" s="110" t="s">
        <v>1068</v>
      </c>
      <c r="F578" s="9" t="s">
        <v>1069</v>
      </c>
      <c r="G578" s="9" t="s">
        <v>1070</v>
      </c>
      <c r="H578" s="382">
        <v>38023</v>
      </c>
    </row>
    <row r="579" spans="1:8" x14ac:dyDescent="0.3">
      <c r="A579" s="166" t="s">
        <v>1064</v>
      </c>
      <c r="B579" s="9" t="s">
        <v>1071</v>
      </c>
      <c r="C579" s="9" t="s">
        <v>286</v>
      </c>
      <c r="D579" s="9" t="s">
        <v>1072</v>
      </c>
      <c r="E579" s="111" t="s">
        <v>1073</v>
      </c>
      <c r="F579" s="9" t="s">
        <v>1074</v>
      </c>
      <c r="G579" s="9" t="s">
        <v>1075</v>
      </c>
      <c r="H579" s="382">
        <v>79250</v>
      </c>
    </row>
    <row r="580" spans="1:8" x14ac:dyDescent="0.3">
      <c r="A580" s="166" t="s">
        <v>1064</v>
      </c>
      <c r="B580" s="9" t="s">
        <v>1071</v>
      </c>
      <c r="C580" s="9" t="s">
        <v>281</v>
      </c>
      <c r="D580" s="9" t="s">
        <v>1076</v>
      </c>
      <c r="E580" s="112" t="s">
        <v>1077</v>
      </c>
      <c r="F580" s="9" t="s">
        <v>1078</v>
      </c>
      <c r="G580" s="111" t="s">
        <v>1079</v>
      </c>
      <c r="H580" s="382">
        <v>79250</v>
      </c>
    </row>
    <row r="581" spans="1:8" x14ac:dyDescent="0.3">
      <c r="A581" s="166" t="s">
        <v>1064</v>
      </c>
      <c r="B581" s="9" t="s">
        <v>1071</v>
      </c>
      <c r="C581" s="9" t="s">
        <v>1080</v>
      </c>
      <c r="D581" s="9" t="s">
        <v>1081</v>
      </c>
      <c r="E581" s="113">
        <v>18070548</v>
      </c>
      <c r="F581" s="9" t="s">
        <v>1078</v>
      </c>
      <c r="G581" s="111" t="s">
        <v>1082</v>
      </c>
      <c r="H581" s="382">
        <v>79250</v>
      </c>
    </row>
    <row r="582" spans="1:8" x14ac:dyDescent="0.3">
      <c r="A582" s="166" t="s">
        <v>1064</v>
      </c>
      <c r="B582" s="9" t="s">
        <v>1083</v>
      </c>
      <c r="C582" s="9" t="s">
        <v>1084</v>
      </c>
      <c r="D582" s="9" t="s">
        <v>1085</v>
      </c>
      <c r="E582" s="9" t="s">
        <v>1086</v>
      </c>
      <c r="F582" s="9" t="s">
        <v>1087</v>
      </c>
      <c r="G582" s="9" t="s">
        <v>1088</v>
      </c>
      <c r="H582" s="382">
        <v>58000</v>
      </c>
    </row>
    <row r="583" spans="1:8" x14ac:dyDescent="0.3">
      <c r="A583" s="140" t="s">
        <v>1064</v>
      </c>
      <c r="B583" s="6" t="s">
        <v>1083</v>
      </c>
      <c r="C583" s="6" t="s">
        <v>1084</v>
      </c>
      <c r="D583" s="6" t="s">
        <v>1085</v>
      </c>
      <c r="E583" s="114">
        <v>4500013885</v>
      </c>
      <c r="F583" s="6" t="s">
        <v>1089</v>
      </c>
      <c r="G583" s="6" t="s">
        <v>1090</v>
      </c>
      <c r="H583" s="382">
        <v>58000</v>
      </c>
    </row>
    <row r="584" spans="1:8" x14ac:dyDescent="0.3">
      <c r="A584" s="166" t="s">
        <v>1064</v>
      </c>
      <c r="B584" s="9" t="s">
        <v>1083</v>
      </c>
      <c r="C584" s="9" t="s">
        <v>1084</v>
      </c>
      <c r="D584" s="9" t="s">
        <v>1085</v>
      </c>
      <c r="E584" s="9" t="s">
        <v>1091</v>
      </c>
      <c r="F584" s="9" t="s">
        <v>21</v>
      </c>
      <c r="G584" s="9" t="s">
        <v>1092</v>
      </c>
      <c r="H584" s="382">
        <v>58000</v>
      </c>
    </row>
    <row r="585" spans="1:8" x14ac:dyDescent="0.3">
      <c r="A585" s="166" t="s">
        <v>1064</v>
      </c>
      <c r="B585" s="9" t="s">
        <v>1083</v>
      </c>
      <c r="C585" s="9" t="s">
        <v>1084</v>
      </c>
      <c r="D585" s="9" t="s">
        <v>1085</v>
      </c>
      <c r="E585" s="9" t="s">
        <v>1093</v>
      </c>
      <c r="F585" s="9" t="s">
        <v>676</v>
      </c>
      <c r="G585" s="9" t="s">
        <v>1094</v>
      </c>
      <c r="H585" s="382">
        <v>58000</v>
      </c>
    </row>
    <row r="586" spans="1:8" x14ac:dyDescent="0.3">
      <c r="A586" s="140" t="s">
        <v>1064</v>
      </c>
      <c r="B586" s="6" t="s">
        <v>1095</v>
      </c>
      <c r="C586" s="6" t="s">
        <v>1096</v>
      </c>
      <c r="D586" s="6" t="s">
        <v>1094</v>
      </c>
      <c r="E586" s="6" t="s">
        <v>1094</v>
      </c>
      <c r="F586" s="6" t="s">
        <v>1087</v>
      </c>
      <c r="G586" s="6" t="s">
        <v>1097</v>
      </c>
      <c r="H586" s="382">
        <v>57034</v>
      </c>
    </row>
    <row r="587" spans="1:8" x14ac:dyDescent="0.3">
      <c r="A587" s="140" t="s">
        <v>1064</v>
      </c>
      <c r="B587" s="6" t="s">
        <v>1095</v>
      </c>
      <c r="C587" s="6" t="s">
        <v>1096</v>
      </c>
      <c r="D587" s="6" t="s">
        <v>1094</v>
      </c>
      <c r="E587" s="6" t="s">
        <v>1094</v>
      </c>
      <c r="F587" s="6" t="s">
        <v>1089</v>
      </c>
      <c r="G587" s="6" t="s">
        <v>1098</v>
      </c>
      <c r="H587" s="382">
        <v>57034</v>
      </c>
    </row>
    <row r="588" spans="1:8" x14ac:dyDescent="0.3">
      <c r="A588" s="166" t="s">
        <v>1064</v>
      </c>
      <c r="B588" s="9" t="s">
        <v>1095</v>
      </c>
      <c r="C588" s="9" t="s">
        <v>1096</v>
      </c>
      <c r="D588" s="9" t="s">
        <v>1094</v>
      </c>
      <c r="E588" s="9" t="s">
        <v>1094</v>
      </c>
      <c r="F588" s="9" t="s">
        <v>21</v>
      </c>
      <c r="G588" s="9" t="s">
        <v>1099</v>
      </c>
      <c r="H588" s="382">
        <v>57034</v>
      </c>
    </row>
    <row r="589" spans="1:8" x14ac:dyDescent="0.3">
      <c r="A589" s="166" t="s">
        <v>1064</v>
      </c>
      <c r="B589" s="9" t="s">
        <v>1100</v>
      </c>
      <c r="C589" s="9" t="s">
        <v>1101</v>
      </c>
      <c r="D589" s="9" t="s">
        <v>1094</v>
      </c>
      <c r="E589" s="9" t="s">
        <v>1094</v>
      </c>
      <c r="F589" s="9" t="s">
        <v>40</v>
      </c>
      <c r="G589" s="9" t="s">
        <v>1102</v>
      </c>
      <c r="H589" s="382">
        <v>57034</v>
      </c>
    </row>
    <row r="590" spans="1:8" x14ac:dyDescent="0.3">
      <c r="A590" s="166" t="s">
        <v>1064</v>
      </c>
      <c r="B590" s="9" t="s">
        <v>1103</v>
      </c>
      <c r="C590" s="9" t="s">
        <v>1104</v>
      </c>
      <c r="D590" s="9">
        <v>931</v>
      </c>
      <c r="E590" s="9">
        <v>47007</v>
      </c>
      <c r="F590" s="9" t="s">
        <v>1069</v>
      </c>
      <c r="G590" s="9" t="s">
        <v>1105</v>
      </c>
      <c r="H590" s="382">
        <v>57034</v>
      </c>
    </row>
    <row r="591" spans="1:8" x14ac:dyDescent="0.3">
      <c r="A591" s="166" t="s">
        <v>1064</v>
      </c>
      <c r="B591" s="9" t="s">
        <v>618</v>
      </c>
      <c r="C591" s="9" t="s">
        <v>234</v>
      </c>
      <c r="D591" s="9" t="s">
        <v>1106</v>
      </c>
      <c r="E591" s="9" t="s">
        <v>1107</v>
      </c>
      <c r="F591" s="9" t="s">
        <v>1069</v>
      </c>
      <c r="G591" s="9" t="s">
        <v>1108</v>
      </c>
      <c r="H591" s="382">
        <v>152093</v>
      </c>
    </row>
    <row r="592" spans="1:8" x14ac:dyDescent="0.3">
      <c r="A592" s="166" t="s">
        <v>1064</v>
      </c>
      <c r="B592" s="9" t="s">
        <v>627</v>
      </c>
      <c r="C592" s="9" t="s">
        <v>259</v>
      </c>
      <c r="D592" s="9" t="s">
        <v>1109</v>
      </c>
      <c r="E592" s="9">
        <v>80335</v>
      </c>
      <c r="F592" s="9" t="s">
        <v>1069</v>
      </c>
      <c r="G592" s="9" t="s">
        <v>1110</v>
      </c>
      <c r="H592" s="382">
        <v>114070</v>
      </c>
    </row>
    <row r="593" spans="1:8" x14ac:dyDescent="0.3">
      <c r="A593" s="140" t="s">
        <v>1064</v>
      </c>
      <c r="B593" s="6" t="s">
        <v>871</v>
      </c>
      <c r="C593" s="6" t="s">
        <v>1111</v>
      </c>
      <c r="D593" s="6">
        <v>19090</v>
      </c>
      <c r="E593" s="6" t="s">
        <v>1094</v>
      </c>
      <c r="F593" s="6" t="s">
        <v>1087</v>
      </c>
      <c r="G593" s="6" t="s">
        <v>1112</v>
      </c>
      <c r="H593" s="382">
        <v>38023</v>
      </c>
    </row>
    <row r="594" spans="1:8" x14ac:dyDescent="0.3">
      <c r="A594" s="166" t="s">
        <v>1064</v>
      </c>
      <c r="B594" s="9" t="s">
        <v>871</v>
      </c>
      <c r="C594" s="9" t="s">
        <v>214</v>
      </c>
      <c r="D594" s="9" t="s">
        <v>973</v>
      </c>
      <c r="E594" s="111" t="s">
        <v>1094</v>
      </c>
      <c r="F594" s="9" t="s">
        <v>1089</v>
      </c>
      <c r="G594" s="111" t="s">
        <v>1113</v>
      </c>
      <c r="H594" s="382">
        <v>38023</v>
      </c>
    </row>
    <row r="595" spans="1:8" x14ac:dyDescent="0.3">
      <c r="A595" s="140" t="s">
        <v>1064</v>
      </c>
      <c r="B595" s="6" t="s">
        <v>871</v>
      </c>
      <c r="C595" s="6" t="s">
        <v>214</v>
      </c>
      <c r="D595" s="6">
        <v>95001</v>
      </c>
      <c r="E595" s="114">
        <v>13010</v>
      </c>
      <c r="F595" s="6" t="s">
        <v>1078</v>
      </c>
      <c r="G595" s="114" t="s">
        <v>1114</v>
      </c>
      <c r="H595" s="382">
        <v>38023</v>
      </c>
    </row>
    <row r="596" spans="1:8" x14ac:dyDescent="0.3">
      <c r="A596" s="140" t="s">
        <v>1064</v>
      </c>
      <c r="B596" s="6" t="s">
        <v>871</v>
      </c>
      <c r="C596" s="6" t="s">
        <v>214</v>
      </c>
      <c r="D596" s="6">
        <v>19090</v>
      </c>
      <c r="E596" s="6" t="s">
        <v>1094</v>
      </c>
      <c r="F596" s="6" t="s">
        <v>1069</v>
      </c>
      <c r="G596" s="6" t="s">
        <v>1115</v>
      </c>
      <c r="H596" s="382">
        <v>38023</v>
      </c>
    </row>
    <row r="597" spans="1:8" x14ac:dyDescent="0.3">
      <c r="A597" s="140" t="s">
        <v>1064</v>
      </c>
      <c r="B597" s="6" t="s">
        <v>540</v>
      </c>
      <c r="C597" s="6" t="s">
        <v>214</v>
      </c>
      <c r="D597" s="6" t="s">
        <v>1116</v>
      </c>
      <c r="E597" s="6" t="s">
        <v>1094</v>
      </c>
      <c r="F597" s="6" t="s">
        <v>1087</v>
      </c>
      <c r="G597" s="6" t="s">
        <v>1117</v>
      </c>
      <c r="H597" s="382">
        <v>9506</v>
      </c>
    </row>
    <row r="598" spans="1:8" x14ac:dyDescent="0.3">
      <c r="A598" s="140" t="s">
        <v>1064</v>
      </c>
      <c r="B598" s="6" t="s">
        <v>540</v>
      </c>
      <c r="C598" s="6" t="s">
        <v>214</v>
      </c>
      <c r="D598" s="6" t="s">
        <v>1116</v>
      </c>
      <c r="E598" s="6" t="s">
        <v>1118</v>
      </c>
      <c r="F598" s="6" t="s">
        <v>1089</v>
      </c>
      <c r="G598" s="6" t="s">
        <v>1119</v>
      </c>
      <c r="H598" s="382">
        <v>9506</v>
      </c>
    </row>
    <row r="599" spans="1:8" x14ac:dyDescent="0.3">
      <c r="A599" s="140" t="s">
        <v>1064</v>
      </c>
      <c r="B599" s="6" t="s">
        <v>540</v>
      </c>
      <c r="C599" s="6" t="s">
        <v>214</v>
      </c>
      <c r="D599" s="6" t="s">
        <v>1116</v>
      </c>
      <c r="E599" s="6" t="s">
        <v>1120</v>
      </c>
      <c r="F599" s="6" t="s">
        <v>1078</v>
      </c>
      <c r="G599" s="6" t="s">
        <v>1121</v>
      </c>
      <c r="H599" s="382">
        <v>9506</v>
      </c>
    </row>
    <row r="600" spans="1:8" x14ac:dyDescent="0.3">
      <c r="A600" s="140" t="s">
        <v>1064</v>
      </c>
      <c r="B600" s="6" t="s">
        <v>540</v>
      </c>
      <c r="C600" s="6" t="s">
        <v>214</v>
      </c>
      <c r="D600" s="6" t="s">
        <v>1116</v>
      </c>
      <c r="E600" s="6" t="s">
        <v>1094</v>
      </c>
      <c r="F600" s="6" t="s">
        <v>1069</v>
      </c>
      <c r="G600" s="6" t="s">
        <v>1122</v>
      </c>
      <c r="H600" s="382">
        <v>9506</v>
      </c>
    </row>
    <row r="601" spans="1:8" x14ac:dyDescent="0.3">
      <c r="A601" s="166" t="s">
        <v>1064</v>
      </c>
      <c r="B601" s="9" t="s">
        <v>663</v>
      </c>
      <c r="C601" s="9" t="s">
        <v>214</v>
      </c>
      <c r="D601" s="9" t="s">
        <v>1123</v>
      </c>
      <c r="E601" s="115">
        <v>732094073362</v>
      </c>
      <c r="F601" s="9" t="s">
        <v>1069</v>
      </c>
      <c r="G601" s="9" t="s">
        <v>1124</v>
      </c>
      <c r="H601" s="382">
        <v>133081</v>
      </c>
    </row>
    <row r="602" spans="1:8" x14ac:dyDescent="0.3">
      <c r="A602" s="140" t="s">
        <v>1064</v>
      </c>
      <c r="B602" s="6" t="s">
        <v>651</v>
      </c>
      <c r="C602" s="6" t="s">
        <v>214</v>
      </c>
      <c r="D602" s="6">
        <v>69063</v>
      </c>
      <c r="E602" s="6">
        <v>60813</v>
      </c>
      <c r="F602" s="6" t="s">
        <v>440</v>
      </c>
      <c r="G602" s="6" t="s">
        <v>1125</v>
      </c>
      <c r="H602" s="382">
        <v>28517</v>
      </c>
    </row>
    <row r="603" spans="1:8" x14ac:dyDescent="0.3">
      <c r="A603" s="140" t="s">
        <v>1064</v>
      </c>
      <c r="B603" s="6" t="s">
        <v>651</v>
      </c>
      <c r="C603" s="6" t="s">
        <v>214</v>
      </c>
      <c r="D603" s="6" t="s">
        <v>679</v>
      </c>
      <c r="E603" s="6" t="s">
        <v>1094</v>
      </c>
      <c r="F603" s="6" t="s">
        <v>440</v>
      </c>
      <c r="G603" s="6" t="s">
        <v>1094</v>
      </c>
      <c r="H603" s="382">
        <v>28517</v>
      </c>
    </row>
    <row r="604" spans="1:8" x14ac:dyDescent="0.3">
      <c r="A604" s="166" t="s">
        <v>1127</v>
      </c>
      <c r="B604" s="9" t="s">
        <v>229</v>
      </c>
      <c r="C604" s="9" t="s">
        <v>234</v>
      </c>
      <c r="D604" s="9" t="s">
        <v>1128</v>
      </c>
      <c r="E604" s="111" t="s">
        <v>1129</v>
      </c>
      <c r="F604" s="9" t="s">
        <v>1069</v>
      </c>
      <c r="G604" s="111" t="s">
        <v>1130</v>
      </c>
      <c r="H604" s="382">
        <v>152093</v>
      </c>
    </row>
    <row r="605" spans="1:8" x14ac:dyDescent="0.3">
      <c r="A605" s="140" t="s">
        <v>1064</v>
      </c>
      <c r="B605" s="6" t="s">
        <v>1131</v>
      </c>
      <c r="C605" s="6" t="s">
        <v>1132</v>
      </c>
      <c r="D605" s="6" t="s">
        <v>1133</v>
      </c>
      <c r="E605" s="6" t="s">
        <v>1134</v>
      </c>
      <c r="F605" s="6" t="s">
        <v>1135</v>
      </c>
      <c r="G605" s="6" t="s">
        <v>1136</v>
      </c>
      <c r="H605" s="382">
        <v>95058</v>
      </c>
    </row>
    <row r="606" spans="1:8" x14ac:dyDescent="0.3">
      <c r="A606" s="166" t="s">
        <v>1064</v>
      </c>
      <c r="B606" s="9" t="s">
        <v>1131</v>
      </c>
      <c r="C606" s="9" t="s">
        <v>1137</v>
      </c>
      <c r="D606" s="9" t="s">
        <v>1138</v>
      </c>
      <c r="E606" s="9" t="s">
        <v>1139</v>
      </c>
      <c r="F606" s="9" t="s">
        <v>341</v>
      </c>
      <c r="G606" s="9" t="s">
        <v>1140</v>
      </c>
      <c r="H606" s="382">
        <v>95058</v>
      </c>
    </row>
    <row r="607" spans="1:8" x14ac:dyDescent="0.3">
      <c r="A607" s="140" t="s">
        <v>1064</v>
      </c>
      <c r="B607" s="6" t="s">
        <v>1131</v>
      </c>
      <c r="C607" s="6" t="s">
        <v>1141</v>
      </c>
      <c r="D607" s="6" t="s">
        <v>1142</v>
      </c>
      <c r="E607" s="6" t="s">
        <v>1143</v>
      </c>
      <c r="F607" s="6" t="s">
        <v>341</v>
      </c>
      <c r="G607" s="6" t="s">
        <v>1094</v>
      </c>
      <c r="H607" s="382">
        <v>95058</v>
      </c>
    </row>
    <row r="608" spans="1:8" x14ac:dyDescent="0.3">
      <c r="A608" s="166" t="s">
        <v>1064</v>
      </c>
      <c r="B608" s="9" t="s">
        <v>1144</v>
      </c>
      <c r="C608" s="9" t="s">
        <v>75</v>
      </c>
      <c r="D608" s="9" t="s">
        <v>1145</v>
      </c>
      <c r="E608" s="116" t="s">
        <v>1146</v>
      </c>
      <c r="F608" s="9" t="s">
        <v>1087</v>
      </c>
      <c r="G608" s="9" t="s">
        <v>1147</v>
      </c>
      <c r="H608" s="382">
        <v>38023</v>
      </c>
    </row>
    <row r="609" spans="1:8" x14ac:dyDescent="0.3">
      <c r="A609" s="140" t="s">
        <v>1064</v>
      </c>
      <c r="B609" s="6" t="s">
        <v>1144</v>
      </c>
      <c r="C609" s="6" t="s">
        <v>75</v>
      </c>
      <c r="D609" s="6" t="s">
        <v>1145</v>
      </c>
      <c r="E609" s="117" t="s">
        <v>1148</v>
      </c>
      <c r="F609" s="6" t="s">
        <v>1089</v>
      </c>
      <c r="G609" s="6" t="s">
        <v>1149</v>
      </c>
      <c r="H609" s="382">
        <v>38023</v>
      </c>
    </row>
    <row r="610" spans="1:8" x14ac:dyDescent="0.3">
      <c r="A610" s="140" t="s">
        <v>1064</v>
      </c>
      <c r="B610" s="6" t="s">
        <v>1150</v>
      </c>
      <c r="C610" s="6" t="s">
        <v>1151</v>
      </c>
      <c r="D610" s="6" t="s">
        <v>1145</v>
      </c>
      <c r="E610" s="117" t="s">
        <v>1152</v>
      </c>
      <c r="F610" s="6" t="s">
        <v>676</v>
      </c>
      <c r="G610" s="6" t="s">
        <v>1153</v>
      </c>
      <c r="H610" s="382">
        <v>38023</v>
      </c>
    </row>
    <row r="611" spans="1:8" x14ac:dyDescent="0.3">
      <c r="A611" s="166" t="s">
        <v>1064</v>
      </c>
      <c r="B611" s="9" t="s">
        <v>1144</v>
      </c>
      <c r="C611" s="9" t="s">
        <v>75</v>
      </c>
      <c r="D611" s="9" t="s">
        <v>1145</v>
      </c>
      <c r="E611" s="116" t="s">
        <v>1154</v>
      </c>
      <c r="F611" s="9" t="s">
        <v>1069</v>
      </c>
      <c r="G611" s="9" t="s">
        <v>1155</v>
      </c>
      <c r="H611" s="382">
        <v>38023</v>
      </c>
    </row>
    <row r="612" spans="1:8" x14ac:dyDescent="0.3">
      <c r="A612" s="140" t="s">
        <v>1064</v>
      </c>
      <c r="B612" s="6" t="s">
        <v>1144</v>
      </c>
      <c r="C612" s="6" t="s">
        <v>214</v>
      </c>
      <c r="D612" s="6" t="s">
        <v>207</v>
      </c>
      <c r="E612" s="117" t="s">
        <v>1156</v>
      </c>
      <c r="F612" s="6" t="s">
        <v>676</v>
      </c>
      <c r="G612" s="6" t="s">
        <v>1094</v>
      </c>
      <c r="H612" s="382">
        <v>38023</v>
      </c>
    </row>
    <row r="613" spans="1:8" x14ac:dyDescent="0.3">
      <c r="A613" s="140" t="s">
        <v>1064</v>
      </c>
      <c r="B613" s="6" t="s">
        <v>683</v>
      </c>
      <c r="C613" s="6" t="s">
        <v>690</v>
      </c>
      <c r="D613" s="6" t="s">
        <v>111</v>
      </c>
      <c r="E613" s="6" t="s">
        <v>1157</v>
      </c>
      <c r="F613" s="6" t="s">
        <v>1158</v>
      </c>
      <c r="G613" s="6" t="s">
        <v>1159</v>
      </c>
      <c r="H613" s="382">
        <v>24715</v>
      </c>
    </row>
    <row r="614" spans="1:8" x14ac:dyDescent="0.3">
      <c r="A614" s="140" t="s">
        <v>1064</v>
      </c>
      <c r="B614" s="6" t="s">
        <v>683</v>
      </c>
      <c r="C614" s="6" t="s">
        <v>690</v>
      </c>
      <c r="D614" s="6" t="s">
        <v>111</v>
      </c>
      <c r="E614" s="114" t="s">
        <v>1160</v>
      </c>
      <c r="F614" s="6" t="s">
        <v>1161</v>
      </c>
      <c r="G614" s="6" t="s">
        <v>1162</v>
      </c>
      <c r="H614" s="382">
        <v>24715</v>
      </c>
    </row>
    <row r="615" spans="1:8" x14ac:dyDescent="0.3">
      <c r="A615" s="140" t="s">
        <v>1064</v>
      </c>
      <c r="B615" s="6" t="s">
        <v>683</v>
      </c>
      <c r="C615" s="6" t="s">
        <v>690</v>
      </c>
      <c r="D615" s="6" t="s">
        <v>111</v>
      </c>
      <c r="E615" s="114" t="s">
        <v>1163</v>
      </c>
      <c r="F615" s="6" t="s">
        <v>1164</v>
      </c>
      <c r="G615" s="114" t="s">
        <v>1165</v>
      </c>
      <c r="H615" s="382">
        <v>24715</v>
      </c>
    </row>
    <row r="616" spans="1:8" x14ac:dyDescent="0.3">
      <c r="A616" s="140" t="s">
        <v>1064</v>
      </c>
      <c r="B616" s="6" t="s">
        <v>683</v>
      </c>
      <c r="C616" s="6" t="s">
        <v>1166</v>
      </c>
      <c r="D616" s="6" t="s">
        <v>128</v>
      </c>
      <c r="E616" s="6">
        <v>18814660063</v>
      </c>
      <c r="F616" s="6" t="s">
        <v>1135</v>
      </c>
      <c r="G616" s="6" t="s">
        <v>1167</v>
      </c>
      <c r="H616" s="382">
        <v>24715</v>
      </c>
    </row>
    <row r="617" spans="1:8" x14ac:dyDescent="0.3">
      <c r="A617" s="140" t="s">
        <v>1064</v>
      </c>
      <c r="B617" s="6" t="s">
        <v>683</v>
      </c>
      <c r="C617" s="6" t="s">
        <v>690</v>
      </c>
      <c r="D617" s="6" t="s">
        <v>111</v>
      </c>
      <c r="E617" s="118" t="s">
        <v>1168</v>
      </c>
      <c r="F617" s="6" t="s">
        <v>341</v>
      </c>
      <c r="G617" s="6" t="s">
        <v>1169</v>
      </c>
      <c r="H617" s="382">
        <v>24715</v>
      </c>
    </row>
    <row r="618" spans="1:8" x14ac:dyDescent="0.3">
      <c r="A618" s="140" t="s">
        <v>1064</v>
      </c>
      <c r="B618" s="6" t="s">
        <v>683</v>
      </c>
      <c r="C618" s="6" t="s">
        <v>690</v>
      </c>
      <c r="D618" s="6" t="s">
        <v>111</v>
      </c>
      <c r="E618" s="118" t="s">
        <v>1170</v>
      </c>
      <c r="F618" s="6" t="s">
        <v>1171</v>
      </c>
      <c r="G618" s="6" t="s">
        <v>1094</v>
      </c>
      <c r="H618" s="382">
        <v>24715</v>
      </c>
    </row>
    <row r="619" spans="1:8" x14ac:dyDescent="0.3">
      <c r="A619" s="166" t="s">
        <v>1064</v>
      </c>
      <c r="B619" s="9" t="s">
        <v>683</v>
      </c>
      <c r="C619" s="9" t="s">
        <v>690</v>
      </c>
      <c r="D619" s="9" t="s">
        <v>111</v>
      </c>
      <c r="E619" s="119" t="s">
        <v>1172</v>
      </c>
      <c r="F619" s="9" t="s">
        <v>1069</v>
      </c>
      <c r="G619" s="9" t="s">
        <v>1173</v>
      </c>
      <c r="H619" s="382">
        <v>24715</v>
      </c>
    </row>
    <row r="620" spans="1:8" x14ac:dyDescent="0.3">
      <c r="A620" s="140" t="s">
        <v>1064</v>
      </c>
      <c r="B620" s="6" t="s">
        <v>683</v>
      </c>
      <c r="C620" s="6" t="s">
        <v>690</v>
      </c>
      <c r="D620" s="6" t="s">
        <v>111</v>
      </c>
      <c r="E620" s="114" t="s">
        <v>1174</v>
      </c>
      <c r="F620" s="6" t="s">
        <v>1175</v>
      </c>
      <c r="G620" s="114" t="s">
        <v>1176</v>
      </c>
      <c r="H620" s="382">
        <v>24715</v>
      </c>
    </row>
    <row r="621" spans="1:8" x14ac:dyDescent="0.3">
      <c r="A621" s="140" t="s">
        <v>1064</v>
      </c>
      <c r="B621" s="6" t="s">
        <v>697</v>
      </c>
      <c r="C621" s="6" t="s">
        <v>1177</v>
      </c>
      <c r="D621" s="6" t="s">
        <v>1178</v>
      </c>
      <c r="E621" s="114">
        <v>18481</v>
      </c>
      <c r="F621" s="6" t="s">
        <v>1179</v>
      </c>
      <c r="G621" s="114" t="s">
        <v>1180</v>
      </c>
      <c r="H621" s="382">
        <v>24715</v>
      </c>
    </row>
    <row r="622" spans="1:8" x14ac:dyDescent="0.3">
      <c r="A622" s="140" t="s">
        <v>1064</v>
      </c>
      <c r="B622" s="6" t="s">
        <v>697</v>
      </c>
      <c r="C622" s="6" t="s">
        <v>690</v>
      </c>
      <c r="D622" s="6" t="s">
        <v>137</v>
      </c>
      <c r="E622" s="114" t="s">
        <v>1181</v>
      </c>
      <c r="F622" s="6" t="s">
        <v>1182</v>
      </c>
      <c r="G622" s="114" t="s">
        <v>1183</v>
      </c>
      <c r="H622" s="382">
        <v>24715</v>
      </c>
    </row>
    <row r="623" spans="1:8" x14ac:dyDescent="0.3">
      <c r="A623" s="140" t="s">
        <v>1064</v>
      </c>
      <c r="B623" s="6" t="s">
        <v>697</v>
      </c>
      <c r="C623" s="6" t="s">
        <v>690</v>
      </c>
      <c r="D623" s="6" t="s">
        <v>137</v>
      </c>
      <c r="E623" s="118" t="s">
        <v>1184</v>
      </c>
      <c r="F623" s="6" t="s">
        <v>676</v>
      </c>
      <c r="G623" s="114" t="s">
        <v>1185</v>
      </c>
      <c r="H623" s="382">
        <v>24715</v>
      </c>
    </row>
    <row r="624" spans="1:8" x14ac:dyDescent="0.3">
      <c r="A624" s="140" t="s">
        <v>1064</v>
      </c>
      <c r="B624" s="6" t="s">
        <v>697</v>
      </c>
      <c r="C624" s="6" t="s">
        <v>690</v>
      </c>
      <c r="D624" s="6" t="s">
        <v>137</v>
      </c>
      <c r="E624" s="118" t="s">
        <v>1186</v>
      </c>
      <c r="F624" s="6" t="s">
        <v>703</v>
      </c>
      <c r="G624" s="6" t="s">
        <v>1187</v>
      </c>
      <c r="H624" s="382">
        <v>24715</v>
      </c>
    </row>
    <row r="625" spans="1:8" x14ac:dyDescent="0.3">
      <c r="A625" s="140" t="s">
        <v>1064</v>
      </c>
      <c r="B625" s="6" t="s">
        <v>697</v>
      </c>
      <c r="C625" s="6" t="s">
        <v>690</v>
      </c>
      <c r="D625" s="6" t="s">
        <v>137</v>
      </c>
      <c r="E625" s="6" t="s">
        <v>1188</v>
      </c>
      <c r="F625" s="6" t="s">
        <v>1189</v>
      </c>
      <c r="G625" s="6" t="s">
        <v>1094</v>
      </c>
      <c r="H625" s="382">
        <v>24715</v>
      </c>
    </row>
    <row r="626" spans="1:8" x14ac:dyDescent="0.3">
      <c r="A626" s="140" t="s">
        <v>1064</v>
      </c>
      <c r="B626" s="6" t="s">
        <v>706</v>
      </c>
      <c r="C626" s="6" t="s">
        <v>690</v>
      </c>
      <c r="D626" s="6" t="s">
        <v>538</v>
      </c>
      <c r="E626" s="6" t="s">
        <v>1190</v>
      </c>
      <c r="F626" s="6" t="s">
        <v>341</v>
      </c>
      <c r="G626" s="6" t="s">
        <v>1191</v>
      </c>
      <c r="H626" s="382">
        <v>24715</v>
      </c>
    </row>
    <row r="627" spans="1:8" x14ac:dyDescent="0.3">
      <c r="A627" s="140" t="s">
        <v>1064</v>
      </c>
      <c r="B627" s="120" t="s">
        <v>1192</v>
      </c>
      <c r="C627" s="120" t="s">
        <v>321</v>
      </c>
      <c r="D627" s="120" t="s">
        <v>1193</v>
      </c>
      <c r="E627" s="120" t="s">
        <v>1094</v>
      </c>
      <c r="F627" s="120" t="s">
        <v>1194</v>
      </c>
      <c r="G627" s="120" t="s">
        <v>1094</v>
      </c>
      <c r="H627" s="382">
        <v>24715</v>
      </c>
    </row>
    <row r="628" spans="1:8" x14ac:dyDescent="0.3">
      <c r="A628" s="140" t="s">
        <v>1064</v>
      </c>
      <c r="B628" s="6" t="s">
        <v>239</v>
      </c>
      <c r="C628" s="6" t="s">
        <v>1195</v>
      </c>
      <c r="D628" s="6" t="s">
        <v>891</v>
      </c>
      <c r="E628" s="6" t="s">
        <v>1196</v>
      </c>
      <c r="F628" s="6" t="s">
        <v>40</v>
      </c>
      <c r="G628" s="6" t="s">
        <v>1197</v>
      </c>
      <c r="H628" s="382">
        <v>38023</v>
      </c>
    </row>
    <row r="629" spans="1:8" x14ac:dyDescent="0.3">
      <c r="A629" s="140" t="s">
        <v>1064</v>
      </c>
      <c r="B629" s="6" t="s">
        <v>239</v>
      </c>
      <c r="C629" s="6" t="s">
        <v>1195</v>
      </c>
      <c r="D629" s="6" t="s">
        <v>891</v>
      </c>
      <c r="E629" s="6" t="s">
        <v>1198</v>
      </c>
      <c r="F629" s="6" t="s">
        <v>40</v>
      </c>
      <c r="G629" s="6" t="s">
        <v>1199</v>
      </c>
      <c r="H629" s="382">
        <v>38023</v>
      </c>
    </row>
    <row r="630" spans="1:8" x14ac:dyDescent="0.3">
      <c r="A630" s="140" t="s">
        <v>1064</v>
      </c>
      <c r="B630" s="6" t="s">
        <v>354</v>
      </c>
      <c r="C630" s="121"/>
      <c r="D630" s="121"/>
      <c r="E630" s="121"/>
      <c r="F630" s="121"/>
      <c r="G630" s="121"/>
      <c r="H630" s="382">
        <v>22180</v>
      </c>
    </row>
    <row r="631" spans="1:8" x14ac:dyDescent="0.3">
      <c r="A631" s="140" t="s">
        <v>1064</v>
      </c>
      <c r="B631" s="6" t="s">
        <v>354</v>
      </c>
      <c r="C631" s="121"/>
      <c r="D631" s="121"/>
      <c r="E631" s="121"/>
      <c r="F631" s="121"/>
      <c r="G631" s="121"/>
      <c r="H631" s="382">
        <v>22180</v>
      </c>
    </row>
    <row r="632" spans="1:8" x14ac:dyDescent="0.3">
      <c r="A632" s="140" t="s">
        <v>1064</v>
      </c>
      <c r="B632" s="6" t="s">
        <v>354</v>
      </c>
      <c r="C632" s="121"/>
      <c r="D632" s="121"/>
      <c r="E632" s="121"/>
      <c r="F632" s="121"/>
      <c r="G632" s="121"/>
      <c r="H632" s="382">
        <v>22180</v>
      </c>
    </row>
    <row r="633" spans="1:8" x14ac:dyDescent="0.3">
      <c r="A633" s="140" t="s">
        <v>1064</v>
      </c>
      <c r="B633" s="6" t="s">
        <v>354</v>
      </c>
      <c r="C633" s="121"/>
      <c r="D633" s="121"/>
      <c r="E633" s="121"/>
      <c r="F633" s="121"/>
      <c r="G633" s="121"/>
      <c r="H633" s="382">
        <v>22180</v>
      </c>
    </row>
    <row r="634" spans="1:8" x14ac:dyDescent="0.3">
      <c r="A634" s="140" t="s">
        <v>1064</v>
      </c>
      <c r="B634" s="6" t="s">
        <v>354</v>
      </c>
      <c r="C634" s="121"/>
      <c r="D634" s="121"/>
      <c r="E634" s="121"/>
      <c r="F634" s="121"/>
      <c r="G634" s="121"/>
      <c r="H634" s="382">
        <v>22180</v>
      </c>
    </row>
    <row r="635" spans="1:8" x14ac:dyDescent="0.3">
      <c r="A635" s="140" t="s">
        <v>1064</v>
      </c>
      <c r="B635" s="6" t="s">
        <v>354</v>
      </c>
      <c r="C635" s="121"/>
      <c r="D635" s="121"/>
      <c r="E635" s="121"/>
      <c r="F635" s="121"/>
      <c r="G635" s="121"/>
      <c r="H635" s="382">
        <v>22180</v>
      </c>
    </row>
    <row r="636" spans="1:8" x14ac:dyDescent="0.3">
      <c r="A636" s="140" t="s">
        <v>1064</v>
      </c>
      <c r="B636" s="6" t="s">
        <v>354</v>
      </c>
      <c r="C636" s="121"/>
      <c r="D636" s="121"/>
      <c r="E636" s="121"/>
      <c r="F636" s="121"/>
      <c r="G636" s="121"/>
      <c r="H636" s="382">
        <v>22180</v>
      </c>
    </row>
    <row r="637" spans="1:8" x14ac:dyDescent="0.3">
      <c r="A637" s="140" t="s">
        <v>1064</v>
      </c>
      <c r="B637" s="6" t="s">
        <v>354</v>
      </c>
      <c r="C637" s="121"/>
      <c r="D637" s="121"/>
      <c r="E637" s="121"/>
      <c r="F637" s="121"/>
      <c r="G637" s="121"/>
      <c r="H637" s="382">
        <v>22180</v>
      </c>
    </row>
    <row r="638" spans="1:8" x14ac:dyDescent="0.3">
      <c r="A638" s="140" t="s">
        <v>1064</v>
      </c>
      <c r="B638" s="6" t="s">
        <v>354</v>
      </c>
      <c r="C638" s="121"/>
      <c r="D638" s="121"/>
      <c r="E638" s="121"/>
      <c r="F638" s="121"/>
      <c r="G638" s="121"/>
      <c r="H638" s="382">
        <v>22180</v>
      </c>
    </row>
    <row r="639" spans="1:8" x14ac:dyDescent="0.3">
      <c r="A639" s="140" t="s">
        <v>1064</v>
      </c>
      <c r="B639" s="6" t="s">
        <v>354</v>
      </c>
      <c r="C639" s="121"/>
      <c r="D639" s="121"/>
      <c r="E639" s="121"/>
      <c r="F639" s="121"/>
      <c r="G639" s="121"/>
      <c r="H639" s="382">
        <v>22180</v>
      </c>
    </row>
    <row r="640" spans="1:8" x14ac:dyDescent="0.3">
      <c r="A640" s="140" t="s">
        <v>1064</v>
      </c>
      <c r="B640" s="6" t="s">
        <v>354</v>
      </c>
      <c r="C640" s="121"/>
      <c r="D640" s="121"/>
      <c r="E640" s="121"/>
      <c r="F640" s="121"/>
      <c r="G640" s="121"/>
      <c r="H640" s="382">
        <v>22180</v>
      </c>
    </row>
    <row r="641" spans="1:8" x14ac:dyDescent="0.3">
      <c r="A641" s="140" t="s">
        <v>1064</v>
      </c>
      <c r="B641" s="6" t="s">
        <v>354</v>
      </c>
      <c r="C641" s="121"/>
      <c r="D641" s="121"/>
      <c r="E641" s="121"/>
      <c r="F641" s="121"/>
      <c r="G641" s="121"/>
      <c r="H641" s="382">
        <v>22180</v>
      </c>
    </row>
    <row r="642" spans="1:8" x14ac:dyDescent="0.3">
      <c r="A642" s="140" t="s">
        <v>1064</v>
      </c>
      <c r="B642" s="6" t="s">
        <v>354</v>
      </c>
      <c r="C642" s="121"/>
      <c r="D642" s="121"/>
      <c r="E642" s="121"/>
      <c r="F642" s="121"/>
      <c r="G642" s="121"/>
      <c r="H642" s="382">
        <v>22180</v>
      </c>
    </row>
    <row r="643" spans="1:8" x14ac:dyDescent="0.3">
      <c r="A643" s="140" t="s">
        <v>1064</v>
      </c>
      <c r="B643" s="6" t="s">
        <v>354</v>
      </c>
      <c r="C643" s="121"/>
      <c r="D643" s="121"/>
      <c r="E643" s="121"/>
      <c r="F643" s="121"/>
      <c r="G643" s="121"/>
      <c r="H643" s="382">
        <v>22180</v>
      </c>
    </row>
    <row r="644" spans="1:8" x14ac:dyDescent="0.3">
      <c r="A644" s="140" t="s">
        <v>1064</v>
      </c>
      <c r="B644" s="6" t="s">
        <v>354</v>
      </c>
      <c r="C644" s="121"/>
      <c r="D644" s="121"/>
      <c r="E644" s="121"/>
      <c r="F644" s="121"/>
      <c r="G644" s="121"/>
      <c r="H644" s="382">
        <v>22180</v>
      </c>
    </row>
    <row r="645" spans="1:8" x14ac:dyDescent="0.3">
      <c r="A645" s="140" t="s">
        <v>1064</v>
      </c>
      <c r="B645" s="6" t="s">
        <v>354</v>
      </c>
      <c r="C645" s="121"/>
      <c r="D645" s="121"/>
      <c r="E645" s="121"/>
      <c r="F645" s="121"/>
      <c r="G645" s="121"/>
      <c r="H645" s="382">
        <v>22180</v>
      </c>
    </row>
    <row r="646" spans="1:8" x14ac:dyDescent="0.3">
      <c r="A646" s="140" t="s">
        <v>1064</v>
      </c>
      <c r="B646" s="6" t="s">
        <v>354</v>
      </c>
      <c r="C646" s="121"/>
      <c r="D646" s="121"/>
      <c r="E646" s="121"/>
      <c r="F646" s="121"/>
      <c r="G646" s="121"/>
      <c r="H646" s="382">
        <v>22180</v>
      </c>
    </row>
    <row r="647" spans="1:8" x14ac:dyDescent="0.3">
      <c r="A647" s="140" t="s">
        <v>1064</v>
      </c>
      <c r="B647" s="6" t="s">
        <v>354</v>
      </c>
      <c r="C647" s="121"/>
      <c r="D647" s="121"/>
      <c r="E647" s="121"/>
      <c r="F647" s="121"/>
      <c r="G647" s="121"/>
      <c r="H647" s="382">
        <v>22180</v>
      </c>
    </row>
    <row r="648" spans="1:8" x14ac:dyDescent="0.3">
      <c r="A648" s="140" t="s">
        <v>1064</v>
      </c>
      <c r="B648" s="6" t="s">
        <v>354</v>
      </c>
      <c r="C648" s="121"/>
      <c r="D648" s="121"/>
      <c r="E648" s="121"/>
      <c r="F648" s="121"/>
      <c r="G648" s="121"/>
      <c r="H648" s="382">
        <v>22180</v>
      </c>
    </row>
    <row r="649" spans="1:8" x14ac:dyDescent="0.3">
      <c r="A649" s="140" t="s">
        <v>1064</v>
      </c>
      <c r="B649" s="6" t="s">
        <v>354</v>
      </c>
      <c r="C649" s="121"/>
      <c r="D649" s="121"/>
      <c r="E649" s="121"/>
      <c r="F649" s="121"/>
      <c r="G649" s="121"/>
      <c r="H649" s="382">
        <v>22180</v>
      </c>
    </row>
    <row r="650" spans="1:8" x14ac:dyDescent="0.3">
      <c r="A650" s="140" t="s">
        <v>1064</v>
      </c>
      <c r="B650" s="6" t="s">
        <v>354</v>
      </c>
      <c r="C650" s="121"/>
      <c r="D650" s="121"/>
      <c r="E650" s="121"/>
      <c r="F650" s="121"/>
      <c r="G650" s="121"/>
      <c r="H650" s="382">
        <v>22180</v>
      </c>
    </row>
    <row r="651" spans="1:8" x14ac:dyDescent="0.3">
      <c r="A651" s="140" t="s">
        <v>1064</v>
      </c>
      <c r="B651" s="6" t="s">
        <v>354</v>
      </c>
      <c r="C651" s="121"/>
      <c r="D651" s="121"/>
      <c r="E651" s="121"/>
      <c r="F651" s="121"/>
      <c r="G651" s="121"/>
      <c r="H651" s="382">
        <v>22180</v>
      </c>
    </row>
    <row r="652" spans="1:8" x14ac:dyDescent="0.3">
      <c r="A652" s="140" t="s">
        <v>1064</v>
      </c>
      <c r="B652" s="6" t="s">
        <v>354</v>
      </c>
      <c r="C652" s="121"/>
      <c r="D652" s="121"/>
      <c r="E652" s="121"/>
      <c r="F652" s="121"/>
      <c r="G652" s="121"/>
      <c r="H652" s="382">
        <v>22180</v>
      </c>
    </row>
    <row r="653" spans="1:8" x14ac:dyDescent="0.3">
      <c r="A653" s="140" t="s">
        <v>1064</v>
      </c>
      <c r="B653" s="6" t="s">
        <v>354</v>
      </c>
      <c r="C653" s="121"/>
      <c r="D653" s="121"/>
      <c r="E653" s="121"/>
      <c r="F653" s="121"/>
      <c r="G653" s="121"/>
      <c r="H653" s="382">
        <v>22180</v>
      </c>
    </row>
    <row r="654" spans="1:8" x14ac:dyDescent="0.3">
      <c r="A654" s="140" t="s">
        <v>1064</v>
      </c>
      <c r="B654" s="6" t="s">
        <v>354</v>
      </c>
      <c r="C654" s="121"/>
      <c r="D654" s="121"/>
      <c r="E654" s="121"/>
      <c r="F654" s="121"/>
      <c r="G654" s="121"/>
      <c r="H654" s="382">
        <v>22180</v>
      </c>
    </row>
    <row r="655" spans="1:8" x14ac:dyDescent="0.3">
      <c r="A655" s="140" t="s">
        <v>1064</v>
      </c>
      <c r="B655" s="6" t="s">
        <v>354</v>
      </c>
      <c r="C655" s="121"/>
      <c r="D655" s="121"/>
      <c r="E655" s="121"/>
      <c r="F655" s="121"/>
      <c r="G655" s="121"/>
      <c r="H655" s="382">
        <v>22180</v>
      </c>
    </row>
    <row r="656" spans="1:8" x14ac:dyDescent="0.3">
      <c r="A656" s="140" t="s">
        <v>1064</v>
      </c>
      <c r="B656" s="6" t="s">
        <v>354</v>
      </c>
      <c r="C656" s="121"/>
      <c r="D656" s="121"/>
      <c r="E656" s="121"/>
      <c r="F656" s="121"/>
      <c r="G656" s="121"/>
      <c r="H656" s="382">
        <v>22180</v>
      </c>
    </row>
    <row r="657" spans="1:8" x14ac:dyDescent="0.3">
      <c r="A657" s="140" t="s">
        <v>1064</v>
      </c>
      <c r="B657" s="6" t="s">
        <v>354</v>
      </c>
      <c r="C657" s="121"/>
      <c r="D657" s="121"/>
      <c r="E657" s="121"/>
      <c r="F657" s="121"/>
      <c r="G657" s="121"/>
      <c r="H657" s="382">
        <v>22180</v>
      </c>
    </row>
    <row r="658" spans="1:8" x14ac:dyDescent="0.3">
      <c r="A658" s="140" t="s">
        <v>1064</v>
      </c>
      <c r="B658" s="6" t="s">
        <v>354</v>
      </c>
      <c r="C658" s="121"/>
      <c r="D658" s="121"/>
      <c r="E658" s="121"/>
      <c r="F658" s="121"/>
      <c r="G658" s="121"/>
      <c r="H658" s="382">
        <v>22180</v>
      </c>
    </row>
    <row r="659" spans="1:8" x14ac:dyDescent="0.3">
      <c r="A659" s="140" t="s">
        <v>1064</v>
      </c>
      <c r="B659" s="6" t="s">
        <v>354</v>
      </c>
      <c r="C659" s="121"/>
      <c r="D659" s="121"/>
      <c r="E659" s="121"/>
      <c r="F659" s="121"/>
      <c r="G659" s="121"/>
      <c r="H659" s="382">
        <v>22180</v>
      </c>
    </row>
    <row r="660" spans="1:8" x14ac:dyDescent="0.3">
      <c r="A660" s="140" t="s">
        <v>1064</v>
      </c>
      <c r="B660" s="6" t="s">
        <v>354</v>
      </c>
      <c r="C660" s="121"/>
      <c r="D660" s="121"/>
      <c r="E660" s="121"/>
      <c r="F660" s="121"/>
      <c r="G660" s="121"/>
      <c r="H660" s="382">
        <v>22180</v>
      </c>
    </row>
    <row r="661" spans="1:8" x14ac:dyDescent="0.3">
      <c r="A661" s="140" t="s">
        <v>1064</v>
      </c>
      <c r="B661" s="6" t="s">
        <v>354</v>
      </c>
      <c r="C661" s="121"/>
      <c r="D661" s="121"/>
      <c r="E661" s="121"/>
      <c r="F661" s="121"/>
      <c r="G661" s="121"/>
      <c r="H661" s="382">
        <v>22180</v>
      </c>
    </row>
    <row r="662" spans="1:8" x14ac:dyDescent="0.3">
      <c r="A662" s="140" t="s">
        <v>1064</v>
      </c>
      <c r="B662" s="6" t="s">
        <v>354</v>
      </c>
      <c r="C662" s="121"/>
      <c r="D662" s="121"/>
      <c r="E662" s="121"/>
      <c r="F662" s="121"/>
      <c r="G662" s="121"/>
      <c r="H662" s="382">
        <v>22180</v>
      </c>
    </row>
    <row r="663" spans="1:8" x14ac:dyDescent="0.3">
      <c r="A663" s="140" t="s">
        <v>1064</v>
      </c>
      <c r="B663" s="6" t="s">
        <v>354</v>
      </c>
      <c r="C663" s="121"/>
      <c r="D663" s="121"/>
      <c r="E663" s="121"/>
      <c r="F663" s="121"/>
      <c r="G663" s="121"/>
      <c r="H663" s="382">
        <v>22180</v>
      </c>
    </row>
    <row r="664" spans="1:8" x14ac:dyDescent="0.3">
      <c r="A664" s="140" t="s">
        <v>1064</v>
      </c>
      <c r="B664" s="6" t="s">
        <v>354</v>
      </c>
      <c r="C664" s="121"/>
      <c r="D664" s="121"/>
      <c r="E664" s="121"/>
      <c r="F664" s="121"/>
      <c r="G664" s="121"/>
      <c r="H664" s="382">
        <v>22180</v>
      </c>
    </row>
    <row r="665" spans="1:8" x14ac:dyDescent="0.3">
      <c r="A665" s="140" t="s">
        <v>1064</v>
      </c>
      <c r="B665" s="6" t="s">
        <v>354</v>
      </c>
      <c r="C665" s="121"/>
      <c r="D665" s="121"/>
      <c r="E665" s="121"/>
      <c r="F665" s="121"/>
      <c r="G665" s="121"/>
      <c r="H665" s="382">
        <v>22180</v>
      </c>
    </row>
    <row r="666" spans="1:8" x14ac:dyDescent="0.3">
      <c r="A666" s="140" t="s">
        <v>1064</v>
      </c>
      <c r="B666" s="6" t="s">
        <v>354</v>
      </c>
      <c r="C666" s="121"/>
      <c r="D666" s="121"/>
      <c r="E666" s="121"/>
      <c r="F666" s="121"/>
      <c r="G666" s="121"/>
      <c r="H666" s="382">
        <v>22180</v>
      </c>
    </row>
    <row r="667" spans="1:8" x14ac:dyDescent="0.3">
      <c r="A667" s="140" t="s">
        <v>1064</v>
      </c>
      <c r="B667" s="6" t="s">
        <v>354</v>
      </c>
      <c r="C667" s="121"/>
      <c r="D667" s="121"/>
      <c r="E667" s="121"/>
      <c r="F667" s="121"/>
      <c r="G667" s="121"/>
      <c r="H667" s="382">
        <v>22180</v>
      </c>
    </row>
    <row r="668" spans="1:8" x14ac:dyDescent="0.3">
      <c r="A668" s="140" t="s">
        <v>1064</v>
      </c>
      <c r="B668" s="6" t="s">
        <v>354</v>
      </c>
      <c r="C668" s="121"/>
      <c r="D668" s="121"/>
      <c r="E668" s="121"/>
      <c r="F668" s="121"/>
      <c r="G668" s="121"/>
      <c r="H668" s="382">
        <v>22180</v>
      </c>
    </row>
    <row r="669" spans="1:8" x14ac:dyDescent="0.3">
      <c r="A669" s="140" t="s">
        <v>1064</v>
      </c>
      <c r="B669" s="6" t="s">
        <v>354</v>
      </c>
      <c r="C669" s="121"/>
      <c r="D669" s="121"/>
      <c r="E669" s="121"/>
      <c r="F669" s="121"/>
      <c r="G669" s="121"/>
      <c r="H669" s="382">
        <v>22180</v>
      </c>
    </row>
    <row r="670" spans="1:8" x14ac:dyDescent="0.3">
      <c r="A670" s="140" t="s">
        <v>1064</v>
      </c>
      <c r="B670" s="6" t="s">
        <v>354</v>
      </c>
      <c r="C670" s="121"/>
      <c r="D670" s="121"/>
      <c r="E670" s="121"/>
      <c r="F670" s="121"/>
      <c r="G670" s="121"/>
      <c r="H670" s="382">
        <v>22180</v>
      </c>
    </row>
    <row r="671" spans="1:8" x14ac:dyDescent="0.3">
      <c r="A671" s="140" t="s">
        <v>1064</v>
      </c>
      <c r="B671" s="6" t="s">
        <v>354</v>
      </c>
      <c r="C671" s="121"/>
      <c r="D671" s="121"/>
      <c r="E671" s="121"/>
      <c r="F671" s="121"/>
      <c r="G671" s="121"/>
      <c r="H671" s="382">
        <v>22180</v>
      </c>
    </row>
    <row r="672" spans="1:8" x14ac:dyDescent="0.3">
      <c r="A672" s="140" t="s">
        <v>1064</v>
      </c>
      <c r="B672" s="6" t="s">
        <v>354</v>
      </c>
      <c r="C672" s="121"/>
      <c r="D672" s="121"/>
      <c r="E672" s="121"/>
      <c r="F672" s="121"/>
      <c r="G672" s="121"/>
      <c r="H672" s="382">
        <v>22180</v>
      </c>
    </row>
    <row r="673" spans="1:8" x14ac:dyDescent="0.3">
      <c r="A673" s="140" t="s">
        <v>1064</v>
      </c>
      <c r="B673" s="6" t="s">
        <v>716</v>
      </c>
      <c r="C673" s="121"/>
      <c r="D673" s="121"/>
      <c r="E673" s="121"/>
      <c r="F673" s="121"/>
      <c r="G673" s="121"/>
      <c r="H673" s="382">
        <v>21124</v>
      </c>
    </row>
    <row r="674" spans="1:8" x14ac:dyDescent="0.3">
      <c r="A674" s="140" t="s">
        <v>1064</v>
      </c>
      <c r="B674" s="6" t="s">
        <v>716</v>
      </c>
      <c r="C674" s="121"/>
      <c r="D674" s="121"/>
      <c r="E674" s="121"/>
      <c r="F674" s="121"/>
      <c r="G674" s="121"/>
      <c r="H674" s="382">
        <v>21124</v>
      </c>
    </row>
    <row r="675" spans="1:8" x14ac:dyDescent="0.3">
      <c r="A675" s="429" t="s">
        <v>0</v>
      </c>
      <c r="B675" s="429" t="s">
        <v>1200</v>
      </c>
      <c r="C675" s="429" t="s">
        <v>2</v>
      </c>
      <c r="D675" s="429" t="s">
        <v>3</v>
      </c>
      <c r="E675" s="429" t="s">
        <v>4</v>
      </c>
      <c r="F675" s="429" t="s">
        <v>5</v>
      </c>
      <c r="G675" s="429" t="s">
        <v>7</v>
      </c>
      <c r="H675" s="382"/>
    </row>
    <row r="676" spans="1:8" x14ac:dyDescent="0.3">
      <c r="A676" s="217" t="s">
        <v>1466</v>
      </c>
      <c r="B676" s="22" t="s">
        <v>18</v>
      </c>
      <c r="C676" s="22" t="s">
        <v>1201</v>
      </c>
      <c r="D676" s="22" t="s">
        <v>1202</v>
      </c>
      <c r="E676" s="22" t="s">
        <v>1203</v>
      </c>
      <c r="F676" s="22" t="s">
        <v>1204</v>
      </c>
      <c r="G676" s="122" t="s">
        <v>1205</v>
      </c>
      <c r="H676" s="382">
        <v>38023</v>
      </c>
    </row>
    <row r="677" spans="1:8" x14ac:dyDescent="0.3">
      <c r="A677" s="217" t="s">
        <v>1466</v>
      </c>
      <c r="B677" s="22" t="s">
        <v>1206</v>
      </c>
      <c r="C677" s="22" t="s">
        <v>420</v>
      </c>
      <c r="D677" s="22" t="s">
        <v>1207</v>
      </c>
      <c r="E677" s="22" t="s">
        <v>1208</v>
      </c>
      <c r="F677" s="122" t="s">
        <v>1209</v>
      </c>
      <c r="G677" s="122" t="s">
        <v>1210</v>
      </c>
      <c r="H677" s="382">
        <v>79250</v>
      </c>
    </row>
    <row r="678" spans="1:8" x14ac:dyDescent="0.3">
      <c r="A678" s="217" t="s">
        <v>1466</v>
      </c>
      <c r="B678" s="22" t="s">
        <v>1206</v>
      </c>
      <c r="C678" s="22" t="s">
        <v>420</v>
      </c>
      <c r="D678" s="22" t="s">
        <v>1207</v>
      </c>
      <c r="E678" s="22" t="s">
        <v>1211</v>
      </c>
      <c r="F678" s="122" t="s">
        <v>1209</v>
      </c>
      <c r="G678" s="122" t="s">
        <v>1212</v>
      </c>
      <c r="H678" s="382">
        <v>79250</v>
      </c>
    </row>
    <row r="679" spans="1:8" x14ac:dyDescent="0.3">
      <c r="A679" s="217" t="s">
        <v>1466</v>
      </c>
      <c r="B679" s="22" t="s">
        <v>1206</v>
      </c>
      <c r="C679" s="22" t="s">
        <v>420</v>
      </c>
      <c r="D679" s="22" t="s">
        <v>1207</v>
      </c>
      <c r="E679" s="22" t="s">
        <v>1213</v>
      </c>
      <c r="F679" s="122" t="s">
        <v>1209</v>
      </c>
      <c r="G679" s="122" t="s">
        <v>1214</v>
      </c>
      <c r="H679" s="382">
        <v>79250</v>
      </c>
    </row>
    <row r="680" spans="1:8" x14ac:dyDescent="0.3">
      <c r="A680" s="217" t="s">
        <v>1466</v>
      </c>
      <c r="B680" s="22" t="s">
        <v>1206</v>
      </c>
      <c r="C680" s="22" t="s">
        <v>420</v>
      </c>
      <c r="D680" s="22" t="s">
        <v>1207</v>
      </c>
      <c r="E680" s="22" t="s">
        <v>1215</v>
      </c>
      <c r="F680" s="122" t="s">
        <v>1209</v>
      </c>
      <c r="G680" s="122" t="s">
        <v>1216</v>
      </c>
      <c r="H680" s="382">
        <v>79250</v>
      </c>
    </row>
    <row r="681" spans="1:8" x14ac:dyDescent="0.3">
      <c r="A681" s="217" t="s">
        <v>1466</v>
      </c>
      <c r="B681" s="22" t="s">
        <v>1206</v>
      </c>
      <c r="C681" s="22" t="s">
        <v>420</v>
      </c>
      <c r="D681" s="22" t="s">
        <v>1207</v>
      </c>
      <c r="E681" s="22" t="s">
        <v>1217</v>
      </c>
      <c r="F681" s="22" t="s">
        <v>1218</v>
      </c>
      <c r="G681" s="122" t="s">
        <v>1219</v>
      </c>
      <c r="H681" s="382">
        <v>79250</v>
      </c>
    </row>
    <row r="682" spans="1:8" x14ac:dyDescent="0.3">
      <c r="A682" s="217" t="s">
        <v>1466</v>
      </c>
      <c r="B682" s="22" t="s">
        <v>1220</v>
      </c>
      <c r="C682" s="22" t="s">
        <v>1221</v>
      </c>
      <c r="D682" s="22" t="s">
        <v>411</v>
      </c>
      <c r="E682" s="22">
        <v>4500017854</v>
      </c>
      <c r="F682" s="22" t="s">
        <v>1222</v>
      </c>
      <c r="G682" s="122" t="s">
        <v>1223</v>
      </c>
      <c r="H682" s="382">
        <v>38023</v>
      </c>
    </row>
    <row r="683" spans="1:8" x14ac:dyDescent="0.3">
      <c r="A683" s="217" t="s">
        <v>1466</v>
      </c>
      <c r="B683" s="22" t="s">
        <v>1220</v>
      </c>
      <c r="C683" s="22" t="s">
        <v>1221</v>
      </c>
      <c r="D683" s="22" t="s">
        <v>411</v>
      </c>
      <c r="E683" s="22">
        <v>4500017852</v>
      </c>
      <c r="F683" s="22" t="s">
        <v>1224</v>
      </c>
      <c r="G683" s="122" t="s">
        <v>1225</v>
      </c>
      <c r="H683" s="382">
        <v>38023</v>
      </c>
    </row>
    <row r="684" spans="1:8" x14ac:dyDescent="0.3">
      <c r="A684" s="217" t="s">
        <v>1466</v>
      </c>
      <c r="B684" s="22" t="s">
        <v>1220</v>
      </c>
      <c r="C684" s="22" t="s">
        <v>1221</v>
      </c>
      <c r="D684" s="22" t="s">
        <v>411</v>
      </c>
      <c r="E684" s="22">
        <v>4500017751</v>
      </c>
      <c r="F684" s="22" t="s">
        <v>1226</v>
      </c>
      <c r="G684" s="122" t="s">
        <v>1227</v>
      </c>
      <c r="H684" s="382">
        <v>38023</v>
      </c>
    </row>
    <row r="685" spans="1:8" x14ac:dyDescent="0.3">
      <c r="A685" s="217" t="s">
        <v>1466</v>
      </c>
      <c r="B685" s="22" t="s">
        <v>1220</v>
      </c>
      <c r="C685" s="22" t="s">
        <v>1221</v>
      </c>
      <c r="D685" s="22" t="s">
        <v>411</v>
      </c>
      <c r="E685" s="22">
        <v>4500017746</v>
      </c>
      <c r="F685" s="22" t="s">
        <v>1228</v>
      </c>
      <c r="G685" s="122" t="s">
        <v>458</v>
      </c>
      <c r="H685" s="382">
        <v>38023</v>
      </c>
    </row>
    <row r="686" spans="1:8" x14ac:dyDescent="0.3">
      <c r="A686" s="217" t="s">
        <v>1466</v>
      </c>
      <c r="B686" s="22" t="s">
        <v>1229</v>
      </c>
      <c r="C686" s="22" t="s">
        <v>1230</v>
      </c>
      <c r="D686" s="14" t="s">
        <v>1231</v>
      </c>
      <c r="E686" s="14" t="s">
        <v>1094</v>
      </c>
      <c r="F686" s="22" t="s">
        <v>1232</v>
      </c>
      <c r="G686" s="122" t="s">
        <v>1233</v>
      </c>
      <c r="H686" s="382">
        <v>57034</v>
      </c>
    </row>
    <row r="687" spans="1:8" x14ac:dyDescent="0.3">
      <c r="A687" s="217" t="s">
        <v>1466</v>
      </c>
      <c r="B687" s="43" t="s">
        <v>618</v>
      </c>
      <c r="C687" s="43" t="s">
        <v>234</v>
      </c>
      <c r="D687" s="123" t="s">
        <v>1106</v>
      </c>
      <c r="E687" s="123" t="s">
        <v>1234</v>
      </c>
      <c r="F687" s="43" t="s">
        <v>1235</v>
      </c>
      <c r="G687" s="124" t="s">
        <v>1236</v>
      </c>
      <c r="H687" s="382">
        <v>152093</v>
      </c>
    </row>
    <row r="688" spans="1:8" x14ac:dyDescent="0.3">
      <c r="A688" s="217" t="s">
        <v>1466</v>
      </c>
      <c r="B688" s="22" t="s">
        <v>627</v>
      </c>
      <c r="C688" s="22" t="s">
        <v>1237</v>
      </c>
      <c r="D688" s="22" t="s">
        <v>1238</v>
      </c>
      <c r="E688" s="22" t="s">
        <v>1239</v>
      </c>
      <c r="F688" s="22" t="s">
        <v>1232</v>
      </c>
      <c r="G688" s="122" t="s">
        <v>1240</v>
      </c>
      <c r="H688" s="382">
        <v>114070</v>
      </c>
    </row>
    <row r="689" spans="1:8" x14ac:dyDescent="0.3">
      <c r="A689" s="217" t="s">
        <v>1466</v>
      </c>
      <c r="B689" s="22" t="s">
        <v>871</v>
      </c>
      <c r="C689" s="22" t="s">
        <v>214</v>
      </c>
      <c r="D689" s="22" t="s">
        <v>1241</v>
      </c>
      <c r="E689" s="22" t="s">
        <v>1242</v>
      </c>
      <c r="F689" s="22" t="s">
        <v>1243</v>
      </c>
      <c r="G689" s="122" t="s">
        <v>1244</v>
      </c>
      <c r="H689" s="382">
        <v>38023</v>
      </c>
    </row>
    <row r="690" spans="1:8" x14ac:dyDescent="0.3">
      <c r="A690" s="217" t="s">
        <v>1466</v>
      </c>
      <c r="B690" s="22" t="s">
        <v>871</v>
      </c>
      <c r="C690" s="22" t="s">
        <v>214</v>
      </c>
      <c r="D690" s="22" t="s">
        <v>1245</v>
      </c>
      <c r="E690" s="22" t="s">
        <v>1246</v>
      </c>
      <c r="F690" s="22" t="s">
        <v>1247</v>
      </c>
      <c r="G690" s="122" t="s">
        <v>1248</v>
      </c>
      <c r="H690" s="382">
        <v>38023</v>
      </c>
    </row>
    <row r="691" spans="1:8" x14ac:dyDescent="0.3">
      <c r="A691" s="217" t="s">
        <v>1466</v>
      </c>
      <c r="B691" s="22" t="s">
        <v>871</v>
      </c>
      <c r="C691" s="22" t="s">
        <v>198</v>
      </c>
      <c r="D691" s="22">
        <v>2050</v>
      </c>
      <c r="E691" s="22">
        <v>643717</v>
      </c>
      <c r="F691" s="22" t="s">
        <v>1226</v>
      </c>
      <c r="G691" s="122" t="s">
        <v>1249</v>
      </c>
      <c r="H691" s="382">
        <v>38023</v>
      </c>
    </row>
    <row r="692" spans="1:8" x14ac:dyDescent="0.3">
      <c r="A692" s="217" t="s">
        <v>1466</v>
      </c>
      <c r="B692" s="22" t="s">
        <v>1250</v>
      </c>
      <c r="C692" s="22" t="s">
        <v>711</v>
      </c>
      <c r="D692" s="22" t="s">
        <v>712</v>
      </c>
      <c r="E692" s="22" t="s">
        <v>1251</v>
      </c>
      <c r="F692" s="22" t="s">
        <v>40</v>
      </c>
      <c r="G692" s="122" t="s">
        <v>1252</v>
      </c>
      <c r="H692" s="382">
        <v>22180</v>
      </c>
    </row>
    <row r="693" spans="1:8" x14ac:dyDescent="0.3">
      <c r="A693" s="217" t="s">
        <v>1466</v>
      </c>
      <c r="B693" s="22" t="s">
        <v>1250</v>
      </c>
      <c r="C693" s="22" t="s">
        <v>711</v>
      </c>
      <c r="D693" s="22" t="s">
        <v>712</v>
      </c>
      <c r="E693" s="22" t="s">
        <v>1253</v>
      </c>
      <c r="F693" s="22" t="s">
        <v>40</v>
      </c>
      <c r="G693" s="122" t="s">
        <v>1254</v>
      </c>
      <c r="H693" s="382">
        <v>22180</v>
      </c>
    </row>
    <row r="694" spans="1:8" x14ac:dyDescent="0.3">
      <c r="A694" s="217" t="s">
        <v>1466</v>
      </c>
      <c r="B694" s="22" t="s">
        <v>1250</v>
      </c>
      <c r="C694" s="22" t="s">
        <v>711</v>
      </c>
      <c r="D694" s="22" t="s">
        <v>712</v>
      </c>
      <c r="E694" s="22" t="s">
        <v>1255</v>
      </c>
      <c r="F694" s="22" t="s">
        <v>40</v>
      </c>
      <c r="G694" s="122" t="s">
        <v>1256</v>
      </c>
      <c r="H694" s="382">
        <v>22180</v>
      </c>
    </row>
    <row r="695" spans="1:8" x14ac:dyDescent="0.3">
      <c r="A695" s="217" t="s">
        <v>1466</v>
      </c>
      <c r="B695" s="22" t="s">
        <v>1250</v>
      </c>
      <c r="C695" s="22" t="s">
        <v>711</v>
      </c>
      <c r="D695" s="22" t="s">
        <v>712</v>
      </c>
      <c r="E695" s="22" t="s">
        <v>1257</v>
      </c>
      <c r="F695" s="22" t="s">
        <v>40</v>
      </c>
      <c r="G695" s="122" t="s">
        <v>1258</v>
      </c>
      <c r="H695" s="382">
        <v>22180</v>
      </c>
    </row>
    <row r="696" spans="1:8" x14ac:dyDescent="0.3">
      <c r="A696" s="217" t="s">
        <v>1466</v>
      </c>
      <c r="B696" s="22" t="s">
        <v>1250</v>
      </c>
      <c r="C696" s="22" t="s">
        <v>711</v>
      </c>
      <c r="D696" s="22" t="s">
        <v>712</v>
      </c>
      <c r="E696" s="22" t="s">
        <v>1259</v>
      </c>
      <c r="F696" s="22" t="s">
        <v>40</v>
      </c>
      <c r="G696" s="122" t="s">
        <v>1260</v>
      </c>
      <c r="H696" s="382">
        <v>22180</v>
      </c>
    </row>
    <row r="697" spans="1:8" x14ac:dyDescent="0.3">
      <c r="A697" s="217" t="s">
        <v>1466</v>
      </c>
      <c r="B697" s="22" t="s">
        <v>1250</v>
      </c>
      <c r="C697" s="22" t="s">
        <v>711</v>
      </c>
      <c r="D697" s="22" t="s">
        <v>712</v>
      </c>
      <c r="E697" s="22" t="s">
        <v>1261</v>
      </c>
      <c r="F697" s="22" t="s">
        <v>40</v>
      </c>
      <c r="G697" s="122" t="s">
        <v>1262</v>
      </c>
      <c r="H697" s="382">
        <v>22180</v>
      </c>
    </row>
    <row r="698" spans="1:8" x14ac:dyDescent="0.3">
      <c r="A698" s="217" t="s">
        <v>1466</v>
      </c>
      <c r="B698" s="22" t="s">
        <v>1250</v>
      </c>
      <c r="C698" s="22" t="s">
        <v>711</v>
      </c>
      <c r="D698" s="22" t="s">
        <v>712</v>
      </c>
      <c r="E698" s="22" t="s">
        <v>1263</v>
      </c>
      <c r="F698" s="22" t="s">
        <v>40</v>
      </c>
      <c r="G698" s="122" t="s">
        <v>1264</v>
      </c>
      <c r="H698" s="382">
        <v>22180</v>
      </c>
    </row>
    <row r="699" spans="1:8" x14ac:dyDescent="0.3">
      <c r="A699" s="217" t="s">
        <v>1466</v>
      </c>
      <c r="B699" s="22" t="s">
        <v>1250</v>
      </c>
      <c r="C699" s="22" t="s">
        <v>711</v>
      </c>
      <c r="D699" s="22" t="s">
        <v>712</v>
      </c>
      <c r="E699" s="22" t="s">
        <v>1265</v>
      </c>
      <c r="F699" s="22" t="s">
        <v>40</v>
      </c>
      <c r="G699" s="122" t="s">
        <v>1266</v>
      </c>
      <c r="H699" s="382">
        <v>22180</v>
      </c>
    </row>
    <row r="700" spans="1:8" x14ac:dyDescent="0.3">
      <c r="A700" s="217" t="s">
        <v>1466</v>
      </c>
      <c r="B700" s="22" t="s">
        <v>1250</v>
      </c>
      <c r="C700" s="22" t="s">
        <v>711</v>
      </c>
      <c r="D700" s="22" t="s">
        <v>712</v>
      </c>
      <c r="E700" s="22" t="s">
        <v>1267</v>
      </c>
      <c r="F700" s="22" t="s">
        <v>40</v>
      </c>
      <c r="G700" s="122" t="s">
        <v>1268</v>
      </c>
      <c r="H700" s="382">
        <v>22180</v>
      </c>
    </row>
    <row r="701" spans="1:8" x14ac:dyDescent="0.3">
      <c r="A701" s="217" t="s">
        <v>1466</v>
      </c>
      <c r="B701" s="22" t="s">
        <v>1250</v>
      </c>
      <c r="C701" s="22" t="s">
        <v>711</v>
      </c>
      <c r="D701" s="22" t="s">
        <v>712</v>
      </c>
      <c r="E701" s="22" t="s">
        <v>1269</v>
      </c>
      <c r="F701" s="22" t="s">
        <v>40</v>
      </c>
      <c r="G701" s="122" t="s">
        <v>1270</v>
      </c>
      <c r="H701" s="382">
        <v>22180</v>
      </c>
    </row>
    <row r="702" spans="1:8" x14ac:dyDescent="0.3">
      <c r="A702" s="217" t="s">
        <v>1466</v>
      </c>
      <c r="B702" s="22" t="s">
        <v>1250</v>
      </c>
      <c r="C702" s="22" t="s">
        <v>711</v>
      </c>
      <c r="D702" s="22" t="s">
        <v>712</v>
      </c>
      <c r="E702" s="22" t="s">
        <v>1271</v>
      </c>
      <c r="F702" s="22" t="s">
        <v>40</v>
      </c>
      <c r="G702" s="122" t="s">
        <v>1272</v>
      </c>
      <c r="H702" s="382">
        <v>22180</v>
      </c>
    </row>
    <row r="703" spans="1:8" x14ac:dyDescent="0.3">
      <c r="A703" s="217" t="s">
        <v>1466</v>
      </c>
      <c r="B703" s="22" t="s">
        <v>1250</v>
      </c>
      <c r="C703" s="22" t="s">
        <v>711</v>
      </c>
      <c r="D703" s="22" t="s">
        <v>712</v>
      </c>
      <c r="E703" s="22" t="s">
        <v>1273</v>
      </c>
      <c r="F703" s="22" t="s">
        <v>40</v>
      </c>
      <c r="G703" s="122" t="s">
        <v>1274</v>
      </c>
      <c r="H703" s="382">
        <v>22180</v>
      </c>
    </row>
    <row r="704" spans="1:8" x14ac:dyDescent="0.3">
      <c r="A704" s="217" t="s">
        <v>1466</v>
      </c>
      <c r="B704" s="22" t="s">
        <v>1250</v>
      </c>
      <c r="C704" s="22" t="s">
        <v>711</v>
      </c>
      <c r="D704" s="22" t="s">
        <v>712</v>
      </c>
      <c r="E704" s="22" t="s">
        <v>1275</v>
      </c>
      <c r="F704" s="22" t="s">
        <v>40</v>
      </c>
      <c r="G704" s="122" t="s">
        <v>1276</v>
      </c>
      <c r="H704" s="382">
        <v>22180</v>
      </c>
    </row>
    <row r="705" spans="1:8" x14ac:dyDescent="0.3">
      <c r="A705" s="217" t="s">
        <v>1466</v>
      </c>
      <c r="B705" s="22" t="s">
        <v>1250</v>
      </c>
      <c r="C705" s="3" t="s">
        <v>711</v>
      </c>
      <c r="D705" s="3" t="s">
        <v>712</v>
      </c>
      <c r="E705" s="3" t="s">
        <v>1277</v>
      </c>
      <c r="F705" s="3" t="s">
        <v>40</v>
      </c>
      <c r="G705" s="122" t="s">
        <v>1278</v>
      </c>
      <c r="H705" s="382">
        <v>22180</v>
      </c>
    </row>
    <row r="706" spans="1:8" x14ac:dyDescent="0.3">
      <c r="A706" s="217" t="s">
        <v>1466</v>
      </c>
      <c r="B706" s="22" t="s">
        <v>1250</v>
      </c>
      <c r="C706" s="22" t="s">
        <v>711</v>
      </c>
      <c r="D706" s="22" t="s">
        <v>712</v>
      </c>
      <c r="E706" s="22" t="s">
        <v>1279</v>
      </c>
      <c r="F706" s="22" t="s">
        <v>40</v>
      </c>
      <c r="G706" s="122" t="s">
        <v>1280</v>
      </c>
      <c r="H706" s="382">
        <v>22180</v>
      </c>
    </row>
    <row r="707" spans="1:8" x14ac:dyDescent="0.3">
      <c r="A707" s="217" t="s">
        <v>1466</v>
      </c>
      <c r="B707" s="22" t="s">
        <v>1250</v>
      </c>
      <c r="C707" s="22" t="s">
        <v>711</v>
      </c>
      <c r="D707" s="22" t="s">
        <v>712</v>
      </c>
      <c r="E707" s="22" t="s">
        <v>1281</v>
      </c>
      <c r="F707" s="22" t="s">
        <v>40</v>
      </c>
      <c r="G707" s="122" t="s">
        <v>1282</v>
      </c>
      <c r="H707" s="382">
        <v>22180</v>
      </c>
    </row>
    <row r="708" spans="1:8" x14ac:dyDescent="0.3">
      <c r="A708" s="217" t="s">
        <v>1466</v>
      </c>
      <c r="B708" s="22" t="s">
        <v>1250</v>
      </c>
      <c r="C708" s="22" t="s">
        <v>711</v>
      </c>
      <c r="D708" s="22" t="s">
        <v>712</v>
      </c>
      <c r="E708" s="22" t="s">
        <v>1283</v>
      </c>
      <c r="F708" s="22" t="s">
        <v>40</v>
      </c>
      <c r="G708" s="122" t="s">
        <v>1284</v>
      </c>
      <c r="H708" s="382">
        <v>22180</v>
      </c>
    </row>
    <row r="709" spans="1:8" x14ac:dyDescent="0.3">
      <c r="A709" s="217" t="s">
        <v>1466</v>
      </c>
      <c r="B709" s="22" t="s">
        <v>1250</v>
      </c>
      <c r="C709" s="22" t="s">
        <v>711</v>
      </c>
      <c r="D709" s="22" t="s">
        <v>712</v>
      </c>
      <c r="E709" s="22" t="s">
        <v>1285</v>
      </c>
      <c r="F709" s="22" t="s">
        <v>40</v>
      </c>
      <c r="G709" s="122" t="s">
        <v>1286</v>
      </c>
      <c r="H709" s="382">
        <v>22180</v>
      </c>
    </row>
    <row r="710" spans="1:8" x14ac:dyDescent="0.3">
      <c r="A710" s="217" t="s">
        <v>1466</v>
      </c>
      <c r="B710" s="22" t="s">
        <v>1250</v>
      </c>
      <c r="C710" s="22" t="s">
        <v>711</v>
      </c>
      <c r="D710" s="22" t="s">
        <v>712</v>
      </c>
      <c r="E710" s="22" t="s">
        <v>1287</v>
      </c>
      <c r="F710" s="22" t="s">
        <v>40</v>
      </c>
      <c r="G710" s="122" t="s">
        <v>1288</v>
      </c>
      <c r="H710" s="382">
        <v>22180</v>
      </c>
    </row>
    <row r="711" spans="1:8" x14ac:dyDescent="0.3">
      <c r="A711" s="217" t="s">
        <v>1466</v>
      </c>
      <c r="B711" s="22" t="s">
        <v>1250</v>
      </c>
      <c r="C711" s="22" t="s">
        <v>711</v>
      </c>
      <c r="D711" s="22" t="s">
        <v>712</v>
      </c>
      <c r="E711" s="22" t="s">
        <v>1289</v>
      </c>
      <c r="F711" s="22" t="s">
        <v>40</v>
      </c>
      <c r="G711" s="122" t="s">
        <v>1290</v>
      </c>
      <c r="H711" s="382">
        <v>22180</v>
      </c>
    </row>
    <row r="712" spans="1:8" x14ac:dyDescent="0.3">
      <c r="A712" s="217" t="s">
        <v>1466</v>
      </c>
      <c r="B712" s="22" t="s">
        <v>1250</v>
      </c>
      <c r="C712" s="22" t="s">
        <v>711</v>
      </c>
      <c r="D712" s="22" t="s">
        <v>712</v>
      </c>
      <c r="E712" s="22" t="s">
        <v>1291</v>
      </c>
      <c r="F712" s="22" t="s">
        <v>40</v>
      </c>
      <c r="G712" s="122" t="s">
        <v>1292</v>
      </c>
      <c r="H712" s="382">
        <v>22180</v>
      </c>
    </row>
    <row r="713" spans="1:8" x14ac:dyDescent="0.3">
      <c r="A713" s="217" t="s">
        <v>1466</v>
      </c>
      <c r="B713" s="22" t="s">
        <v>1250</v>
      </c>
      <c r="C713" s="22" t="s">
        <v>711</v>
      </c>
      <c r="D713" s="22" t="s">
        <v>712</v>
      </c>
      <c r="E713" s="22" t="s">
        <v>1293</v>
      </c>
      <c r="F713" s="22" t="s">
        <v>40</v>
      </c>
      <c r="G713" s="122" t="s">
        <v>1294</v>
      </c>
      <c r="H713" s="382">
        <v>22180</v>
      </c>
    </row>
    <row r="714" spans="1:8" x14ac:dyDescent="0.3">
      <c r="A714" s="217" t="s">
        <v>1466</v>
      </c>
      <c r="B714" s="22" t="s">
        <v>1250</v>
      </c>
      <c r="C714" s="22" t="s">
        <v>711</v>
      </c>
      <c r="D714" s="22" t="s">
        <v>712</v>
      </c>
      <c r="E714" s="22" t="s">
        <v>1295</v>
      </c>
      <c r="F714" s="22" t="s">
        <v>40</v>
      </c>
      <c r="G714" s="122" t="s">
        <v>1296</v>
      </c>
      <c r="H714" s="382">
        <v>22180</v>
      </c>
    </row>
    <row r="715" spans="1:8" x14ac:dyDescent="0.3">
      <c r="A715" s="217" t="s">
        <v>1466</v>
      </c>
      <c r="B715" s="22" t="s">
        <v>1250</v>
      </c>
      <c r="C715" s="22" t="s">
        <v>711</v>
      </c>
      <c r="D715" s="22" t="s">
        <v>712</v>
      </c>
      <c r="E715" s="22" t="s">
        <v>1297</v>
      </c>
      <c r="F715" s="22" t="s">
        <v>40</v>
      </c>
      <c r="G715" s="122" t="s">
        <v>1298</v>
      </c>
      <c r="H715" s="382">
        <v>22180</v>
      </c>
    </row>
    <row r="716" spans="1:8" x14ac:dyDescent="0.3">
      <c r="A716" s="217" t="s">
        <v>1466</v>
      </c>
      <c r="B716" s="22" t="s">
        <v>1250</v>
      </c>
      <c r="C716" s="22" t="s">
        <v>711</v>
      </c>
      <c r="D716" s="22" t="s">
        <v>712</v>
      </c>
      <c r="E716" s="22" t="s">
        <v>1299</v>
      </c>
      <c r="F716" s="22" t="s">
        <v>40</v>
      </c>
      <c r="G716" s="122" t="s">
        <v>1300</v>
      </c>
      <c r="H716" s="382">
        <v>22180</v>
      </c>
    </row>
    <row r="717" spans="1:8" x14ac:dyDescent="0.3">
      <c r="A717" s="217" t="s">
        <v>1466</v>
      </c>
      <c r="B717" s="22" t="s">
        <v>1250</v>
      </c>
      <c r="C717" s="22" t="s">
        <v>711</v>
      </c>
      <c r="D717" s="22" t="s">
        <v>712</v>
      </c>
      <c r="E717" s="22" t="s">
        <v>1301</v>
      </c>
      <c r="F717" s="22" t="s">
        <v>40</v>
      </c>
      <c r="G717" s="122" t="s">
        <v>1302</v>
      </c>
      <c r="H717" s="382">
        <v>22180</v>
      </c>
    </row>
    <row r="718" spans="1:8" x14ac:dyDescent="0.3">
      <c r="A718" s="217" t="s">
        <v>1466</v>
      </c>
      <c r="B718" s="22" t="s">
        <v>1250</v>
      </c>
      <c r="C718" s="22" t="s">
        <v>711</v>
      </c>
      <c r="D718" s="22" t="s">
        <v>712</v>
      </c>
      <c r="E718" s="22" t="s">
        <v>1303</v>
      </c>
      <c r="F718" s="22" t="s">
        <v>40</v>
      </c>
      <c r="G718" s="122" t="s">
        <v>1304</v>
      </c>
      <c r="H718" s="382">
        <v>22180</v>
      </c>
    </row>
    <row r="719" spans="1:8" x14ac:dyDescent="0.3">
      <c r="A719" s="217" t="s">
        <v>1466</v>
      </c>
      <c r="B719" s="22" t="s">
        <v>1250</v>
      </c>
      <c r="C719" s="22" t="s">
        <v>711</v>
      </c>
      <c r="D719" s="22" t="s">
        <v>712</v>
      </c>
      <c r="E719" s="22" t="s">
        <v>1305</v>
      </c>
      <c r="F719" s="22" t="s">
        <v>40</v>
      </c>
      <c r="G719" s="122" t="s">
        <v>1306</v>
      </c>
      <c r="H719" s="382">
        <v>22180</v>
      </c>
    </row>
    <row r="720" spans="1:8" x14ac:dyDescent="0.3">
      <c r="A720" s="217" t="s">
        <v>1466</v>
      </c>
      <c r="B720" s="22" t="s">
        <v>1250</v>
      </c>
      <c r="C720" s="22" t="s">
        <v>711</v>
      </c>
      <c r="D720" s="22" t="s">
        <v>712</v>
      </c>
      <c r="E720" s="22" t="s">
        <v>1307</v>
      </c>
      <c r="F720" s="22" t="s">
        <v>40</v>
      </c>
      <c r="G720" s="122" t="s">
        <v>1308</v>
      </c>
      <c r="H720" s="382">
        <v>22180</v>
      </c>
    </row>
    <row r="721" spans="1:8" x14ac:dyDescent="0.3">
      <c r="A721" s="217" t="s">
        <v>1466</v>
      </c>
      <c r="B721" s="22" t="s">
        <v>1250</v>
      </c>
      <c r="C721" s="22" t="s">
        <v>711</v>
      </c>
      <c r="D721" s="22" t="s">
        <v>712</v>
      </c>
      <c r="E721" s="22" t="s">
        <v>1309</v>
      </c>
      <c r="F721" s="22" t="s">
        <v>40</v>
      </c>
      <c r="G721" s="122" t="s">
        <v>1310</v>
      </c>
      <c r="H721" s="382">
        <v>22180</v>
      </c>
    </row>
    <row r="722" spans="1:8" x14ac:dyDescent="0.3">
      <c r="A722" s="217" t="s">
        <v>1466</v>
      </c>
      <c r="B722" s="22" t="s">
        <v>1250</v>
      </c>
      <c r="C722" s="22" t="s">
        <v>711</v>
      </c>
      <c r="D722" s="22" t="s">
        <v>712</v>
      </c>
      <c r="E722" s="22" t="s">
        <v>1311</v>
      </c>
      <c r="F722" s="22" t="s">
        <v>40</v>
      </c>
      <c r="G722" s="122" t="s">
        <v>1312</v>
      </c>
      <c r="H722" s="382">
        <v>22180</v>
      </c>
    </row>
    <row r="723" spans="1:8" x14ac:dyDescent="0.3">
      <c r="A723" s="217" t="s">
        <v>1466</v>
      </c>
      <c r="B723" s="22" t="s">
        <v>1250</v>
      </c>
      <c r="C723" s="22" t="s">
        <v>711</v>
      </c>
      <c r="D723" s="22" t="s">
        <v>712</v>
      </c>
      <c r="E723" s="22" t="s">
        <v>1313</v>
      </c>
      <c r="F723" s="22" t="s">
        <v>40</v>
      </c>
      <c r="G723" s="122" t="s">
        <v>1314</v>
      </c>
      <c r="H723" s="382">
        <v>22180</v>
      </c>
    </row>
    <row r="724" spans="1:8" x14ac:dyDescent="0.3">
      <c r="A724" s="217" t="s">
        <v>1466</v>
      </c>
      <c r="B724" s="22" t="s">
        <v>1250</v>
      </c>
      <c r="C724" s="22" t="s">
        <v>711</v>
      </c>
      <c r="D724" s="22" t="s">
        <v>712</v>
      </c>
      <c r="E724" s="22" t="s">
        <v>1315</v>
      </c>
      <c r="F724" s="22" t="s">
        <v>40</v>
      </c>
      <c r="G724" s="122" t="s">
        <v>1316</v>
      </c>
      <c r="H724" s="382">
        <v>22180</v>
      </c>
    </row>
    <row r="725" spans="1:8" x14ac:dyDescent="0.3">
      <c r="A725" s="217" t="s">
        <v>1466</v>
      </c>
      <c r="B725" s="22" t="s">
        <v>1250</v>
      </c>
      <c r="C725" s="22" t="s">
        <v>711</v>
      </c>
      <c r="D725" s="22" t="s">
        <v>712</v>
      </c>
      <c r="E725" s="22" t="s">
        <v>1317</v>
      </c>
      <c r="F725" s="22" t="s">
        <v>40</v>
      </c>
      <c r="G725" s="122" t="s">
        <v>1318</v>
      </c>
      <c r="H725" s="382">
        <v>22180</v>
      </c>
    </row>
    <row r="726" spans="1:8" x14ac:dyDescent="0.3">
      <c r="A726" s="217" t="s">
        <v>1466</v>
      </c>
      <c r="B726" s="22" t="s">
        <v>1250</v>
      </c>
      <c r="C726" s="22" t="s">
        <v>711</v>
      </c>
      <c r="D726" s="22" t="s">
        <v>712</v>
      </c>
      <c r="E726" s="22" t="s">
        <v>1319</v>
      </c>
      <c r="F726" s="22" t="s">
        <v>40</v>
      </c>
      <c r="G726" s="122" t="s">
        <v>1320</v>
      </c>
      <c r="H726" s="382">
        <v>22180</v>
      </c>
    </row>
    <row r="727" spans="1:8" x14ac:dyDescent="0.3">
      <c r="A727" s="217" t="s">
        <v>1466</v>
      </c>
      <c r="B727" s="22" t="s">
        <v>1250</v>
      </c>
      <c r="C727" s="22" t="s">
        <v>711</v>
      </c>
      <c r="D727" s="22" t="s">
        <v>712</v>
      </c>
      <c r="E727" s="22" t="s">
        <v>1321</v>
      </c>
      <c r="F727" s="22" t="s">
        <v>40</v>
      </c>
      <c r="G727" s="122" t="s">
        <v>1322</v>
      </c>
      <c r="H727" s="382">
        <v>22180</v>
      </c>
    </row>
    <row r="728" spans="1:8" x14ac:dyDescent="0.3">
      <c r="A728" s="217" t="s">
        <v>1466</v>
      </c>
      <c r="B728" s="22" t="s">
        <v>1250</v>
      </c>
      <c r="C728" s="22" t="s">
        <v>711</v>
      </c>
      <c r="D728" s="22" t="s">
        <v>712</v>
      </c>
      <c r="E728" s="22" t="s">
        <v>1323</v>
      </c>
      <c r="F728" s="22" t="s">
        <v>40</v>
      </c>
      <c r="G728" s="122" t="s">
        <v>1324</v>
      </c>
      <c r="H728" s="382">
        <v>22180</v>
      </c>
    </row>
    <row r="729" spans="1:8" x14ac:dyDescent="0.3">
      <c r="A729" s="217" t="s">
        <v>1466</v>
      </c>
      <c r="B729" s="22" t="s">
        <v>1250</v>
      </c>
      <c r="C729" s="22" t="s">
        <v>711</v>
      </c>
      <c r="D729" s="22" t="s">
        <v>712</v>
      </c>
      <c r="E729" s="22" t="s">
        <v>1325</v>
      </c>
      <c r="F729" s="22" t="s">
        <v>40</v>
      </c>
      <c r="G729" s="122" t="s">
        <v>1326</v>
      </c>
      <c r="H729" s="382">
        <v>22180</v>
      </c>
    </row>
    <row r="730" spans="1:8" x14ac:dyDescent="0.3">
      <c r="A730" s="217" t="s">
        <v>1466</v>
      </c>
      <c r="B730" s="22" t="s">
        <v>1250</v>
      </c>
      <c r="C730" s="22" t="s">
        <v>711</v>
      </c>
      <c r="D730" s="22" t="s">
        <v>712</v>
      </c>
      <c r="E730" s="22" t="s">
        <v>1327</v>
      </c>
      <c r="F730" s="22" t="s">
        <v>40</v>
      </c>
      <c r="G730" s="122" t="s">
        <v>1328</v>
      </c>
      <c r="H730" s="382">
        <v>22180</v>
      </c>
    </row>
    <row r="731" spans="1:8" x14ac:dyDescent="0.3">
      <c r="A731" s="217" t="s">
        <v>1466</v>
      </c>
      <c r="B731" s="22" t="s">
        <v>1250</v>
      </c>
      <c r="C731" s="22" t="s">
        <v>711</v>
      </c>
      <c r="D731" s="22" t="s">
        <v>712</v>
      </c>
      <c r="E731" s="22" t="s">
        <v>1329</v>
      </c>
      <c r="F731" s="22" t="s">
        <v>40</v>
      </c>
      <c r="G731" s="122" t="s">
        <v>1330</v>
      </c>
      <c r="H731" s="382">
        <v>22180</v>
      </c>
    </row>
    <row r="732" spans="1:8" x14ac:dyDescent="0.3">
      <c r="A732" s="217" t="s">
        <v>1466</v>
      </c>
      <c r="B732" s="22" t="s">
        <v>1250</v>
      </c>
      <c r="C732" s="22" t="s">
        <v>711</v>
      </c>
      <c r="D732" s="22" t="s">
        <v>712</v>
      </c>
      <c r="E732" s="22" t="s">
        <v>1331</v>
      </c>
      <c r="F732" s="22" t="s">
        <v>40</v>
      </c>
      <c r="G732" s="122" t="s">
        <v>1332</v>
      </c>
      <c r="H732" s="382">
        <v>22180</v>
      </c>
    </row>
    <row r="733" spans="1:8" x14ac:dyDescent="0.3">
      <c r="A733" s="217" t="s">
        <v>1466</v>
      </c>
      <c r="B733" s="22" t="s">
        <v>1250</v>
      </c>
      <c r="C733" s="22" t="s">
        <v>711</v>
      </c>
      <c r="D733" s="22" t="s">
        <v>712</v>
      </c>
      <c r="E733" s="22" t="s">
        <v>1333</v>
      </c>
      <c r="F733" s="22" t="s">
        <v>40</v>
      </c>
      <c r="G733" s="122" t="s">
        <v>1334</v>
      </c>
      <c r="H733" s="382">
        <v>22180</v>
      </c>
    </row>
    <row r="734" spans="1:8" x14ac:dyDescent="0.3">
      <c r="A734" s="217" t="s">
        <v>1466</v>
      </c>
      <c r="B734" s="22" t="s">
        <v>1250</v>
      </c>
      <c r="C734" s="22" t="s">
        <v>711</v>
      </c>
      <c r="D734" s="22" t="s">
        <v>712</v>
      </c>
      <c r="E734" s="22" t="s">
        <v>1335</v>
      </c>
      <c r="F734" s="22" t="s">
        <v>40</v>
      </c>
      <c r="G734" s="122" t="s">
        <v>1336</v>
      </c>
      <c r="H734" s="382">
        <v>22180</v>
      </c>
    </row>
    <row r="735" spans="1:8" x14ac:dyDescent="0.3">
      <c r="A735" s="217" t="s">
        <v>1466</v>
      </c>
      <c r="B735" s="22" t="s">
        <v>1250</v>
      </c>
      <c r="C735" s="22" t="s">
        <v>711</v>
      </c>
      <c r="D735" s="22" t="s">
        <v>712</v>
      </c>
      <c r="E735" s="22" t="s">
        <v>1337</v>
      </c>
      <c r="F735" s="22" t="s">
        <v>40</v>
      </c>
      <c r="G735" s="122" t="s">
        <v>1338</v>
      </c>
      <c r="H735" s="382">
        <v>22180</v>
      </c>
    </row>
    <row r="736" spans="1:8" x14ac:dyDescent="0.3">
      <c r="A736" s="217" t="s">
        <v>1466</v>
      </c>
      <c r="B736" s="22" t="s">
        <v>1250</v>
      </c>
      <c r="C736" s="22" t="s">
        <v>711</v>
      </c>
      <c r="D736" s="22" t="s">
        <v>712</v>
      </c>
      <c r="E736" s="22" t="s">
        <v>1339</v>
      </c>
      <c r="F736" s="22" t="s">
        <v>40</v>
      </c>
      <c r="G736" s="122" t="s">
        <v>1340</v>
      </c>
      <c r="H736" s="382">
        <v>22180</v>
      </c>
    </row>
    <row r="737" spans="1:8" x14ac:dyDescent="0.3">
      <c r="A737" s="217" t="s">
        <v>1466</v>
      </c>
      <c r="B737" s="22" t="s">
        <v>1250</v>
      </c>
      <c r="C737" s="22" t="s">
        <v>711</v>
      </c>
      <c r="D737" s="22" t="s">
        <v>712</v>
      </c>
      <c r="E737" s="22" t="s">
        <v>1341</v>
      </c>
      <c r="F737" s="22" t="s">
        <v>40</v>
      </c>
      <c r="G737" s="122" t="s">
        <v>1342</v>
      </c>
      <c r="H737" s="382">
        <v>22180</v>
      </c>
    </row>
    <row r="738" spans="1:8" x14ac:dyDescent="0.3">
      <c r="A738" s="217" t="s">
        <v>1466</v>
      </c>
      <c r="B738" s="22" t="s">
        <v>1250</v>
      </c>
      <c r="C738" s="22" t="s">
        <v>711</v>
      </c>
      <c r="D738" s="22" t="s">
        <v>712</v>
      </c>
      <c r="E738" s="22" t="s">
        <v>1343</v>
      </c>
      <c r="F738" s="22" t="s">
        <v>40</v>
      </c>
      <c r="G738" s="122" t="s">
        <v>1344</v>
      </c>
      <c r="H738" s="382">
        <v>22180</v>
      </c>
    </row>
    <row r="739" spans="1:8" x14ac:dyDescent="0.3">
      <c r="A739" s="217" t="s">
        <v>1466</v>
      </c>
      <c r="B739" s="22" t="s">
        <v>1250</v>
      </c>
      <c r="C739" s="22" t="s">
        <v>711</v>
      </c>
      <c r="D739" s="22" t="s">
        <v>712</v>
      </c>
      <c r="E739" s="22" t="s">
        <v>1345</v>
      </c>
      <c r="F739" s="22" t="s">
        <v>40</v>
      </c>
      <c r="G739" s="122" t="s">
        <v>1346</v>
      </c>
      <c r="H739" s="382">
        <v>22180</v>
      </c>
    </row>
    <row r="740" spans="1:8" x14ac:dyDescent="0.3">
      <c r="A740" s="217" t="s">
        <v>1466</v>
      </c>
      <c r="B740" s="22" t="s">
        <v>1250</v>
      </c>
      <c r="C740" s="22" t="s">
        <v>711</v>
      </c>
      <c r="D740" s="22" t="s">
        <v>712</v>
      </c>
      <c r="E740" s="22" t="s">
        <v>1347</v>
      </c>
      <c r="F740" s="22" t="s">
        <v>40</v>
      </c>
      <c r="G740" s="122" t="s">
        <v>1348</v>
      </c>
      <c r="H740" s="382">
        <v>22180</v>
      </c>
    </row>
    <row r="741" spans="1:8" x14ac:dyDescent="0.3">
      <c r="A741" s="217" t="s">
        <v>1466</v>
      </c>
      <c r="B741" s="22" t="s">
        <v>1250</v>
      </c>
      <c r="C741" s="22" t="s">
        <v>711</v>
      </c>
      <c r="D741" s="22" t="s">
        <v>712</v>
      </c>
      <c r="E741" s="22" t="s">
        <v>1349</v>
      </c>
      <c r="F741" s="22" t="s">
        <v>40</v>
      </c>
      <c r="G741" s="122" t="s">
        <v>1350</v>
      </c>
      <c r="H741" s="382">
        <v>22180</v>
      </c>
    </row>
    <row r="742" spans="1:8" x14ac:dyDescent="0.3">
      <c r="A742" s="217" t="s">
        <v>1466</v>
      </c>
      <c r="B742" s="22" t="s">
        <v>1250</v>
      </c>
      <c r="C742" s="22" t="s">
        <v>711</v>
      </c>
      <c r="D742" s="22" t="s">
        <v>712</v>
      </c>
      <c r="E742" s="22" t="s">
        <v>1351</v>
      </c>
      <c r="F742" s="22" t="s">
        <v>40</v>
      </c>
      <c r="G742" s="122" t="s">
        <v>1352</v>
      </c>
      <c r="H742" s="382">
        <v>22180</v>
      </c>
    </row>
    <row r="743" spans="1:8" x14ac:dyDescent="0.3">
      <c r="A743" s="217" t="s">
        <v>1466</v>
      </c>
      <c r="B743" s="22" t="s">
        <v>1250</v>
      </c>
      <c r="C743" s="22" t="s">
        <v>711</v>
      </c>
      <c r="D743" s="22" t="s">
        <v>712</v>
      </c>
      <c r="E743" s="22" t="s">
        <v>1353</v>
      </c>
      <c r="F743" s="22" t="s">
        <v>40</v>
      </c>
      <c r="G743" s="122" t="s">
        <v>1354</v>
      </c>
      <c r="H743" s="382">
        <v>22180</v>
      </c>
    </row>
    <row r="744" spans="1:8" x14ac:dyDescent="0.3">
      <c r="A744" s="217" t="s">
        <v>1466</v>
      </c>
      <c r="B744" s="22" t="s">
        <v>1250</v>
      </c>
      <c r="C744" s="22" t="s">
        <v>711</v>
      </c>
      <c r="D744" s="22" t="s">
        <v>712</v>
      </c>
      <c r="E744" s="22" t="s">
        <v>1355</v>
      </c>
      <c r="F744" s="22" t="s">
        <v>40</v>
      </c>
      <c r="G744" s="122" t="s">
        <v>1356</v>
      </c>
      <c r="H744" s="382">
        <v>22180</v>
      </c>
    </row>
    <row r="745" spans="1:8" x14ac:dyDescent="0.3">
      <c r="A745" s="217" t="s">
        <v>1466</v>
      </c>
      <c r="B745" s="22" t="s">
        <v>1250</v>
      </c>
      <c r="C745" s="22" t="s">
        <v>711</v>
      </c>
      <c r="D745" s="22" t="s">
        <v>712</v>
      </c>
      <c r="E745" s="22" t="s">
        <v>1357</v>
      </c>
      <c r="F745" s="22" t="s">
        <v>40</v>
      </c>
      <c r="G745" s="122" t="s">
        <v>1358</v>
      </c>
      <c r="H745" s="382">
        <v>22180</v>
      </c>
    </row>
    <row r="746" spans="1:8" x14ac:dyDescent="0.3">
      <c r="A746" s="217" t="s">
        <v>1466</v>
      </c>
      <c r="B746" s="22" t="s">
        <v>1250</v>
      </c>
      <c r="C746" s="22" t="s">
        <v>711</v>
      </c>
      <c r="D746" s="22" t="s">
        <v>712</v>
      </c>
      <c r="E746" s="22" t="s">
        <v>1359</v>
      </c>
      <c r="F746" s="22" t="s">
        <v>40</v>
      </c>
      <c r="G746" s="122" t="s">
        <v>1360</v>
      </c>
      <c r="H746" s="382">
        <v>22180</v>
      </c>
    </row>
    <row r="747" spans="1:8" x14ac:dyDescent="0.3">
      <c r="A747" s="217" t="s">
        <v>1466</v>
      </c>
      <c r="B747" s="22" t="s">
        <v>1250</v>
      </c>
      <c r="C747" s="22" t="s">
        <v>711</v>
      </c>
      <c r="D747" s="22" t="s">
        <v>712</v>
      </c>
      <c r="E747" s="22" t="s">
        <v>1361</v>
      </c>
      <c r="F747" s="22" t="s">
        <v>40</v>
      </c>
      <c r="G747" s="122" t="s">
        <v>1362</v>
      </c>
      <c r="H747" s="382">
        <v>22180</v>
      </c>
    </row>
    <row r="748" spans="1:8" x14ac:dyDescent="0.3">
      <c r="A748" s="217" t="s">
        <v>1466</v>
      </c>
      <c r="B748" s="22" t="s">
        <v>1250</v>
      </c>
      <c r="C748" s="22" t="s">
        <v>711</v>
      </c>
      <c r="D748" s="22" t="s">
        <v>712</v>
      </c>
      <c r="E748" s="22" t="s">
        <v>1363</v>
      </c>
      <c r="F748" s="22" t="s">
        <v>40</v>
      </c>
      <c r="G748" s="122" t="s">
        <v>1364</v>
      </c>
      <c r="H748" s="382">
        <v>22180</v>
      </c>
    </row>
    <row r="749" spans="1:8" x14ac:dyDescent="0.3">
      <c r="A749" s="217" t="s">
        <v>1466</v>
      </c>
      <c r="B749" s="22" t="s">
        <v>1250</v>
      </c>
      <c r="C749" s="22" t="s">
        <v>711</v>
      </c>
      <c r="D749" s="22" t="s">
        <v>712</v>
      </c>
      <c r="E749" s="22" t="s">
        <v>1365</v>
      </c>
      <c r="F749" s="22" t="s">
        <v>40</v>
      </c>
      <c r="G749" s="122" t="s">
        <v>1366</v>
      </c>
      <c r="H749" s="382">
        <v>22180</v>
      </c>
    </row>
    <row r="750" spans="1:8" x14ac:dyDescent="0.3">
      <c r="A750" s="217" t="s">
        <v>1466</v>
      </c>
      <c r="B750" s="22" t="s">
        <v>1250</v>
      </c>
      <c r="C750" s="22" t="s">
        <v>711</v>
      </c>
      <c r="D750" s="22" t="s">
        <v>712</v>
      </c>
      <c r="E750" s="22" t="s">
        <v>1367</v>
      </c>
      <c r="F750" s="22" t="s">
        <v>40</v>
      </c>
      <c r="G750" s="122" t="s">
        <v>1368</v>
      </c>
      <c r="H750" s="382">
        <v>22180</v>
      </c>
    </row>
    <row r="751" spans="1:8" x14ac:dyDescent="0.3">
      <c r="A751" s="217" t="s">
        <v>1466</v>
      </c>
      <c r="B751" s="22" t="s">
        <v>1250</v>
      </c>
      <c r="C751" s="22" t="s">
        <v>711</v>
      </c>
      <c r="D751" s="22" t="s">
        <v>712</v>
      </c>
      <c r="E751" s="22" t="s">
        <v>1369</v>
      </c>
      <c r="F751" s="22" t="s">
        <v>40</v>
      </c>
      <c r="G751" s="122" t="s">
        <v>468</v>
      </c>
      <c r="H751" s="382">
        <v>22180</v>
      </c>
    </row>
    <row r="752" spans="1:8" x14ac:dyDescent="0.3">
      <c r="A752" s="217" t="s">
        <v>1466</v>
      </c>
      <c r="B752" s="22" t="s">
        <v>1250</v>
      </c>
      <c r="C752" s="22" t="s">
        <v>711</v>
      </c>
      <c r="D752" s="22" t="s">
        <v>712</v>
      </c>
      <c r="E752" s="22" t="s">
        <v>1370</v>
      </c>
      <c r="F752" s="22" t="s">
        <v>40</v>
      </c>
      <c r="G752" s="122" t="s">
        <v>1371</v>
      </c>
      <c r="H752" s="382">
        <v>22180</v>
      </c>
    </row>
    <row r="753" spans="1:8" x14ac:dyDescent="0.3">
      <c r="A753" s="217" t="s">
        <v>1466</v>
      </c>
      <c r="B753" s="22" t="s">
        <v>1250</v>
      </c>
      <c r="C753" s="22" t="s">
        <v>711</v>
      </c>
      <c r="D753" s="22" t="s">
        <v>712</v>
      </c>
      <c r="E753" s="22" t="s">
        <v>1372</v>
      </c>
      <c r="F753" s="22" t="s">
        <v>40</v>
      </c>
      <c r="G753" s="122" t="s">
        <v>463</v>
      </c>
      <c r="H753" s="382">
        <v>22180</v>
      </c>
    </row>
    <row r="754" spans="1:8" x14ac:dyDescent="0.3">
      <c r="A754" s="217" t="s">
        <v>1466</v>
      </c>
      <c r="B754" s="22" t="s">
        <v>1250</v>
      </c>
      <c r="C754" s="22" t="s">
        <v>711</v>
      </c>
      <c r="D754" s="22" t="s">
        <v>712</v>
      </c>
      <c r="E754" s="22" t="s">
        <v>1373</v>
      </c>
      <c r="F754" s="22" t="s">
        <v>40</v>
      </c>
      <c r="G754" s="122" t="s">
        <v>1374</v>
      </c>
      <c r="H754" s="382">
        <v>22180</v>
      </c>
    </row>
    <row r="755" spans="1:8" x14ac:dyDescent="0.3">
      <c r="A755" s="217" t="s">
        <v>1466</v>
      </c>
      <c r="B755" s="22" t="s">
        <v>1250</v>
      </c>
      <c r="C755" s="22" t="s">
        <v>711</v>
      </c>
      <c r="D755" s="22" t="s">
        <v>712</v>
      </c>
      <c r="E755" s="22" t="s">
        <v>1375</v>
      </c>
      <c r="F755" s="22" t="s">
        <v>40</v>
      </c>
      <c r="G755" s="122" t="s">
        <v>996</v>
      </c>
      <c r="H755" s="382">
        <v>22180</v>
      </c>
    </row>
    <row r="756" spans="1:8" x14ac:dyDescent="0.3">
      <c r="A756" s="217" t="s">
        <v>1466</v>
      </c>
      <c r="B756" s="22" t="s">
        <v>1250</v>
      </c>
      <c r="C756" s="22" t="s">
        <v>711</v>
      </c>
      <c r="D756" s="22" t="s">
        <v>712</v>
      </c>
      <c r="E756" s="22" t="s">
        <v>1376</v>
      </c>
      <c r="F756" s="22" t="s">
        <v>40</v>
      </c>
      <c r="G756" s="122" t="s">
        <v>994</v>
      </c>
      <c r="H756" s="382">
        <v>22180</v>
      </c>
    </row>
    <row r="757" spans="1:8" x14ac:dyDescent="0.3">
      <c r="A757" s="217" t="s">
        <v>1466</v>
      </c>
      <c r="B757" s="22" t="s">
        <v>1250</v>
      </c>
      <c r="C757" s="22" t="s">
        <v>711</v>
      </c>
      <c r="D757" s="22" t="s">
        <v>712</v>
      </c>
      <c r="E757" s="22" t="s">
        <v>1377</v>
      </c>
      <c r="F757" s="22" t="s">
        <v>40</v>
      </c>
      <c r="G757" s="122" t="s">
        <v>992</v>
      </c>
      <c r="H757" s="382">
        <v>22180</v>
      </c>
    </row>
    <row r="758" spans="1:8" x14ac:dyDescent="0.3">
      <c r="A758" s="217" t="s">
        <v>1466</v>
      </c>
      <c r="B758" s="22" t="s">
        <v>1250</v>
      </c>
      <c r="C758" s="22" t="s">
        <v>711</v>
      </c>
      <c r="D758" s="22" t="s">
        <v>712</v>
      </c>
      <c r="E758" s="22" t="s">
        <v>1378</v>
      </c>
      <c r="F758" s="22" t="s">
        <v>40</v>
      </c>
      <c r="G758" s="122" t="s">
        <v>989</v>
      </c>
      <c r="H758" s="382">
        <v>22180</v>
      </c>
    </row>
    <row r="759" spans="1:8" x14ac:dyDescent="0.3">
      <c r="A759" s="217" t="s">
        <v>1466</v>
      </c>
      <c r="B759" s="22" t="s">
        <v>1250</v>
      </c>
      <c r="C759" s="22" t="s">
        <v>711</v>
      </c>
      <c r="D759" s="22" t="s">
        <v>712</v>
      </c>
      <c r="E759" s="22" t="s">
        <v>1379</v>
      </c>
      <c r="F759" s="22" t="s">
        <v>40</v>
      </c>
      <c r="G759" s="122" t="s">
        <v>987</v>
      </c>
      <c r="H759" s="382">
        <v>22180</v>
      </c>
    </row>
    <row r="760" spans="1:8" x14ac:dyDescent="0.3">
      <c r="A760" s="217" t="s">
        <v>1466</v>
      </c>
      <c r="B760" s="22" t="s">
        <v>1250</v>
      </c>
      <c r="C760" s="22" t="s">
        <v>711</v>
      </c>
      <c r="D760" s="22" t="s">
        <v>712</v>
      </c>
      <c r="E760" s="22" t="s">
        <v>1380</v>
      </c>
      <c r="F760" s="22" t="s">
        <v>40</v>
      </c>
      <c r="G760" s="122" t="s">
        <v>1381</v>
      </c>
      <c r="H760" s="382">
        <v>22180</v>
      </c>
    </row>
    <row r="761" spans="1:8" x14ac:dyDescent="0.3">
      <c r="A761" s="217" t="s">
        <v>1466</v>
      </c>
      <c r="B761" s="22" t="s">
        <v>1250</v>
      </c>
      <c r="C761" s="22" t="s">
        <v>711</v>
      </c>
      <c r="D761" s="22" t="s">
        <v>712</v>
      </c>
      <c r="E761" s="22" t="s">
        <v>1382</v>
      </c>
      <c r="F761" s="22" t="s">
        <v>40</v>
      </c>
      <c r="G761" s="122" t="s">
        <v>1383</v>
      </c>
      <c r="H761" s="382">
        <v>22180</v>
      </c>
    </row>
    <row r="762" spans="1:8" x14ac:dyDescent="0.3">
      <c r="A762" s="217" t="s">
        <v>1466</v>
      </c>
      <c r="B762" s="22" t="s">
        <v>1250</v>
      </c>
      <c r="C762" s="22" t="s">
        <v>711</v>
      </c>
      <c r="D762" s="22" t="s">
        <v>712</v>
      </c>
      <c r="E762" s="22" t="s">
        <v>1384</v>
      </c>
      <c r="F762" s="22" t="s">
        <v>40</v>
      </c>
      <c r="G762" s="122" t="s">
        <v>1385</v>
      </c>
      <c r="H762" s="382">
        <v>22180</v>
      </c>
    </row>
    <row r="763" spans="1:8" x14ac:dyDescent="0.3">
      <c r="A763" s="217" t="s">
        <v>1466</v>
      </c>
      <c r="B763" s="22" t="s">
        <v>1250</v>
      </c>
      <c r="C763" s="22" t="s">
        <v>711</v>
      </c>
      <c r="D763" s="22" t="s">
        <v>712</v>
      </c>
      <c r="E763" s="22" t="s">
        <v>1386</v>
      </c>
      <c r="F763" s="22" t="s">
        <v>40</v>
      </c>
      <c r="G763" s="122" t="s">
        <v>1387</v>
      </c>
      <c r="H763" s="382">
        <v>22180</v>
      </c>
    </row>
    <row r="764" spans="1:8" x14ac:dyDescent="0.3">
      <c r="A764" s="217" t="s">
        <v>1466</v>
      </c>
      <c r="B764" s="22" t="s">
        <v>1250</v>
      </c>
      <c r="C764" s="22" t="s">
        <v>711</v>
      </c>
      <c r="D764" s="22" t="s">
        <v>712</v>
      </c>
      <c r="E764" s="22" t="s">
        <v>1388</v>
      </c>
      <c r="F764" s="22" t="s">
        <v>40</v>
      </c>
      <c r="G764" s="122" t="s">
        <v>1389</v>
      </c>
      <c r="H764" s="382">
        <v>22180</v>
      </c>
    </row>
    <row r="765" spans="1:8" x14ac:dyDescent="0.3">
      <c r="A765" s="217" t="s">
        <v>1466</v>
      </c>
      <c r="B765" s="22" t="s">
        <v>1250</v>
      </c>
      <c r="C765" s="22" t="s">
        <v>711</v>
      </c>
      <c r="D765" s="22" t="s">
        <v>712</v>
      </c>
      <c r="E765" s="22" t="s">
        <v>1390</v>
      </c>
      <c r="F765" s="22" t="s">
        <v>40</v>
      </c>
      <c r="G765" s="122" t="s">
        <v>1391</v>
      </c>
      <c r="H765" s="382">
        <v>22180</v>
      </c>
    </row>
    <row r="766" spans="1:8" x14ac:dyDescent="0.3">
      <c r="A766" s="217" t="s">
        <v>1466</v>
      </c>
      <c r="B766" s="22" t="s">
        <v>1392</v>
      </c>
      <c r="C766" s="22" t="s">
        <v>711</v>
      </c>
      <c r="D766" s="22" t="s">
        <v>712</v>
      </c>
      <c r="E766" s="22" t="s">
        <v>1393</v>
      </c>
      <c r="F766" s="22" t="s">
        <v>40</v>
      </c>
      <c r="G766" s="122" t="s">
        <v>1394</v>
      </c>
      <c r="H766" s="382">
        <v>22180</v>
      </c>
    </row>
    <row r="767" spans="1:8" x14ac:dyDescent="0.3">
      <c r="A767" s="217" t="s">
        <v>1466</v>
      </c>
      <c r="B767" s="22" t="s">
        <v>1392</v>
      </c>
      <c r="C767" s="22" t="s">
        <v>711</v>
      </c>
      <c r="D767" s="22" t="s">
        <v>712</v>
      </c>
      <c r="E767" s="22" t="s">
        <v>1395</v>
      </c>
      <c r="F767" s="22" t="s">
        <v>40</v>
      </c>
      <c r="G767" s="122" t="s">
        <v>1233</v>
      </c>
      <c r="H767" s="382">
        <v>22180</v>
      </c>
    </row>
    <row r="768" spans="1:8" x14ac:dyDescent="0.3">
      <c r="A768" s="217" t="s">
        <v>1466</v>
      </c>
      <c r="B768" s="22" t="s">
        <v>1250</v>
      </c>
      <c r="C768" s="22" t="s">
        <v>711</v>
      </c>
      <c r="D768" s="22" t="s">
        <v>712</v>
      </c>
      <c r="E768" s="22" t="s">
        <v>1396</v>
      </c>
      <c r="F768" s="22" t="s">
        <v>40</v>
      </c>
      <c r="G768" s="122" t="s">
        <v>1397</v>
      </c>
      <c r="H768" s="382">
        <v>22180</v>
      </c>
    </row>
    <row r="769" spans="1:8" x14ac:dyDescent="0.3">
      <c r="A769" s="217" t="s">
        <v>1466</v>
      </c>
      <c r="B769" s="22" t="s">
        <v>1392</v>
      </c>
      <c r="C769" s="22" t="s">
        <v>711</v>
      </c>
      <c r="D769" s="22" t="s">
        <v>712</v>
      </c>
      <c r="E769" s="22" t="s">
        <v>1398</v>
      </c>
      <c r="F769" s="22" t="s">
        <v>40</v>
      </c>
      <c r="G769" s="122" t="s">
        <v>1399</v>
      </c>
      <c r="H769" s="382">
        <v>22180</v>
      </c>
    </row>
    <row r="770" spans="1:8" x14ac:dyDescent="0.3">
      <c r="A770" s="217" t="s">
        <v>1466</v>
      </c>
      <c r="B770" s="22" t="s">
        <v>1392</v>
      </c>
      <c r="C770" s="22" t="s">
        <v>711</v>
      </c>
      <c r="D770" s="22" t="s">
        <v>712</v>
      </c>
      <c r="E770" s="22" t="s">
        <v>1400</v>
      </c>
      <c r="F770" s="22" t="s">
        <v>40</v>
      </c>
      <c r="G770" s="122" t="s">
        <v>1401</v>
      </c>
      <c r="H770" s="382">
        <v>22180</v>
      </c>
    </row>
    <row r="771" spans="1:8" x14ac:dyDescent="0.3">
      <c r="A771" s="217" t="s">
        <v>1466</v>
      </c>
      <c r="B771" s="22" t="s">
        <v>1392</v>
      </c>
      <c r="C771" s="22" t="s">
        <v>711</v>
      </c>
      <c r="D771" s="22" t="s">
        <v>712</v>
      </c>
      <c r="E771" s="22" t="s">
        <v>1402</v>
      </c>
      <c r="F771" s="22" t="s">
        <v>40</v>
      </c>
      <c r="G771" s="122" t="s">
        <v>1403</v>
      </c>
      <c r="H771" s="382">
        <v>22180</v>
      </c>
    </row>
    <row r="772" spans="1:8" x14ac:dyDescent="0.3">
      <c r="A772" s="217" t="s">
        <v>1466</v>
      </c>
      <c r="B772" s="22" t="s">
        <v>1392</v>
      </c>
      <c r="C772" s="22" t="s">
        <v>711</v>
      </c>
      <c r="D772" s="22" t="s">
        <v>712</v>
      </c>
      <c r="E772" s="22" t="s">
        <v>1404</v>
      </c>
      <c r="F772" s="22" t="s">
        <v>40</v>
      </c>
      <c r="G772" s="122" t="s">
        <v>1405</v>
      </c>
      <c r="H772" s="382">
        <v>22180</v>
      </c>
    </row>
    <row r="773" spans="1:8" x14ac:dyDescent="0.3">
      <c r="A773" s="217" t="s">
        <v>1466</v>
      </c>
      <c r="B773" s="22" t="s">
        <v>1392</v>
      </c>
      <c r="C773" s="22" t="s">
        <v>711</v>
      </c>
      <c r="D773" s="22" t="s">
        <v>712</v>
      </c>
      <c r="E773" s="22" t="s">
        <v>1406</v>
      </c>
      <c r="F773" s="22" t="s">
        <v>40</v>
      </c>
      <c r="G773" s="122" t="s">
        <v>1407</v>
      </c>
      <c r="H773" s="382">
        <v>22180</v>
      </c>
    </row>
    <row r="774" spans="1:8" x14ac:dyDescent="0.3">
      <c r="A774" s="217" t="s">
        <v>1466</v>
      </c>
      <c r="B774" s="22" t="s">
        <v>1392</v>
      </c>
      <c r="C774" s="22" t="s">
        <v>711</v>
      </c>
      <c r="D774" s="22" t="s">
        <v>712</v>
      </c>
      <c r="E774" s="22" t="s">
        <v>1408</v>
      </c>
      <c r="F774" s="22" t="s">
        <v>40</v>
      </c>
      <c r="G774" s="122" t="s">
        <v>1409</v>
      </c>
      <c r="H774" s="382">
        <v>22180</v>
      </c>
    </row>
    <row r="775" spans="1:8" x14ac:dyDescent="0.3">
      <c r="A775" s="217" t="s">
        <v>1466</v>
      </c>
      <c r="B775" s="22" t="s">
        <v>540</v>
      </c>
      <c r="C775" s="22" t="s">
        <v>198</v>
      </c>
      <c r="D775" s="22" t="s">
        <v>1410</v>
      </c>
      <c r="E775" s="22" t="s">
        <v>543</v>
      </c>
      <c r="F775" s="22" t="s">
        <v>1411</v>
      </c>
      <c r="G775" s="122" t="s">
        <v>687</v>
      </c>
      <c r="H775" s="382">
        <v>9506</v>
      </c>
    </row>
    <row r="776" spans="1:8" x14ac:dyDescent="0.3">
      <c r="A776" s="217" t="s">
        <v>1466</v>
      </c>
      <c r="B776" s="22" t="s">
        <v>540</v>
      </c>
      <c r="C776" s="22" t="s">
        <v>198</v>
      </c>
      <c r="D776" s="22" t="s">
        <v>1410</v>
      </c>
      <c r="E776" s="22" t="s">
        <v>675</v>
      </c>
      <c r="F776" s="22" t="s">
        <v>1204</v>
      </c>
      <c r="G776" s="122" t="s">
        <v>520</v>
      </c>
      <c r="H776" s="382">
        <v>9506</v>
      </c>
    </row>
    <row r="777" spans="1:8" x14ac:dyDescent="0.3">
      <c r="A777" s="217" t="s">
        <v>1466</v>
      </c>
      <c r="B777" s="22" t="s">
        <v>540</v>
      </c>
      <c r="C777" s="22" t="s">
        <v>198</v>
      </c>
      <c r="D777" s="22" t="s">
        <v>1410</v>
      </c>
      <c r="E777" s="22" t="s">
        <v>677</v>
      </c>
      <c r="F777" s="122" t="s">
        <v>1235</v>
      </c>
      <c r="G777" s="122" t="s">
        <v>800</v>
      </c>
      <c r="H777" s="382">
        <v>9506</v>
      </c>
    </row>
    <row r="778" spans="1:8" x14ac:dyDescent="0.3">
      <c r="A778" s="217" t="s">
        <v>1466</v>
      </c>
      <c r="B778" s="22" t="s">
        <v>540</v>
      </c>
      <c r="C778" s="22" t="s">
        <v>198</v>
      </c>
      <c r="D778" s="22" t="s">
        <v>1410</v>
      </c>
      <c r="E778" s="22" t="s">
        <v>545</v>
      </c>
      <c r="F778" s="22" t="s">
        <v>1412</v>
      </c>
      <c r="G778" s="122" t="s">
        <v>804</v>
      </c>
      <c r="H778" s="382">
        <v>9506</v>
      </c>
    </row>
    <row r="779" spans="1:8" x14ac:dyDescent="0.3">
      <c r="A779" s="217" t="s">
        <v>1466</v>
      </c>
      <c r="B779" s="22" t="s">
        <v>540</v>
      </c>
      <c r="C779" s="22" t="s">
        <v>198</v>
      </c>
      <c r="D779" s="22" t="s">
        <v>1410</v>
      </c>
      <c r="E779" s="22" t="s">
        <v>544</v>
      </c>
      <c r="F779" s="22" t="s">
        <v>1412</v>
      </c>
      <c r="G779" s="122" t="s">
        <v>788</v>
      </c>
      <c r="H779" s="382">
        <v>9506</v>
      </c>
    </row>
    <row r="780" spans="1:8" x14ac:dyDescent="0.3">
      <c r="A780" s="217" t="s">
        <v>1466</v>
      </c>
      <c r="B780" s="22" t="s">
        <v>540</v>
      </c>
      <c r="C780" s="22" t="s">
        <v>198</v>
      </c>
      <c r="D780" s="22" t="s">
        <v>1410</v>
      </c>
      <c r="E780" s="22" t="s">
        <v>547</v>
      </c>
      <c r="F780" s="22" t="s">
        <v>341</v>
      </c>
      <c r="G780" s="122" t="s">
        <v>694</v>
      </c>
      <c r="H780" s="382">
        <v>9506</v>
      </c>
    </row>
    <row r="781" spans="1:8" x14ac:dyDescent="0.3">
      <c r="A781" s="217" t="s">
        <v>1466</v>
      </c>
      <c r="B781" s="43" t="s">
        <v>663</v>
      </c>
      <c r="C781" s="43" t="s">
        <v>214</v>
      </c>
      <c r="D781" s="43" t="s">
        <v>1123</v>
      </c>
      <c r="E781" s="125" t="s">
        <v>1413</v>
      </c>
      <c r="F781" s="43" t="s">
        <v>1232</v>
      </c>
      <c r="G781" s="124" t="s">
        <v>1126</v>
      </c>
      <c r="H781" s="382">
        <v>133081</v>
      </c>
    </row>
    <row r="782" spans="1:8" x14ac:dyDescent="0.3">
      <c r="A782" s="217" t="s">
        <v>1466</v>
      </c>
      <c r="B782" s="22" t="s">
        <v>1414</v>
      </c>
      <c r="C782" s="22" t="s">
        <v>214</v>
      </c>
      <c r="D782" s="22">
        <v>901087</v>
      </c>
      <c r="E782" s="14" t="s">
        <v>56</v>
      </c>
      <c r="F782" s="122" t="s">
        <v>1235</v>
      </c>
      <c r="G782" s="122" t="s">
        <v>1415</v>
      </c>
      <c r="H782" s="382">
        <v>28517</v>
      </c>
    </row>
    <row r="783" spans="1:8" x14ac:dyDescent="0.3">
      <c r="A783" s="217" t="s">
        <v>1466</v>
      </c>
      <c r="B783" s="43" t="s">
        <v>622</v>
      </c>
      <c r="C783" s="43" t="s">
        <v>234</v>
      </c>
      <c r="D783" s="43" t="s">
        <v>1416</v>
      </c>
      <c r="E783" s="43">
        <v>8</v>
      </c>
      <c r="F783" s="43" t="s">
        <v>1232</v>
      </c>
      <c r="G783" s="124" t="s">
        <v>1417</v>
      </c>
      <c r="H783" s="382">
        <v>152093</v>
      </c>
    </row>
    <row r="784" spans="1:8" x14ac:dyDescent="0.3">
      <c r="A784" s="217" t="s">
        <v>1466</v>
      </c>
      <c r="B784" s="22" t="s">
        <v>1418</v>
      </c>
      <c r="C784" s="22" t="s">
        <v>1419</v>
      </c>
      <c r="D784" s="22" t="s">
        <v>1420</v>
      </c>
      <c r="E784" s="22">
        <v>20200606997</v>
      </c>
      <c r="F784" s="22" t="s">
        <v>40</v>
      </c>
      <c r="G784" s="122" t="s">
        <v>1421</v>
      </c>
      <c r="H784" s="382">
        <v>21124</v>
      </c>
    </row>
    <row r="785" spans="1:8" x14ac:dyDescent="0.3">
      <c r="A785" s="217" t="s">
        <v>1466</v>
      </c>
      <c r="B785" s="22" t="s">
        <v>1418</v>
      </c>
      <c r="C785" s="22" t="s">
        <v>1419</v>
      </c>
      <c r="D785" s="22" t="s">
        <v>1420</v>
      </c>
      <c r="E785" s="22">
        <v>20200607025</v>
      </c>
      <c r="F785" s="22" t="s">
        <v>40</v>
      </c>
      <c r="G785" s="122" t="s">
        <v>1422</v>
      </c>
      <c r="H785" s="382">
        <v>21124</v>
      </c>
    </row>
    <row r="786" spans="1:8" x14ac:dyDescent="0.3">
      <c r="A786" s="217" t="s">
        <v>1466</v>
      </c>
      <c r="B786" s="22" t="s">
        <v>614</v>
      </c>
      <c r="C786" s="22" t="s">
        <v>1423</v>
      </c>
      <c r="D786" s="14" t="s">
        <v>1424</v>
      </c>
      <c r="E786" s="22">
        <v>140062</v>
      </c>
      <c r="F786" s="22" t="s">
        <v>1232</v>
      </c>
      <c r="G786" s="122" t="s">
        <v>1425</v>
      </c>
      <c r="H786" s="382">
        <v>38023</v>
      </c>
    </row>
    <row r="787" spans="1:8" x14ac:dyDescent="0.3">
      <c r="A787" s="217" t="s">
        <v>1466</v>
      </c>
      <c r="B787" s="22" t="s">
        <v>1426</v>
      </c>
      <c r="C787" s="22" t="s">
        <v>105</v>
      </c>
      <c r="D787" s="22" t="s">
        <v>1427</v>
      </c>
      <c r="E787" s="14" t="s">
        <v>1428</v>
      </c>
      <c r="F787" s="22" t="s">
        <v>1411</v>
      </c>
      <c r="G787" s="122" t="s">
        <v>1429</v>
      </c>
      <c r="H787" s="382">
        <v>38023</v>
      </c>
    </row>
    <row r="788" spans="1:8" x14ac:dyDescent="0.3">
      <c r="A788" s="217" t="s">
        <v>1466</v>
      </c>
      <c r="B788" s="22" t="s">
        <v>1426</v>
      </c>
      <c r="C788" s="22" t="s">
        <v>105</v>
      </c>
      <c r="D788" s="22" t="s">
        <v>37</v>
      </c>
      <c r="E788" s="14" t="s">
        <v>1430</v>
      </c>
      <c r="F788" s="22" t="s">
        <v>1226</v>
      </c>
      <c r="G788" s="122" t="s">
        <v>204</v>
      </c>
      <c r="H788" s="382">
        <v>38023</v>
      </c>
    </row>
    <row r="789" spans="1:8" x14ac:dyDescent="0.3">
      <c r="A789" s="217" t="s">
        <v>1466</v>
      </c>
      <c r="B789" s="22" t="s">
        <v>1431</v>
      </c>
      <c r="C789" s="22" t="s">
        <v>105</v>
      </c>
      <c r="D789" s="22" t="s">
        <v>1432</v>
      </c>
      <c r="E789" s="14" t="s">
        <v>1433</v>
      </c>
      <c r="F789" s="22" t="s">
        <v>1204</v>
      </c>
      <c r="G789" s="122" t="s">
        <v>1434</v>
      </c>
      <c r="H789" s="382">
        <v>38023</v>
      </c>
    </row>
    <row r="790" spans="1:8" x14ac:dyDescent="0.3">
      <c r="A790" s="217" t="s">
        <v>1466</v>
      </c>
      <c r="B790" s="22" t="s">
        <v>1426</v>
      </c>
      <c r="C790" s="22" t="s">
        <v>105</v>
      </c>
      <c r="D790" s="22" t="s">
        <v>37</v>
      </c>
      <c r="E790" s="14" t="s">
        <v>1435</v>
      </c>
      <c r="F790" s="22" t="s">
        <v>1226</v>
      </c>
      <c r="G790" s="122" t="s">
        <v>1436</v>
      </c>
      <c r="H790" s="382">
        <v>38023</v>
      </c>
    </row>
    <row r="791" spans="1:8" x14ac:dyDescent="0.3">
      <c r="A791" s="217" t="s">
        <v>1466</v>
      </c>
      <c r="B791" s="122" t="s">
        <v>683</v>
      </c>
      <c r="C791" s="122" t="s">
        <v>1437</v>
      </c>
      <c r="D791" s="122" t="s">
        <v>128</v>
      </c>
      <c r="E791" s="122" t="s">
        <v>1438</v>
      </c>
      <c r="F791" s="122" t="s">
        <v>341</v>
      </c>
      <c r="G791" s="122" t="s">
        <v>108</v>
      </c>
      <c r="H791" s="382">
        <v>24715</v>
      </c>
    </row>
    <row r="792" spans="1:8" x14ac:dyDescent="0.3">
      <c r="A792" s="217" t="s">
        <v>1466</v>
      </c>
      <c r="B792" s="122" t="s">
        <v>683</v>
      </c>
      <c r="C792" s="122" t="s">
        <v>1437</v>
      </c>
      <c r="D792" s="122" t="s">
        <v>128</v>
      </c>
      <c r="E792" s="122" t="s">
        <v>1439</v>
      </c>
      <c r="F792" s="122" t="s">
        <v>440</v>
      </c>
      <c r="G792" s="122" t="s">
        <v>101</v>
      </c>
      <c r="H792" s="382">
        <v>24715</v>
      </c>
    </row>
    <row r="793" spans="1:8" x14ac:dyDescent="0.3">
      <c r="A793" s="217" t="s">
        <v>1466</v>
      </c>
      <c r="B793" s="122" t="s">
        <v>683</v>
      </c>
      <c r="C793" s="122" t="s">
        <v>1437</v>
      </c>
      <c r="D793" s="122" t="s">
        <v>128</v>
      </c>
      <c r="E793" s="122" t="s">
        <v>1440</v>
      </c>
      <c r="F793" s="122" t="s">
        <v>1020</v>
      </c>
      <c r="G793" s="122" t="s">
        <v>104</v>
      </c>
      <c r="H793" s="382">
        <v>24715</v>
      </c>
    </row>
    <row r="794" spans="1:8" x14ac:dyDescent="0.3">
      <c r="A794" s="217" t="s">
        <v>1466</v>
      </c>
      <c r="B794" s="122" t="s">
        <v>683</v>
      </c>
      <c r="C794" s="122" t="s">
        <v>1437</v>
      </c>
      <c r="D794" s="122" t="s">
        <v>128</v>
      </c>
      <c r="E794" s="122" t="s">
        <v>1441</v>
      </c>
      <c r="F794" s="122" t="s">
        <v>1442</v>
      </c>
      <c r="G794" s="122" t="s">
        <v>319</v>
      </c>
      <c r="H794" s="382">
        <v>24715</v>
      </c>
    </row>
    <row r="795" spans="1:8" x14ac:dyDescent="0.3">
      <c r="A795" s="217" t="s">
        <v>1466</v>
      </c>
      <c r="B795" s="122" t="s">
        <v>683</v>
      </c>
      <c r="C795" s="122" t="s">
        <v>1437</v>
      </c>
      <c r="D795" s="122" t="s">
        <v>128</v>
      </c>
      <c r="E795" s="122" t="s">
        <v>1443</v>
      </c>
      <c r="F795" s="122" t="s">
        <v>1444</v>
      </c>
      <c r="G795" s="122" t="s">
        <v>101</v>
      </c>
      <c r="H795" s="382">
        <v>24715</v>
      </c>
    </row>
    <row r="796" spans="1:8" x14ac:dyDescent="0.3">
      <c r="A796" s="217" t="s">
        <v>1466</v>
      </c>
      <c r="B796" s="122" t="s">
        <v>683</v>
      </c>
      <c r="C796" s="122" t="s">
        <v>1437</v>
      </c>
      <c r="D796" s="122" t="s">
        <v>128</v>
      </c>
      <c r="E796" s="122" t="s">
        <v>1445</v>
      </c>
      <c r="F796" s="122" t="s">
        <v>333</v>
      </c>
      <c r="G796" s="122" t="s">
        <v>900</v>
      </c>
      <c r="H796" s="382">
        <v>24715</v>
      </c>
    </row>
    <row r="797" spans="1:8" x14ac:dyDescent="0.3">
      <c r="A797" s="217" t="s">
        <v>1466</v>
      </c>
      <c r="B797" s="122" t="s">
        <v>683</v>
      </c>
      <c r="C797" s="122" t="s">
        <v>1437</v>
      </c>
      <c r="D797" s="122" t="s">
        <v>128</v>
      </c>
      <c r="E797" s="122">
        <v>21428895329</v>
      </c>
      <c r="F797" s="122" t="s">
        <v>1446</v>
      </c>
      <c r="G797" s="122" t="s">
        <v>319</v>
      </c>
      <c r="H797" s="382">
        <v>24715</v>
      </c>
    </row>
    <row r="798" spans="1:8" x14ac:dyDescent="0.3">
      <c r="A798" s="217" t="s">
        <v>1466</v>
      </c>
      <c r="B798" s="122" t="s">
        <v>697</v>
      </c>
      <c r="C798" s="122" t="s">
        <v>690</v>
      </c>
      <c r="D798" s="122" t="s">
        <v>137</v>
      </c>
      <c r="E798" s="122" t="s">
        <v>1447</v>
      </c>
      <c r="F798" s="122" t="s">
        <v>1448</v>
      </c>
      <c r="G798" s="122" t="s">
        <v>1449</v>
      </c>
      <c r="H798" s="382">
        <v>24715</v>
      </c>
    </row>
    <row r="799" spans="1:8" x14ac:dyDescent="0.3">
      <c r="A799" s="217" t="s">
        <v>1466</v>
      </c>
      <c r="B799" s="122" t="s">
        <v>697</v>
      </c>
      <c r="C799" s="122" t="s">
        <v>690</v>
      </c>
      <c r="D799" s="122" t="s">
        <v>137</v>
      </c>
      <c r="E799" s="122" t="s">
        <v>1450</v>
      </c>
      <c r="F799" s="122" t="s">
        <v>1451</v>
      </c>
      <c r="G799" s="122" t="s">
        <v>1452</v>
      </c>
      <c r="H799" s="382">
        <v>24715</v>
      </c>
    </row>
    <row r="800" spans="1:8" x14ac:dyDescent="0.3">
      <c r="A800" s="217" t="s">
        <v>1466</v>
      </c>
      <c r="B800" s="122" t="s">
        <v>697</v>
      </c>
      <c r="C800" s="122" t="s">
        <v>690</v>
      </c>
      <c r="D800" s="122" t="s">
        <v>137</v>
      </c>
      <c r="E800" s="122" t="s">
        <v>1453</v>
      </c>
      <c r="F800" s="122" t="s">
        <v>1454</v>
      </c>
      <c r="G800" s="122" t="s">
        <v>1455</v>
      </c>
      <c r="H800" s="382">
        <v>24715</v>
      </c>
    </row>
    <row r="801" spans="1:8" x14ac:dyDescent="0.3">
      <c r="A801" s="217" t="s">
        <v>1466</v>
      </c>
      <c r="B801" s="122" t="s">
        <v>697</v>
      </c>
      <c r="C801" s="122" t="s">
        <v>690</v>
      </c>
      <c r="D801" s="122" t="s">
        <v>137</v>
      </c>
      <c r="E801" s="122" t="s">
        <v>1456</v>
      </c>
      <c r="F801" s="122" t="s">
        <v>1457</v>
      </c>
      <c r="G801" s="122" t="s">
        <v>1458</v>
      </c>
      <c r="H801" s="382">
        <v>24715</v>
      </c>
    </row>
    <row r="802" spans="1:8" x14ac:dyDescent="0.3">
      <c r="A802" s="217" t="s">
        <v>1466</v>
      </c>
      <c r="B802" s="122" t="s">
        <v>1459</v>
      </c>
      <c r="C802" s="122" t="s">
        <v>1460</v>
      </c>
      <c r="D802" s="122" t="s">
        <v>1461</v>
      </c>
      <c r="E802" s="122" t="s">
        <v>1462</v>
      </c>
      <c r="F802" s="122" t="s">
        <v>1194</v>
      </c>
      <c r="G802" s="122" t="s">
        <v>882</v>
      </c>
      <c r="H802" s="382">
        <v>24715</v>
      </c>
    </row>
    <row r="803" spans="1:8" x14ac:dyDescent="0.3">
      <c r="A803" s="217" t="s">
        <v>1466</v>
      </c>
      <c r="B803" s="122" t="s">
        <v>1463</v>
      </c>
      <c r="C803" s="122" t="s">
        <v>1464</v>
      </c>
      <c r="D803" s="122" t="s">
        <v>918</v>
      </c>
      <c r="E803" s="22" t="s">
        <v>1465</v>
      </c>
      <c r="F803" s="122" t="s">
        <v>341</v>
      </c>
      <c r="G803" s="122" t="s">
        <v>886</v>
      </c>
      <c r="H803" s="382">
        <v>24715</v>
      </c>
    </row>
    <row r="804" spans="1:8" ht="18" x14ac:dyDescent="0.3">
      <c r="A804" s="381" t="s">
        <v>0</v>
      </c>
      <c r="B804" s="129" t="s">
        <v>193</v>
      </c>
      <c r="C804" s="127" t="s">
        <v>2</v>
      </c>
      <c r="D804" s="127" t="s">
        <v>3</v>
      </c>
      <c r="E804" s="127" t="s">
        <v>4</v>
      </c>
      <c r="F804" s="128" t="s">
        <v>5</v>
      </c>
      <c r="G804" s="127" t="s">
        <v>613</v>
      </c>
      <c r="H804" s="382"/>
    </row>
    <row r="805" spans="1:8" x14ac:dyDescent="0.3">
      <c r="A805" s="217" t="s">
        <v>1582</v>
      </c>
      <c r="B805" s="126" t="s">
        <v>732</v>
      </c>
      <c r="C805" s="134" t="s">
        <v>1467</v>
      </c>
      <c r="D805" s="134" t="s">
        <v>1178</v>
      </c>
      <c r="E805" s="134" t="s">
        <v>1094</v>
      </c>
      <c r="F805" s="135" t="s">
        <v>1469</v>
      </c>
      <c r="G805" s="134" t="s">
        <v>1468</v>
      </c>
      <c r="H805" s="382">
        <v>38023</v>
      </c>
    </row>
    <row r="806" spans="1:8" x14ac:dyDescent="0.3">
      <c r="A806" s="217" t="s">
        <v>1582</v>
      </c>
      <c r="B806" s="126" t="s">
        <v>732</v>
      </c>
      <c r="C806" s="134" t="s">
        <v>1470</v>
      </c>
      <c r="D806" s="134" t="s">
        <v>1471</v>
      </c>
      <c r="E806" s="134">
        <v>3788</v>
      </c>
      <c r="F806" s="135" t="s">
        <v>1473</v>
      </c>
      <c r="G806" s="134" t="s">
        <v>1472</v>
      </c>
      <c r="H806" s="382">
        <v>38023</v>
      </c>
    </row>
    <row r="807" spans="1:8" x14ac:dyDescent="0.3">
      <c r="A807" s="217" t="s">
        <v>1582</v>
      </c>
      <c r="B807" s="126" t="s">
        <v>732</v>
      </c>
      <c r="C807" s="134" t="s">
        <v>1084</v>
      </c>
      <c r="D807" s="134" t="s">
        <v>11</v>
      </c>
      <c r="E807" s="134">
        <v>8440060408</v>
      </c>
      <c r="F807" s="135" t="s">
        <v>1475</v>
      </c>
      <c r="G807" s="134" t="s">
        <v>1474</v>
      </c>
      <c r="H807" s="382">
        <v>38023</v>
      </c>
    </row>
    <row r="808" spans="1:8" x14ac:dyDescent="0.3">
      <c r="A808" s="217" t="s">
        <v>1582</v>
      </c>
      <c r="B808" s="126" t="s">
        <v>732</v>
      </c>
      <c r="C808" s="134" t="s">
        <v>1084</v>
      </c>
      <c r="D808" s="134" t="s">
        <v>11</v>
      </c>
      <c r="E808" s="134">
        <v>8440060466</v>
      </c>
      <c r="F808" s="135" t="s">
        <v>21</v>
      </c>
      <c r="G808" s="134" t="s">
        <v>1476</v>
      </c>
      <c r="H808" s="382">
        <v>38023</v>
      </c>
    </row>
    <row r="809" spans="1:8" x14ac:dyDescent="0.3">
      <c r="A809" s="217" t="s">
        <v>1582</v>
      </c>
      <c r="B809" s="126" t="s">
        <v>732</v>
      </c>
      <c r="C809" s="134" t="s">
        <v>286</v>
      </c>
      <c r="D809" s="134" t="s">
        <v>1477</v>
      </c>
      <c r="E809" s="134" t="s">
        <v>1094</v>
      </c>
      <c r="F809" s="135" t="s">
        <v>1469</v>
      </c>
      <c r="G809" s="134" t="s">
        <v>1478</v>
      </c>
      <c r="H809" s="382">
        <v>38023</v>
      </c>
    </row>
    <row r="810" spans="1:8" x14ac:dyDescent="0.3">
      <c r="A810" s="217" t="s">
        <v>1582</v>
      </c>
      <c r="B810" s="126" t="s">
        <v>732</v>
      </c>
      <c r="C810" s="134" t="s">
        <v>1479</v>
      </c>
      <c r="D810" s="134" t="s">
        <v>1480</v>
      </c>
      <c r="E810" s="134">
        <v>290</v>
      </c>
      <c r="F810" s="135" t="s">
        <v>1469</v>
      </c>
      <c r="G810" s="134" t="s">
        <v>1481</v>
      </c>
      <c r="H810" s="382">
        <v>38023</v>
      </c>
    </row>
    <row r="811" spans="1:8" x14ac:dyDescent="0.3">
      <c r="A811" s="217" t="s">
        <v>1582</v>
      </c>
      <c r="B811" s="126" t="s">
        <v>732</v>
      </c>
      <c r="C811" s="134" t="s">
        <v>1467</v>
      </c>
      <c r="D811" s="134" t="s">
        <v>1482</v>
      </c>
      <c r="E811" s="134" t="s">
        <v>1483</v>
      </c>
      <c r="F811" s="135" t="s">
        <v>676</v>
      </c>
      <c r="G811" s="134" t="s">
        <v>1484</v>
      </c>
      <c r="H811" s="382">
        <v>38023</v>
      </c>
    </row>
    <row r="812" spans="1:8" x14ac:dyDescent="0.3">
      <c r="A812" s="217" t="s">
        <v>1582</v>
      </c>
      <c r="B812" s="126" t="s">
        <v>732</v>
      </c>
      <c r="C812" s="134" t="s">
        <v>1467</v>
      </c>
      <c r="D812" s="134" t="s">
        <v>1485</v>
      </c>
      <c r="E812" s="134" t="s">
        <v>37</v>
      </c>
      <c r="F812" s="135" t="s">
        <v>676</v>
      </c>
      <c r="G812" s="134" t="s">
        <v>1486</v>
      </c>
      <c r="H812" s="382">
        <v>38023</v>
      </c>
    </row>
    <row r="813" spans="1:8" x14ac:dyDescent="0.3">
      <c r="A813" s="217" t="s">
        <v>1582</v>
      </c>
      <c r="B813" s="126" t="s">
        <v>732</v>
      </c>
      <c r="C813" s="134" t="s">
        <v>286</v>
      </c>
      <c r="D813" s="134" t="s">
        <v>1487</v>
      </c>
      <c r="E813" s="134" t="s">
        <v>1488</v>
      </c>
      <c r="F813" s="135" t="s">
        <v>1074</v>
      </c>
      <c r="G813" s="134" t="s">
        <v>1094</v>
      </c>
      <c r="H813" s="382">
        <v>38023</v>
      </c>
    </row>
    <row r="814" spans="1:8" x14ac:dyDescent="0.3">
      <c r="A814" s="217" t="s">
        <v>1582</v>
      </c>
      <c r="B814" s="126" t="s">
        <v>1489</v>
      </c>
      <c r="C814" s="134" t="s">
        <v>321</v>
      </c>
      <c r="D814" s="134" t="s">
        <v>37</v>
      </c>
      <c r="E814" s="134" t="s">
        <v>37</v>
      </c>
      <c r="F814" s="135" t="s">
        <v>1491</v>
      </c>
      <c r="G814" s="134" t="s">
        <v>1490</v>
      </c>
      <c r="H814" s="382">
        <v>57034</v>
      </c>
    </row>
    <row r="815" spans="1:8" x14ac:dyDescent="0.3">
      <c r="A815" s="217" t="s">
        <v>1582</v>
      </c>
      <c r="B815" s="126" t="s">
        <v>1492</v>
      </c>
      <c r="C815" s="134" t="s">
        <v>321</v>
      </c>
      <c r="D815" s="134" t="s">
        <v>37</v>
      </c>
      <c r="E815" s="134" t="s">
        <v>37</v>
      </c>
      <c r="F815" s="135" t="s">
        <v>1473</v>
      </c>
      <c r="G815" s="134" t="s">
        <v>1493</v>
      </c>
      <c r="H815" s="382"/>
    </row>
    <row r="816" spans="1:8" x14ac:dyDescent="0.3">
      <c r="A816" s="217" t="s">
        <v>1582</v>
      </c>
      <c r="B816" s="126" t="s">
        <v>1489</v>
      </c>
      <c r="C816" s="134" t="s">
        <v>321</v>
      </c>
      <c r="D816" s="134" t="s">
        <v>37</v>
      </c>
      <c r="E816" s="134" t="s">
        <v>37</v>
      </c>
      <c r="F816" s="135" t="s">
        <v>21</v>
      </c>
      <c r="G816" s="134" t="s">
        <v>1494</v>
      </c>
      <c r="H816" s="382">
        <v>57034</v>
      </c>
    </row>
    <row r="817" spans="1:8" x14ac:dyDescent="0.3">
      <c r="A817" s="217" t="s">
        <v>1582</v>
      </c>
      <c r="B817" s="143" t="s">
        <v>1489</v>
      </c>
      <c r="C817" s="131" t="s">
        <v>1495</v>
      </c>
      <c r="D817" s="131" t="s">
        <v>1496</v>
      </c>
      <c r="E817" s="131">
        <v>79794</v>
      </c>
      <c r="F817" s="132" t="s">
        <v>147</v>
      </c>
      <c r="G817" s="131" t="s">
        <v>1497</v>
      </c>
      <c r="H817" s="382">
        <v>57034</v>
      </c>
    </row>
    <row r="818" spans="1:8" x14ac:dyDescent="0.3">
      <c r="A818" s="217" t="s">
        <v>1582</v>
      </c>
      <c r="B818" s="126" t="s">
        <v>618</v>
      </c>
      <c r="C818" s="134" t="s">
        <v>234</v>
      </c>
      <c r="D818" s="134" t="s">
        <v>1498</v>
      </c>
      <c r="E818" s="134" t="s">
        <v>1499</v>
      </c>
      <c r="F818" s="135" t="s">
        <v>147</v>
      </c>
      <c r="G818" s="134" t="s">
        <v>1500</v>
      </c>
      <c r="H818" s="382">
        <v>152093</v>
      </c>
    </row>
    <row r="819" spans="1:8" x14ac:dyDescent="0.3">
      <c r="A819" s="217" t="s">
        <v>1582</v>
      </c>
      <c r="B819" s="126" t="s">
        <v>618</v>
      </c>
      <c r="C819" s="134" t="s">
        <v>234</v>
      </c>
      <c r="D819" s="134" t="s">
        <v>1498</v>
      </c>
      <c r="E819" s="134" t="s">
        <v>1501</v>
      </c>
      <c r="F819" s="135" t="s">
        <v>676</v>
      </c>
      <c r="G819" s="134" t="s">
        <v>1502</v>
      </c>
      <c r="H819" s="382">
        <v>152093</v>
      </c>
    </row>
    <row r="820" spans="1:8" x14ac:dyDescent="0.3">
      <c r="A820" s="217" t="s">
        <v>1582</v>
      </c>
      <c r="B820" s="126" t="s">
        <v>627</v>
      </c>
      <c r="C820" s="134" t="s">
        <v>214</v>
      </c>
      <c r="D820" s="134" t="s">
        <v>1503</v>
      </c>
      <c r="E820" s="137">
        <v>109200830714</v>
      </c>
      <c r="F820" s="135" t="s">
        <v>147</v>
      </c>
      <c r="G820" s="134" t="s">
        <v>1504</v>
      </c>
      <c r="H820" s="382">
        <v>114070</v>
      </c>
    </row>
    <row r="821" spans="1:8" x14ac:dyDescent="0.3">
      <c r="A821" s="217" t="s">
        <v>1582</v>
      </c>
      <c r="B821" s="126" t="s">
        <v>871</v>
      </c>
      <c r="C821" s="134" t="s">
        <v>214</v>
      </c>
      <c r="D821" s="134" t="s">
        <v>1505</v>
      </c>
      <c r="E821" s="134" t="s">
        <v>1506</v>
      </c>
      <c r="F821" s="135" t="s">
        <v>1507</v>
      </c>
      <c r="G821" s="134" t="s">
        <v>1094</v>
      </c>
      <c r="H821" s="382">
        <v>38023</v>
      </c>
    </row>
    <row r="822" spans="1:8" x14ac:dyDescent="0.3">
      <c r="A822" s="217" t="s">
        <v>1582</v>
      </c>
      <c r="B822" s="126" t="s">
        <v>871</v>
      </c>
      <c r="C822" s="134" t="s">
        <v>214</v>
      </c>
      <c r="D822" s="134">
        <v>19090</v>
      </c>
      <c r="E822" s="134" t="s">
        <v>37</v>
      </c>
      <c r="F822" s="135" t="s">
        <v>1508</v>
      </c>
      <c r="G822" s="134" t="s">
        <v>1094</v>
      </c>
      <c r="H822" s="382">
        <v>38023</v>
      </c>
    </row>
    <row r="823" spans="1:8" x14ac:dyDescent="0.3">
      <c r="A823" s="217" t="s">
        <v>1582</v>
      </c>
      <c r="B823" s="144" t="s">
        <v>871</v>
      </c>
      <c r="C823" s="138" t="s">
        <v>214</v>
      </c>
      <c r="D823" s="138" t="s">
        <v>1505</v>
      </c>
      <c r="E823" s="138" t="s">
        <v>1509</v>
      </c>
      <c r="F823" s="139" t="s">
        <v>1473</v>
      </c>
      <c r="G823" s="138" t="s">
        <v>1094</v>
      </c>
      <c r="H823" s="382">
        <v>38023</v>
      </c>
    </row>
    <row r="824" spans="1:8" x14ac:dyDescent="0.3">
      <c r="A824" s="217" t="s">
        <v>1582</v>
      </c>
      <c r="B824" s="126" t="s">
        <v>1000</v>
      </c>
      <c r="C824" s="134" t="s">
        <v>1510</v>
      </c>
      <c r="D824" s="134" t="s">
        <v>1145</v>
      </c>
      <c r="E824" s="134">
        <v>3097</v>
      </c>
      <c r="F824" s="135" t="s">
        <v>1473</v>
      </c>
      <c r="G824" s="134" t="s">
        <v>1511</v>
      </c>
      <c r="H824" s="382">
        <v>38023</v>
      </c>
    </row>
    <row r="825" spans="1:8" x14ac:dyDescent="0.3">
      <c r="A825" s="217" t="s">
        <v>1582</v>
      </c>
      <c r="B825" s="126" t="s">
        <v>1000</v>
      </c>
      <c r="C825" s="134" t="s">
        <v>1510</v>
      </c>
      <c r="D825" s="134" t="s">
        <v>1145</v>
      </c>
      <c r="E825" s="134" t="s">
        <v>1512</v>
      </c>
      <c r="F825" s="135" t="s">
        <v>676</v>
      </c>
      <c r="G825" s="134" t="s">
        <v>37</v>
      </c>
      <c r="H825" s="382">
        <v>38023</v>
      </c>
    </row>
    <row r="826" spans="1:8" x14ac:dyDescent="0.3">
      <c r="A826" s="217" t="s">
        <v>1582</v>
      </c>
      <c r="B826" s="126" t="s">
        <v>1000</v>
      </c>
      <c r="C826" s="134" t="s">
        <v>1510</v>
      </c>
      <c r="D826" s="134" t="s">
        <v>1145</v>
      </c>
      <c r="E826" s="134">
        <v>3539</v>
      </c>
      <c r="F826" s="135" t="s">
        <v>1475</v>
      </c>
      <c r="G826" s="134" t="s">
        <v>1513</v>
      </c>
      <c r="H826" s="382">
        <v>38023</v>
      </c>
    </row>
    <row r="827" spans="1:8" x14ac:dyDescent="0.3">
      <c r="A827" s="217" t="s">
        <v>1582</v>
      </c>
      <c r="B827" s="126" t="s">
        <v>1000</v>
      </c>
      <c r="C827" s="134" t="s">
        <v>1510</v>
      </c>
      <c r="D827" s="134" t="s">
        <v>1145</v>
      </c>
      <c r="E827" s="134">
        <v>2994</v>
      </c>
      <c r="F827" s="135" t="s">
        <v>147</v>
      </c>
      <c r="G827" s="134" t="s">
        <v>1514</v>
      </c>
      <c r="H827" s="382">
        <v>38023</v>
      </c>
    </row>
    <row r="828" spans="1:8" x14ac:dyDescent="0.3">
      <c r="A828" s="217" t="s">
        <v>1582</v>
      </c>
      <c r="B828" s="144" t="s">
        <v>540</v>
      </c>
      <c r="C828" s="138" t="s">
        <v>1515</v>
      </c>
      <c r="D828" s="138" t="s">
        <v>1516</v>
      </c>
      <c r="E828" s="138" t="s">
        <v>1517</v>
      </c>
      <c r="F828" s="139" t="s">
        <v>676</v>
      </c>
      <c r="G828" s="138" t="s">
        <v>1094</v>
      </c>
      <c r="H828" s="382">
        <v>9506</v>
      </c>
    </row>
    <row r="829" spans="1:8" x14ac:dyDescent="0.3">
      <c r="A829" s="217" t="s">
        <v>1582</v>
      </c>
      <c r="B829" s="126" t="s">
        <v>540</v>
      </c>
      <c r="C829" s="134" t="s">
        <v>1094</v>
      </c>
      <c r="D829" s="134" t="s">
        <v>1094</v>
      </c>
      <c r="E829" s="134" t="s">
        <v>1518</v>
      </c>
      <c r="F829" s="135" t="s">
        <v>1473</v>
      </c>
      <c r="G829" s="134" t="s">
        <v>1094</v>
      </c>
      <c r="H829" s="382">
        <v>9506</v>
      </c>
    </row>
    <row r="830" spans="1:8" x14ac:dyDescent="0.3">
      <c r="A830" s="217" t="s">
        <v>1582</v>
      </c>
      <c r="B830" s="126" t="s">
        <v>540</v>
      </c>
      <c r="C830" s="134" t="s">
        <v>214</v>
      </c>
      <c r="D830" s="134" t="s">
        <v>1094</v>
      </c>
      <c r="E830" s="134" t="s">
        <v>1519</v>
      </c>
      <c r="F830" s="135" t="s">
        <v>1475</v>
      </c>
      <c r="G830" s="134" t="s">
        <v>1094</v>
      </c>
      <c r="H830" s="382">
        <v>9506</v>
      </c>
    </row>
    <row r="831" spans="1:8" x14ac:dyDescent="0.3">
      <c r="A831" s="217" t="s">
        <v>1582</v>
      </c>
      <c r="B831" s="126" t="s">
        <v>540</v>
      </c>
      <c r="C831" s="134" t="s">
        <v>75</v>
      </c>
      <c r="D831" s="134" t="s">
        <v>542</v>
      </c>
      <c r="E831" s="134" t="s">
        <v>1520</v>
      </c>
      <c r="F831" s="135" t="s">
        <v>147</v>
      </c>
      <c r="G831" s="134" t="s">
        <v>1094</v>
      </c>
      <c r="H831" s="382">
        <v>9506</v>
      </c>
    </row>
    <row r="832" spans="1:8" x14ac:dyDescent="0.3">
      <c r="A832" s="217" t="s">
        <v>1582</v>
      </c>
      <c r="B832" s="126" t="s">
        <v>540</v>
      </c>
      <c r="C832" s="134" t="s">
        <v>75</v>
      </c>
      <c r="D832" s="134" t="s">
        <v>542</v>
      </c>
      <c r="E832" s="134" t="s">
        <v>37</v>
      </c>
      <c r="F832" s="135" t="s">
        <v>676</v>
      </c>
      <c r="G832" s="134" t="s">
        <v>1094</v>
      </c>
      <c r="H832" s="382">
        <v>9506</v>
      </c>
    </row>
    <row r="833" spans="1:8" x14ac:dyDescent="0.3">
      <c r="A833" s="217" t="s">
        <v>1582</v>
      </c>
      <c r="B833" s="126" t="s">
        <v>540</v>
      </c>
      <c r="C833" s="134" t="s">
        <v>75</v>
      </c>
      <c r="D833" s="134" t="s">
        <v>542</v>
      </c>
      <c r="E833" s="134" t="s">
        <v>37</v>
      </c>
      <c r="F833" s="135" t="s">
        <v>676</v>
      </c>
      <c r="G833" s="134" t="s">
        <v>1094</v>
      </c>
      <c r="H833" s="382">
        <v>9506</v>
      </c>
    </row>
    <row r="834" spans="1:8" x14ac:dyDescent="0.3">
      <c r="A834" s="217" t="s">
        <v>1582</v>
      </c>
      <c r="B834" s="126" t="s">
        <v>540</v>
      </c>
      <c r="C834" s="134" t="s">
        <v>1515</v>
      </c>
      <c r="D834" s="134" t="s">
        <v>1094</v>
      </c>
      <c r="E834" s="134" t="s">
        <v>1521</v>
      </c>
      <c r="F834" s="135" t="s">
        <v>1508</v>
      </c>
      <c r="G834" s="134" t="s">
        <v>1094</v>
      </c>
      <c r="H834" s="382">
        <v>9506</v>
      </c>
    </row>
    <row r="835" spans="1:8" x14ac:dyDescent="0.3">
      <c r="A835" s="217" t="s">
        <v>1582</v>
      </c>
      <c r="B835" s="126" t="s">
        <v>663</v>
      </c>
      <c r="C835" s="134" t="s">
        <v>214</v>
      </c>
      <c r="D835" s="134">
        <v>44200</v>
      </c>
      <c r="E835" s="134">
        <v>304010035</v>
      </c>
      <c r="F835" s="135" t="s">
        <v>147</v>
      </c>
      <c r="G835" s="134" t="s">
        <v>1522</v>
      </c>
      <c r="H835" s="382">
        <v>133081</v>
      </c>
    </row>
    <row r="836" spans="1:8" x14ac:dyDescent="0.3">
      <c r="A836" s="217" t="s">
        <v>1582</v>
      </c>
      <c r="B836" s="126" t="s">
        <v>663</v>
      </c>
      <c r="C836" s="134" t="s">
        <v>214</v>
      </c>
      <c r="D836" s="134" t="s">
        <v>1123</v>
      </c>
      <c r="E836" s="134" t="s">
        <v>1523</v>
      </c>
      <c r="F836" s="135" t="s">
        <v>147</v>
      </c>
      <c r="G836" s="134" t="s">
        <v>1524</v>
      </c>
      <c r="H836" s="382">
        <v>133081</v>
      </c>
    </row>
    <row r="837" spans="1:8" x14ac:dyDescent="0.3">
      <c r="A837" s="217" t="s">
        <v>1582</v>
      </c>
      <c r="B837" s="126" t="s">
        <v>651</v>
      </c>
      <c r="C837" s="134" t="s">
        <v>214</v>
      </c>
      <c r="D837" s="134" t="s">
        <v>37</v>
      </c>
      <c r="E837" s="134" t="s">
        <v>1094</v>
      </c>
      <c r="F837" s="135" t="s">
        <v>676</v>
      </c>
      <c r="G837" s="136" t="s">
        <v>37</v>
      </c>
      <c r="H837" s="382">
        <v>28517</v>
      </c>
    </row>
    <row r="838" spans="1:8" x14ac:dyDescent="0.3">
      <c r="A838" s="217" t="s">
        <v>1582</v>
      </c>
      <c r="B838" s="126" t="s">
        <v>651</v>
      </c>
      <c r="C838" s="134" t="s">
        <v>214</v>
      </c>
      <c r="D838" s="134">
        <v>60813</v>
      </c>
      <c r="E838" s="134" t="s">
        <v>1094</v>
      </c>
      <c r="F838" s="135" t="s">
        <v>147</v>
      </c>
      <c r="G838" s="134" t="s">
        <v>1525</v>
      </c>
      <c r="H838" s="382">
        <v>28517</v>
      </c>
    </row>
    <row r="839" spans="1:8" x14ac:dyDescent="0.3">
      <c r="A839" s="217" t="s">
        <v>1582</v>
      </c>
      <c r="B839" s="126" t="s">
        <v>229</v>
      </c>
      <c r="C839" s="134" t="s">
        <v>234</v>
      </c>
      <c r="D839" s="134" t="s">
        <v>1526</v>
      </c>
      <c r="E839" s="134" t="s">
        <v>1527</v>
      </c>
      <c r="F839" s="135" t="s">
        <v>147</v>
      </c>
      <c r="G839" s="134" t="s">
        <v>1528</v>
      </c>
      <c r="H839" s="382">
        <v>152093</v>
      </c>
    </row>
    <row r="840" spans="1:8" x14ac:dyDescent="0.3">
      <c r="A840" s="217" t="s">
        <v>1582</v>
      </c>
      <c r="B840" s="126" t="s">
        <v>229</v>
      </c>
      <c r="C840" s="134" t="s">
        <v>234</v>
      </c>
      <c r="D840" s="134" t="s">
        <v>760</v>
      </c>
      <c r="E840" s="134" t="s">
        <v>1529</v>
      </c>
      <c r="F840" s="135" t="s">
        <v>1491</v>
      </c>
      <c r="G840" s="134" t="s">
        <v>37</v>
      </c>
      <c r="H840" s="382">
        <v>152093</v>
      </c>
    </row>
    <row r="841" spans="1:8" x14ac:dyDescent="0.3">
      <c r="A841" s="217" t="s">
        <v>1582</v>
      </c>
      <c r="B841" s="126" t="s">
        <v>229</v>
      </c>
      <c r="C841" s="134" t="s">
        <v>234</v>
      </c>
      <c r="D841" s="134" t="s">
        <v>760</v>
      </c>
      <c r="E841" s="134" t="s">
        <v>1530</v>
      </c>
      <c r="F841" s="135" t="s">
        <v>1508</v>
      </c>
      <c r="G841" s="134" t="s">
        <v>1531</v>
      </c>
      <c r="H841" s="382">
        <v>152093</v>
      </c>
    </row>
    <row r="842" spans="1:8" x14ac:dyDescent="0.3">
      <c r="A842" s="217" t="s">
        <v>1582</v>
      </c>
      <c r="B842" s="126" t="s">
        <v>1131</v>
      </c>
      <c r="C842" s="134" t="s">
        <v>1137</v>
      </c>
      <c r="D842" s="134" t="s">
        <v>1532</v>
      </c>
      <c r="E842" s="134" t="s">
        <v>1533</v>
      </c>
      <c r="F842" s="135" t="s">
        <v>341</v>
      </c>
      <c r="G842" s="134" t="s">
        <v>1534</v>
      </c>
      <c r="H842" s="382">
        <v>95058</v>
      </c>
    </row>
    <row r="843" spans="1:8" x14ac:dyDescent="0.3">
      <c r="A843" s="217" t="s">
        <v>1582</v>
      </c>
      <c r="B843" s="126" t="s">
        <v>1131</v>
      </c>
      <c r="C843" s="134" t="s">
        <v>1535</v>
      </c>
      <c r="D843" s="134" t="s">
        <v>1536</v>
      </c>
      <c r="E843" s="134" t="s">
        <v>1537</v>
      </c>
      <c r="F843" s="135" t="s">
        <v>341</v>
      </c>
      <c r="G843" s="134" t="s">
        <v>1538</v>
      </c>
      <c r="H843" s="382">
        <v>95058</v>
      </c>
    </row>
    <row r="844" spans="1:8" x14ac:dyDescent="0.3">
      <c r="A844" s="217" t="s">
        <v>1582</v>
      </c>
      <c r="B844" s="126" t="s">
        <v>1539</v>
      </c>
      <c r="C844" s="134" t="s">
        <v>1540</v>
      </c>
      <c r="D844" s="134" t="s">
        <v>1067</v>
      </c>
      <c r="E844" s="134">
        <v>299</v>
      </c>
      <c r="F844" s="135" t="s">
        <v>147</v>
      </c>
      <c r="G844" s="134" t="s">
        <v>1541</v>
      </c>
      <c r="H844" s="382">
        <v>38023</v>
      </c>
    </row>
    <row r="845" spans="1:8" x14ac:dyDescent="0.3">
      <c r="A845" s="217" t="s">
        <v>1582</v>
      </c>
      <c r="B845" s="126" t="s">
        <v>1539</v>
      </c>
      <c r="C845" s="134" t="s">
        <v>1540</v>
      </c>
      <c r="D845" s="134" t="s">
        <v>1067</v>
      </c>
      <c r="E845" s="134">
        <v>288</v>
      </c>
      <c r="F845" s="135" t="s">
        <v>147</v>
      </c>
      <c r="G845" s="134" t="s">
        <v>1094</v>
      </c>
      <c r="H845" s="382">
        <v>38023</v>
      </c>
    </row>
    <row r="846" spans="1:8" x14ac:dyDescent="0.3">
      <c r="A846" s="217" t="s">
        <v>1582</v>
      </c>
      <c r="B846" s="126" t="s">
        <v>683</v>
      </c>
      <c r="C846" s="134" t="s">
        <v>321</v>
      </c>
      <c r="D846" s="134" t="s">
        <v>37</v>
      </c>
      <c r="E846" s="134" t="s">
        <v>1542</v>
      </c>
      <c r="F846" s="135" t="s">
        <v>1543</v>
      </c>
      <c r="G846" s="134" t="s">
        <v>1094</v>
      </c>
      <c r="H846" s="382">
        <v>24715</v>
      </c>
    </row>
    <row r="847" spans="1:8" x14ac:dyDescent="0.3">
      <c r="A847" s="217" t="s">
        <v>1582</v>
      </c>
      <c r="B847" s="126" t="s">
        <v>683</v>
      </c>
      <c r="C847" s="134" t="s">
        <v>1437</v>
      </c>
      <c r="D847" s="134" t="s">
        <v>128</v>
      </c>
      <c r="E847" s="134" t="s">
        <v>1544</v>
      </c>
      <c r="F847" s="135" t="s">
        <v>1175</v>
      </c>
      <c r="G847" s="134" t="s">
        <v>1094</v>
      </c>
      <c r="H847" s="382">
        <v>24715</v>
      </c>
    </row>
    <row r="848" spans="1:8" x14ac:dyDescent="0.3">
      <c r="A848" s="217" t="s">
        <v>1582</v>
      </c>
      <c r="B848" s="144" t="s">
        <v>683</v>
      </c>
      <c r="C848" s="138" t="s">
        <v>707</v>
      </c>
      <c r="D848" s="138" t="s">
        <v>37</v>
      </c>
      <c r="E848" s="138">
        <v>19068</v>
      </c>
      <c r="F848" s="139" t="s">
        <v>676</v>
      </c>
      <c r="G848" s="138" t="s">
        <v>37</v>
      </c>
      <c r="H848" s="382">
        <v>24715</v>
      </c>
    </row>
    <row r="849" spans="1:8" x14ac:dyDescent="0.3">
      <c r="A849" s="217" t="s">
        <v>1582</v>
      </c>
      <c r="B849" s="126" t="s">
        <v>683</v>
      </c>
      <c r="C849" s="134" t="s">
        <v>321</v>
      </c>
      <c r="D849" s="134" t="s">
        <v>37</v>
      </c>
      <c r="E849" s="134" t="s">
        <v>1545</v>
      </c>
      <c r="F849" s="135" t="s">
        <v>1546</v>
      </c>
      <c r="G849" s="134" t="s">
        <v>1094</v>
      </c>
      <c r="H849" s="382">
        <v>24715</v>
      </c>
    </row>
    <row r="850" spans="1:8" x14ac:dyDescent="0.3">
      <c r="A850" s="217" t="s">
        <v>1582</v>
      </c>
      <c r="B850" s="144" t="s">
        <v>683</v>
      </c>
      <c r="C850" s="138" t="s">
        <v>1166</v>
      </c>
      <c r="D850" s="138" t="s">
        <v>128</v>
      </c>
      <c r="E850" s="138" t="s">
        <v>1547</v>
      </c>
      <c r="F850" s="139" t="s">
        <v>676</v>
      </c>
      <c r="G850" s="138" t="s">
        <v>37</v>
      </c>
      <c r="H850" s="382">
        <v>24715</v>
      </c>
    </row>
    <row r="851" spans="1:8" x14ac:dyDescent="0.3">
      <c r="A851" s="217" t="s">
        <v>1582</v>
      </c>
      <c r="B851" s="126" t="s">
        <v>683</v>
      </c>
      <c r="C851" s="134" t="s">
        <v>690</v>
      </c>
      <c r="D851" s="134" t="s">
        <v>111</v>
      </c>
      <c r="E851" s="134" t="s">
        <v>1548</v>
      </c>
      <c r="F851" s="135" t="s">
        <v>1161</v>
      </c>
      <c r="G851" s="134" t="s">
        <v>37</v>
      </c>
      <c r="H851" s="382">
        <v>24715</v>
      </c>
    </row>
    <row r="852" spans="1:8" x14ac:dyDescent="0.3">
      <c r="A852" s="217" t="s">
        <v>1582</v>
      </c>
      <c r="B852" s="126" t="s">
        <v>683</v>
      </c>
      <c r="C852" s="134" t="s">
        <v>321</v>
      </c>
      <c r="D852" s="134" t="s">
        <v>37</v>
      </c>
      <c r="E852" s="134" t="s">
        <v>1549</v>
      </c>
      <c r="F852" s="135" t="s">
        <v>1164</v>
      </c>
      <c r="G852" s="134" t="s">
        <v>1094</v>
      </c>
      <c r="H852" s="382">
        <v>24715</v>
      </c>
    </row>
    <row r="853" spans="1:8" x14ac:dyDescent="0.3">
      <c r="A853" s="217" t="s">
        <v>1582</v>
      </c>
      <c r="B853" s="126" t="s">
        <v>683</v>
      </c>
      <c r="C853" s="134" t="s">
        <v>707</v>
      </c>
      <c r="D853" s="134" t="s">
        <v>128</v>
      </c>
      <c r="E853" s="134" t="s">
        <v>1550</v>
      </c>
      <c r="F853" s="135" t="s">
        <v>341</v>
      </c>
      <c r="G853" s="134" t="s">
        <v>1551</v>
      </c>
      <c r="H853" s="382">
        <v>24715</v>
      </c>
    </row>
    <row r="854" spans="1:8" x14ac:dyDescent="0.3">
      <c r="A854" s="217" t="s">
        <v>1582</v>
      </c>
      <c r="B854" s="144" t="s">
        <v>683</v>
      </c>
      <c r="C854" s="138" t="s">
        <v>707</v>
      </c>
      <c r="D854" s="138" t="s">
        <v>1178</v>
      </c>
      <c r="E854" s="138" t="s">
        <v>1552</v>
      </c>
      <c r="F854" s="139" t="s">
        <v>147</v>
      </c>
      <c r="G854" s="138" t="s">
        <v>1094</v>
      </c>
      <c r="H854" s="382">
        <v>24715</v>
      </c>
    </row>
    <row r="855" spans="1:8" x14ac:dyDescent="0.3">
      <c r="A855" s="217" t="s">
        <v>1582</v>
      </c>
      <c r="B855" s="126" t="s">
        <v>683</v>
      </c>
      <c r="C855" s="134" t="s">
        <v>1437</v>
      </c>
      <c r="D855" s="134" t="s">
        <v>128</v>
      </c>
      <c r="E855" s="134" t="s">
        <v>1553</v>
      </c>
      <c r="F855" s="135" t="s">
        <v>904</v>
      </c>
      <c r="G855" s="134" t="s">
        <v>1094</v>
      </c>
      <c r="H855" s="382">
        <v>24715</v>
      </c>
    </row>
    <row r="856" spans="1:8" x14ac:dyDescent="0.3">
      <c r="A856" s="217" t="s">
        <v>1582</v>
      </c>
      <c r="B856" s="126" t="s">
        <v>683</v>
      </c>
      <c r="C856" s="134" t="s">
        <v>690</v>
      </c>
      <c r="D856" s="134" t="s">
        <v>111</v>
      </c>
      <c r="E856" s="134" t="s">
        <v>1554</v>
      </c>
      <c r="F856" s="135" t="s">
        <v>1556</v>
      </c>
      <c r="G856" s="134" t="s">
        <v>1555</v>
      </c>
      <c r="H856" s="382">
        <v>24715</v>
      </c>
    </row>
    <row r="857" spans="1:8" x14ac:dyDescent="0.3">
      <c r="A857" s="217" t="s">
        <v>1582</v>
      </c>
      <c r="B857" s="126" t="s">
        <v>683</v>
      </c>
      <c r="C857" s="134" t="s">
        <v>690</v>
      </c>
      <c r="D857" s="134" t="s">
        <v>111</v>
      </c>
      <c r="E857" s="134" t="s">
        <v>1557</v>
      </c>
      <c r="F857" s="135" t="s">
        <v>1559</v>
      </c>
      <c r="G857" s="134" t="s">
        <v>1558</v>
      </c>
      <c r="H857" s="382">
        <v>24715</v>
      </c>
    </row>
    <row r="858" spans="1:8" x14ac:dyDescent="0.3">
      <c r="A858" s="217" t="s">
        <v>1582</v>
      </c>
      <c r="B858" s="144" t="s">
        <v>697</v>
      </c>
      <c r="C858" s="138" t="s">
        <v>690</v>
      </c>
      <c r="D858" s="138" t="s">
        <v>137</v>
      </c>
      <c r="E858" s="138" t="s">
        <v>1560</v>
      </c>
      <c r="F858" s="139" t="s">
        <v>1562</v>
      </c>
      <c r="G858" s="138" t="s">
        <v>1561</v>
      </c>
      <c r="H858" s="382">
        <v>24715</v>
      </c>
    </row>
    <row r="859" spans="1:8" x14ac:dyDescent="0.3">
      <c r="A859" s="217" t="s">
        <v>1582</v>
      </c>
      <c r="B859" s="144" t="s">
        <v>697</v>
      </c>
      <c r="C859" s="138" t="s">
        <v>321</v>
      </c>
      <c r="D859" s="138" t="s">
        <v>37</v>
      </c>
      <c r="E859" s="138" t="s">
        <v>1563</v>
      </c>
      <c r="F859" s="139" t="s">
        <v>1564</v>
      </c>
      <c r="G859" s="138" t="s">
        <v>37</v>
      </c>
      <c r="H859" s="382">
        <v>24715</v>
      </c>
    </row>
    <row r="860" spans="1:8" x14ac:dyDescent="0.3">
      <c r="A860" s="217" t="s">
        <v>1582</v>
      </c>
      <c r="B860" s="126" t="s">
        <v>697</v>
      </c>
      <c r="C860" s="134" t="s">
        <v>690</v>
      </c>
      <c r="D860" s="134" t="s">
        <v>137</v>
      </c>
      <c r="E860" s="134" t="s">
        <v>1565</v>
      </c>
      <c r="F860" s="135" t="s">
        <v>528</v>
      </c>
      <c r="G860" s="134" t="s">
        <v>1566</v>
      </c>
      <c r="H860" s="382">
        <v>24715</v>
      </c>
    </row>
    <row r="861" spans="1:8" x14ac:dyDescent="0.3">
      <c r="A861" s="217" t="s">
        <v>1582</v>
      </c>
      <c r="B861" s="144" t="s">
        <v>697</v>
      </c>
      <c r="C861" s="138" t="s">
        <v>690</v>
      </c>
      <c r="D861" s="138" t="s">
        <v>137</v>
      </c>
      <c r="E861" s="138" t="s">
        <v>1567</v>
      </c>
      <c r="F861" s="139" t="s">
        <v>1564</v>
      </c>
      <c r="G861" s="138" t="s">
        <v>37</v>
      </c>
      <c r="H861" s="382">
        <v>24715</v>
      </c>
    </row>
    <row r="862" spans="1:8" x14ac:dyDescent="0.3">
      <c r="A862" s="217" t="s">
        <v>1582</v>
      </c>
      <c r="B862" s="144" t="s">
        <v>697</v>
      </c>
      <c r="C862" s="138" t="s">
        <v>690</v>
      </c>
      <c r="D862" s="138" t="s">
        <v>137</v>
      </c>
      <c r="E862" s="138" t="s">
        <v>1568</v>
      </c>
      <c r="F862" s="139" t="s">
        <v>1569</v>
      </c>
      <c r="G862" s="138" t="s">
        <v>1094</v>
      </c>
      <c r="H862" s="382">
        <v>24715</v>
      </c>
    </row>
    <row r="863" spans="1:8" x14ac:dyDescent="0.3">
      <c r="A863" s="217" t="s">
        <v>1582</v>
      </c>
      <c r="B863" s="126" t="s">
        <v>697</v>
      </c>
      <c r="C863" s="134" t="s">
        <v>707</v>
      </c>
      <c r="D863" s="134" t="s">
        <v>37</v>
      </c>
      <c r="E863" s="134" t="s">
        <v>1094</v>
      </c>
      <c r="F863" s="135" t="s">
        <v>1569</v>
      </c>
      <c r="G863" s="134" t="s">
        <v>1094</v>
      </c>
      <c r="H863" s="382">
        <v>24715</v>
      </c>
    </row>
    <row r="864" spans="1:8" x14ac:dyDescent="0.3">
      <c r="A864" s="217" t="s">
        <v>1582</v>
      </c>
      <c r="B864" s="126" t="s">
        <v>1192</v>
      </c>
      <c r="C864" s="134" t="s">
        <v>1570</v>
      </c>
      <c r="D864" s="134">
        <v>89077</v>
      </c>
      <c r="E864" s="134" t="s">
        <v>1571</v>
      </c>
      <c r="F864" s="135" t="s">
        <v>1194</v>
      </c>
      <c r="G864" s="134" t="s">
        <v>1094</v>
      </c>
      <c r="H864" s="382">
        <v>24715</v>
      </c>
    </row>
    <row r="865" spans="1:9" x14ac:dyDescent="0.3">
      <c r="A865" s="217" t="s">
        <v>1582</v>
      </c>
      <c r="B865" s="144" t="s">
        <v>697</v>
      </c>
      <c r="C865" s="138" t="s">
        <v>690</v>
      </c>
      <c r="D865" s="138" t="s">
        <v>137</v>
      </c>
      <c r="E865" s="138" t="s">
        <v>1572</v>
      </c>
      <c r="F865" s="139" t="s">
        <v>1573</v>
      </c>
      <c r="G865" s="138" t="s">
        <v>1094</v>
      </c>
      <c r="H865" s="382">
        <v>24715</v>
      </c>
    </row>
    <row r="866" spans="1:9" x14ac:dyDescent="0.3">
      <c r="A866" s="217" t="s">
        <v>1582</v>
      </c>
      <c r="B866" s="126" t="s">
        <v>1574</v>
      </c>
      <c r="C866" s="134" t="s">
        <v>707</v>
      </c>
      <c r="D866" s="134">
        <v>4840</v>
      </c>
      <c r="E866" s="134">
        <v>18958</v>
      </c>
      <c r="F866" s="135" t="s">
        <v>341</v>
      </c>
      <c r="G866" s="134" t="s">
        <v>1094</v>
      </c>
      <c r="H866" s="382">
        <v>24715</v>
      </c>
    </row>
    <row r="867" spans="1:9" x14ac:dyDescent="0.3">
      <c r="A867" s="217" t="s">
        <v>1582</v>
      </c>
      <c r="B867" s="126" t="s">
        <v>1574</v>
      </c>
      <c r="C867" s="134" t="s">
        <v>707</v>
      </c>
      <c r="D867" s="134" t="s">
        <v>538</v>
      </c>
      <c r="E867" s="134" t="s">
        <v>1575</v>
      </c>
      <c r="F867" s="135" t="s">
        <v>341</v>
      </c>
      <c r="G867" s="134" t="s">
        <v>1094</v>
      </c>
      <c r="H867" s="382">
        <v>24715</v>
      </c>
    </row>
    <row r="868" spans="1:9" x14ac:dyDescent="0.3">
      <c r="A868" s="217" t="s">
        <v>1582</v>
      </c>
      <c r="B868" s="126" t="s">
        <v>1574</v>
      </c>
      <c r="C868" s="134" t="s">
        <v>707</v>
      </c>
      <c r="D868" s="134" t="s">
        <v>1576</v>
      </c>
      <c r="E868" s="134" t="s">
        <v>1577</v>
      </c>
      <c r="F868" s="135" t="s">
        <v>341</v>
      </c>
      <c r="G868" s="134" t="s">
        <v>1094</v>
      </c>
      <c r="H868" s="382">
        <v>24715</v>
      </c>
    </row>
    <row r="869" spans="1:9" x14ac:dyDescent="0.3">
      <c r="A869" s="217" t="s">
        <v>1582</v>
      </c>
      <c r="B869" s="126" t="s">
        <v>1578</v>
      </c>
      <c r="C869" s="134" t="s">
        <v>470</v>
      </c>
      <c r="D869" s="134" t="s">
        <v>891</v>
      </c>
      <c r="E869" s="134" t="s">
        <v>1579</v>
      </c>
      <c r="F869" s="134" t="s">
        <v>676</v>
      </c>
      <c r="G869" s="134" t="s">
        <v>1094</v>
      </c>
      <c r="H869" s="382">
        <v>38023</v>
      </c>
    </row>
    <row r="870" spans="1:9" x14ac:dyDescent="0.3">
      <c r="A870" s="217" t="s">
        <v>1582</v>
      </c>
      <c r="B870" s="126" t="s">
        <v>1578</v>
      </c>
      <c r="C870" s="134" t="s">
        <v>470</v>
      </c>
      <c r="D870" s="134" t="s">
        <v>891</v>
      </c>
      <c r="E870" s="134" t="s">
        <v>1580</v>
      </c>
      <c r="F870" s="134" t="s">
        <v>676</v>
      </c>
      <c r="G870" s="134" t="s">
        <v>1094</v>
      </c>
      <c r="H870" s="382">
        <v>38023</v>
      </c>
    </row>
    <row r="871" spans="1:9" x14ac:dyDescent="0.3">
      <c r="A871" s="217" t="s">
        <v>1582</v>
      </c>
      <c r="B871" s="145" t="s">
        <v>354</v>
      </c>
      <c r="C871" s="141"/>
      <c r="D871" s="141"/>
      <c r="E871" s="141"/>
      <c r="F871" s="141"/>
      <c r="G871" s="141"/>
      <c r="H871" s="382">
        <v>22180</v>
      </c>
      <c r="I871" s="141"/>
    </row>
    <row r="872" spans="1:9" x14ac:dyDescent="0.3">
      <c r="A872" s="217" t="s">
        <v>1582</v>
      </c>
      <c r="B872" s="145" t="s">
        <v>354</v>
      </c>
      <c r="C872" s="141"/>
      <c r="D872" s="141"/>
      <c r="E872" s="141"/>
      <c r="F872" s="141"/>
      <c r="G872" s="141"/>
      <c r="H872" s="382">
        <v>22180</v>
      </c>
      <c r="I872" s="141"/>
    </row>
    <row r="873" spans="1:9" x14ac:dyDescent="0.3">
      <c r="A873" s="217" t="s">
        <v>1582</v>
      </c>
      <c r="B873" s="145" t="s">
        <v>354</v>
      </c>
      <c r="C873" s="141"/>
      <c r="D873" s="141"/>
      <c r="E873" s="141"/>
      <c r="F873" s="141"/>
      <c r="G873" s="141"/>
      <c r="H873" s="382">
        <v>22180</v>
      </c>
      <c r="I873" s="141"/>
    </row>
    <row r="874" spans="1:9" x14ac:dyDescent="0.3">
      <c r="A874" s="217" t="s">
        <v>1582</v>
      </c>
      <c r="B874" s="145" t="s">
        <v>354</v>
      </c>
      <c r="C874" s="141"/>
      <c r="D874" s="141"/>
      <c r="E874" s="141"/>
      <c r="F874" s="141"/>
      <c r="G874" s="141"/>
      <c r="H874" s="382">
        <v>22180</v>
      </c>
      <c r="I874" s="141"/>
    </row>
    <row r="875" spans="1:9" x14ac:dyDescent="0.3">
      <c r="A875" s="217" t="s">
        <v>1582</v>
      </c>
      <c r="B875" s="145" t="s">
        <v>354</v>
      </c>
      <c r="C875" s="141"/>
      <c r="D875" s="141"/>
      <c r="E875" s="141"/>
      <c r="F875" s="141"/>
      <c r="G875" s="141"/>
      <c r="H875" s="382">
        <v>22180</v>
      </c>
      <c r="I875" s="141"/>
    </row>
    <row r="876" spans="1:9" x14ac:dyDescent="0.3">
      <c r="A876" s="217" t="s">
        <v>1582</v>
      </c>
      <c r="B876" s="145" t="s">
        <v>354</v>
      </c>
      <c r="C876" s="141"/>
      <c r="D876" s="141"/>
      <c r="E876" s="141"/>
      <c r="F876" s="141"/>
      <c r="G876" s="141"/>
      <c r="H876" s="382">
        <v>22180</v>
      </c>
      <c r="I876" s="141"/>
    </row>
    <row r="877" spans="1:9" x14ac:dyDescent="0.3">
      <c r="A877" s="217" t="s">
        <v>1582</v>
      </c>
      <c r="B877" s="145" t="s">
        <v>354</v>
      </c>
      <c r="C877" s="141"/>
      <c r="D877" s="141"/>
      <c r="E877" s="141"/>
      <c r="F877" s="141"/>
      <c r="G877" s="141"/>
      <c r="H877" s="382">
        <v>22180</v>
      </c>
      <c r="I877" s="141"/>
    </row>
    <row r="878" spans="1:9" x14ac:dyDescent="0.3">
      <c r="A878" s="217" t="s">
        <v>1582</v>
      </c>
      <c r="B878" s="145" t="s">
        <v>354</v>
      </c>
      <c r="C878" s="141"/>
      <c r="D878" s="141"/>
      <c r="E878" s="141"/>
      <c r="F878" s="141"/>
      <c r="G878" s="141"/>
      <c r="H878" s="382">
        <v>22180</v>
      </c>
      <c r="I878" s="141"/>
    </row>
    <row r="879" spans="1:9" x14ac:dyDescent="0.3">
      <c r="A879" s="217" t="s">
        <v>1582</v>
      </c>
      <c r="B879" s="145" t="s">
        <v>354</v>
      </c>
      <c r="C879" s="141"/>
      <c r="D879" s="141"/>
      <c r="E879" s="141"/>
      <c r="F879" s="141"/>
      <c r="G879" s="141"/>
      <c r="H879" s="382">
        <v>22180</v>
      </c>
      <c r="I879" s="141"/>
    </row>
    <row r="880" spans="1:9" x14ac:dyDescent="0.3">
      <c r="A880" s="217" t="s">
        <v>1582</v>
      </c>
      <c r="B880" s="145" t="s">
        <v>354</v>
      </c>
      <c r="C880" s="141"/>
      <c r="D880" s="141"/>
      <c r="E880" s="141"/>
      <c r="F880" s="141"/>
      <c r="G880" s="141"/>
      <c r="H880" s="382">
        <v>22180</v>
      </c>
      <c r="I880" s="141"/>
    </row>
    <row r="881" spans="1:9" x14ac:dyDescent="0.3">
      <c r="A881" s="217" t="s">
        <v>1582</v>
      </c>
      <c r="B881" s="145" t="s">
        <v>354</v>
      </c>
      <c r="C881" s="141"/>
      <c r="D881" s="141"/>
      <c r="E881" s="141"/>
      <c r="F881" s="141"/>
      <c r="G881" s="141"/>
      <c r="H881" s="382">
        <v>22180</v>
      </c>
      <c r="I881" s="141"/>
    </row>
    <row r="882" spans="1:9" x14ac:dyDescent="0.3">
      <c r="A882" s="217" t="s">
        <v>1582</v>
      </c>
      <c r="B882" s="145" t="s">
        <v>354</v>
      </c>
      <c r="C882" s="141"/>
      <c r="D882" s="141"/>
      <c r="E882" s="141"/>
      <c r="F882" s="141"/>
      <c r="G882" s="141"/>
      <c r="H882" s="382">
        <v>22180</v>
      </c>
      <c r="I882" s="141"/>
    </row>
    <row r="883" spans="1:9" x14ac:dyDescent="0.3">
      <c r="A883" s="217" t="s">
        <v>1582</v>
      </c>
      <c r="B883" s="145" t="s">
        <v>354</v>
      </c>
      <c r="C883" s="141"/>
      <c r="D883" s="141"/>
      <c r="E883" s="141"/>
      <c r="F883" s="141"/>
      <c r="G883" s="141"/>
      <c r="H883" s="382">
        <v>22180</v>
      </c>
      <c r="I883" s="141"/>
    </row>
    <row r="884" spans="1:9" x14ac:dyDescent="0.3">
      <c r="A884" s="217" t="s">
        <v>1582</v>
      </c>
      <c r="B884" s="145" t="s">
        <v>354</v>
      </c>
      <c r="C884" s="141"/>
      <c r="D884" s="141"/>
      <c r="E884" s="141"/>
      <c r="F884" s="141"/>
      <c r="G884" s="141"/>
      <c r="H884" s="382">
        <v>22180</v>
      </c>
      <c r="I884" s="141"/>
    </row>
    <row r="885" spans="1:9" x14ac:dyDescent="0.3">
      <c r="A885" s="217" t="s">
        <v>1582</v>
      </c>
      <c r="B885" s="130" t="s">
        <v>1581</v>
      </c>
      <c r="C885" s="141"/>
      <c r="D885" s="141"/>
      <c r="E885" s="141"/>
      <c r="F885" s="141"/>
      <c r="G885" s="141"/>
      <c r="H885" s="382">
        <v>21124</v>
      </c>
      <c r="I885" s="141"/>
    </row>
    <row r="886" spans="1:9" x14ac:dyDescent="0.3">
      <c r="A886" s="217" t="s">
        <v>1582</v>
      </c>
      <c r="B886" s="146" t="s">
        <v>1581</v>
      </c>
      <c r="C886" s="141"/>
      <c r="D886" s="141"/>
      <c r="E886" s="141"/>
      <c r="F886" s="141"/>
      <c r="G886" s="141"/>
      <c r="H886" s="382">
        <v>21124</v>
      </c>
      <c r="I886" s="141"/>
    </row>
    <row r="887" spans="1:9" ht="15.6" x14ac:dyDescent="0.3">
      <c r="A887" s="147" t="s">
        <v>0</v>
      </c>
      <c r="B887" s="148" t="s">
        <v>1</v>
      </c>
      <c r="C887" s="148" t="s">
        <v>2</v>
      </c>
      <c r="D887" s="148" t="s">
        <v>3</v>
      </c>
      <c r="E887" s="148" t="s">
        <v>4</v>
      </c>
      <c r="F887" s="149" t="s">
        <v>5</v>
      </c>
      <c r="G887" s="150" t="s">
        <v>6</v>
      </c>
      <c r="H887" s="382"/>
    </row>
    <row r="888" spans="1:9" x14ac:dyDescent="0.3">
      <c r="A888" s="151" t="s">
        <v>1583</v>
      </c>
      <c r="B888" s="152" t="s">
        <v>1584</v>
      </c>
      <c r="C888" s="152" t="s">
        <v>1084</v>
      </c>
      <c r="D888" s="152" t="s">
        <v>411</v>
      </c>
      <c r="E888" s="153">
        <v>4500011558</v>
      </c>
      <c r="F888" s="152" t="s">
        <v>1475</v>
      </c>
      <c r="G888" s="152" t="s">
        <v>1585</v>
      </c>
      <c r="H888" s="382">
        <v>38023</v>
      </c>
    </row>
    <row r="889" spans="1:9" x14ac:dyDescent="0.3">
      <c r="A889" s="151" t="s">
        <v>1583</v>
      </c>
      <c r="B889" s="152" t="s">
        <v>540</v>
      </c>
      <c r="C889" s="152" t="s">
        <v>75</v>
      </c>
      <c r="D889" s="152">
        <v>807</v>
      </c>
      <c r="E889" s="154" t="s">
        <v>1586</v>
      </c>
      <c r="F889" s="152" t="s">
        <v>1475</v>
      </c>
      <c r="G889" s="152" t="s">
        <v>1094</v>
      </c>
      <c r="H889" s="382">
        <v>9506</v>
      </c>
    </row>
    <row r="890" spans="1:9" x14ac:dyDescent="0.3">
      <c r="A890" s="151" t="s">
        <v>1583</v>
      </c>
      <c r="B890" s="152" t="s">
        <v>1000</v>
      </c>
      <c r="C890" s="152" t="s">
        <v>75</v>
      </c>
      <c r="D890" s="152" t="s">
        <v>1587</v>
      </c>
      <c r="E890" s="154">
        <v>349242</v>
      </c>
      <c r="F890" s="152" t="s">
        <v>1475</v>
      </c>
      <c r="G890" s="152" t="s">
        <v>1094</v>
      </c>
      <c r="H890" s="382">
        <v>38023</v>
      </c>
    </row>
    <row r="891" spans="1:9" x14ac:dyDescent="0.3">
      <c r="A891" s="151" t="s">
        <v>1583</v>
      </c>
      <c r="B891" s="152" t="s">
        <v>871</v>
      </c>
      <c r="C891" s="152" t="s">
        <v>198</v>
      </c>
      <c r="D891" s="152">
        <v>2050</v>
      </c>
      <c r="E891" s="153" t="s">
        <v>1094</v>
      </c>
      <c r="F891" s="152" t="s">
        <v>1475</v>
      </c>
      <c r="G891" s="152" t="s">
        <v>1094</v>
      </c>
      <c r="H891" s="382">
        <v>38023</v>
      </c>
    </row>
    <row r="892" spans="1:9" x14ac:dyDescent="0.3">
      <c r="A892" s="151" t="s">
        <v>1583</v>
      </c>
      <c r="B892" s="155" t="s">
        <v>1584</v>
      </c>
      <c r="C892" s="156" t="s">
        <v>1084</v>
      </c>
      <c r="D892" s="157" t="s">
        <v>411</v>
      </c>
      <c r="E892" s="158">
        <v>4500011138</v>
      </c>
      <c r="F892" s="159" t="s">
        <v>1473</v>
      </c>
      <c r="G892" s="159" t="s">
        <v>1588</v>
      </c>
      <c r="H892" s="382">
        <v>38023</v>
      </c>
    </row>
    <row r="893" spans="1:9" x14ac:dyDescent="0.3">
      <c r="A893" s="151" t="s">
        <v>1583</v>
      </c>
      <c r="B893" s="155" t="s">
        <v>540</v>
      </c>
      <c r="C893" s="156" t="s">
        <v>75</v>
      </c>
      <c r="D893" s="157">
        <v>807</v>
      </c>
      <c r="E893" s="158" t="s">
        <v>1589</v>
      </c>
      <c r="F893" s="159" t="s">
        <v>1473</v>
      </c>
      <c r="G893" s="159" t="s">
        <v>1094</v>
      </c>
      <c r="H893" s="382">
        <v>9506</v>
      </c>
    </row>
    <row r="894" spans="1:9" x14ac:dyDescent="0.3">
      <c r="A894" s="151" t="s">
        <v>1583</v>
      </c>
      <c r="B894" s="155" t="s">
        <v>876</v>
      </c>
      <c r="C894" s="156" t="s">
        <v>214</v>
      </c>
      <c r="D894" s="157" t="s">
        <v>1590</v>
      </c>
      <c r="E894" s="113">
        <v>181217190807</v>
      </c>
      <c r="F894" s="159" t="s">
        <v>1473</v>
      </c>
      <c r="G894" s="160" t="s">
        <v>1094</v>
      </c>
      <c r="H894" s="382">
        <v>38023</v>
      </c>
    </row>
    <row r="895" spans="1:9" x14ac:dyDescent="0.3">
      <c r="A895" s="151" t="s">
        <v>1583</v>
      </c>
      <c r="B895" s="155" t="s">
        <v>871</v>
      </c>
      <c r="C895" s="156" t="s">
        <v>214</v>
      </c>
      <c r="D895" s="157" t="s">
        <v>1094</v>
      </c>
      <c r="E895" s="158" t="s">
        <v>1094</v>
      </c>
      <c r="F895" s="159" t="s">
        <v>1473</v>
      </c>
      <c r="G895" s="159" t="s">
        <v>1591</v>
      </c>
      <c r="H895" s="382">
        <v>38023</v>
      </c>
    </row>
    <row r="896" spans="1:9" x14ac:dyDescent="0.3">
      <c r="A896" s="151" t="s">
        <v>1583</v>
      </c>
      <c r="B896" s="155" t="s">
        <v>1592</v>
      </c>
      <c r="C896" s="156" t="s">
        <v>198</v>
      </c>
      <c r="D896" s="157" t="s">
        <v>1593</v>
      </c>
      <c r="E896" s="158" t="s">
        <v>1594</v>
      </c>
      <c r="F896" s="159" t="s">
        <v>1473</v>
      </c>
      <c r="G896" s="159" t="s">
        <v>1094</v>
      </c>
      <c r="H896" s="382">
        <v>47526</v>
      </c>
    </row>
    <row r="897" spans="1:8" x14ac:dyDescent="0.3">
      <c r="A897" s="151" t="s">
        <v>1583</v>
      </c>
      <c r="B897" s="152" t="s">
        <v>1584</v>
      </c>
      <c r="C897" s="152" t="s">
        <v>1084</v>
      </c>
      <c r="D897" s="152" t="s">
        <v>267</v>
      </c>
      <c r="E897" s="153">
        <v>4500011530</v>
      </c>
      <c r="F897" s="152" t="s">
        <v>1595</v>
      </c>
      <c r="G897" s="154" t="s">
        <v>1596</v>
      </c>
      <c r="H897" s="382">
        <v>38023</v>
      </c>
    </row>
    <row r="898" spans="1:8" x14ac:dyDescent="0.3">
      <c r="A898" s="151" t="s">
        <v>1583</v>
      </c>
      <c r="B898" s="152" t="s">
        <v>540</v>
      </c>
      <c r="C898" s="152" t="s">
        <v>75</v>
      </c>
      <c r="D898" s="152">
        <v>807</v>
      </c>
      <c r="E898" s="154" t="s">
        <v>1597</v>
      </c>
      <c r="F898" s="152" t="s">
        <v>1595</v>
      </c>
      <c r="G898" s="154" t="s">
        <v>1094</v>
      </c>
      <c r="H898" s="382">
        <v>9506</v>
      </c>
    </row>
    <row r="899" spans="1:8" x14ac:dyDescent="0.3">
      <c r="A899" s="151" t="s">
        <v>1583</v>
      </c>
      <c r="B899" s="152" t="s">
        <v>1000</v>
      </c>
      <c r="C899" s="152" t="s">
        <v>214</v>
      </c>
      <c r="D899" s="152" t="s">
        <v>207</v>
      </c>
      <c r="E899" s="161" t="s">
        <v>1598</v>
      </c>
      <c r="F899" s="152" t="s">
        <v>1595</v>
      </c>
      <c r="G899" s="154">
        <v>2107452</v>
      </c>
      <c r="H899" s="382">
        <v>38023</v>
      </c>
    </row>
    <row r="900" spans="1:8" x14ac:dyDescent="0.3">
      <c r="A900" s="151" t="s">
        <v>1583</v>
      </c>
      <c r="B900" s="152" t="s">
        <v>871</v>
      </c>
      <c r="C900" s="152" t="s">
        <v>198</v>
      </c>
      <c r="D900" s="152">
        <v>2050</v>
      </c>
      <c r="E900" s="154" t="s">
        <v>1094</v>
      </c>
      <c r="F900" s="152" t="s">
        <v>1595</v>
      </c>
      <c r="G900" s="154" t="s">
        <v>1599</v>
      </c>
      <c r="H900" s="382">
        <v>38023</v>
      </c>
    </row>
    <row r="901" spans="1:8" x14ac:dyDescent="0.3">
      <c r="A901" s="151" t="s">
        <v>1583</v>
      </c>
      <c r="B901" s="152" t="s">
        <v>1584</v>
      </c>
      <c r="C901" s="152" t="s">
        <v>1084</v>
      </c>
      <c r="D901" s="152" t="s">
        <v>267</v>
      </c>
      <c r="E901" s="153">
        <v>4500011449</v>
      </c>
      <c r="F901" s="152" t="s">
        <v>1600</v>
      </c>
      <c r="G901" s="154" t="s">
        <v>1601</v>
      </c>
      <c r="H901" s="382">
        <v>38023</v>
      </c>
    </row>
    <row r="902" spans="1:8" x14ac:dyDescent="0.3">
      <c r="A902" s="151" t="s">
        <v>1583</v>
      </c>
      <c r="B902" s="152" t="s">
        <v>540</v>
      </c>
      <c r="C902" s="152" t="s">
        <v>75</v>
      </c>
      <c r="D902" s="152">
        <v>807</v>
      </c>
      <c r="E902" s="152" t="s">
        <v>1602</v>
      </c>
      <c r="F902" s="152" t="s">
        <v>1600</v>
      </c>
      <c r="G902" s="152" t="s">
        <v>1094</v>
      </c>
      <c r="H902" s="382">
        <v>9506</v>
      </c>
    </row>
    <row r="903" spans="1:8" x14ac:dyDescent="0.3">
      <c r="A903" s="151" t="s">
        <v>1583</v>
      </c>
      <c r="B903" s="152" t="s">
        <v>1000</v>
      </c>
      <c r="C903" s="152" t="s">
        <v>214</v>
      </c>
      <c r="D903" s="152" t="s">
        <v>1590</v>
      </c>
      <c r="E903" s="162" t="s">
        <v>1603</v>
      </c>
      <c r="F903" s="152" t="s">
        <v>1600</v>
      </c>
      <c r="G903" s="152" t="s">
        <v>1094</v>
      </c>
      <c r="H903" s="382">
        <v>38023</v>
      </c>
    </row>
    <row r="904" spans="1:8" x14ac:dyDescent="0.3">
      <c r="A904" s="151" t="s">
        <v>1583</v>
      </c>
      <c r="B904" s="152" t="s">
        <v>871</v>
      </c>
      <c r="C904" s="152" t="s">
        <v>198</v>
      </c>
      <c r="D904" s="152">
        <v>2050</v>
      </c>
      <c r="E904" s="152" t="s">
        <v>1094</v>
      </c>
      <c r="F904" s="152" t="s">
        <v>1600</v>
      </c>
      <c r="G904" s="152" t="s">
        <v>1094</v>
      </c>
      <c r="H904" s="382">
        <v>38023</v>
      </c>
    </row>
    <row r="905" spans="1:8" x14ac:dyDescent="0.3">
      <c r="A905" s="151" t="s">
        <v>1583</v>
      </c>
      <c r="B905" s="152" t="s">
        <v>1584</v>
      </c>
      <c r="C905" s="152" t="s">
        <v>1084</v>
      </c>
      <c r="D905" s="152" t="s">
        <v>267</v>
      </c>
      <c r="E905" s="152">
        <v>4500011560</v>
      </c>
      <c r="F905" s="152" t="s">
        <v>1604</v>
      </c>
      <c r="G905" s="152" t="s">
        <v>1605</v>
      </c>
      <c r="H905" s="382">
        <v>38023</v>
      </c>
    </row>
    <row r="906" spans="1:8" x14ac:dyDescent="0.3">
      <c r="A906" s="151" t="s">
        <v>1583</v>
      </c>
      <c r="B906" s="152" t="s">
        <v>540</v>
      </c>
      <c r="C906" s="152" t="s">
        <v>75</v>
      </c>
      <c r="D906" s="152">
        <v>807</v>
      </c>
      <c r="E906" s="153" t="s">
        <v>1606</v>
      </c>
      <c r="F906" s="152" t="s">
        <v>1604</v>
      </c>
      <c r="G906" s="152" t="s">
        <v>1094</v>
      </c>
      <c r="H906" s="382">
        <v>9506</v>
      </c>
    </row>
    <row r="907" spans="1:8" x14ac:dyDescent="0.3">
      <c r="A907" s="151" t="s">
        <v>1583</v>
      </c>
      <c r="B907" s="152" t="s">
        <v>1000</v>
      </c>
      <c r="C907" s="152" t="s">
        <v>214</v>
      </c>
      <c r="D907" s="152" t="s">
        <v>1590</v>
      </c>
      <c r="E907" s="163">
        <v>181218124638</v>
      </c>
      <c r="F907" s="152" t="s">
        <v>1604</v>
      </c>
      <c r="G907" s="152" t="s">
        <v>1094</v>
      </c>
      <c r="H907" s="382">
        <v>38023</v>
      </c>
    </row>
    <row r="908" spans="1:8" x14ac:dyDescent="0.3">
      <c r="A908" s="151" t="s">
        <v>1583</v>
      </c>
      <c r="B908" s="152" t="s">
        <v>871</v>
      </c>
      <c r="C908" s="152" t="s">
        <v>198</v>
      </c>
      <c r="D908" s="152">
        <v>2050</v>
      </c>
      <c r="E908" s="152" t="s">
        <v>1094</v>
      </c>
      <c r="F908" s="152" t="s">
        <v>1604</v>
      </c>
      <c r="G908" s="152" t="s">
        <v>1607</v>
      </c>
      <c r="H908" s="382">
        <v>38023</v>
      </c>
    </row>
    <row r="909" spans="1:8" x14ac:dyDescent="0.3">
      <c r="A909" s="151" t="s">
        <v>1583</v>
      </c>
      <c r="B909" s="152" t="s">
        <v>1584</v>
      </c>
      <c r="C909" s="152" t="s">
        <v>1084</v>
      </c>
      <c r="D909" s="152" t="s">
        <v>267</v>
      </c>
      <c r="E909" s="152">
        <v>4500011211</v>
      </c>
      <c r="F909" s="152" t="s">
        <v>1608</v>
      </c>
      <c r="G909" s="152" t="s">
        <v>1609</v>
      </c>
      <c r="H909" s="382">
        <v>38023</v>
      </c>
    </row>
    <row r="910" spans="1:8" x14ac:dyDescent="0.3">
      <c r="A910" s="151" t="s">
        <v>1583</v>
      </c>
      <c r="B910" s="152" t="s">
        <v>540</v>
      </c>
      <c r="C910" s="152" t="s">
        <v>75</v>
      </c>
      <c r="D910" s="152">
        <v>807</v>
      </c>
      <c r="E910" s="153" t="s">
        <v>1610</v>
      </c>
      <c r="F910" s="152" t="s">
        <v>1608</v>
      </c>
      <c r="G910" s="152" t="s">
        <v>1094</v>
      </c>
      <c r="H910" s="382">
        <v>9506</v>
      </c>
    </row>
    <row r="911" spans="1:8" x14ac:dyDescent="0.3">
      <c r="A911" s="151" t="s">
        <v>1583</v>
      </c>
      <c r="B911" s="152" t="s">
        <v>1000</v>
      </c>
      <c r="C911" s="152" t="s">
        <v>214</v>
      </c>
      <c r="D911" s="152" t="s">
        <v>1590</v>
      </c>
      <c r="E911" s="163">
        <v>181221042538</v>
      </c>
      <c r="F911" s="152" t="s">
        <v>1608</v>
      </c>
      <c r="G911" s="152" t="s">
        <v>1094</v>
      </c>
      <c r="H911" s="382">
        <v>38023</v>
      </c>
    </row>
    <row r="912" spans="1:8" x14ac:dyDescent="0.3">
      <c r="A912" s="151" t="s">
        <v>1583</v>
      </c>
      <c r="B912" s="152" t="s">
        <v>871</v>
      </c>
      <c r="C912" s="152" t="s">
        <v>198</v>
      </c>
      <c r="D912" s="152">
        <v>2050</v>
      </c>
      <c r="E912" s="152" t="s">
        <v>1094</v>
      </c>
      <c r="F912" s="152" t="s">
        <v>1608</v>
      </c>
      <c r="G912" s="152" t="s">
        <v>1094</v>
      </c>
      <c r="H912" s="382">
        <v>38023</v>
      </c>
    </row>
    <row r="913" spans="1:8" x14ac:dyDescent="0.3">
      <c r="A913" s="151" t="s">
        <v>1583</v>
      </c>
      <c r="B913" s="151" t="s">
        <v>732</v>
      </c>
      <c r="C913" s="152" t="s">
        <v>1084</v>
      </c>
      <c r="D913" s="152">
        <v>3916</v>
      </c>
      <c r="E913" s="152">
        <v>8440079373</v>
      </c>
      <c r="F913" s="152" t="s">
        <v>414</v>
      </c>
      <c r="G913" s="152" t="s">
        <v>1611</v>
      </c>
      <c r="H913" s="382">
        <v>38023</v>
      </c>
    </row>
    <row r="914" spans="1:8" x14ac:dyDescent="0.3">
      <c r="A914" s="151" t="s">
        <v>1583</v>
      </c>
      <c r="B914" s="151" t="s">
        <v>732</v>
      </c>
      <c r="C914" s="152" t="s">
        <v>1084</v>
      </c>
      <c r="D914" s="152">
        <v>3916</v>
      </c>
      <c r="E914" s="152">
        <v>8440079357</v>
      </c>
      <c r="F914" s="152" t="s">
        <v>415</v>
      </c>
      <c r="G914" s="152" t="s">
        <v>1612</v>
      </c>
      <c r="H914" s="382">
        <v>38023</v>
      </c>
    </row>
    <row r="915" spans="1:8" x14ac:dyDescent="0.3">
      <c r="A915" s="151" t="s">
        <v>1583</v>
      </c>
      <c r="B915" s="152" t="s">
        <v>1584</v>
      </c>
      <c r="C915" s="152" t="s">
        <v>1084</v>
      </c>
      <c r="D915" s="152" t="s">
        <v>267</v>
      </c>
      <c r="E915" s="153">
        <v>4500015709</v>
      </c>
      <c r="F915" s="152" t="s">
        <v>1613</v>
      </c>
      <c r="G915" s="152" t="s">
        <v>1094</v>
      </c>
      <c r="H915" s="382">
        <v>38023</v>
      </c>
    </row>
    <row r="916" spans="1:8" x14ac:dyDescent="0.3">
      <c r="A916" s="151" t="s">
        <v>1583</v>
      </c>
      <c r="B916" s="152" t="s">
        <v>1000</v>
      </c>
      <c r="C916" s="152" t="s">
        <v>214</v>
      </c>
      <c r="D916" s="152" t="s">
        <v>1590</v>
      </c>
      <c r="E916" s="162" t="s">
        <v>1614</v>
      </c>
      <c r="F916" s="152" t="s">
        <v>1613</v>
      </c>
      <c r="G916" s="152" t="s">
        <v>1094</v>
      </c>
      <c r="H916" s="382">
        <v>38023</v>
      </c>
    </row>
    <row r="917" spans="1:8" x14ac:dyDescent="0.3">
      <c r="A917" s="151" t="s">
        <v>1583</v>
      </c>
      <c r="B917" s="152" t="s">
        <v>871</v>
      </c>
      <c r="C917" s="152" t="s">
        <v>214</v>
      </c>
      <c r="D917" s="152" t="s">
        <v>1615</v>
      </c>
      <c r="E917" s="152" t="s">
        <v>1616</v>
      </c>
      <c r="F917" s="152" t="s">
        <v>330</v>
      </c>
      <c r="G917" s="152" t="s">
        <v>1094</v>
      </c>
      <c r="H917" s="382">
        <v>38023</v>
      </c>
    </row>
    <row r="918" spans="1:8" x14ac:dyDescent="0.3">
      <c r="A918" s="151" t="s">
        <v>1583</v>
      </c>
      <c r="B918" s="151" t="s">
        <v>540</v>
      </c>
      <c r="C918" s="152" t="s">
        <v>75</v>
      </c>
      <c r="D918" s="152" t="s">
        <v>1617</v>
      </c>
      <c r="E918" s="152" t="s">
        <v>1618</v>
      </c>
      <c r="F918" s="152" t="s">
        <v>330</v>
      </c>
      <c r="G918" s="152" t="s">
        <v>1094</v>
      </c>
      <c r="H918" s="382">
        <v>9506</v>
      </c>
    </row>
    <row r="919" spans="1:8" x14ac:dyDescent="0.3">
      <c r="A919" s="21" t="s">
        <v>1583</v>
      </c>
      <c r="B919" s="151" t="s">
        <v>540</v>
      </c>
      <c r="C919" s="152" t="s">
        <v>75</v>
      </c>
      <c r="D919" s="152" t="s">
        <v>1617</v>
      </c>
      <c r="E919" s="152" t="s">
        <v>1619</v>
      </c>
      <c r="F919" s="152" t="s">
        <v>330</v>
      </c>
      <c r="G919" s="152" t="s">
        <v>1094</v>
      </c>
      <c r="H919" s="382">
        <v>9506</v>
      </c>
    </row>
    <row r="920" spans="1:8" ht="15.6" x14ac:dyDescent="0.3">
      <c r="A920" s="165" t="s">
        <v>0</v>
      </c>
      <c r="B920" s="165" t="s">
        <v>1</v>
      </c>
      <c r="C920" s="165" t="s">
        <v>2</v>
      </c>
      <c r="D920" s="165" t="s">
        <v>3</v>
      </c>
      <c r="E920" s="165" t="s">
        <v>4</v>
      </c>
      <c r="F920" s="165" t="s">
        <v>5</v>
      </c>
      <c r="G920" s="165" t="s">
        <v>6</v>
      </c>
      <c r="H920" s="382"/>
    </row>
    <row r="921" spans="1:8" ht="15.6" x14ac:dyDescent="0.3">
      <c r="A921" s="217" t="s">
        <v>1624</v>
      </c>
      <c r="B921" s="181"/>
      <c r="C921" s="179"/>
      <c r="D921" s="588" t="s">
        <v>1620</v>
      </c>
      <c r="E921" s="589"/>
      <c r="F921" s="179"/>
      <c r="G921" s="179"/>
      <c r="H921" s="382"/>
    </row>
    <row r="922" spans="1:8" x14ac:dyDescent="0.3">
      <c r="A922" s="217" t="s">
        <v>1624</v>
      </c>
      <c r="B922" s="182" t="s">
        <v>229</v>
      </c>
      <c r="C922" s="166" t="s">
        <v>234</v>
      </c>
      <c r="D922" s="166" t="s">
        <v>1621</v>
      </c>
      <c r="E922" s="167" t="s">
        <v>1622</v>
      </c>
      <c r="F922" s="383" t="s">
        <v>1624</v>
      </c>
      <c r="G922" s="167" t="s">
        <v>1623</v>
      </c>
      <c r="H922" s="382">
        <v>152093</v>
      </c>
    </row>
    <row r="923" spans="1:8" x14ac:dyDescent="0.3">
      <c r="A923" s="217" t="s">
        <v>1624</v>
      </c>
      <c r="B923" s="182"/>
      <c r="C923" s="166"/>
      <c r="D923" s="586"/>
      <c r="E923" s="587"/>
      <c r="F923" s="383"/>
      <c r="G923" s="167"/>
      <c r="H923" s="382"/>
    </row>
    <row r="924" spans="1:8" x14ac:dyDescent="0.3">
      <c r="A924" s="217" t="s">
        <v>1624</v>
      </c>
      <c r="B924" s="183" t="s">
        <v>1625</v>
      </c>
      <c r="C924" s="172" t="s">
        <v>490</v>
      </c>
      <c r="D924" s="172" t="s">
        <v>1626</v>
      </c>
      <c r="E924" s="172" t="s">
        <v>1627</v>
      </c>
      <c r="F924" s="171" t="s">
        <v>1629</v>
      </c>
      <c r="G924" s="172" t="s">
        <v>1628</v>
      </c>
      <c r="H924" s="382">
        <v>152093</v>
      </c>
    </row>
    <row r="925" spans="1:8" x14ac:dyDescent="0.3">
      <c r="A925" s="217" t="s">
        <v>1624</v>
      </c>
      <c r="B925" s="184" t="s">
        <v>1630</v>
      </c>
      <c r="C925" s="173" t="s">
        <v>1631</v>
      </c>
      <c r="D925" s="173" t="s">
        <v>1632</v>
      </c>
      <c r="E925" s="173">
        <v>211152</v>
      </c>
      <c r="F925" s="171" t="s">
        <v>1629</v>
      </c>
      <c r="G925" s="173"/>
      <c r="H925" s="382">
        <v>38023</v>
      </c>
    </row>
    <row r="926" spans="1:8" x14ac:dyDescent="0.3">
      <c r="A926" s="217" t="s">
        <v>1624</v>
      </c>
      <c r="B926" s="184" t="s">
        <v>1633</v>
      </c>
      <c r="C926" s="173" t="s">
        <v>1634</v>
      </c>
      <c r="D926" s="173" t="s">
        <v>1635</v>
      </c>
      <c r="E926" s="173" t="s">
        <v>1635</v>
      </c>
      <c r="F926" s="173" t="s">
        <v>1636</v>
      </c>
      <c r="G926" s="171"/>
      <c r="H926" s="382">
        <v>24715</v>
      </c>
    </row>
    <row r="927" spans="1:8" x14ac:dyDescent="0.3">
      <c r="A927" s="217" t="s">
        <v>1624</v>
      </c>
      <c r="B927" s="184" t="s">
        <v>1633</v>
      </c>
      <c r="C927" s="173" t="s">
        <v>1637</v>
      </c>
      <c r="D927" s="173" t="s">
        <v>1635</v>
      </c>
      <c r="E927" s="173" t="s">
        <v>1635</v>
      </c>
      <c r="F927" s="173" t="s">
        <v>121</v>
      </c>
      <c r="G927" s="171"/>
      <c r="H927" s="382">
        <v>24715</v>
      </c>
    </row>
    <row r="928" spans="1:8" x14ac:dyDescent="0.3">
      <c r="A928" s="217" t="s">
        <v>1624</v>
      </c>
      <c r="B928" s="184"/>
      <c r="C928" s="173"/>
      <c r="D928" s="586" t="s">
        <v>1638</v>
      </c>
      <c r="E928" s="587"/>
      <c r="F928" s="173"/>
      <c r="G928" s="171"/>
      <c r="H928" s="382"/>
    </row>
    <row r="929" spans="1:9" x14ac:dyDescent="0.3">
      <c r="A929" s="217" t="s">
        <v>1624</v>
      </c>
      <c r="B929" s="185" t="s">
        <v>1192</v>
      </c>
      <c r="C929" s="166" t="s">
        <v>1639</v>
      </c>
      <c r="D929" s="166" t="s">
        <v>1640</v>
      </c>
      <c r="E929" s="168" t="s">
        <v>1641</v>
      </c>
      <c r="F929" s="383" t="s">
        <v>1638</v>
      </c>
      <c r="G929" s="168" t="s">
        <v>1642</v>
      </c>
      <c r="H929" s="382">
        <v>24715</v>
      </c>
    </row>
    <row r="930" spans="1:9" x14ac:dyDescent="0.3">
      <c r="A930" s="217" t="s">
        <v>1624</v>
      </c>
      <c r="B930" s="184" t="s">
        <v>1633</v>
      </c>
      <c r="C930" s="173" t="s">
        <v>1634</v>
      </c>
      <c r="D930" s="173" t="s">
        <v>1635</v>
      </c>
      <c r="E930" s="173" t="s">
        <v>1635</v>
      </c>
      <c r="F930" s="383" t="s">
        <v>1638</v>
      </c>
      <c r="G930" s="171"/>
      <c r="H930" s="382">
        <v>24715</v>
      </c>
    </row>
    <row r="931" spans="1:9" x14ac:dyDescent="0.3">
      <c r="A931" s="217" t="s">
        <v>1624</v>
      </c>
      <c r="B931" s="185"/>
      <c r="C931" s="166"/>
      <c r="D931" s="175"/>
      <c r="E931" s="176"/>
      <c r="F931" s="383"/>
      <c r="G931" s="168"/>
      <c r="H931" s="382"/>
    </row>
    <row r="932" spans="1:9" x14ac:dyDescent="0.3">
      <c r="A932" s="217" t="s">
        <v>1624</v>
      </c>
      <c r="B932" s="185"/>
      <c r="C932" s="166"/>
      <c r="D932" s="586" t="s">
        <v>1643</v>
      </c>
      <c r="E932" s="587"/>
      <c r="F932" s="383"/>
      <c r="G932" s="383"/>
      <c r="H932" s="382"/>
    </row>
    <row r="933" spans="1:9" x14ac:dyDescent="0.3">
      <c r="A933" s="217" t="s">
        <v>1624</v>
      </c>
      <c r="B933" s="186" t="s">
        <v>35</v>
      </c>
      <c r="C933" s="177" t="s">
        <v>286</v>
      </c>
      <c r="D933" s="177" t="s">
        <v>1644</v>
      </c>
      <c r="E933" s="177" t="s">
        <v>1645</v>
      </c>
      <c r="F933" s="383" t="s">
        <v>1629</v>
      </c>
      <c r="G933" s="177" t="s">
        <v>1646</v>
      </c>
      <c r="H933" s="382">
        <v>38023</v>
      </c>
    </row>
    <row r="934" spans="1:9" x14ac:dyDescent="0.3">
      <c r="A934" s="217" t="s">
        <v>1624</v>
      </c>
      <c r="B934" s="178" t="s">
        <v>229</v>
      </c>
      <c r="C934" s="178" t="s">
        <v>234</v>
      </c>
      <c r="D934" s="178" t="s">
        <v>1621</v>
      </c>
      <c r="E934" s="178" t="s">
        <v>1647</v>
      </c>
      <c r="F934" s="383" t="s">
        <v>1629</v>
      </c>
      <c r="G934" s="178" t="s">
        <v>1648</v>
      </c>
      <c r="H934" s="382">
        <v>152093</v>
      </c>
    </row>
    <row r="935" spans="1:9" x14ac:dyDescent="0.3">
      <c r="A935" s="217" t="s">
        <v>1624</v>
      </c>
      <c r="B935" s="185"/>
      <c r="C935" s="166"/>
      <c r="D935" s="166"/>
      <c r="E935" s="166"/>
      <c r="F935" s="383"/>
      <c r="G935" s="383"/>
      <c r="H935" s="382"/>
    </row>
    <row r="936" spans="1:9" x14ac:dyDescent="0.3">
      <c r="A936" s="217" t="s">
        <v>1624</v>
      </c>
      <c r="B936" s="185" t="s">
        <v>354</v>
      </c>
      <c r="C936" s="166"/>
      <c r="D936" s="166"/>
      <c r="E936" s="166"/>
      <c r="F936" s="383"/>
      <c r="G936" s="383"/>
      <c r="H936" s="382">
        <v>22180</v>
      </c>
    </row>
    <row r="937" spans="1:9" x14ac:dyDescent="0.3">
      <c r="A937" s="217" t="s">
        <v>1624</v>
      </c>
      <c r="B937" s="185" t="s">
        <v>354</v>
      </c>
      <c r="C937" s="166"/>
      <c r="D937" s="166"/>
      <c r="E937" s="166"/>
      <c r="F937" s="383"/>
      <c r="G937" s="383"/>
      <c r="H937" s="382">
        <v>22180</v>
      </c>
    </row>
    <row r="938" spans="1:9" x14ac:dyDescent="0.3">
      <c r="A938" s="217" t="s">
        <v>1624</v>
      </c>
      <c r="B938" s="185" t="s">
        <v>354</v>
      </c>
      <c r="C938" s="166"/>
      <c r="D938" s="166"/>
      <c r="E938" s="166"/>
      <c r="F938" s="383"/>
      <c r="G938" s="383"/>
      <c r="H938" s="382">
        <v>22180</v>
      </c>
    </row>
    <row r="939" spans="1:9" x14ac:dyDescent="0.3">
      <c r="A939" s="217" t="s">
        <v>1624</v>
      </c>
      <c r="B939" s="185" t="s">
        <v>354</v>
      </c>
      <c r="C939" s="166"/>
      <c r="D939" s="166"/>
      <c r="E939" s="166"/>
      <c r="F939" s="383"/>
      <c r="G939" s="168"/>
      <c r="H939" s="382">
        <v>22180</v>
      </c>
    </row>
    <row r="940" spans="1:9" x14ac:dyDescent="0.3">
      <c r="A940" s="217" t="s">
        <v>1624</v>
      </c>
      <c r="B940" s="185" t="s">
        <v>354</v>
      </c>
      <c r="C940" s="166"/>
      <c r="D940" s="166"/>
      <c r="E940" s="168"/>
      <c r="F940" s="168"/>
      <c r="G940" s="168"/>
      <c r="H940" s="382">
        <v>22180</v>
      </c>
      <c r="I940" s="170"/>
    </row>
    <row r="941" spans="1:9" ht="15.6" x14ac:dyDescent="0.3">
      <c r="A941" s="109" t="s">
        <v>0</v>
      </c>
      <c r="B941" s="109" t="s">
        <v>1</v>
      </c>
      <c r="C941" s="109" t="s">
        <v>2</v>
      </c>
      <c r="D941" s="109" t="s">
        <v>3</v>
      </c>
      <c r="E941" s="109" t="s">
        <v>4</v>
      </c>
      <c r="F941" s="109" t="s">
        <v>5</v>
      </c>
      <c r="G941" s="109" t="s">
        <v>6</v>
      </c>
      <c r="H941" s="382"/>
    </row>
    <row r="942" spans="1:9" x14ac:dyDescent="0.3">
      <c r="A942" s="217" t="s">
        <v>1821</v>
      </c>
      <c r="B942" s="187" t="s">
        <v>1649</v>
      </c>
      <c r="C942" s="188" t="s">
        <v>234</v>
      </c>
      <c r="D942" s="188" t="s">
        <v>1106</v>
      </c>
      <c r="E942" s="189" t="s">
        <v>1650</v>
      </c>
      <c r="F942" s="190" t="s">
        <v>1651</v>
      </c>
      <c r="G942" s="191" t="s">
        <v>1652</v>
      </c>
      <c r="H942" s="382">
        <v>152093</v>
      </c>
    </row>
    <row r="943" spans="1:9" x14ac:dyDescent="0.3">
      <c r="A943" s="217" t="s">
        <v>1821</v>
      </c>
      <c r="B943" s="192" t="s">
        <v>627</v>
      </c>
      <c r="C943" s="193" t="s">
        <v>1237</v>
      </c>
      <c r="D943" s="188" t="s">
        <v>1238</v>
      </c>
      <c r="E943" s="194" t="s">
        <v>1653</v>
      </c>
      <c r="F943" s="190" t="s">
        <v>1651</v>
      </c>
      <c r="G943" s="191" t="s">
        <v>37</v>
      </c>
      <c r="H943" s="382">
        <v>114070</v>
      </c>
    </row>
    <row r="944" spans="1:9" x14ac:dyDescent="0.3">
      <c r="A944" s="217" t="s">
        <v>1821</v>
      </c>
      <c r="B944" s="195" t="s">
        <v>614</v>
      </c>
      <c r="C944" s="188" t="s">
        <v>70</v>
      </c>
      <c r="D944" s="188" t="s">
        <v>1654</v>
      </c>
      <c r="E944" s="193" t="s">
        <v>1655</v>
      </c>
      <c r="F944" s="190" t="s">
        <v>1651</v>
      </c>
      <c r="G944" s="191" t="s">
        <v>1656</v>
      </c>
      <c r="H944" s="382">
        <v>38023</v>
      </c>
    </row>
    <row r="945" spans="1:8" x14ac:dyDescent="0.3">
      <c r="A945" s="217" t="s">
        <v>1821</v>
      </c>
      <c r="B945" s="195" t="s">
        <v>229</v>
      </c>
      <c r="C945" s="193" t="s">
        <v>234</v>
      </c>
      <c r="D945" s="188" t="s">
        <v>1657</v>
      </c>
      <c r="E945" s="196" t="s">
        <v>1658</v>
      </c>
      <c r="F945" s="190" t="s">
        <v>1651</v>
      </c>
      <c r="G945" s="191" t="s">
        <v>1659</v>
      </c>
      <c r="H945" s="382">
        <v>152093</v>
      </c>
    </row>
    <row r="946" spans="1:8" x14ac:dyDescent="0.3">
      <c r="A946" s="217" t="s">
        <v>1821</v>
      </c>
      <c r="B946" s="195" t="s">
        <v>663</v>
      </c>
      <c r="C946" s="188" t="s">
        <v>214</v>
      </c>
      <c r="D946" s="188" t="s">
        <v>664</v>
      </c>
      <c r="E946" s="193" t="s">
        <v>1660</v>
      </c>
      <c r="F946" s="190" t="s">
        <v>1661</v>
      </c>
      <c r="G946" s="191" t="s">
        <v>1662</v>
      </c>
      <c r="H946" s="382">
        <v>133081</v>
      </c>
    </row>
    <row r="947" spans="1:8" x14ac:dyDescent="0.3">
      <c r="A947" s="217" t="s">
        <v>1821</v>
      </c>
      <c r="B947" s="197" t="s">
        <v>540</v>
      </c>
      <c r="C947" s="188" t="s">
        <v>214</v>
      </c>
      <c r="D947" s="188" t="s">
        <v>321</v>
      </c>
      <c r="E947" s="189" t="s">
        <v>37</v>
      </c>
      <c r="F947" s="190" t="s">
        <v>1663</v>
      </c>
      <c r="G947" s="191" t="s">
        <v>1664</v>
      </c>
      <c r="H947" s="382">
        <v>9506</v>
      </c>
    </row>
    <row r="948" spans="1:8" x14ac:dyDescent="0.3">
      <c r="A948" s="217" t="s">
        <v>1821</v>
      </c>
      <c r="B948" s="195" t="s">
        <v>540</v>
      </c>
      <c r="C948" s="188" t="s">
        <v>214</v>
      </c>
      <c r="D948" s="188" t="s">
        <v>321</v>
      </c>
      <c r="E948" s="189" t="s">
        <v>37</v>
      </c>
      <c r="F948" s="190" t="s">
        <v>1665</v>
      </c>
      <c r="G948" s="191" t="s">
        <v>1618</v>
      </c>
      <c r="H948" s="382">
        <v>9506</v>
      </c>
    </row>
    <row r="949" spans="1:8" x14ac:dyDescent="0.3">
      <c r="A949" s="217" t="s">
        <v>1821</v>
      </c>
      <c r="B949" s="187" t="s">
        <v>1666</v>
      </c>
      <c r="C949" s="188" t="s">
        <v>214</v>
      </c>
      <c r="D949" s="198" t="s">
        <v>1667</v>
      </c>
      <c r="E949" s="199" t="s">
        <v>37</v>
      </c>
      <c r="F949" s="190" t="s">
        <v>1665</v>
      </c>
      <c r="G949" s="191" t="s">
        <v>1668</v>
      </c>
      <c r="H949" s="382">
        <v>38023</v>
      </c>
    </row>
    <row r="950" spans="1:8" x14ac:dyDescent="0.3">
      <c r="A950" s="217" t="s">
        <v>1821</v>
      </c>
      <c r="B950" s="195" t="s">
        <v>651</v>
      </c>
      <c r="C950" s="200" t="s">
        <v>214</v>
      </c>
      <c r="D950" s="189">
        <v>60813</v>
      </c>
      <c r="E950" s="201">
        <v>732094250121</v>
      </c>
      <c r="F950" s="190" t="s">
        <v>1669</v>
      </c>
      <c r="G950" s="191" t="s">
        <v>1618</v>
      </c>
      <c r="H950" s="382">
        <v>28517</v>
      </c>
    </row>
    <row r="951" spans="1:8" x14ac:dyDescent="0.3">
      <c r="A951" s="217" t="s">
        <v>1821</v>
      </c>
      <c r="B951" s="195" t="s">
        <v>1670</v>
      </c>
      <c r="C951" s="199" t="s">
        <v>512</v>
      </c>
      <c r="D951" s="199" t="s">
        <v>1671</v>
      </c>
      <c r="E951" s="202" t="s">
        <v>1672</v>
      </c>
      <c r="F951" s="190" t="s">
        <v>1673</v>
      </c>
      <c r="G951" s="191" t="s">
        <v>1674</v>
      </c>
      <c r="H951" s="382">
        <v>24715</v>
      </c>
    </row>
    <row r="952" spans="1:8" x14ac:dyDescent="0.3">
      <c r="A952" s="217" t="s">
        <v>1821</v>
      </c>
      <c r="B952" s="187" t="s">
        <v>1144</v>
      </c>
      <c r="C952" s="203" t="s">
        <v>214</v>
      </c>
      <c r="D952" s="199" t="s">
        <v>1675</v>
      </c>
      <c r="E952" s="199" t="s">
        <v>1676</v>
      </c>
      <c r="F952" s="190" t="s">
        <v>1663</v>
      </c>
      <c r="G952" s="191" t="s">
        <v>1677</v>
      </c>
      <c r="H952" s="382">
        <v>38023</v>
      </c>
    </row>
    <row r="953" spans="1:8" x14ac:dyDescent="0.3">
      <c r="A953" s="217" t="s">
        <v>1821</v>
      </c>
      <c r="B953" s="187" t="s">
        <v>1666</v>
      </c>
      <c r="C953" s="203" t="s">
        <v>214</v>
      </c>
      <c r="D953" s="198" t="s">
        <v>1667</v>
      </c>
      <c r="E953" s="204" t="s">
        <v>37</v>
      </c>
      <c r="F953" s="190" t="s">
        <v>1663</v>
      </c>
      <c r="G953" s="191" t="s">
        <v>1678</v>
      </c>
      <c r="H953" s="382">
        <v>38023</v>
      </c>
    </row>
    <row r="954" spans="1:8" x14ac:dyDescent="0.3">
      <c r="A954" s="217" t="s">
        <v>1821</v>
      </c>
      <c r="B954" s="187" t="s">
        <v>1679</v>
      </c>
      <c r="C954" s="205" t="s">
        <v>1680</v>
      </c>
      <c r="D954" s="188" t="s">
        <v>11</v>
      </c>
      <c r="E954" s="199">
        <v>8440059865</v>
      </c>
      <c r="F954" s="190" t="s">
        <v>1663</v>
      </c>
      <c r="G954" s="191" t="s">
        <v>1681</v>
      </c>
      <c r="H954" s="382">
        <v>38023</v>
      </c>
    </row>
    <row r="955" spans="1:8" x14ac:dyDescent="0.3">
      <c r="A955" s="217" t="s">
        <v>1821</v>
      </c>
      <c r="B955" s="195" t="s">
        <v>1679</v>
      </c>
      <c r="C955" s="205" t="s">
        <v>1680</v>
      </c>
      <c r="D955" s="205" t="s">
        <v>11</v>
      </c>
      <c r="E955" s="206">
        <v>8440059866</v>
      </c>
      <c r="F955" s="190" t="s">
        <v>1665</v>
      </c>
      <c r="G955" s="191" t="s">
        <v>1682</v>
      </c>
      <c r="H955" s="382">
        <v>38023</v>
      </c>
    </row>
    <row r="956" spans="1:8" x14ac:dyDescent="0.3">
      <c r="A956" s="217" t="s">
        <v>1821</v>
      </c>
      <c r="B956" s="195" t="s">
        <v>1144</v>
      </c>
      <c r="C956" s="206" t="s">
        <v>214</v>
      </c>
      <c r="D956" s="206" t="s">
        <v>1675</v>
      </c>
      <c r="E956" s="207" t="s">
        <v>1683</v>
      </c>
      <c r="F956" s="190" t="s">
        <v>1665</v>
      </c>
      <c r="G956" s="191" t="s">
        <v>1684</v>
      </c>
      <c r="H956" s="382">
        <v>38023</v>
      </c>
    </row>
    <row r="957" spans="1:8" x14ac:dyDescent="0.3">
      <c r="A957" s="217" t="s">
        <v>1821</v>
      </c>
      <c r="B957" s="195" t="s">
        <v>35</v>
      </c>
      <c r="C957" s="205" t="s">
        <v>1685</v>
      </c>
      <c r="D957" s="205" t="s">
        <v>959</v>
      </c>
      <c r="E957" s="206">
        <v>130421</v>
      </c>
      <c r="F957" s="190" t="s">
        <v>1686</v>
      </c>
      <c r="G957" s="191" t="s">
        <v>1687</v>
      </c>
      <c r="H957" s="382">
        <v>38023</v>
      </c>
    </row>
    <row r="958" spans="1:8" x14ac:dyDescent="0.3">
      <c r="A958" s="217" t="s">
        <v>1821</v>
      </c>
      <c r="B958" s="195" t="s">
        <v>35</v>
      </c>
      <c r="C958" s="205" t="s">
        <v>286</v>
      </c>
      <c r="D958" s="205" t="s">
        <v>1688</v>
      </c>
      <c r="E958" s="206">
        <v>300</v>
      </c>
      <c r="F958" s="190" t="s">
        <v>1686</v>
      </c>
      <c r="G958" s="191" t="s">
        <v>1689</v>
      </c>
      <c r="H958" s="382">
        <v>38023</v>
      </c>
    </row>
    <row r="959" spans="1:8" x14ac:dyDescent="0.3">
      <c r="A959" s="217" t="s">
        <v>1821</v>
      </c>
      <c r="B959" s="195" t="s">
        <v>35</v>
      </c>
      <c r="C959" s="205" t="s">
        <v>286</v>
      </c>
      <c r="D959" s="205" t="s">
        <v>1688</v>
      </c>
      <c r="E959" s="206" t="s">
        <v>1690</v>
      </c>
      <c r="F959" s="190" t="s">
        <v>1691</v>
      </c>
      <c r="G959" s="191" t="s">
        <v>1692</v>
      </c>
      <c r="H959" s="382">
        <v>38023</v>
      </c>
    </row>
    <row r="960" spans="1:8" x14ac:dyDescent="0.3">
      <c r="A960" s="217" t="s">
        <v>1821</v>
      </c>
      <c r="B960" s="195" t="s">
        <v>320</v>
      </c>
      <c r="C960" s="206" t="s">
        <v>1693</v>
      </c>
      <c r="D960" s="205" t="s">
        <v>1694</v>
      </c>
      <c r="E960" s="206" t="s">
        <v>1695</v>
      </c>
      <c r="F960" s="190" t="s">
        <v>1696</v>
      </c>
      <c r="G960" s="191" t="s">
        <v>1697</v>
      </c>
      <c r="H960" s="382">
        <v>24715</v>
      </c>
    </row>
    <row r="961" spans="1:8" x14ac:dyDescent="0.3">
      <c r="A961" s="217" t="s">
        <v>1821</v>
      </c>
      <c r="B961" s="208" t="s">
        <v>683</v>
      </c>
      <c r="C961" s="202" t="s">
        <v>512</v>
      </c>
      <c r="D961" s="189" t="s">
        <v>1698</v>
      </c>
      <c r="E961" s="200" t="s">
        <v>1699</v>
      </c>
      <c r="F961" s="190" t="s">
        <v>1700</v>
      </c>
      <c r="G961" s="191" t="s">
        <v>1701</v>
      </c>
      <c r="H961" s="382">
        <v>24715</v>
      </c>
    </row>
    <row r="962" spans="1:8" x14ac:dyDescent="0.3">
      <c r="A962" s="217" t="s">
        <v>1821</v>
      </c>
      <c r="B962" s="208" t="s">
        <v>683</v>
      </c>
      <c r="C962" s="202" t="s">
        <v>512</v>
      </c>
      <c r="D962" s="189" t="s">
        <v>1698</v>
      </c>
      <c r="E962" s="200" t="s">
        <v>1702</v>
      </c>
      <c r="F962" s="190" t="s">
        <v>1703</v>
      </c>
      <c r="G962" s="191" t="s">
        <v>1704</v>
      </c>
      <c r="H962" s="382">
        <v>24715</v>
      </c>
    </row>
    <row r="963" spans="1:8" x14ac:dyDescent="0.3">
      <c r="A963" s="217" t="s">
        <v>1821</v>
      </c>
      <c r="B963" s="195" t="s">
        <v>18</v>
      </c>
      <c r="C963" s="202" t="s">
        <v>1680</v>
      </c>
      <c r="D963" s="202" t="s">
        <v>1705</v>
      </c>
      <c r="E963" s="202">
        <v>5490014865</v>
      </c>
      <c r="F963" s="202" t="s">
        <v>1663</v>
      </c>
      <c r="G963" s="191" t="s">
        <v>1706</v>
      </c>
      <c r="H963" s="382">
        <v>38023</v>
      </c>
    </row>
    <row r="964" spans="1:8" x14ac:dyDescent="0.3">
      <c r="A964" s="217" t="s">
        <v>1821</v>
      </c>
      <c r="B964" s="209" t="s">
        <v>1679</v>
      </c>
      <c r="C964" s="205" t="s">
        <v>1680</v>
      </c>
      <c r="D964" s="205" t="s">
        <v>11</v>
      </c>
      <c r="E964" s="206">
        <v>8440060558</v>
      </c>
      <c r="F964" s="202" t="s">
        <v>330</v>
      </c>
      <c r="G964" s="191" t="s">
        <v>1707</v>
      </c>
      <c r="H964" s="382">
        <v>38023</v>
      </c>
    </row>
    <row r="965" spans="1:8" x14ac:dyDescent="0.3">
      <c r="A965" s="217" t="s">
        <v>1821</v>
      </c>
      <c r="B965" s="209" t="s">
        <v>1459</v>
      </c>
      <c r="C965" s="210" t="s">
        <v>1460</v>
      </c>
      <c r="D965" s="205" t="s">
        <v>1708</v>
      </c>
      <c r="E965" s="210" t="s">
        <v>1709</v>
      </c>
      <c r="F965" s="202" t="s">
        <v>1194</v>
      </c>
      <c r="G965" s="191" t="s">
        <v>1618</v>
      </c>
      <c r="H965" s="382">
        <v>24715</v>
      </c>
    </row>
    <row r="966" spans="1:8" x14ac:dyDescent="0.3">
      <c r="A966" s="217" t="s">
        <v>1821</v>
      </c>
      <c r="B966" s="187" t="s">
        <v>706</v>
      </c>
      <c r="C966" s="211" t="s">
        <v>1094</v>
      </c>
      <c r="D966" s="202" t="s">
        <v>918</v>
      </c>
      <c r="E966" s="202" t="s">
        <v>1094</v>
      </c>
      <c r="F966" s="202" t="s">
        <v>1696</v>
      </c>
      <c r="G966" s="191" t="s">
        <v>1618</v>
      </c>
      <c r="H966" s="382">
        <v>24715</v>
      </c>
    </row>
    <row r="967" spans="1:8" x14ac:dyDescent="0.3">
      <c r="A967" s="217" t="s">
        <v>1821</v>
      </c>
      <c r="B967" s="195" t="s">
        <v>1670</v>
      </c>
      <c r="C967" s="202" t="s">
        <v>1710</v>
      </c>
      <c r="D967" s="202" t="s">
        <v>128</v>
      </c>
      <c r="E967" s="202" t="s">
        <v>1711</v>
      </c>
      <c r="F967" s="202" t="s">
        <v>1696</v>
      </c>
      <c r="G967" s="191" t="s">
        <v>1712</v>
      </c>
      <c r="H967" s="382">
        <v>24715</v>
      </c>
    </row>
    <row r="968" spans="1:8" x14ac:dyDescent="0.3">
      <c r="A968" s="217" t="s">
        <v>1821</v>
      </c>
      <c r="B968" s="195" t="s">
        <v>1670</v>
      </c>
      <c r="C968" s="202" t="s">
        <v>1710</v>
      </c>
      <c r="D968" s="202" t="s">
        <v>128</v>
      </c>
      <c r="E968" s="202" t="s">
        <v>1713</v>
      </c>
      <c r="F968" s="202" t="s">
        <v>333</v>
      </c>
      <c r="G968" s="191" t="s">
        <v>1714</v>
      </c>
      <c r="H968" s="382">
        <v>24715</v>
      </c>
    </row>
    <row r="969" spans="1:8" x14ac:dyDescent="0.3">
      <c r="A969" s="217" t="s">
        <v>1821</v>
      </c>
      <c r="B969" s="195" t="s">
        <v>1670</v>
      </c>
      <c r="C969" s="202" t="s">
        <v>1710</v>
      </c>
      <c r="D969" s="202" t="s">
        <v>128</v>
      </c>
      <c r="E969" s="202" t="s">
        <v>1715</v>
      </c>
      <c r="F969" s="202" t="s">
        <v>1716</v>
      </c>
      <c r="G969" s="191" t="s">
        <v>1717</v>
      </c>
      <c r="H969" s="382">
        <v>24715</v>
      </c>
    </row>
    <row r="970" spans="1:8" x14ac:dyDescent="0.3">
      <c r="A970" s="217" t="s">
        <v>1821</v>
      </c>
      <c r="B970" s="195" t="s">
        <v>1670</v>
      </c>
      <c r="C970" s="202" t="s">
        <v>1710</v>
      </c>
      <c r="D970" s="202" t="s">
        <v>128</v>
      </c>
      <c r="E970" s="202" t="s">
        <v>1718</v>
      </c>
      <c r="F970" s="202" t="s">
        <v>1651</v>
      </c>
      <c r="G970" s="191" t="s">
        <v>1719</v>
      </c>
      <c r="H970" s="382">
        <v>24715</v>
      </c>
    </row>
    <row r="971" spans="1:8" x14ac:dyDescent="0.3">
      <c r="A971" s="217" t="s">
        <v>1821</v>
      </c>
      <c r="B971" s="187" t="s">
        <v>540</v>
      </c>
      <c r="C971" s="188" t="s">
        <v>214</v>
      </c>
      <c r="D971" s="188" t="s">
        <v>321</v>
      </c>
      <c r="E971" s="202" t="s">
        <v>37</v>
      </c>
      <c r="F971" s="202" t="s">
        <v>1720</v>
      </c>
      <c r="G971" s="191" t="s">
        <v>1618</v>
      </c>
      <c r="H971" s="382">
        <v>9506</v>
      </c>
    </row>
    <row r="972" spans="1:8" x14ac:dyDescent="0.3">
      <c r="A972" s="217" t="s">
        <v>1821</v>
      </c>
      <c r="B972" s="187" t="s">
        <v>540</v>
      </c>
      <c r="C972" s="188" t="s">
        <v>214</v>
      </c>
      <c r="D972" s="188" t="s">
        <v>321</v>
      </c>
      <c r="E972" s="202" t="s">
        <v>37</v>
      </c>
      <c r="F972" s="202" t="s">
        <v>1721</v>
      </c>
      <c r="G972" s="191" t="s">
        <v>1618</v>
      </c>
      <c r="H972" s="382">
        <v>9506</v>
      </c>
    </row>
    <row r="973" spans="1:8" x14ac:dyDescent="0.3">
      <c r="A973" s="217" t="s">
        <v>1821</v>
      </c>
      <c r="B973" s="187" t="s">
        <v>540</v>
      </c>
      <c r="C973" s="188" t="s">
        <v>214</v>
      </c>
      <c r="D973" s="188" t="s">
        <v>321</v>
      </c>
      <c r="E973" s="202" t="s">
        <v>37</v>
      </c>
      <c r="F973" s="202" t="s">
        <v>1651</v>
      </c>
      <c r="G973" s="191" t="s">
        <v>1618</v>
      </c>
      <c r="H973" s="382">
        <v>9506</v>
      </c>
    </row>
    <row r="974" spans="1:8" x14ac:dyDescent="0.3">
      <c r="A974" s="217" t="s">
        <v>1821</v>
      </c>
      <c r="B974" s="187" t="s">
        <v>1722</v>
      </c>
      <c r="C974" s="202" t="s">
        <v>1723</v>
      </c>
      <c r="D974" s="202" t="s">
        <v>1724</v>
      </c>
      <c r="E974" s="202">
        <v>4241113520014360</v>
      </c>
      <c r="F974" s="202" t="s">
        <v>1686</v>
      </c>
      <c r="G974" s="191" t="s">
        <v>1618</v>
      </c>
      <c r="H974" s="382">
        <v>9506</v>
      </c>
    </row>
    <row r="975" spans="1:8" x14ac:dyDescent="0.3">
      <c r="A975" s="217" t="s">
        <v>1821</v>
      </c>
      <c r="B975" s="187" t="s">
        <v>1725</v>
      </c>
      <c r="C975" s="202" t="s">
        <v>214</v>
      </c>
      <c r="D975" s="202" t="s">
        <v>1726</v>
      </c>
      <c r="E975" s="202">
        <v>171018105807</v>
      </c>
      <c r="F975" s="202" t="s">
        <v>1665</v>
      </c>
      <c r="G975" s="191" t="s">
        <v>1618</v>
      </c>
      <c r="H975" s="382">
        <v>38023</v>
      </c>
    </row>
    <row r="976" spans="1:8" x14ac:dyDescent="0.3">
      <c r="A976" s="217" t="s">
        <v>1821</v>
      </c>
      <c r="B976" s="187" t="s">
        <v>1727</v>
      </c>
      <c r="C976" s="202" t="s">
        <v>1728</v>
      </c>
      <c r="D976" s="212" t="s">
        <v>1729</v>
      </c>
      <c r="E976" s="202" t="s">
        <v>1618</v>
      </c>
      <c r="F976" s="202" t="s">
        <v>1661</v>
      </c>
      <c r="G976" s="191"/>
      <c r="H976" s="382">
        <v>57034</v>
      </c>
    </row>
    <row r="977" spans="1:8" x14ac:dyDescent="0.3">
      <c r="A977" s="217" t="s">
        <v>1821</v>
      </c>
      <c r="B977" s="187" t="s">
        <v>1131</v>
      </c>
      <c r="C977" s="202" t="s">
        <v>1730</v>
      </c>
      <c r="D977" s="212" t="s">
        <v>1731</v>
      </c>
      <c r="E977" s="204" t="s">
        <v>1732</v>
      </c>
      <c r="F977" s="202" t="s">
        <v>1696</v>
      </c>
      <c r="G977" s="191" t="s">
        <v>1618</v>
      </c>
      <c r="H977" s="382">
        <v>95058</v>
      </c>
    </row>
    <row r="978" spans="1:8" x14ac:dyDescent="0.3">
      <c r="A978" s="217" t="s">
        <v>1821</v>
      </c>
      <c r="B978" s="187" t="s">
        <v>1131</v>
      </c>
      <c r="C978" s="202" t="s">
        <v>1137</v>
      </c>
      <c r="D978" s="204" t="s">
        <v>1733</v>
      </c>
      <c r="E978" s="213">
        <v>881190180002</v>
      </c>
      <c r="F978" s="202" t="s">
        <v>1696</v>
      </c>
      <c r="G978" s="191"/>
      <c r="H978" s="382">
        <v>95058</v>
      </c>
    </row>
    <row r="979" spans="1:8" x14ac:dyDescent="0.3">
      <c r="A979" s="217" t="s">
        <v>1821</v>
      </c>
      <c r="B979" s="187" t="s">
        <v>1131</v>
      </c>
      <c r="C979" s="204" t="s">
        <v>1535</v>
      </c>
      <c r="D979" s="212" t="s">
        <v>1133</v>
      </c>
      <c r="E979" s="204" t="s">
        <v>1734</v>
      </c>
      <c r="F979" s="202" t="s">
        <v>1735</v>
      </c>
      <c r="G979" s="191" t="s">
        <v>1618</v>
      </c>
      <c r="H979" s="382">
        <v>95058</v>
      </c>
    </row>
    <row r="980" spans="1:8" x14ac:dyDescent="0.3">
      <c r="A980" s="217" t="s">
        <v>1821</v>
      </c>
      <c r="B980" s="187" t="s">
        <v>683</v>
      </c>
      <c r="C980" s="202" t="s">
        <v>1166</v>
      </c>
      <c r="D980" s="212" t="s">
        <v>128</v>
      </c>
      <c r="E980" s="202">
        <v>18814660062</v>
      </c>
      <c r="F980" s="202" t="s">
        <v>1735</v>
      </c>
      <c r="G980" s="191" t="s">
        <v>1618</v>
      </c>
      <c r="H980" s="382">
        <v>24715</v>
      </c>
    </row>
    <row r="981" spans="1:8" x14ac:dyDescent="0.3">
      <c r="A981" s="217" t="s">
        <v>1821</v>
      </c>
      <c r="B981" s="187" t="s">
        <v>697</v>
      </c>
      <c r="C981" s="202" t="s">
        <v>1177</v>
      </c>
      <c r="D981" s="212" t="s">
        <v>321</v>
      </c>
      <c r="E981" s="202" t="s">
        <v>1736</v>
      </c>
      <c r="F981" s="202" t="s">
        <v>528</v>
      </c>
      <c r="G981" s="191" t="s">
        <v>1618</v>
      </c>
      <c r="H981" s="382">
        <v>24715</v>
      </c>
    </row>
    <row r="982" spans="1:8" ht="21.6" x14ac:dyDescent="0.3">
      <c r="A982" s="217" t="s">
        <v>1821</v>
      </c>
      <c r="B982" s="187" t="s">
        <v>697</v>
      </c>
      <c r="C982" s="202" t="s">
        <v>1177</v>
      </c>
      <c r="D982" s="212" t="s">
        <v>321</v>
      </c>
      <c r="E982" s="202" t="s">
        <v>1737</v>
      </c>
      <c r="F982" s="214" t="s">
        <v>1738</v>
      </c>
      <c r="G982" s="191" t="s">
        <v>1618</v>
      </c>
      <c r="H982" s="382">
        <v>24715</v>
      </c>
    </row>
    <row r="983" spans="1:8" x14ac:dyDescent="0.3">
      <c r="A983" s="217" t="s">
        <v>1821</v>
      </c>
      <c r="B983" s="187" t="s">
        <v>697</v>
      </c>
      <c r="C983" s="202" t="s">
        <v>1177</v>
      </c>
      <c r="D983" s="212" t="s">
        <v>1178</v>
      </c>
      <c r="E983" s="202" t="s">
        <v>37</v>
      </c>
      <c r="F983" s="202" t="s">
        <v>1735</v>
      </c>
      <c r="G983" s="191" t="s">
        <v>1618</v>
      </c>
      <c r="H983" s="382">
        <v>24715</v>
      </c>
    </row>
    <row r="984" spans="1:8" x14ac:dyDescent="0.3">
      <c r="A984" s="217" t="s">
        <v>1821</v>
      </c>
      <c r="B984" s="208" t="s">
        <v>1739</v>
      </c>
      <c r="C984" s="206" t="s">
        <v>1740</v>
      </c>
      <c r="D984" s="215" t="s">
        <v>556</v>
      </c>
      <c r="E984" s="216" t="s">
        <v>1741</v>
      </c>
      <c r="F984" s="189" t="s">
        <v>1686</v>
      </c>
      <c r="G984" s="191" t="s">
        <v>1618</v>
      </c>
      <c r="H984" s="382">
        <v>22180</v>
      </c>
    </row>
    <row r="985" spans="1:8" x14ac:dyDescent="0.3">
      <c r="A985" s="217" t="s">
        <v>1821</v>
      </c>
      <c r="B985" s="208" t="s">
        <v>1742</v>
      </c>
      <c r="C985" s="206" t="s">
        <v>1740</v>
      </c>
      <c r="D985" s="215" t="s">
        <v>556</v>
      </c>
      <c r="E985" s="216" t="s">
        <v>1743</v>
      </c>
      <c r="F985" s="189" t="s">
        <v>1686</v>
      </c>
      <c r="G985" s="191" t="s">
        <v>1618</v>
      </c>
      <c r="H985" s="382">
        <v>22180</v>
      </c>
    </row>
    <row r="986" spans="1:8" x14ac:dyDescent="0.3">
      <c r="A986" s="217" t="s">
        <v>1821</v>
      </c>
      <c r="B986" s="208" t="s">
        <v>1744</v>
      </c>
      <c r="C986" s="206" t="s">
        <v>1740</v>
      </c>
      <c r="D986" s="215" t="s">
        <v>556</v>
      </c>
      <c r="E986" s="216" t="s">
        <v>1745</v>
      </c>
      <c r="F986" s="189" t="s">
        <v>1686</v>
      </c>
      <c r="G986" s="191" t="s">
        <v>1618</v>
      </c>
      <c r="H986" s="382">
        <v>22180</v>
      </c>
    </row>
    <row r="987" spans="1:8" x14ac:dyDescent="0.3">
      <c r="A987" s="217" t="s">
        <v>1821</v>
      </c>
      <c r="B987" s="208" t="s">
        <v>1746</v>
      </c>
      <c r="C987" s="206" t="s">
        <v>1740</v>
      </c>
      <c r="D987" s="215" t="s">
        <v>556</v>
      </c>
      <c r="E987" s="216" t="s">
        <v>1747</v>
      </c>
      <c r="F987" s="189" t="s">
        <v>1686</v>
      </c>
      <c r="G987" s="191" t="s">
        <v>1618</v>
      </c>
      <c r="H987" s="382">
        <v>22180</v>
      </c>
    </row>
    <row r="988" spans="1:8" x14ac:dyDescent="0.3">
      <c r="A988" s="217" t="s">
        <v>1821</v>
      </c>
      <c r="B988" s="208" t="s">
        <v>1748</v>
      </c>
      <c r="C988" s="206" t="s">
        <v>1740</v>
      </c>
      <c r="D988" s="215" t="s">
        <v>556</v>
      </c>
      <c r="E988" s="216" t="s">
        <v>1749</v>
      </c>
      <c r="F988" s="189" t="s">
        <v>1686</v>
      </c>
      <c r="G988" s="191" t="s">
        <v>1618</v>
      </c>
      <c r="H988" s="382">
        <v>22180</v>
      </c>
    </row>
    <row r="989" spans="1:8" x14ac:dyDescent="0.3">
      <c r="A989" s="217" t="s">
        <v>1821</v>
      </c>
      <c r="B989" s="208" t="s">
        <v>1750</v>
      </c>
      <c r="C989" s="206" t="s">
        <v>1740</v>
      </c>
      <c r="D989" s="215" t="s">
        <v>556</v>
      </c>
      <c r="E989" s="216" t="s">
        <v>1751</v>
      </c>
      <c r="F989" s="189" t="s">
        <v>1686</v>
      </c>
      <c r="G989" s="191" t="s">
        <v>1618</v>
      </c>
      <c r="H989" s="382">
        <v>22180</v>
      </c>
    </row>
    <row r="990" spans="1:8" x14ac:dyDescent="0.3">
      <c r="A990" s="217" t="s">
        <v>1821</v>
      </c>
      <c r="B990" s="208" t="s">
        <v>1752</v>
      </c>
      <c r="C990" s="206" t="s">
        <v>1740</v>
      </c>
      <c r="D990" s="215" t="s">
        <v>556</v>
      </c>
      <c r="E990" s="216" t="s">
        <v>1753</v>
      </c>
      <c r="F990" s="189" t="s">
        <v>1686</v>
      </c>
      <c r="G990" s="191" t="s">
        <v>1618</v>
      </c>
      <c r="H990" s="382">
        <v>22180</v>
      </c>
    </row>
    <row r="991" spans="1:8" x14ac:dyDescent="0.3">
      <c r="A991" s="217" t="s">
        <v>1821</v>
      </c>
      <c r="B991" s="208" t="s">
        <v>1754</v>
      </c>
      <c r="C991" s="206" t="s">
        <v>1740</v>
      </c>
      <c r="D991" s="215" t="s">
        <v>556</v>
      </c>
      <c r="E991" s="216" t="s">
        <v>1755</v>
      </c>
      <c r="F991" s="189" t="s">
        <v>1686</v>
      </c>
      <c r="G991" s="191" t="s">
        <v>1618</v>
      </c>
      <c r="H991" s="382">
        <v>22180</v>
      </c>
    </row>
    <row r="992" spans="1:8" x14ac:dyDescent="0.3">
      <c r="A992" s="217" t="s">
        <v>1821</v>
      </c>
      <c r="B992" s="208" t="s">
        <v>1756</v>
      </c>
      <c r="C992" s="206" t="s">
        <v>1740</v>
      </c>
      <c r="D992" s="215" t="s">
        <v>556</v>
      </c>
      <c r="E992" s="216" t="s">
        <v>1757</v>
      </c>
      <c r="F992" s="189" t="s">
        <v>1686</v>
      </c>
      <c r="G992" s="191" t="s">
        <v>1618</v>
      </c>
      <c r="H992" s="382">
        <v>22180</v>
      </c>
    </row>
    <row r="993" spans="1:8" x14ac:dyDescent="0.3">
      <c r="A993" s="217" t="s">
        <v>1821</v>
      </c>
      <c r="B993" s="208" t="s">
        <v>1758</v>
      </c>
      <c r="C993" s="206" t="s">
        <v>1740</v>
      </c>
      <c r="D993" s="215" t="s">
        <v>556</v>
      </c>
      <c r="E993" s="216" t="s">
        <v>1759</v>
      </c>
      <c r="F993" s="189" t="s">
        <v>1686</v>
      </c>
      <c r="G993" s="191" t="s">
        <v>1618</v>
      </c>
      <c r="H993" s="382">
        <v>22180</v>
      </c>
    </row>
    <row r="994" spans="1:8" x14ac:dyDescent="0.3">
      <c r="A994" s="217" t="s">
        <v>1821</v>
      </c>
      <c r="B994" s="208" t="s">
        <v>1760</v>
      </c>
      <c r="C994" s="206" t="s">
        <v>1740</v>
      </c>
      <c r="D994" s="215" t="s">
        <v>556</v>
      </c>
      <c r="E994" s="216" t="s">
        <v>1761</v>
      </c>
      <c r="F994" s="189" t="s">
        <v>1686</v>
      </c>
      <c r="G994" s="191" t="s">
        <v>1618</v>
      </c>
      <c r="H994" s="382">
        <v>22180</v>
      </c>
    </row>
    <row r="995" spans="1:8" x14ac:dyDescent="0.3">
      <c r="A995" s="217" t="s">
        <v>1821</v>
      </c>
      <c r="B995" s="208" t="s">
        <v>1762</v>
      </c>
      <c r="C995" s="206" t="s">
        <v>1740</v>
      </c>
      <c r="D995" s="215" t="s">
        <v>556</v>
      </c>
      <c r="E995" s="216" t="s">
        <v>1763</v>
      </c>
      <c r="F995" s="189" t="s">
        <v>1686</v>
      </c>
      <c r="G995" s="191" t="s">
        <v>1618</v>
      </c>
      <c r="H995" s="382">
        <v>22180</v>
      </c>
    </row>
    <row r="996" spans="1:8" x14ac:dyDescent="0.3">
      <c r="A996" s="217" t="s">
        <v>1821</v>
      </c>
      <c r="B996" s="208" t="s">
        <v>1764</v>
      </c>
      <c r="C996" s="206" t="s">
        <v>1740</v>
      </c>
      <c r="D996" s="215" t="s">
        <v>556</v>
      </c>
      <c r="E996" s="216" t="s">
        <v>1765</v>
      </c>
      <c r="F996" s="189" t="s">
        <v>1686</v>
      </c>
      <c r="G996" s="191" t="s">
        <v>1618</v>
      </c>
      <c r="H996" s="382">
        <v>22180</v>
      </c>
    </row>
    <row r="997" spans="1:8" x14ac:dyDescent="0.3">
      <c r="A997" s="217" t="s">
        <v>1821</v>
      </c>
      <c r="B997" s="208" t="s">
        <v>1766</v>
      </c>
      <c r="C997" s="206" t="s">
        <v>1740</v>
      </c>
      <c r="D997" s="215" t="s">
        <v>556</v>
      </c>
      <c r="E997" s="216" t="s">
        <v>1767</v>
      </c>
      <c r="F997" s="189" t="s">
        <v>1686</v>
      </c>
      <c r="G997" s="191" t="s">
        <v>1618</v>
      </c>
      <c r="H997" s="382">
        <v>22180</v>
      </c>
    </row>
    <row r="998" spans="1:8" x14ac:dyDescent="0.3">
      <c r="A998" s="217" t="s">
        <v>1821</v>
      </c>
      <c r="B998" s="208" t="s">
        <v>1768</v>
      </c>
      <c r="C998" s="206" t="s">
        <v>1740</v>
      </c>
      <c r="D998" s="215" t="s">
        <v>556</v>
      </c>
      <c r="E998" s="216" t="s">
        <v>1769</v>
      </c>
      <c r="F998" s="189" t="s">
        <v>1686</v>
      </c>
      <c r="G998" s="191" t="s">
        <v>1618</v>
      </c>
      <c r="H998" s="382">
        <v>22180</v>
      </c>
    </row>
    <row r="999" spans="1:8" x14ac:dyDescent="0.3">
      <c r="A999" s="217" t="s">
        <v>1821</v>
      </c>
      <c r="B999" s="208" t="s">
        <v>1770</v>
      </c>
      <c r="C999" s="206" t="s">
        <v>1740</v>
      </c>
      <c r="D999" s="215" t="s">
        <v>556</v>
      </c>
      <c r="E999" s="216" t="s">
        <v>1771</v>
      </c>
      <c r="F999" s="189" t="s">
        <v>1686</v>
      </c>
      <c r="G999" s="191" t="s">
        <v>1618</v>
      </c>
      <c r="H999" s="382">
        <v>22180</v>
      </c>
    </row>
    <row r="1000" spans="1:8" x14ac:dyDescent="0.3">
      <c r="A1000" s="217" t="s">
        <v>1821</v>
      </c>
      <c r="B1000" s="208" t="s">
        <v>1772</v>
      </c>
      <c r="C1000" s="206" t="s">
        <v>1740</v>
      </c>
      <c r="D1000" s="215" t="s">
        <v>556</v>
      </c>
      <c r="E1000" s="216" t="s">
        <v>1773</v>
      </c>
      <c r="F1000" s="189" t="s">
        <v>1686</v>
      </c>
      <c r="G1000" s="191" t="s">
        <v>1618</v>
      </c>
      <c r="H1000" s="382">
        <v>22180</v>
      </c>
    </row>
    <row r="1001" spans="1:8" x14ac:dyDescent="0.3">
      <c r="A1001" s="217" t="s">
        <v>1821</v>
      </c>
      <c r="B1001" s="208" t="s">
        <v>1774</v>
      </c>
      <c r="C1001" s="206" t="s">
        <v>1740</v>
      </c>
      <c r="D1001" s="215" t="s">
        <v>556</v>
      </c>
      <c r="E1001" s="216" t="s">
        <v>1775</v>
      </c>
      <c r="F1001" s="189" t="s">
        <v>1686</v>
      </c>
      <c r="G1001" s="191" t="s">
        <v>1618</v>
      </c>
      <c r="H1001" s="382">
        <v>22180</v>
      </c>
    </row>
    <row r="1002" spans="1:8" x14ac:dyDescent="0.3">
      <c r="A1002" s="217" t="s">
        <v>1821</v>
      </c>
      <c r="B1002" s="208" t="s">
        <v>1776</v>
      </c>
      <c r="C1002" s="206" t="s">
        <v>1740</v>
      </c>
      <c r="D1002" s="215" t="s">
        <v>556</v>
      </c>
      <c r="E1002" s="216" t="s">
        <v>1777</v>
      </c>
      <c r="F1002" s="189" t="s">
        <v>1686</v>
      </c>
      <c r="G1002" s="191" t="s">
        <v>1618</v>
      </c>
      <c r="H1002" s="382">
        <v>22180</v>
      </c>
    </row>
    <row r="1003" spans="1:8" x14ac:dyDescent="0.3">
      <c r="A1003" s="217" t="s">
        <v>1821</v>
      </c>
      <c r="B1003" s="208" t="s">
        <v>1778</v>
      </c>
      <c r="C1003" s="206" t="s">
        <v>1740</v>
      </c>
      <c r="D1003" s="215" t="s">
        <v>556</v>
      </c>
      <c r="E1003" s="216" t="s">
        <v>1779</v>
      </c>
      <c r="F1003" s="189" t="s">
        <v>1686</v>
      </c>
      <c r="G1003" s="191" t="s">
        <v>1618</v>
      </c>
      <c r="H1003" s="382">
        <v>22180</v>
      </c>
    </row>
    <row r="1004" spans="1:8" x14ac:dyDescent="0.3">
      <c r="A1004" s="217" t="s">
        <v>1821</v>
      </c>
      <c r="B1004" s="208" t="s">
        <v>1780</v>
      </c>
      <c r="C1004" s="206" t="s">
        <v>1740</v>
      </c>
      <c r="D1004" s="215" t="s">
        <v>556</v>
      </c>
      <c r="E1004" s="216" t="s">
        <v>1781</v>
      </c>
      <c r="F1004" s="189" t="s">
        <v>1686</v>
      </c>
      <c r="G1004" s="191" t="s">
        <v>1618</v>
      </c>
      <c r="H1004" s="382">
        <v>22180</v>
      </c>
    </row>
    <row r="1005" spans="1:8" x14ac:dyDescent="0.3">
      <c r="A1005" s="217" t="s">
        <v>1821</v>
      </c>
      <c r="B1005" s="208" t="s">
        <v>1782</v>
      </c>
      <c r="C1005" s="206" t="s">
        <v>1740</v>
      </c>
      <c r="D1005" s="215" t="s">
        <v>556</v>
      </c>
      <c r="E1005" s="216" t="s">
        <v>1783</v>
      </c>
      <c r="F1005" s="189" t="s">
        <v>1686</v>
      </c>
      <c r="G1005" s="191" t="s">
        <v>1618</v>
      </c>
      <c r="H1005" s="382">
        <v>22180</v>
      </c>
    </row>
    <row r="1006" spans="1:8" x14ac:dyDescent="0.3">
      <c r="A1006" s="217" t="s">
        <v>1821</v>
      </c>
      <c r="B1006" s="208" t="s">
        <v>1784</v>
      </c>
      <c r="C1006" s="206" t="s">
        <v>1740</v>
      </c>
      <c r="D1006" s="215" t="s">
        <v>556</v>
      </c>
      <c r="E1006" s="216" t="s">
        <v>1785</v>
      </c>
      <c r="F1006" s="189" t="s">
        <v>1686</v>
      </c>
      <c r="G1006" s="191" t="s">
        <v>1618</v>
      </c>
      <c r="H1006" s="382">
        <v>22180</v>
      </c>
    </row>
    <row r="1007" spans="1:8" x14ac:dyDescent="0.3">
      <c r="A1007" s="217" t="s">
        <v>1821</v>
      </c>
      <c r="B1007" s="208" t="s">
        <v>1786</v>
      </c>
      <c r="C1007" s="206" t="s">
        <v>1740</v>
      </c>
      <c r="D1007" s="215" t="s">
        <v>556</v>
      </c>
      <c r="E1007" s="216" t="s">
        <v>1787</v>
      </c>
      <c r="F1007" s="189" t="s">
        <v>1661</v>
      </c>
      <c r="G1007" s="191" t="s">
        <v>1618</v>
      </c>
      <c r="H1007" s="382">
        <v>22180</v>
      </c>
    </row>
    <row r="1008" spans="1:8" x14ac:dyDescent="0.3">
      <c r="A1008" s="217" t="s">
        <v>1821</v>
      </c>
      <c r="B1008" s="208" t="s">
        <v>1788</v>
      </c>
      <c r="C1008" s="206" t="s">
        <v>1740</v>
      </c>
      <c r="D1008" s="215" t="s">
        <v>556</v>
      </c>
      <c r="E1008" s="216" t="s">
        <v>1789</v>
      </c>
      <c r="F1008" s="189" t="s">
        <v>1790</v>
      </c>
      <c r="G1008" s="191" t="s">
        <v>1618</v>
      </c>
      <c r="H1008" s="382">
        <v>22180</v>
      </c>
    </row>
    <row r="1009" spans="1:8" x14ac:dyDescent="0.3">
      <c r="A1009" s="217" t="s">
        <v>1821</v>
      </c>
      <c r="B1009" s="208" t="s">
        <v>1791</v>
      </c>
      <c r="C1009" s="206" t="s">
        <v>1740</v>
      </c>
      <c r="D1009" s="215" t="s">
        <v>556</v>
      </c>
      <c r="E1009" s="216" t="s">
        <v>1792</v>
      </c>
      <c r="F1009" s="189" t="s">
        <v>1686</v>
      </c>
      <c r="G1009" s="191" t="s">
        <v>1618</v>
      </c>
      <c r="H1009" s="382">
        <v>22180</v>
      </c>
    </row>
    <row r="1010" spans="1:8" x14ac:dyDescent="0.3">
      <c r="A1010" s="217" t="s">
        <v>1821</v>
      </c>
      <c r="B1010" s="208" t="s">
        <v>1793</v>
      </c>
      <c r="C1010" s="206" t="s">
        <v>1740</v>
      </c>
      <c r="D1010" s="215" t="s">
        <v>556</v>
      </c>
      <c r="E1010" s="216" t="s">
        <v>1794</v>
      </c>
      <c r="F1010" s="189" t="s">
        <v>1686</v>
      </c>
      <c r="G1010" s="191" t="s">
        <v>1618</v>
      </c>
      <c r="H1010" s="382">
        <v>22180</v>
      </c>
    </row>
    <row r="1011" spans="1:8" x14ac:dyDescent="0.3">
      <c r="A1011" s="217" t="s">
        <v>1821</v>
      </c>
      <c r="B1011" s="208" t="s">
        <v>1795</v>
      </c>
      <c r="C1011" s="206" t="s">
        <v>1740</v>
      </c>
      <c r="D1011" s="215" t="s">
        <v>556</v>
      </c>
      <c r="E1011" s="216" t="s">
        <v>1796</v>
      </c>
      <c r="F1011" s="189" t="s">
        <v>1686</v>
      </c>
      <c r="G1011" s="191" t="s">
        <v>1618</v>
      </c>
      <c r="H1011" s="382">
        <v>22180</v>
      </c>
    </row>
    <row r="1012" spans="1:8" x14ac:dyDescent="0.3">
      <c r="A1012" s="217" t="s">
        <v>1821</v>
      </c>
      <c r="B1012" s="208" t="s">
        <v>1797</v>
      </c>
      <c r="C1012" s="206" t="s">
        <v>1740</v>
      </c>
      <c r="D1012" s="215" t="s">
        <v>556</v>
      </c>
      <c r="E1012" s="216" t="s">
        <v>1798</v>
      </c>
      <c r="F1012" s="189" t="s">
        <v>1686</v>
      </c>
      <c r="G1012" s="191" t="s">
        <v>1618</v>
      </c>
      <c r="H1012" s="382">
        <v>22180</v>
      </c>
    </row>
    <row r="1013" spans="1:8" x14ac:dyDescent="0.3">
      <c r="A1013" s="217" t="s">
        <v>1821</v>
      </c>
      <c r="B1013" s="208" t="s">
        <v>1799</v>
      </c>
      <c r="C1013" s="206" t="s">
        <v>1740</v>
      </c>
      <c r="D1013" s="215" t="s">
        <v>556</v>
      </c>
      <c r="E1013" s="216" t="s">
        <v>1800</v>
      </c>
      <c r="F1013" s="189" t="s">
        <v>1686</v>
      </c>
      <c r="G1013" s="191" t="s">
        <v>1618</v>
      </c>
      <c r="H1013" s="382">
        <v>22180</v>
      </c>
    </row>
    <row r="1014" spans="1:8" x14ac:dyDescent="0.3">
      <c r="A1014" s="217" t="s">
        <v>1821</v>
      </c>
      <c r="B1014" s="208" t="s">
        <v>1801</v>
      </c>
      <c r="C1014" s="206" t="s">
        <v>1740</v>
      </c>
      <c r="D1014" s="215" t="s">
        <v>556</v>
      </c>
      <c r="E1014" s="216" t="s">
        <v>1802</v>
      </c>
      <c r="F1014" s="189" t="s">
        <v>1686</v>
      </c>
      <c r="G1014" s="191" t="s">
        <v>1618</v>
      </c>
      <c r="H1014" s="382">
        <v>22180</v>
      </c>
    </row>
    <row r="1015" spans="1:8" x14ac:dyDescent="0.3">
      <c r="A1015" s="217" t="s">
        <v>1821</v>
      </c>
      <c r="B1015" s="208" t="s">
        <v>1803</v>
      </c>
      <c r="C1015" s="206" t="s">
        <v>1740</v>
      </c>
      <c r="D1015" s="215" t="s">
        <v>556</v>
      </c>
      <c r="E1015" s="216" t="s">
        <v>1804</v>
      </c>
      <c r="F1015" s="189" t="s">
        <v>1686</v>
      </c>
      <c r="G1015" s="191" t="s">
        <v>1618</v>
      </c>
      <c r="H1015" s="382">
        <v>22180</v>
      </c>
    </row>
    <row r="1016" spans="1:8" x14ac:dyDescent="0.3">
      <c r="A1016" s="217" t="s">
        <v>1821</v>
      </c>
      <c r="B1016" s="208" t="s">
        <v>1805</v>
      </c>
      <c r="C1016" s="206" t="s">
        <v>1740</v>
      </c>
      <c r="D1016" s="215" t="s">
        <v>556</v>
      </c>
      <c r="E1016" s="216" t="s">
        <v>1806</v>
      </c>
      <c r="F1016" s="189" t="s">
        <v>1686</v>
      </c>
      <c r="G1016" s="191" t="s">
        <v>1618</v>
      </c>
      <c r="H1016" s="382">
        <v>22180</v>
      </c>
    </row>
    <row r="1017" spans="1:8" x14ac:dyDescent="0.3">
      <c r="A1017" s="217" t="s">
        <v>1821</v>
      </c>
      <c r="B1017" s="208" t="s">
        <v>1807</v>
      </c>
      <c r="C1017" s="206" t="s">
        <v>1740</v>
      </c>
      <c r="D1017" s="215" t="s">
        <v>556</v>
      </c>
      <c r="E1017" s="216" t="s">
        <v>1808</v>
      </c>
      <c r="F1017" s="189" t="s">
        <v>1686</v>
      </c>
      <c r="G1017" s="191" t="s">
        <v>1618</v>
      </c>
      <c r="H1017" s="382">
        <v>22180</v>
      </c>
    </row>
    <row r="1018" spans="1:8" x14ac:dyDescent="0.3">
      <c r="A1018" s="217" t="s">
        <v>1821</v>
      </c>
      <c r="B1018" s="208" t="s">
        <v>1809</v>
      </c>
      <c r="C1018" s="206" t="s">
        <v>1740</v>
      </c>
      <c r="D1018" s="215" t="s">
        <v>556</v>
      </c>
      <c r="E1018" s="216" t="s">
        <v>1810</v>
      </c>
      <c r="F1018" s="189" t="s">
        <v>1686</v>
      </c>
      <c r="G1018" s="191" t="s">
        <v>1618</v>
      </c>
      <c r="H1018" s="382">
        <v>22180</v>
      </c>
    </row>
    <row r="1019" spans="1:8" x14ac:dyDescent="0.3">
      <c r="A1019" s="217" t="s">
        <v>1821</v>
      </c>
      <c r="B1019" s="208" t="s">
        <v>1811</v>
      </c>
      <c r="C1019" s="206" t="s">
        <v>1740</v>
      </c>
      <c r="D1019" s="215" t="s">
        <v>556</v>
      </c>
      <c r="E1019" s="216" t="s">
        <v>1812</v>
      </c>
      <c r="F1019" s="189" t="s">
        <v>1686</v>
      </c>
      <c r="G1019" s="191" t="s">
        <v>1618</v>
      </c>
      <c r="H1019" s="382">
        <v>22180</v>
      </c>
    </row>
    <row r="1020" spans="1:8" x14ac:dyDescent="0.3">
      <c r="A1020" s="217" t="s">
        <v>1821</v>
      </c>
      <c r="B1020" s="208" t="s">
        <v>1813</v>
      </c>
      <c r="C1020" s="206" t="s">
        <v>1740</v>
      </c>
      <c r="D1020" s="215" t="s">
        <v>556</v>
      </c>
      <c r="E1020" s="216" t="s">
        <v>1814</v>
      </c>
      <c r="F1020" s="189" t="s">
        <v>1686</v>
      </c>
      <c r="G1020" s="191" t="s">
        <v>1618</v>
      </c>
      <c r="H1020" s="382">
        <v>22180</v>
      </c>
    </row>
    <row r="1021" spans="1:8" x14ac:dyDescent="0.3">
      <c r="A1021" s="217" t="s">
        <v>1821</v>
      </c>
      <c r="B1021" s="208" t="s">
        <v>1815</v>
      </c>
      <c r="C1021" s="206" t="s">
        <v>1740</v>
      </c>
      <c r="D1021" s="215" t="s">
        <v>556</v>
      </c>
      <c r="E1021" s="216" t="s">
        <v>1816</v>
      </c>
      <c r="F1021" s="189" t="s">
        <v>1686</v>
      </c>
      <c r="G1021" s="191" t="s">
        <v>1618</v>
      </c>
      <c r="H1021" s="382">
        <v>22180</v>
      </c>
    </row>
    <row r="1022" spans="1:8" x14ac:dyDescent="0.3">
      <c r="A1022" s="217" t="s">
        <v>1821</v>
      </c>
      <c r="B1022" s="208" t="s">
        <v>1817</v>
      </c>
      <c r="C1022" s="206" t="s">
        <v>1740</v>
      </c>
      <c r="D1022" s="215" t="s">
        <v>556</v>
      </c>
      <c r="E1022" s="216" t="s">
        <v>1818</v>
      </c>
      <c r="F1022" s="189" t="s">
        <v>1686</v>
      </c>
      <c r="G1022" s="191" t="s">
        <v>1618</v>
      </c>
      <c r="H1022" s="382">
        <v>22180</v>
      </c>
    </row>
    <row r="1023" spans="1:8" x14ac:dyDescent="0.3">
      <c r="A1023" s="217" t="s">
        <v>1821</v>
      </c>
      <c r="B1023" s="208" t="s">
        <v>1819</v>
      </c>
      <c r="C1023" s="206" t="s">
        <v>1740</v>
      </c>
      <c r="D1023" s="215" t="s">
        <v>556</v>
      </c>
      <c r="E1023" s="216" t="s">
        <v>1820</v>
      </c>
      <c r="F1023" s="189" t="s">
        <v>1686</v>
      </c>
      <c r="G1023" s="191" t="s">
        <v>1618</v>
      </c>
      <c r="H1023" s="382">
        <v>22180</v>
      </c>
    </row>
    <row r="1024" spans="1:8" ht="15.6" x14ac:dyDescent="0.3">
      <c r="A1024" s="147" t="s">
        <v>0</v>
      </c>
      <c r="B1024" s="148" t="s">
        <v>1</v>
      </c>
      <c r="C1024" s="148" t="s">
        <v>2</v>
      </c>
      <c r="D1024" s="148" t="s">
        <v>3</v>
      </c>
      <c r="E1024" s="148" t="s">
        <v>4</v>
      </c>
      <c r="F1024" s="149" t="s">
        <v>5</v>
      </c>
      <c r="G1024" s="150" t="s">
        <v>6</v>
      </c>
      <c r="H1024" s="382"/>
    </row>
    <row r="1025" spans="1:8" x14ac:dyDescent="0.3">
      <c r="A1025" s="140" t="s">
        <v>1822</v>
      </c>
      <c r="B1025" s="217" t="s">
        <v>1823</v>
      </c>
      <c r="C1025" s="217" t="s">
        <v>1824</v>
      </c>
      <c r="D1025" s="217" t="s">
        <v>267</v>
      </c>
      <c r="E1025" s="218" t="s">
        <v>1825</v>
      </c>
      <c r="F1025" s="140" t="s">
        <v>1826</v>
      </c>
      <c r="G1025" s="219" t="s">
        <v>1827</v>
      </c>
      <c r="H1025" s="382">
        <v>38023</v>
      </c>
    </row>
    <row r="1026" spans="1:8" x14ac:dyDescent="0.3">
      <c r="A1026" s="140" t="s">
        <v>1822</v>
      </c>
      <c r="B1026" s="217" t="s">
        <v>1828</v>
      </c>
      <c r="C1026" s="217" t="s">
        <v>75</v>
      </c>
      <c r="D1026" s="217" t="s">
        <v>37</v>
      </c>
      <c r="E1026" s="218" t="s">
        <v>1829</v>
      </c>
      <c r="F1026" s="140" t="s">
        <v>1826</v>
      </c>
      <c r="G1026" s="219" t="s">
        <v>1830</v>
      </c>
      <c r="H1026" s="382">
        <v>38023</v>
      </c>
    </row>
    <row r="1027" spans="1:8" x14ac:dyDescent="0.3">
      <c r="A1027" s="140" t="s">
        <v>1822</v>
      </c>
      <c r="B1027" s="217" t="s">
        <v>540</v>
      </c>
      <c r="C1027" s="217" t="s">
        <v>681</v>
      </c>
      <c r="D1027" s="217" t="s">
        <v>1831</v>
      </c>
      <c r="E1027" s="217" t="s">
        <v>1832</v>
      </c>
      <c r="F1027" s="140" t="s">
        <v>1826</v>
      </c>
      <c r="G1027" s="219" t="s">
        <v>1830</v>
      </c>
      <c r="H1027" s="382">
        <v>9506</v>
      </c>
    </row>
    <row r="1028" spans="1:8" x14ac:dyDescent="0.3">
      <c r="A1028" s="140" t="s">
        <v>1822</v>
      </c>
      <c r="B1028" s="217" t="s">
        <v>871</v>
      </c>
      <c r="C1028" s="217" t="s">
        <v>214</v>
      </c>
      <c r="D1028" s="217" t="s">
        <v>1833</v>
      </c>
      <c r="E1028" s="142" t="s">
        <v>1833</v>
      </c>
      <c r="F1028" s="140" t="s">
        <v>1826</v>
      </c>
      <c r="G1028" s="220" t="s">
        <v>1834</v>
      </c>
      <c r="H1028" s="382">
        <v>38023</v>
      </c>
    </row>
    <row r="1029" spans="1:8" x14ac:dyDescent="0.3">
      <c r="A1029" s="140" t="s">
        <v>1822</v>
      </c>
      <c r="B1029" s="217" t="s">
        <v>1000</v>
      </c>
      <c r="C1029" s="217" t="s">
        <v>214</v>
      </c>
      <c r="D1029" s="217" t="s">
        <v>87</v>
      </c>
      <c r="E1029" s="218" t="s">
        <v>1835</v>
      </c>
      <c r="F1029" s="140" t="s">
        <v>1826</v>
      </c>
      <c r="G1029" s="219" t="s">
        <v>1830</v>
      </c>
      <c r="H1029" s="382">
        <v>38023</v>
      </c>
    </row>
    <row r="1030" spans="1:8" x14ac:dyDescent="0.3">
      <c r="A1030" s="140" t="s">
        <v>1822</v>
      </c>
      <c r="B1030" s="217" t="s">
        <v>1000</v>
      </c>
      <c r="C1030" s="217" t="s">
        <v>214</v>
      </c>
      <c r="D1030" s="217" t="s">
        <v>87</v>
      </c>
      <c r="E1030" s="218" t="s">
        <v>1836</v>
      </c>
      <c r="F1030" s="140" t="s">
        <v>715</v>
      </c>
      <c r="G1030" s="219" t="s">
        <v>1830</v>
      </c>
      <c r="H1030" s="382">
        <v>38023</v>
      </c>
    </row>
    <row r="1031" spans="1:8" x14ac:dyDescent="0.3">
      <c r="A1031" s="140" t="s">
        <v>1822</v>
      </c>
      <c r="B1031" s="217" t="s">
        <v>540</v>
      </c>
      <c r="C1031" s="217" t="s">
        <v>681</v>
      </c>
      <c r="D1031" s="217" t="s">
        <v>1831</v>
      </c>
      <c r="E1031" s="217" t="s">
        <v>1610</v>
      </c>
      <c r="F1031" s="140" t="s">
        <v>715</v>
      </c>
      <c r="G1031" s="219" t="s">
        <v>1830</v>
      </c>
      <c r="H1031" s="382">
        <v>9506</v>
      </c>
    </row>
    <row r="1032" spans="1:8" x14ac:dyDescent="0.3">
      <c r="A1032" s="140" t="s">
        <v>1822</v>
      </c>
      <c r="B1032" s="217" t="s">
        <v>540</v>
      </c>
      <c r="C1032" s="217" t="s">
        <v>681</v>
      </c>
      <c r="D1032" s="217" t="s">
        <v>1831</v>
      </c>
      <c r="E1032" s="217" t="s">
        <v>1837</v>
      </c>
      <c r="F1032" s="140" t="s">
        <v>715</v>
      </c>
      <c r="G1032" s="219" t="s">
        <v>1830</v>
      </c>
      <c r="H1032" s="382">
        <v>9506</v>
      </c>
    </row>
    <row r="1033" spans="1:8" x14ac:dyDescent="0.3">
      <c r="A1033" s="140" t="s">
        <v>1822</v>
      </c>
      <c r="B1033" s="217" t="s">
        <v>1823</v>
      </c>
      <c r="C1033" s="217" t="s">
        <v>1824</v>
      </c>
      <c r="D1033" s="217" t="s">
        <v>267</v>
      </c>
      <c r="E1033" s="142">
        <v>4500015009</v>
      </c>
      <c r="F1033" s="140" t="s">
        <v>715</v>
      </c>
      <c r="G1033" s="219" t="s">
        <v>1838</v>
      </c>
      <c r="H1033" s="382">
        <v>38023</v>
      </c>
    </row>
    <row r="1034" spans="1:8" x14ac:dyDescent="0.3">
      <c r="A1034" s="140" t="s">
        <v>1822</v>
      </c>
      <c r="B1034" s="217" t="s">
        <v>1722</v>
      </c>
      <c r="C1034" s="217" t="s">
        <v>1839</v>
      </c>
      <c r="D1034" s="217" t="s">
        <v>1724</v>
      </c>
      <c r="E1034" s="221" t="s">
        <v>1840</v>
      </c>
      <c r="F1034" s="140" t="s">
        <v>330</v>
      </c>
      <c r="G1034" s="219" t="s">
        <v>1830</v>
      </c>
      <c r="H1034" s="382">
        <v>9506</v>
      </c>
    </row>
    <row r="1035" spans="1:8" x14ac:dyDescent="0.3">
      <c r="A1035" s="140" t="s">
        <v>1822</v>
      </c>
      <c r="B1035" s="217" t="s">
        <v>1722</v>
      </c>
      <c r="C1035" s="217" t="s">
        <v>1839</v>
      </c>
      <c r="D1035" s="217" t="s">
        <v>1724</v>
      </c>
      <c r="E1035" s="221" t="s">
        <v>1841</v>
      </c>
      <c r="F1035" s="140" t="s">
        <v>330</v>
      </c>
      <c r="G1035" s="219" t="s">
        <v>1830</v>
      </c>
      <c r="H1035" s="382">
        <v>9506</v>
      </c>
    </row>
    <row r="1036" spans="1:8" x14ac:dyDescent="0.3">
      <c r="A1036" s="140" t="s">
        <v>1822</v>
      </c>
      <c r="B1036" s="217" t="s">
        <v>1722</v>
      </c>
      <c r="C1036" s="217" t="s">
        <v>1839</v>
      </c>
      <c r="D1036" s="217" t="s">
        <v>1724</v>
      </c>
      <c r="E1036" s="222" t="s">
        <v>1842</v>
      </c>
      <c r="F1036" s="140" t="s">
        <v>715</v>
      </c>
      <c r="G1036" s="219" t="s">
        <v>1830</v>
      </c>
      <c r="H1036" s="382">
        <v>9506</v>
      </c>
    </row>
    <row r="1037" spans="1:8" x14ac:dyDescent="0.3">
      <c r="A1037" s="140" t="s">
        <v>1822</v>
      </c>
      <c r="B1037" s="217" t="s">
        <v>229</v>
      </c>
      <c r="C1037" s="217" t="s">
        <v>65</v>
      </c>
      <c r="D1037" s="217" t="s">
        <v>1843</v>
      </c>
      <c r="E1037" s="217" t="s">
        <v>1844</v>
      </c>
      <c r="F1037" s="140" t="s">
        <v>715</v>
      </c>
      <c r="G1037" s="219" t="s">
        <v>1845</v>
      </c>
      <c r="H1037" s="382">
        <v>152093</v>
      </c>
    </row>
    <row r="1038" spans="1:8" x14ac:dyDescent="0.3">
      <c r="A1038" s="140" t="s">
        <v>1822</v>
      </c>
      <c r="B1038" s="217" t="s">
        <v>663</v>
      </c>
      <c r="C1038" s="217" t="s">
        <v>214</v>
      </c>
      <c r="D1038" s="217" t="s">
        <v>1123</v>
      </c>
      <c r="E1038" s="223" t="s">
        <v>1846</v>
      </c>
      <c r="F1038" s="140" t="s">
        <v>147</v>
      </c>
      <c r="G1038" s="219" t="s">
        <v>1830</v>
      </c>
      <c r="H1038" s="382">
        <v>133081</v>
      </c>
    </row>
    <row r="1039" spans="1:8" x14ac:dyDescent="0.3">
      <c r="A1039" s="140" t="s">
        <v>1822</v>
      </c>
      <c r="B1039" s="217" t="s">
        <v>1823</v>
      </c>
      <c r="C1039" s="217" t="s">
        <v>1824</v>
      </c>
      <c r="D1039" s="217" t="s">
        <v>267</v>
      </c>
      <c r="E1039" s="218" t="s">
        <v>1847</v>
      </c>
      <c r="F1039" s="140" t="s">
        <v>1848</v>
      </c>
      <c r="G1039" s="219" t="s">
        <v>1849</v>
      </c>
      <c r="H1039" s="382">
        <v>38023</v>
      </c>
    </row>
    <row r="1040" spans="1:8" x14ac:dyDescent="0.3">
      <c r="A1040" s="140" t="s">
        <v>1822</v>
      </c>
      <c r="B1040" s="217" t="s">
        <v>1823</v>
      </c>
      <c r="C1040" s="217" t="s">
        <v>1824</v>
      </c>
      <c r="D1040" s="217" t="s">
        <v>267</v>
      </c>
      <c r="E1040" s="218" t="s">
        <v>1850</v>
      </c>
      <c r="F1040" s="140" t="s">
        <v>330</v>
      </c>
      <c r="G1040" s="219" t="s">
        <v>1830</v>
      </c>
      <c r="H1040" s="382">
        <v>38023</v>
      </c>
    </row>
    <row r="1041" spans="1:8" x14ac:dyDescent="0.3">
      <c r="A1041" s="140" t="s">
        <v>1822</v>
      </c>
      <c r="B1041" s="217" t="s">
        <v>1851</v>
      </c>
      <c r="C1041" s="217" t="s">
        <v>198</v>
      </c>
      <c r="D1041" s="217" t="s">
        <v>1852</v>
      </c>
      <c r="E1041" s="223" t="s">
        <v>1853</v>
      </c>
      <c r="F1041" s="140" t="s">
        <v>1854</v>
      </c>
      <c r="G1041" s="219" t="s">
        <v>1830</v>
      </c>
      <c r="H1041" s="382">
        <v>47526</v>
      </c>
    </row>
    <row r="1042" spans="1:8" x14ac:dyDescent="0.3">
      <c r="A1042" s="140" t="s">
        <v>1822</v>
      </c>
      <c r="B1042" s="224" t="s">
        <v>683</v>
      </c>
      <c r="C1042" s="217" t="s">
        <v>1855</v>
      </c>
      <c r="D1042" s="142" t="s">
        <v>128</v>
      </c>
      <c r="E1042" s="142">
        <v>1960457431</v>
      </c>
      <c r="F1042" s="140" t="s">
        <v>1856</v>
      </c>
      <c r="G1042" s="219" t="s">
        <v>1830</v>
      </c>
      <c r="H1042" s="382">
        <v>24715</v>
      </c>
    </row>
    <row r="1043" spans="1:8" x14ac:dyDescent="0.3">
      <c r="A1043" s="140" t="s">
        <v>1822</v>
      </c>
      <c r="B1043" s="225" t="s">
        <v>622</v>
      </c>
      <c r="C1043" s="142" t="s">
        <v>234</v>
      </c>
      <c r="D1043" s="142" t="s">
        <v>1857</v>
      </c>
      <c r="E1043" s="142" t="s">
        <v>1858</v>
      </c>
      <c r="F1043" s="140" t="s">
        <v>1856</v>
      </c>
      <c r="G1043" s="219" t="s">
        <v>1830</v>
      </c>
      <c r="H1043" s="382">
        <v>152093</v>
      </c>
    </row>
    <row r="1044" spans="1:8" x14ac:dyDescent="0.3">
      <c r="A1044" s="140" t="s">
        <v>1822</v>
      </c>
      <c r="B1044" s="225" t="s">
        <v>1859</v>
      </c>
      <c r="C1044" s="142" t="s">
        <v>1860</v>
      </c>
      <c r="D1044" s="142" t="s">
        <v>1861</v>
      </c>
      <c r="E1044" s="221" t="s">
        <v>1862</v>
      </c>
      <c r="F1044" s="140" t="s">
        <v>1863</v>
      </c>
      <c r="G1044" s="219" t="s">
        <v>1830</v>
      </c>
      <c r="H1044" s="382">
        <v>38023</v>
      </c>
    </row>
    <row r="1045" spans="1:8" x14ac:dyDescent="0.3">
      <c r="A1045" s="140" t="s">
        <v>1822</v>
      </c>
      <c r="B1045" s="225" t="s">
        <v>1206</v>
      </c>
      <c r="C1045" s="142" t="s">
        <v>420</v>
      </c>
      <c r="D1045" s="142" t="s">
        <v>1864</v>
      </c>
      <c r="E1045" s="142" t="s">
        <v>1865</v>
      </c>
      <c r="F1045" s="140" t="s">
        <v>1866</v>
      </c>
      <c r="G1045" s="219" t="s">
        <v>1830</v>
      </c>
      <c r="H1045" s="382">
        <v>79250</v>
      </c>
    </row>
    <row r="1046" spans="1:8" x14ac:dyDescent="0.3">
      <c r="A1046" s="140" t="s">
        <v>1822</v>
      </c>
      <c r="B1046" s="225" t="s">
        <v>618</v>
      </c>
      <c r="C1046" s="142" t="s">
        <v>234</v>
      </c>
      <c r="D1046" s="142" t="s">
        <v>965</v>
      </c>
      <c r="E1046" s="142" t="s">
        <v>1867</v>
      </c>
      <c r="F1046" s="140" t="s">
        <v>1856</v>
      </c>
      <c r="G1046" s="219" t="s">
        <v>1830</v>
      </c>
      <c r="H1046" s="382">
        <v>152093</v>
      </c>
    </row>
    <row r="1047" spans="1:8" x14ac:dyDescent="0.3">
      <c r="A1047" s="140" t="s">
        <v>1822</v>
      </c>
      <c r="B1047" s="225" t="s">
        <v>627</v>
      </c>
      <c r="C1047" s="142" t="s">
        <v>259</v>
      </c>
      <c r="D1047" s="142" t="s">
        <v>1868</v>
      </c>
      <c r="E1047" s="142">
        <v>1070.0009190000001</v>
      </c>
      <c r="F1047" s="140" t="s">
        <v>1856</v>
      </c>
      <c r="G1047" s="219" t="s">
        <v>1830</v>
      </c>
      <c r="H1047" s="382">
        <v>114070</v>
      </c>
    </row>
    <row r="1048" spans="1:8" x14ac:dyDescent="0.3">
      <c r="A1048" s="140" t="s">
        <v>1822</v>
      </c>
      <c r="B1048" s="225" t="s">
        <v>651</v>
      </c>
      <c r="C1048" s="142" t="s">
        <v>214</v>
      </c>
      <c r="D1048" s="142">
        <v>60813</v>
      </c>
      <c r="E1048" s="142" t="s">
        <v>1869</v>
      </c>
      <c r="F1048" s="140" t="s">
        <v>1856</v>
      </c>
      <c r="G1048" s="219" t="s">
        <v>1830</v>
      </c>
      <c r="H1048" s="382">
        <v>28517</v>
      </c>
    </row>
    <row r="1049" spans="1:8" x14ac:dyDescent="0.3">
      <c r="A1049" s="140" t="s">
        <v>1822</v>
      </c>
      <c r="B1049" s="225" t="s">
        <v>1870</v>
      </c>
      <c r="C1049" s="142" t="s">
        <v>1871</v>
      </c>
      <c r="D1049" s="142" t="s">
        <v>1872</v>
      </c>
      <c r="E1049" s="142">
        <v>5170238461</v>
      </c>
      <c r="F1049" s="140" t="s">
        <v>147</v>
      </c>
      <c r="G1049" s="219" t="s">
        <v>1830</v>
      </c>
      <c r="H1049" s="382">
        <v>152092</v>
      </c>
    </row>
    <row r="1050" spans="1:8" x14ac:dyDescent="0.3">
      <c r="A1050" s="140" t="s">
        <v>1822</v>
      </c>
      <c r="B1050" s="225" t="s">
        <v>871</v>
      </c>
      <c r="C1050" s="142" t="s">
        <v>105</v>
      </c>
      <c r="D1050" s="142" t="s">
        <v>1873</v>
      </c>
      <c r="E1050" s="142" t="s">
        <v>1874</v>
      </c>
      <c r="F1050" s="140" t="s">
        <v>1863</v>
      </c>
      <c r="G1050" s="219" t="s">
        <v>1830</v>
      </c>
      <c r="H1050" s="382">
        <v>38023</v>
      </c>
    </row>
    <row r="1051" spans="1:8" x14ac:dyDescent="0.3">
      <c r="A1051" s="140" t="s">
        <v>1822</v>
      </c>
      <c r="B1051" s="225" t="s">
        <v>871</v>
      </c>
      <c r="C1051" s="142" t="s">
        <v>105</v>
      </c>
      <c r="D1051" s="142" t="s">
        <v>1873</v>
      </c>
      <c r="E1051" s="142" t="s">
        <v>1875</v>
      </c>
      <c r="F1051" s="140" t="s">
        <v>330</v>
      </c>
      <c r="G1051" s="219" t="s">
        <v>1830</v>
      </c>
      <c r="H1051" s="382">
        <v>38023</v>
      </c>
    </row>
    <row r="1052" spans="1:8" x14ac:dyDescent="0.3">
      <c r="A1052" s="140" t="s">
        <v>1822</v>
      </c>
      <c r="B1052" s="225" t="s">
        <v>540</v>
      </c>
      <c r="C1052" s="142" t="s">
        <v>1151</v>
      </c>
      <c r="D1052" s="142" t="s">
        <v>1876</v>
      </c>
      <c r="E1052" s="142">
        <v>1</v>
      </c>
      <c r="F1052" s="140" t="s">
        <v>1863</v>
      </c>
      <c r="G1052" s="219" t="s">
        <v>1830</v>
      </c>
      <c r="H1052" s="382">
        <v>9506</v>
      </c>
    </row>
    <row r="1053" spans="1:8" x14ac:dyDescent="0.3">
      <c r="A1053" s="140" t="s">
        <v>1822</v>
      </c>
      <c r="B1053" s="225" t="s">
        <v>540</v>
      </c>
      <c r="C1053" s="142" t="s">
        <v>1151</v>
      </c>
      <c r="D1053" s="142" t="s">
        <v>1876</v>
      </c>
      <c r="E1053" s="142">
        <v>2</v>
      </c>
      <c r="F1053" s="140" t="s">
        <v>1877</v>
      </c>
      <c r="G1053" s="219" t="s">
        <v>1830</v>
      </c>
      <c r="H1053" s="382">
        <v>9506</v>
      </c>
    </row>
    <row r="1054" spans="1:8" x14ac:dyDescent="0.3">
      <c r="A1054" s="140" t="s">
        <v>1822</v>
      </c>
      <c r="B1054" s="225" t="s">
        <v>540</v>
      </c>
      <c r="C1054" s="142" t="s">
        <v>1151</v>
      </c>
      <c r="D1054" s="142" t="s">
        <v>1876</v>
      </c>
      <c r="E1054" s="142">
        <v>3</v>
      </c>
      <c r="F1054" s="140" t="s">
        <v>330</v>
      </c>
      <c r="G1054" s="219" t="s">
        <v>1830</v>
      </c>
      <c r="H1054" s="382">
        <v>9506</v>
      </c>
    </row>
    <row r="1055" spans="1:8" x14ac:dyDescent="0.3">
      <c r="A1055" s="140" t="s">
        <v>1822</v>
      </c>
      <c r="B1055" s="225" t="s">
        <v>540</v>
      </c>
      <c r="C1055" s="142" t="s">
        <v>1151</v>
      </c>
      <c r="D1055" s="142" t="s">
        <v>1876</v>
      </c>
      <c r="E1055" s="142">
        <v>4</v>
      </c>
      <c r="F1055" s="140" t="s">
        <v>330</v>
      </c>
      <c r="G1055" s="219" t="s">
        <v>1830</v>
      </c>
      <c r="H1055" s="382">
        <v>9506</v>
      </c>
    </row>
    <row r="1056" spans="1:8" x14ac:dyDescent="0.3">
      <c r="A1056" s="140" t="s">
        <v>1822</v>
      </c>
      <c r="B1056" s="225" t="s">
        <v>614</v>
      </c>
      <c r="C1056" s="142" t="s">
        <v>615</v>
      </c>
      <c r="D1056" s="142" t="s">
        <v>1878</v>
      </c>
      <c r="E1056" s="142">
        <v>115545</v>
      </c>
      <c r="F1056" s="140" t="s">
        <v>1856</v>
      </c>
      <c r="G1056" s="219" t="s">
        <v>1830</v>
      </c>
      <c r="H1056" s="382">
        <v>38023</v>
      </c>
    </row>
    <row r="1057" spans="1:8" x14ac:dyDescent="0.3">
      <c r="A1057" s="140" t="s">
        <v>1822</v>
      </c>
      <c r="B1057" s="225" t="s">
        <v>683</v>
      </c>
      <c r="C1057" s="226" t="s">
        <v>1855</v>
      </c>
      <c r="D1057" s="226" t="s">
        <v>128</v>
      </c>
      <c r="E1057" s="226">
        <v>1960457433</v>
      </c>
      <c r="F1057" s="140" t="s">
        <v>330</v>
      </c>
      <c r="G1057" s="219" t="s">
        <v>1830</v>
      </c>
      <c r="H1057" s="382">
        <v>24715</v>
      </c>
    </row>
    <row r="1058" spans="1:8" x14ac:dyDescent="0.3">
      <c r="A1058" s="140" t="s">
        <v>1822</v>
      </c>
      <c r="B1058" s="225" t="s">
        <v>683</v>
      </c>
      <c r="C1058" s="142" t="s">
        <v>1855</v>
      </c>
      <c r="D1058" s="142" t="s">
        <v>128</v>
      </c>
      <c r="E1058" s="142">
        <v>1960457439</v>
      </c>
      <c r="F1058" s="140" t="s">
        <v>330</v>
      </c>
      <c r="G1058" s="219" t="s">
        <v>1830</v>
      </c>
      <c r="H1058" s="382">
        <v>24715</v>
      </c>
    </row>
    <row r="1059" spans="1:8" x14ac:dyDescent="0.3">
      <c r="A1059" s="140" t="s">
        <v>1822</v>
      </c>
      <c r="B1059" s="225" t="s">
        <v>683</v>
      </c>
      <c r="C1059" s="142" t="s">
        <v>1855</v>
      </c>
      <c r="D1059" s="142" t="s">
        <v>128</v>
      </c>
      <c r="E1059" s="142">
        <v>1960457446</v>
      </c>
      <c r="F1059" s="140" t="s">
        <v>330</v>
      </c>
      <c r="G1059" s="219" t="s">
        <v>1830</v>
      </c>
      <c r="H1059" s="382">
        <v>24715</v>
      </c>
    </row>
    <row r="1060" spans="1:8" x14ac:dyDescent="0.3">
      <c r="A1060" s="140" t="s">
        <v>1822</v>
      </c>
      <c r="B1060" s="225" t="s">
        <v>683</v>
      </c>
      <c r="C1060" s="142" t="s">
        <v>1855</v>
      </c>
      <c r="D1060" s="142" t="s">
        <v>128</v>
      </c>
      <c r="E1060" s="142">
        <v>1960457435</v>
      </c>
      <c r="F1060" s="140" t="s">
        <v>330</v>
      </c>
      <c r="G1060" s="219" t="s">
        <v>1830</v>
      </c>
      <c r="H1060" s="382">
        <v>24715</v>
      </c>
    </row>
    <row r="1061" spans="1:8" x14ac:dyDescent="0.3">
      <c r="A1061" s="140" t="s">
        <v>1822</v>
      </c>
      <c r="B1061" s="225" t="s">
        <v>683</v>
      </c>
      <c r="C1061" s="142" t="s">
        <v>1855</v>
      </c>
      <c r="D1061" s="142" t="s">
        <v>128</v>
      </c>
      <c r="E1061" s="142">
        <v>1960457429</v>
      </c>
      <c r="F1061" s="140" t="s">
        <v>1879</v>
      </c>
      <c r="G1061" s="219" t="s">
        <v>1830</v>
      </c>
      <c r="H1061" s="382">
        <v>24715</v>
      </c>
    </row>
    <row r="1062" spans="1:8" x14ac:dyDescent="0.3">
      <c r="A1062" s="140" t="s">
        <v>1822</v>
      </c>
      <c r="B1062" s="225" t="s">
        <v>683</v>
      </c>
      <c r="C1062" s="142" t="s">
        <v>1855</v>
      </c>
      <c r="D1062" s="142" t="s">
        <v>128</v>
      </c>
      <c r="E1062" s="142">
        <v>1960457403</v>
      </c>
      <c r="F1062" s="140" t="s">
        <v>1880</v>
      </c>
      <c r="G1062" s="219" t="s">
        <v>1830</v>
      </c>
      <c r="H1062" s="382">
        <v>24715</v>
      </c>
    </row>
    <row r="1063" spans="1:8" x14ac:dyDescent="0.3">
      <c r="A1063" s="140" t="s">
        <v>1822</v>
      </c>
      <c r="B1063" s="225" t="s">
        <v>683</v>
      </c>
      <c r="C1063" s="142" t="s">
        <v>1855</v>
      </c>
      <c r="D1063" s="142" t="s">
        <v>128</v>
      </c>
      <c r="E1063" s="142">
        <v>1960457431</v>
      </c>
      <c r="F1063" s="140" t="s">
        <v>1856</v>
      </c>
      <c r="G1063" s="219" t="s">
        <v>1830</v>
      </c>
      <c r="H1063" s="382">
        <v>24715</v>
      </c>
    </row>
    <row r="1064" spans="1:8" x14ac:dyDescent="0.3">
      <c r="A1064" s="140" t="s">
        <v>1822</v>
      </c>
      <c r="B1064" s="225" t="s">
        <v>683</v>
      </c>
      <c r="C1064" s="142" t="s">
        <v>1855</v>
      </c>
      <c r="D1064" s="142" t="s">
        <v>128</v>
      </c>
      <c r="E1064" s="142">
        <v>1960457424</v>
      </c>
      <c r="F1064" s="140" t="s">
        <v>341</v>
      </c>
      <c r="G1064" s="219" t="s">
        <v>1830</v>
      </c>
      <c r="H1064" s="382">
        <v>24715</v>
      </c>
    </row>
    <row r="1065" spans="1:8" x14ac:dyDescent="0.3">
      <c r="A1065" s="140" t="s">
        <v>1822</v>
      </c>
      <c r="B1065" s="225" t="s">
        <v>697</v>
      </c>
      <c r="C1065" s="142" t="s">
        <v>36</v>
      </c>
      <c r="D1065" s="142" t="s">
        <v>1881</v>
      </c>
      <c r="E1065" s="142">
        <v>26504</v>
      </c>
      <c r="F1065" s="140" t="s">
        <v>330</v>
      </c>
      <c r="G1065" s="219" t="s">
        <v>1830</v>
      </c>
      <c r="H1065" s="382">
        <v>24715</v>
      </c>
    </row>
    <row r="1066" spans="1:8" x14ac:dyDescent="0.3">
      <c r="A1066" s="140" t="s">
        <v>1822</v>
      </c>
      <c r="B1066" s="225" t="s">
        <v>697</v>
      </c>
      <c r="C1066" s="142" t="s">
        <v>36</v>
      </c>
      <c r="D1066" s="142" t="s">
        <v>1881</v>
      </c>
      <c r="E1066" s="142">
        <v>26503</v>
      </c>
      <c r="F1066" s="140" t="s">
        <v>1882</v>
      </c>
      <c r="G1066" s="219" t="s">
        <v>1830</v>
      </c>
      <c r="H1066" s="382">
        <v>24715</v>
      </c>
    </row>
    <row r="1067" spans="1:8" x14ac:dyDescent="0.3">
      <c r="A1067" s="140" t="s">
        <v>1822</v>
      </c>
      <c r="B1067" s="225" t="s">
        <v>1463</v>
      </c>
      <c r="C1067" s="142" t="s">
        <v>36</v>
      </c>
      <c r="D1067" s="142" t="s">
        <v>1883</v>
      </c>
      <c r="E1067" s="142" t="s">
        <v>1884</v>
      </c>
      <c r="F1067" s="140" t="s">
        <v>341</v>
      </c>
      <c r="G1067" s="219" t="s">
        <v>1830</v>
      </c>
      <c r="H1067" s="382">
        <v>24715</v>
      </c>
    </row>
    <row r="1068" spans="1:8" x14ac:dyDescent="0.3">
      <c r="A1068" s="140" t="s">
        <v>1822</v>
      </c>
      <c r="B1068" s="142" t="s">
        <v>1000</v>
      </c>
      <c r="C1068" s="142" t="s">
        <v>214</v>
      </c>
      <c r="D1068" s="142" t="s">
        <v>1590</v>
      </c>
      <c r="E1068" s="221" t="s">
        <v>1885</v>
      </c>
      <c r="F1068" s="140" t="s">
        <v>330</v>
      </c>
      <c r="G1068" s="219" t="s">
        <v>1830</v>
      </c>
      <c r="H1068" s="382">
        <v>38023</v>
      </c>
    </row>
    <row r="1069" spans="1:8" x14ac:dyDescent="0.3">
      <c r="A1069" s="140" t="s">
        <v>1822</v>
      </c>
      <c r="B1069" s="142" t="s">
        <v>540</v>
      </c>
      <c r="C1069" s="142" t="s">
        <v>214</v>
      </c>
      <c r="D1069" s="142">
        <v>901039</v>
      </c>
      <c r="E1069" s="221" t="s">
        <v>1886</v>
      </c>
      <c r="F1069" s="140" t="s">
        <v>330</v>
      </c>
      <c r="G1069" s="219" t="s">
        <v>1830</v>
      </c>
      <c r="H1069" s="382">
        <v>9506</v>
      </c>
    </row>
    <row r="1070" spans="1:8" x14ac:dyDescent="0.3">
      <c r="A1070" s="140" t="s">
        <v>1822</v>
      </c>
      <c r="B1070" s="142" t="s">
        <v>871</v>
      </c>
      <c r="C1070" s="142" t="s">
        <v>214</v>
      </c>
      <c r="D1070" s="142" t="s">
        <v>1887</v>
      </c>
      <c r="E1070" s="221" t="s">
        <v>1888</v>
      </c>
      <c r="F1070" s="140" t="s">
        <v>330</v>
      </c>
      <c r="G1070" s="219" t="s">
        <v>1830</v>
      </c>
      <c r="H1070" s="382">
        <v>38023</v>
      </c>
    </row>
    <row r="1071" spans="1:8" x14ac:dyDescent="0.3">
      <c r="A1071" s="140" t="s">
        <v>1822</v>
      </c>
      <c r="B1071" s="142" t="s">
        <v>1889</v>
      </c>
      <c r="C1071" s="172" t="s">
        <v>1890</v>
      </c>
      <c r="D1071" s="172" t="s">
        <v>1891</v>
      </c>
      <c r="E1071" s="142">
        <v>26270</v>
      </c>
      <c r="F1071" s="140" t="s">
        <v>330</v>
      </c>
      <c r="G1071" s="219" t="s">
        <v>1830</v>
      </c>
      <c r="H1071" s="382">
        <v>15843</v>
      </c>
    </row>
    <row r="1072" spans="1:8" x14ac:dyDescent="0.3">
      <c r="A1072" s="140" t="s">
        <v>1822</v>
      </c>
      <c r="B1072" s="142" t="s">
        <v>1889</v>
      </c>
      <c r="C1072" s="172" t="s">
        <v>1890</v>
      </c>
      <c r="D1072" s="172" t="s">
        <v>1891</v>
      </c>
      <c r="E1072" s="142">
        <v>26271</v>
      </c>
      <c r="F1072" s="140" t="s">
        <v>330</v>
      </c>
      <c r="G1072" s="219" t="s">
        <v>1830</v>
      </c>
      <c r="H1072" s="382">
        <v>15843</v>
      </c>
    </row>
    <row r="1073" spans="1:8" x14ac:dyDescent="0.3">
      <c r="A1073" s="140" t="s">
        <v>1822</v>
      </c>
      <c r="B1073" s="142" t="s">
        <v>1889</v>
      </c>
      <c r="C1073" s="172" t="s">
        <v>1890</v>
      </c>
      <c r="D1073" s="172" t="s">
        <v>1891</v>
      </c>
      <c r="E1073" s="142">
        <v>26272</v>
      </c>
      <c r="F1073" s="140" t="s">
        <v>330</v>
      </c>
      <c r="G1073" s="219" t="s">
        <v>1830</v>
      </c>
      <c r="H1073" s="382">
        <v>15843</v>
      </c>
    </row>
    <row r="1074" spans="1:8" x14ac:dyDescent="0.3">
      <c r="A1074" s="140" t="s">
        <v>1822</v>
      </c>
      <c r="B1074" s="142" t="s">
        <v>1889</v>
      </c>
      <c r="C1074" s="172" t="s">
        <v>1890</v>
      </c>
      <c r="D1074" s="172" t="s">
        <v>1891</v>
      </c>
      <c r="E1074" s="142">
        <v>26275</v>
      </c>
      <c r="F1074" s="140" t="s">
        <v>330</v>
      </c>
      <c r="G1074" s="219" t="s">
        <v>1830</v>
      </c>
      <c r="H1074" s="382">
        <v>15843</v>
      </c>
    </row>
    <row r="1075" spans="1:8" x14ac:dyDescent="0.3">
      <c r="A1075" s="140" t="s">
        <v>1822</v>
      </c>
      <c r="B1075" s="142" t="s">
        <v>1889</v>
      </c>
      <c r="C1075" s="172" t="s">
        <v>1890</v>
      </c>
      <c r="D1075" s="172" t="s">
        <v>1891</v>
      </c>
      <c r="E1075" s="142">
        <v>26277</v>
      </c>
      <c r="F1075" s="140" t="s">
        <v>330</v>
      </c>
      <c r="G1075" s="219" t="s">
        <v>1830</v>
      </c>
      <c r="H1075" s="382">
        <v>15843</v>
      </c>
    </row>
    <row r="1076" spans="1:8" x14ac:dyDescent="0.3">
      <c r="A1076" s="140" t="s">
        <v>1822</v>
      </c>
      <c r="B1076" s="142" t="s">
        <v>1889</v>
      </c>
      <c r="C1076" s="172" t="s">
        <v>1890</v>
      </c>
      <c r="D1076" s="172" t="s">
        <v>1891</v>
      </c>
      <c r="E1076" s="142">
        <v>26278</v>
      </c>
      <c r="F1076" s="140" t="s">
        <v>330</v>
      </c>
      <c r="G1076" s="219" t="s">
        <v>1830</v>
      </c>
      <c r="H1076" s="382">
        <v>15843</v>
      </c>
    </row>
    <row r="1077" spans="1:8" x14ac:dyDescent="0.3">
      <c r="A1077" s="140" t="s">
        <v>1822</v>
      </c>
      <c r="B1077" s="142" t="s">
        <v>1889</v>
      </c>
      <c r="C1077" s="172" t="s">
        <v>1890</v>
      </c>
      <c r="D1077" s="172" t="s">
        <v>1891</v>
      </c>
      <c r="E1077" s="142">
        <v>26279</v>
      </c>
      <c r="F1077" s="140" t="s">
        <v>330</v>
      </c>
      <c r="G1077" s="219" t="s">
        <v>1830</v>
      </c>
      <c r="H1077" s="382">
        <v>15843</v>
      </c>
    </row>
    <row r="1078" spans="1:8" x14ac:dyDescent="0.3">
      <c r="A1078" s="140" t="s">
        <v>1822</v>
      </c>
      <c r="B1078" s="142" t="s">
        <v>1889</v>
      </c>
      <c r="C1078" s="172" t="s">
        <v>1890</v>
      </c>
      <c r="D1078" s="172" t="s">
        <v>1891</v>
      </c>
      <c r="E1078" s="142">
        <v>26282</v>
      </c>
      <c r="F1078" s="140" t="s">
        <v>330</v>
      </c>
      <c r="G1078" s="219" t="s">
        <v>1830</v>
      </c>
      <c r="H1078" s="382">
        <v>15843</v>
      </c>
    </row>
    <row r="1079" spans="1:8" x14ac:dyDescent="0.3">
      <c r="A1079" s="140" t="s">
        <v>1822</v>
      </c>
      <c r="B1079" s="142" t="s">
        <v>1889</v>
      </c>
      <c r="C1079" s="172" t="s">
        <v>1890</v>
      </c>
      <c r="D1079" s="172" t="s">
        <v>1891</v>
      </c>
      <c r="E1079" s="142">
        <v>26273</v>
      </c>
      <c r="F1079" s="140" t="s">
        <v>1892</v>
      </c>
      <c r="G1079" s="219" t="s">
        <v>1830</v>
      </c>
      <c r="H1079" s="382">
        <v>15843</v>
      </c>
    </row>
    <row r="1080" spans="1:8" x14ac:dyDescent="0.3">
      <c r="A1080" s="140" t="s">
        <v>1822</v>
      </c>
      <c r="B1080" s="142" t="s">
        <v>1889</v>
      </c>
      <c r="C1080" s="172" t="s">
        <v>1890</v>
      </c>
      <c r="D1080" s="172" t="s">
        <v>1891</v>
      </c>
      <c r="E1080" s="142">
        <v>26274</v>
      </c>
      <c r="F1080" s="140" t="s">
        <v>1892</v>
      </c>
      <c r="G1080" s="219" t="s">
        <v>1830</v>
      </c>
      <c r="H1080" s="382">
        <v>15843</v>
      </c>
    </row>
    <row r="1081" spans="1:8" x14ac:dyDescent="0.3">
      <c r="A1081" s="140" t="s">
        <v>1822</v>
      </c>
      <c r="B1081" s="142" t="s">
        <v>1889</v>
      </c>
      <c r="C1081" s="172" t="s">
        <v>1890</v>
      </c>
      <c r="D1081" s="172" t="s">
        <v>1891</v>
      </c>
      <c r="E1081" s="142">
        <v>26269</v>
      </c>
      <c r="F1081" s="140" t="s">
        <v>1892</v>
      </c>
      <c r="G1081" s="219" t="s">
        <v>1830</v>
      </c>
      <c r="H1081" s="382">
        <v>15843</v>
      </c>
    </row>
    <row r="1082" spans="1:8" x14ac:dyDescent="0.3">
      <c r="A1082" s="140" t="s">
        <v>1822</v>
      </c>
      <c r="B1082" s="142" t="s">
        <v>1889</v>
      </c>
      <c r="C1082" s="172" t="s">
        <v>1890</v>
      </c>
      <c r="D1082" s="172" t="s">
        <v>1891</v>
      </c>
      <c r="E1082" s="142">
        <v>26276</v>
      </c>
      <c r="F1082" s="140" t="s">
        <v>1892</v>
      </c>
      <c r="G1082" s="219" t="s">
        <v>1830</v>
      </c>
      <c r="H1082" s="382">
        <v>15843</v>
      </c>
    </row>
    <row r="1083" spans="1:8" x14ac:dyDescent="0.3">
      <c r="A1083" s="140" t="s">
        <v>1822</v>
      </c>
      <c r="B1083" s="227" t="s">
        <v>1893</v>
      </c>
      <c r="C1083" s="228" t="s">
        <v>144</v>
      </c>
      <c r="D1083" s="142" t="s">
        <v>556</v>
      </c>
      <c r="E1083" s="146">
        <v>1299878</v>
      </c>
      <c r="F1083" s="229" t="s">
        <v>330</v>
      </c>
      <c r="G1083" s="219" t="s">
        <v>1830</v>
      </c>
      <c r="H1083" s="382">
        <v>22180</v>
      </c>
    </row>
    <row r="1084" spans="1:8" x14ac:dyDescent="0.3">
      <c r="A1084" s="140" t="s">
        <v>1822</v>
      </c>
      <c r="B1084" s="227" t="s">
        <v>1893</v>
      </c>
      <c r="C1084" s="228" t="s">
        <v>144</v>
      </c>
      <c r="D1084" s="142" t="s">
        <v>556</v>
      </c>
      <c r="E1084" s="146">
        <v>1299888</v>
      </c>
      <c r="F1084" s="229" t="s">
        <v>330</v>
      </c>
      <c r="G1084" s="219" t="s">
        <v>1830</v>
      </c>
      <c r="H1084" s="382">
        <v>22180</v>
      </c>
    </row>
    <row r="1085" spans="1:8" x14ac:dyDescent="0.3">
      <c r="A1085" s="140" t="s">
        <v>1822</v>
      </c>
      <c r="B1085" s="227" t="s">
        <v>1893</v>
      </c>
      <c r="C1085" s="228" t="s">
        <v>144</v>
      </c>
      <c r="D1085" s="142" t="s">
        <v>556</v>
      </c>
      <c r="E1085" s="146">
        <v>1299894</v>
      </c>
      <c r="F1085" s="229" t="s">
        <v>330</v>
      </c>
      <c r="G1085" s="219" t="s">
        <v>1830</v>
      </c>
      <c r="H1085" s="382">
        <v>22180</v>
      </c>
    </row>
    <row r="1086" spans="1:8" x14ac:dyDescent="0.3">
      <c r="A1086" s="140" t="s">
        <v>1822</v>
      </c>
      <c r="B1086" s="227" t="s">
        <v>1893</v>
      </c>
      <c r="C1086" s="228" t="s">
        <v>144</v>
      </c>
      <c r="D1086" s="142" t="s">
        <v>556</v>
      </c>
      <c r="E1086" s="146">
        <v>1299898</v>
      </c>
      <c r="F1086" s="229" t="s">
        <v>330</v>
      </c>
      <c r="G1086" s="219" t="s">
        <v>1830</v>
      </c>
      <c r="H1086" s="382">
        <v>22180</v>
      </c>
    </row>
    <row r="1087" spans="1:8" x14ac:dyDescent="0.3">
      <c r="A1087" s="140" t="s">
        <v>1822</v>
      </c>
      <c r="B1087" s="227" t="s">
        <v>1893</v>
      </c>
      <c r="C1087" s="228" t="s">
        <v>144</v>
      </c>
      <c r="D1087" s="142" t="s">
        <v>556</v>
      </c>
      <c r="E1087" s="146">
        <v>1299908</v>
      </c>
      <c r="F1087" s="229" t="s">
        <v>330</v>
      </c>
      <c r="G1087" s="219" t="s">
        <v>1830</v>
      </c>
      <c r="H1087" s="382">
        <v>22180</v>
      </c>
    </row>
    <row r="1088" spans="1:8" x14ac:dyDescent="0.3">
      <c r="A1088" s="140" t="s">
        <v>1822</v>
      </c>
      <c r="B1088" s="227" t="s">
        <v>1893</v>
      </c>
      <c r="C1088" s="228" t="s">
        <v>144</v>
      </c>
      <c r="D1088" s="142" t="s">
        <v>556</v>
      </c>
      <c r="E1088" s="146">
        <v>1300717</v>
      </c>
      <c r="F1088" s="229" t="s">
        <v>330</v>
      </c>
      <c r="G1088" s="219" t="s">
        <v>1830</v>
      </c>
      <c r="H1088" s="382">
        <v>22180</v>
      </c>
    </row>
    <row r="1089" spans="1:8" x14ac:dyDescent="0.3">
      <c r="A1089" s="140" t="s">
        <v>1822</v>
      </c>
      <c r="B1089" s="227" t="s">
        <v>1893</v>
      </c>
      <c r="C1089" s="228" t="s">
        <v>144</v>
      </c>
      <c r="D1089" s="142" t="s">
        <v>556</v>
      </c>
      <c r="E1089" s="146">
        <v>1300718</v>
      </c>
      <c r="F1089" s="229" t="s">
        <v>330</v>
      </c>
      <c r="G1089" s="219" t="s">
        <v>1830</v>
      </c>
      <c r="H1089" s="382">
        <v>22180</v>
      </c>
    </row>
    <row r="1090" spans="1:8" x14ac:dyDescent="0.3">
      <c r="A1090" s="140" t="s">
        <v>1822</v>
      </c>
      <c r="B1090" s="227" t="s">
        <v>1893</v>
      </c>
      <c r="C1090" s="228" t="s">
        <v>144</v>
      </c>
      <c r="D1090" s="142" t="s">
        <v>556</v>
      </c>
      <c r="E1090" s="146">
        <v>1300888</v>
      </c>
      <c r="F1090" s="229" t="s">
        <v>330</v>
      </c>
      <c r="G1090" s="219" t="s">
        <v>1830</v>
      </c>
      <c r="H1090" s="382">
        <v>22180</v>
      </c>
    </row>
    <row r="1091" spans="1:8" x14ac:dyDescent="0.3">
      <c r="A1091" s="140" t="s">
        <v>1822</v>
      </c>
      <c r="B1091" s="227" t="s">
        <v>1893</v>
      </c>
      <c r="C1091" s="228" t="s">
        <v>144</v>
      </c>
      <c r="D1091" s="142" t="s">
        <v>556</v>
      </c>
      <c r="E1091" s="146">
        <v>1301047</v>
      </c>
      <c r="F1091" s="229" t="s">
        <v>330</v>
      </c>
      <c r="G1091" s="219" t="s">
        <v>1830</v>
      </c>
      <c r="H1091" s="382">
        <v>22180</v>
      </c>
    </row>
    <row r="1092" spans="1:8" x14ac:dyDescent="0.3">
      <c r="A1092" s="140" t="s">
        <v>1822</v>
      </c>
      <c r="B1092" s="227" t="s">
        <v>1893</v>
      </c>
      <c r="C1092" s="228" t="s">
        <v>144</v>
      </c>
      <c r="D1092" s="142" t="s">
        <v>556</v>
      </c>
      <c r="E1092" s="146">
        <v>1301050</v>
      </c>
      <c r="F1092" s="229" t="s">
        <v>330</v>
      </c>
      <c r="G1092" s="219" t="s">
        <v>1830</v>
      </c>
      <c r="H1092" s="382">
        <v>22180</v>
      </c>
    </row>
    <row r="1093" spans="1:8" x14ac:dyDescent="0.3">
      <c r="A1093" s="140" t="s">
        <v>1822</v>
      </c>
      <c r="B1093" s="227" t="s">
        <v>1893</v>
      </c>
      <c r="C1093" s="228" t="s">
        <v>144</v>
      </c>
      <c r="D1093" s="142" t="s">
        <v>556</v>
      </c>
      <c r="E1093" s="146">
        <v>1301198</v>
      </c>
      <c r="F1093" s="229" t="s">
        <v>330</v>
      </c>
      <c r="G1093" s="219" t="s">
        <v>1830</v>
      </c>
      <c r="H1093" s="382">
        <v>22180</v>
      </c>
    </row>
    <row r="1094" spans="1:8" x14ac:dyDescent="0.3">
      <c r="A1094" s="140" t="s">
        <v>1822</v>
      </c>
      <c r="B1094" s="227" t="s">
        <v>1893</v>
      </c>
      <c r="C1094" s="228" t="s">
        <v>144</v>
      </c>
      <c r="D1094" s="142" t="s">
        <v>556</v>
      </c>
      <c r="E1094" s="146">
        <v>1301205</v>
      </c>
      <c r="F1094" s="229" t="s">
        <v>330</v>
      </c>
      <c r="G1094" s="219" t="s">
        <v>1830</v>
      </c>
      <c r="H1094" s="382">
        <v>22180</v>
      </c>
    </row>
    <row r="1095" spans="1:8" x14ac:dyDescent="0.3">
      <c r="A1095" s="140" t="s">
        <v>1822</v>
      </c>
      <c r="B1095" s="227" t="s">
        <v>1893</v>
      </c>
      <c r="C1095" s="228" t="s">
        <v>144</v>
      </c>
      <c r="D1095" s="142" t="s">
        <v>556</v>
      </c>
      <c r="E1095" s="146">
        <v>1301261</v>
      </c>
      <c r="F1095" s="229" t="s">
        <v>330</v>
      </c>
      <c r="G1095" s="219" t="s">
        <v>1830</v>
      </c>
      <c r="H1095" s="382">
        <v>22180</v>
      </c>
    </row>
    <row r="1096" spans="1:8" x14ac:dyDescent="0.3">
      <c r="A1096" s="140" t="s">
        <v>1822</v>
      </c>
      <c r="B1096" s="227" t="s">
        <v>1893</v>
      </c>
      <c r="C1096" s="228" t="s">
        <v>144</v>
      </c>
      <c r="D1096" s="142" t="s">
        <v>556</v>
      </c>
      <c r="E1096" s="146">
        <v>1301271</v>
      </c>
      <c r="F1096" s="229" t="s">
        <v>330</v>
      </c>
      <c r="G1096" s="219" t="s">
        <v>1830</v>
      </c>
      <c r="H1096" s="382">
        <v>22180</v>
      </c>
    </row>
    <row r="1097" spans="1:8" x14ac:dyDescent="0.3">
      <c r="A1097" s="140" t="s">
        <v>1822</v>
      </c>
      <c r="B1097" s="227" t="s">
        <v>1893</v>
      </c>
      <c r="C1097" s="228" t="s">
        <v>144</v>
      </c>
      <c r="D1097" s="142" t="s">
        <v>556</v>
      </c>
      <c r="E1097" s="146">
        <v>1301300</v>
      </c>
      <c r="F1097" s="229" t="s">
        <v>330</v>
      </c>
      <c r="G1097" s="219" t="s">
        <v>1830</v>
      </c>
      <c r="H1097" s="382">
        <v>22180</v>
      </c>
    </row>
    <row r="1098" spans="1:8" x14ac:dyDescent="0.3">
      <c r="A1098" s="140" t="s">
        <v>1822</v>
      </c>
      <c r="B1098" s="227" t="s">
        <v>1893</v>
      </c>
      <c r="C1098" s="228" t="s">
        <v>144</v>
      </c>
      <c r="D1098" s="142" t="s">
        <v>556</v>
      </c>
      <c r="E1098" s="146">
        <v>1301304</v>
      </c>
      <c r="F1098" s="229" t="s">
        <v>330</v>
      </c>
      <c r="G1098" s="219" t="s">
        <v>1830</v>
      </c>
      <c r="H1098" s="382">
        <v>22180</v>
      </c>
    </row>
    <row r="1099" spans="1:8" x14ac:dyDescent="0.3">
      <c r="A1099" s="140" t="s">
        <v>1822</v>
      </c>
      <c r="B1099" s="227" t="s">
        <v>1893</v>
      </c>
      <c r="C1099" s="228" t="s">
        <v>144</v>
      </c>
      <c r="D1099" s="142" t="s">
        <v>556</v>
      </c>
      <c r="E1099" s="146">
        <v>1301310</v>
      </c>
      <c r="F1099" s="229" t="s">
        <v>330</v>
      </c>
      <c r="G1099" s="219" t="s">
        <v>1830</v>
      </c>
      <c r="H1099" s="382">
        <v>22180</v>
      </c>
    </row>
    <row r="1100" spans="1:8" x14ac:dyDescent="0.3">
      <c r="A1100" s="140" t="s">
        <v>1822</v>
      </c>
      <c r="B1100" s="227" t="s">
        <v>1894</v>
      </c>
      <c r="C1100" s="146" t="s">
        <v>607</v>
      </c>
      <c r="D1100" s="146" t="s">
        <v>1094</v>
      </c>
      <c r="E1100" s="146">
        <v>20170205780</v>
      </c>
      <c r="F1100" s="230" t="s">
        <v>1856</v>
      </c>
      <c r="G1100" s="219" t="s">
        <v>1830</v>
      </c>
      <c r="H1100" s="382">
        <v>21124</v>
      </c>
    </row>
    <row r="1101" spans="1:8" ht="16.2" thickBot="1" x14ac:dyDescent="0.35">
      <c r="A1101" s="231" t="s">
        <v>0</v>
      </c>
      <c r="B1101" s="231" t="s">
        <v>1</v>
      </c>
      <c r="C1101" s="231" t="s">
        <v>2</v>
      </c>
      <c r="D1101" s="231" t="s">
        <v>3</v>
      </c>
      <c r="E1101" s="231" t="s">
        <v>4</v>
      </c>
      <c r="F1101" s="231" t="s">
        <v>5</v>
      </c>
      <c r="G1101" s="232" t="s">
        <v>6</v>
      </c>
      <c r="H1101" s="382"/>
    </row>
    <row r="1102" spans="1:8" ht="15" thickBot="1" x14ac:dyDescent="0.35">
      <c r="A1102" s="217" t="s">
        <v>1643</v>
      </c>
      <c r="B1102" s="233" t="s">
        <v>35</v>
      </c>
      <c r="C1102" s="234" t="s">
        <v>420</v>
      </c>
      <c r="D1102" s="234" t="s">
        <v>1895</v>
      </c>
      <c r="E1102" s="234" t="s">
        <v>1896</v>
      </c>
      <c r="F1102" s="235" t="s">
        <v>40</v>
      </c>
      <c r="G1102" s="236" t="s">
        <v>1897</v>
      </c>
      <c r="H1102" s="382">
        <v>38023</v>
      </c>
    </row>
    <row r="1103" spans="1:8" x14ac:dyDescent="0.3">
      <c r="A1103" s="217" t="s">
        <v>1643</v>
      </c>
      <c r="B1103" s="233" t="s">
        <v>35</v>
      </c>
      <c r="C1103" s="234" t="s">
        <v>1898</v>
      </c>
      <c r="D1103" s="234" t="s">
        <v>1899</v>
      </c>
      <c r="E1103" s="237">
        <v>4500011564</v>
      </c>
      <c r="F1103" s="238" t="s">
        <v>294</v>
      </c>
      <c r="G1103" s="236" t="s">
        <v>1900</v>
      </c>
      <c r="H1103" s="382">
        <v>38023</v>
      </c>
    </row>
    <row r="1104" spans="1:8" x14ac:dyDescent="0.3">
      <c r="A1104" s="217" t="s">
        <v>1643</v>
      </c>
      <c r="B1104" s="239" t="s">
        <v>35</v>
      </c>
      <c r="C1104" s="240" t="s">
        <v>1898</v>
      </c>
      <c r="D1104" s="240" t="s">
        <v>1899</v>
      </c>
      <c r="E1104" s="236">
        <v>4500011422</v>
      </c>
      <c r="F1104" s="241" t="s">
        <v>21</v>
      </c>
      <c r="G1104" s="236" t="s">
        <v>1901</v>
      </c>
      <c r="H1104" s="382">
        <v>38023</v>
      </c>
    </row>
    <row r="1105" spans="1:8" x14ac:dyDescent="0.3">
      <c r="A1105" s="217" t="s">
        <v>1643</v>
      </c>
      <c r="B1105" s="239" t="s">
        <v>35</v>
      </c>
      <c r="C1105" s="242" t="s">
        <v>286</v>
      </c>
      <c r="D1105" s="236" t="s">
        <v>406</v>
      </c>
      <c r="E1105" s="236" t="s">
        <v>1902</v>
      </c>
      <c r="F1105" s="241" t="s">
        <v>1903</v>
      </c>
      <c r="G1105" s="236" t="s">
        <v>1904</v>
      </c>
      <c r="H1105" s="382">
        <v>38023</v>
      </c>
    </row>
    <row r="1106" spans="1:8" x14ac:dyDescent="0.3">
      <c r="A1106" s="217" t="s">
        <v>1643</v>
      </c>
      <c r="B1106" s="239" t="s">
        <v>1905</v>
      </c>
      <c r="C1106" s="242" t="s">
        <v>281</v>
      </c>
      <c r="D1106" s="236" t="s">
        <v>37</v>
      </c>
      <c r="E1106" s="236" t="s">
        <v>1906</v>
      </c>
      <c r="F1106" s="241" t="s">
        <v>292</v>
      </c>
      <c r="G1106" s="243" t="s">
        <v>37</v>
      </c>
      <c r="H1106" s="382">
        <v>38023</v>
      </c>
    </row>
    <row r="1107" spans="1:8" x14ac:dyDescent="0.3">
      <c r="A1107" s="217" t="s">
        <v>1643</v>
      </c>
      <c r="B1107" s="240" t="s">
        <v>1907</v>
      </c>
      <c r="C1107" s="236" t="s">
        <v>1908</v>
      </c>
      <c r="D1107" s="236" t="s">
        <v>1909</v>
      </c>
      <c r="E1107" s="236">
        <v>700529</v>
      </c>
      <c r="F1107" s="236" t="s">
        <v>237</v>
      </c>
      <c r="G1107" s="236" t="s">
        <v>1910</v>
      </c>
      <c r="H1107" s="382">
        <v>57034</v>
      </c>
    </row>
    <row r="1108" spans="1:8" x14ac:dyDescent="0.3">
      <c r="A1108" s="217" t="s">
        <v>1643</v>
      </c>
      <c r="B1108" s="240" t="s">
        <v>1911</v>
      </c>
      <c r="C1108" s="236" t="s">
        <v>234</v>
      </c>
      <c r="D1108" s="236" t="s">
        <v>965</v>
      </c>
      <c r="E1108" s="236" t="s">
        <v>1912</v>
      </c>
      <c r="F1108" s="236" t="s">
        <v>237</v>
      </c>
      <c r="G1108" s="236" t="s">
        <v>1913</v>
      </c>
      <c r="H1108" s="382">
        <v>152093</v>
      </c>
    </row>
    <row r="1109" spans="1:8" x14ac:dyDescent="0.3">
      <c r="A1109" s="217" t="s">
        <v>1643</v>
      </c>
      <c r="B1109" s="240" t="s">
        <v>627</v>
      </c>
      <c r="C1109" s="236" t="s">
        <v>259</v>
      </c>
      <c r="D1109" s="236" t="s">
        <v>1109</v>
      </c>
      <c r="E1109" s="236">
        <v>190.93169</v>
      </c>
      <c r="F1109" s="236" t="s">
        <v>237</v>
      </c>
      <c r="G1109" s="236" t="s">
        <v>1914</v>
      </c>
      <c r="H1109" s="382">
        <v>114070</v>
      </c>
    </row>
    <row r="1110" spans="1:8" x14ac:dyDescent="0.3">
      <c r="A1110" s="217" t="s">
        <v>1643</v>
      </c>
      <c r="B1110" s="236" t="s">
        <v>871</v>
      </c>
      <c r="C1110" s="236" t="s">
        <v>1915</v>
      </c>
      <c r="D1110" s="236" t="s">
        <v>1916</v>
      </c>
      <c r="E1110" s="236" t="s">
        <v>1917</v>
      </c>
      <c r="F1110" s="236" t="s">
        <v>440</v>
      </c>
      <c r="G1110" s="236" t="s">
        <v>1918</v>
      </c>
      <c r="H1110" s="382">
        <v>38023</v>
      </c>
    </row>
    <row r="1111" spans="1:8" x14ac:dyDescent="0.3">
      <c r="A1111" s="217" t="s">
        <v>1643</v>
      </c>
      <c r="B1111" s="239" t="s">
        <v>871</v>
      </c>
      <c r="C1111" s="236" t="s">
        <v>1915</v>
      </c>
      <c r="D1111" s="236" t="s">
        <v>1919</v>
      </c>
      <c r="E1111" s="236" t="s">
        <v>37</v>
      </c>
      <c r="F1111" s="241" t="s">
        <v>436</v>
      </c>
      <c r="G1111" s="236" t="s">
        <v>1920</v>
      </c>
      <c r="H1111" s="382">
        <v>38023</v>
      </c>
    </row>
    <row r="1112" spans="1:8" x14ac:dyDescent="0.3">
      <c r="A1112" s="217" t="s">
        <v>1643</v>
      </c>
      <c r="B1112" s="244" t="s">
        <v>354</v>
      </c>
      <c r="C1112" s="244" t="s">
        <v>144</v>
      </c>
      <c r="D1112" s="244" t="s">
        <v>556</v>
      </c>
      <c r="E1112" s="244" t="s">
        <v>1921</v>
      </c>
      <c r="F1112" s="244" t="s">
        <v>40</v>
      </c>
      <c r="G1112" s="171" t="s">
        <v>37</v>
      </c>
      <c r="H1112" s="382">
        <v>22180</v>
      </c>
    </row>
    <row r="1113" spans="1:8" x14ac:dyDescent="0.3">
      <c r="A1113" s="217" t="s">
        <v>1643</v>
      </c>
      <c r="B1113" s="244" t="s">
        <v>354</v>
      </c>
      <c r="C1113" s="244" t="s">
        <v>1740</v>
      </c>
      <c r="D1113" s="244" t="s">
        <v>37</v>
      </c>
      <c r="E1113" s="244" t="s">
        <v>1922</v>
      </c>
      <c r="F1113" s="244" t="s">
        <v>40</v>
      </c>
      <c r="G1113" s="171" t="s">
        <v>37</v>
      </c>
      <c r="H1113" s="382">
        <v>22180</v>
      </c>
    </row>
    <row r="1114" spans="1:8" x14ac:dyDescent="0.3">
      <c r="A1114" s="217" t="s">
        <v>1643</v>
      </c>
      <c r="B1114" s="244" t="s">
        <v>354</v>
      </c>
      <c r="C1114" s="244" t="s">
        <v>144</v>
      </c>
      <c r="D1114" s="244" t="s">
        <v>556</v>
      </c>
      <c r="E1114" s="244" t="s">
        <v>1923</v>
      </c>
      <c r="F1114" s="244" t="s">
        <v>40</v>
      </c>
      <c r="G1114" s="171" t="s">
        <v>37</v>
      </c>
      <c r="H1114" s="382">
        <v>22180</v>
      </c>
    </row>
    <row r="1115" spans="1:8" x14ac:dyDescent="0.3">
      <c r="A1115" s="217" t="s">
        <v>1643</v>
      </c>
      <c r="B1115" s="244" t="s">
        <v>354</v>
      </c>
      <c r="C1115" s="244" t="s">
        <v>1740</v>
      </c>
      <c r="D1115" s="244" t="s">
        <v>37</v>
      </c>
      <c r="E1115" s="244" t="s">
        <v>1924</v>
      </c>
      <c r="F1115" s="244" t="s">
        <v>40</v>
      </c>
      <c r="G1115" s="171" t="s">
        <v>37</v>
      </c>
      <c r="H1115" s="382">
        <v>22180</v>
      </c>
    </row>
    <row r="1116" spans="1:8" x14ac:dyDescent="0.3">
      <c r="A1116" s="217" t="s">
        <v>1643</v>
      </c>
      <c r="B1116" s="244" t="s">
        <v>354</v>
      </c>
      <c r="C1116" s="244" t="s">
        <v>1740</v>
      </c>
      <c r="D1116" s="244" t="s">
        <v>37</v>
      </c>
      <c r="E1116" s="244" t="s">
        <v>1925</v>
      </c>
      <c r="F1116" s="244" t="s">
        <v>40</v>
      </c>
      <c r="G1116" s="171" t="s">
        <v>37</v>
      </c>
      <c r="H1116" s="382">
        <v>22180</v>
      </c>
    </row>
    <row r="1117" spans="1:8" x14ac:dyDescent="0.3">
      <c r="A1117" s="217" t="s">
        <v>1643</v>
      </c>
      <c r="B1117" s="244" t="s">
        <v>354</v>
      </c>
      <c r="C1117" s="244" t="s">
        <v>1740</v>
      </c>
      <c r="D1117" s="244" t="s">
        <v>37</v>
      </c>
      <c r="E1117" s="244" t="s">
        <v>1926</v>
      </c>
      <c r="F1117" s="244" t="s">
        <v>40</v>
      </c>
      <c r="G1117" s="171" t="s">
        <v>37</v>
      </c>
      <c r="H1117" s="382">
        <v>22180</v>
      </c>
    </row>
    <row r="1118" spans="1:8" x14ac:dyDescent="0.3">
      <c r="A1118" s="217" t="s">
        <v>1643</v>
      </c>
      <c r="B1118" s="244" t="s">
        <v>354</v>
      </c>
      <c r="C1118" s="244" t="s">
        <v>1740</v>
      </c>
      <c r="D1118" s="244" t="s">
        <v>37</v>
      </c>
      <c r="E1118" s="245" t="s">
        <v>1927</v>
      </c>
      <c r="F1118" s="244" t="s">
        <v>40</v>
      </c>
      <c r="G1118" s="171" t="s">
        <v>37</v>
      </c>
      <c r="H1118" s="382">
        <v>22180</v>
      </c>
    </row>
    <row r="1119" spans="1:8" x14ac:dyDescent="0.3">
      <c r="A1119" s="217" t="s">
        <v>1643</v>
      </c>
      <c r="B1119" s="244" t="s">
        <v>354</v>
      </c>
      <c r="C1119" s="244" t="s">
        <v>1740</v>
      </c>
      <c r="D1119" s="244" t="s">
        <v>37</v>
      </c>
      <c r="E1119" s="244" t="s">
        <v>1928</v>
      </c>
      <c r="F1119" s="244" t="s">
        <v>40</v>
      </c>
      <c r="G1119" s="171" t="s">
        <v>37</v>
      </c>
      <c r="H1119" s="382">
        <v>22180</v>
      </c>
    </row>
    <row r="1120" spans="1:8" x14ac:dyDescent="0.3">
      <c r="A1120" s="217" t="s">
        <v>1643</v>
      </c>
      <c r="B1120" s="244" t="s">
        <v>354</v>
      </c>
      <c r="C1120" s="244" t="s">
        <v>1740</v>
      </c>
      <c r="D1120" s="244" t="s">
        <v>37</v>
      </c>
      <c r="E1120" s="244" t="s">
        <v>1929</v>
      </c>
      <c r="F1120" s="244" t="s">
        <v>40</v>
      </c>
      <c r="G1120" s="171" t="s">
        <v>37</v>
      </c>
      <c r="H1120" s="382">
        <v>22180</v>
      </c>
    </row>
    <row r="1121" spans="1:8" x14ac:dyDescent="0.3">
      <c r="A1121" s="217" t="s">
        <v>1643</v>
      </c>
      <c r="B1121" s="244" t="s">
        <v>354</v>
      </c>
      <c r="C1121" s="244" t="s">
        <v>144</v>
      </c>
      <c r="D1121" s="244" t="s">
        <v>556</v>
      </c>
      <c r="E1121" s="244" t="s">
        <v>1930</v>
      </c>
      <c r="F1121" s="244" t="s">
        <v>40</v>
      </c>
      <c r="G1121" s="171" t="s">
        <v>37</v>
      </c>
      <c r="H1121" s="382">
        <v>22180</v>
      </c>
    </row>
    <row r="1122" spans="1:8" x14ac:dyDescent="0.3">
      <c r="A1122" s="217" t="s">
        <v>1643</v>
      </c>
      <c r="B1122" s="244" t="s">
        <v>354</v>
      </c>
      <c r="C1122" s="244" t="s">
        <v>144</v>
      </c>
      <c r="D1122" s="244" t="s">
        <v>556</v>
      </c>
      <c r="E1122" s="244" t="s">
        <v>1931</v>
      </c>
      <c r="F1122" s="244" t="s">
        <v>40</v>
      </c>
      <c r="G1122" s="171" t="s">
        <v>37</v>
      </c>
      <c r="H1122" s="382">
        <v>22180</v>
      </c>
    </row>
    <row r="1123" spans="1:8" x14ac:dyDescent="0.3">
      <c r="A1123" s="217" t="s">
        <v>1643</v>
      </c>
      <c r="B1123" s="244" t="s">
        <v>354</v>
      </c>
      <c r="C1123" s="244" t="s">
        <v>144</v>
      </c>
      <c r="D1123" s="244" t="s">
        <v>556</v>
      </c>
      <c r="E1123" s="244" t="s">
        <v>1932</v>
      </c>
      <c r="F1123" s="244" t="s">
        <v>40</v>
      </c>
      <c r="G1123" s="171" t="s">
        <v>37</v>
      </c>
      <c r="H1123" s="382">
        <v>22180</v>
      </c>
    </row>
    <row r="1124" spans="1:8" x14ac:dyDescent="0.3">
      <c r="A1124" s="217" t="s">
        <v>1643</v>
      </c>
      <c r="B1124" s="244" t="s">
        <v>354</v>
      </c>
      <c r="C1124" s="244" t="s">
        <v>144</v>
      </c>
      <c r="D1124" s="244" t="s">
        <v>556</v>
      </c>
      <c r="E1124" s="244" t="s">
        <v>1933</v>
      </c>
      <c r="F1124" s="244" t="s">
        <v>40</v>
      </c>
      <c r="G1124" s="171" t="s">
        <v>37</v>
      </c>
      <c r="H1124" s="382">
        <v>22180</v>
      </c>
    </row>
    <row r="1125" spans="1:8" x14ac:dyDescent="0.3">
      <c r="A1125" s="217" t="s">
        <v>1643</v>
      </c>
      <c r="B1125" s="244" t="s">
        <v>354</v>
      </c>
      <c r="C1125" s="244" t="s">
        <v>1740</v>
      </c>
      <c r="D1125" s="244" t="s">
        <v>37</v>
      </c>
      <c r="E1125" s="244" t="s">
        <v>1934</v>
      </c>
      <c r="F1125" s="244" t="s">
        <v>40</v>
      </c>
      <c r="G1125" s="171" t="s">
        <v>37</v>
      </c>
      <c r="H1125" s="382">
        <v>22180</v>
      </c>
    </row>
    <row r="1126" spans="1:8" x14ac:dyDescent="0.3">
      <c r="A1126" s="217" t="s">
        <v>1643</v>
      </c>
      <c r="B1126" s="244" t="s">
        <v>354</v>
      </c>
      <c r="C1126" s="244" t="s">
        <v>1740</v>
      </c>
      <c r="D1126" s="244" t="s">
        <v>37</v>
      </c>
      <c r="E1126" s="244" t="s">
        <v>1935</v>
      </c>
      <c r="F1126" s="244" t="s">
        <v>40</v>
      </c>
      <c r="G1126" s="171" t="s">
        <v>37</v>
      </c>
      <c r="H1126" s="382">
        <v>22180</v>
      </c>
    </row>
    <row r="1127" spans="1:8" x14ac:dyDescent="0.3">
      <c r="A1127" s="217" t="s">
        <v>1643</v>
      </c>
      <c r="B1127" s="244" t="s">
        <v>354</v>
      </c>
      <c r="C1127" s="244" t="s">
        <v>1740</v>
      </c>
      <c r="D1127" s="244" t="s">
        <v>37</v>
      </c>
      <c r="E1127" s="245" t="s">
        <v>1936</v>
      </c>
      <c r="F1127" s="244" t="s">
        <v>40</v>
      </c>
      <c r="G1127" s="171" t="s">
        <v>37</v>
      </c>
      <c r="H1127" s="382">
        <v>22180</v>
      </c>
    </row>
    <row r="1128" spans="1:8" x14ac:dyDescent="0.3">
      <c r="A1128" s="217" t="s">
        <v>1643</v>
      </c>
      <c r="B1128" s="244" t="s">
        <v>354</v>
      </c>
      <c r="C1128" s="244" t="s">
        <v>1740</v>
      </c>
      <c r="D1128" s="244" t="s">
        <v>37</v>
      </c>
      <c r="E1128" s="244"/>
      <c r="F1128" s="244" t="s">
        <v>40</v>
      </c>
      <c r="G1128" s="171" t="s">
        <v>37</v>
      </c>
      <c r="H1128" s="382">
        <v>22180</v>
      </c>
    </row>
    <row r="1129" spans="1:8" x14ac:dyDescent="0.3">
      <c r="A1129" s="217" t="s">
        <v>1643</v>
      </c>
      <c r="B1129" s="244" t="s">
        <v>354</v>
      </c>
      <c r="C1129" s="244" t="s">
        <v>1740</v>
      </c>
      <c r="D1129" s="244" t="s">
        <v>37</v>
      </c>
      <c r="E1129" s="244" t="s">
        <v>1937</v>
      </c>
      <c r="F1129" s="244" t="s">
        <v>40</v>
      </c>
      <c r="G1129" s="171" t="s">
        <v>37</v>
      </c>
      <c r="H1129" s="382">
        <v>22180</v>
      </c>
    </row>
    <row r="1130" spans="1:8" x14ac:dyDescent="0.3">
      <c r="A1130" s="217" t="s">
        <v>1643</v>
      </c>
      <c r="B1130" s="244" t="s">
        <v>354</v>
      </c>
      <c r="C1130" s="244" t="s">
        <v>1740</v>
      </c>
      <c r="D1130" s="244" t="s">
        <v>37</v>
      </c>
      <c r="E1130" s="244" t="s">
        <v>1938</v>
      </c>
      <c r="F1130" s="244" t="s">
        <v>40</v>
      </c>
      <c r="G1130" s="171" t="s">
        <v>37</v>
      </c>
      <c r="H1130" s="382">
        <v>22180</v>
      </c>
    </row>
    <row r="1131" spans="1:8" x14ac:dyDescent="0.3">
      <c r="A1131" s="217" t="s">
        <v>1643</v>
      </c>
      <c r="B1131" s="244" t="s">
        <v>354</v>
      </c>
      <c r="C1131" s="244" t="s">
        <v>1740</v>
      </c>
      <c r="D1131" s="244" t="s">
        <v>37</v>
      </c>
      <c r="E1131" s="244" t="s">
        <v>1939</v>
      </c>
      <c r="F1131" s="244" t="s">
        <v>40</v>
      </c>
      <c r="G1131" s="171" t="s">
        <v>37</v>
      </c>
      <c r="H1131" s="382">
        <v>22180</v>
      </c>
    </row>
    <row r="1132" spans="1:8" x14ac:dyDescent="0.3">
      <c r="A1132" s="217" t="s">
        <v>1643</v>
      </c>
      <c r="B1132" s="244" t="s">
        <v>354</v>
      </c>
      <c r="C1132" s="244" t="s">
        <v>1740</v>
      </c>
      <c r="D1132" s="244" t="s">
        <v>37</v>
      </c>
      <c r="E1132" s="244" t="s">
        <v>1940</v>
      </c>
      <c r="F1132" s="244" t="s">
        <v>40</v>
      </c>
      <c r="G1132" s="171" t="s">
        <v>37</v>
      </c>
      <c r="H1132" s="382">
        <v>22180</v>
      </c>
    </row>
    <row r="1133" spans="1:8" x14ac:dyDescent="0.3">
      <c r="A1133" s="217" t="s">
        <v>1643</v>
      </c>
      <c r="B1133" s="244" t="s">
        <v>354</v>
      </c>
      <c r="C1133" s="244" t="s">
        <v>1740</v>
      </c>
      <c r="D1133" s="244" t="s">
        <v>37</v>
      </c>
      <c r="E1133" s="244" t="s">
        <v>1941</v>
      </c>
      <c r="F1133" s="244" t="s">
        <v>40</v>
      </c>
      <c r="G1133" s="171" t="s">
        <v>37</v>
      </c>
      <c r="H1133" s="382">
        <v>22180</v>
      </c>
    </row>
    <row r="1134" spans="1:8" x14ac:dyDescent="0.3">
      <c r="A1134" s="217" t="s">
        <v>1643</v>
      </c>
      <c r="B1134" s="244" t="s">
        <v>354</v>
      </c>
      <c r="C1134" s="244" t="s">
        <v>1740</v>
      </c>
      <c r="D1134" s="244" t="s">
        <v>37</v>
      </c>
      <c r="E1134" s="244" t="s">
        <v>1942</v>
      </c>
      <c r="F1134" s="244" t="s">
        <v>40</v>
      </c>
      <c r="G1134" s="171" t="s">
        <v>37</v>
      </c>
      <c r="H1134" s="382">
        <v>22180</v>
      </c>
    </row>
    <row r="1135" spans="1:8" x14ac:dyDescent="0.3">
      <c r="A1135" s="217" t="s">
        <v>1643</v>
      </c>
      <c r="B1135" s="236" t="s">
        <v>540</v>
      </c>
      <c r="C1135" s="236" t="s">
        <v>1943</v>
      </c>
      <c r="D1135" s="236" t="s">
        <v>1944</v>
      </c>
      <c r="E1135" s="236">
        <v>160611507</v>
      </c>
      <c r="F1135" s="236" t="s">
        <v>21</v>
      </c>
      <c r="G1135" s="236" t="s">
        <v>37</v>
      </c>
      <c r="H1135" s="382">
        <v>9506</v>
      </c>
    </row>
    <row r="1136" spans="1:8" x14ac:dyDescent="0.3">
      <c r="A1136" s="217" t="s">
        <v>1643</v>
      </c>
      <c r="B1136" s="240" t="s">
        <v>540</v>
      </c>
      <c r="C1136" s="236" t="s">
        <v>75</v>
      </c>
      <c r="D1136" s="236" t="s">
        <v>321</v>
      </c>
      <c r="E1136" s="236" t="s">
        <v>1945</v>
      </c>
      <c r="F1136" s="236" t="s">
        <v>440</v>
      </c>
      <c r="G1136" s="236" t="s">
        <v>37</v>
      </c>
      <c r="H1136" s="382">
        <v>9506</v>
      </c>
    </row>
    <row r="1137" spans="1:8" x14ac:dyDescent="0.3">
      <c r="A1137" s="217" t="s">
        <v>1643</v>
      </c>
      <c r="B1137" s="246" t="s">
        <v>540</v>
      </c>
      <c r="C1137" s="247" t="s">
        <v>1943</v>
      </c>
      <c r="D1137" s="247" t="s">
        <v>1944</v>
      </c>
      <c r="E1137" s="247">
        <v>150405114</v>
      </c>
      <c r="F1137" s="248" t="s">
        <v>40</v>
      </c>
      <c r="G1137" s="247" t="s">
        <v>36</v>
      </c>
      <c r="H1137" s="382">
        <v>9506</v>
      </c>
    </row>
    <row r="1138" spans="1:8" x14ac:dyDescent="0.3">
      <c r="A1138" s="217" t="s">
        <v>1643</v>
      </c>
      <c r="B1138" s="239" t="s">
        <v>540</v>
      </c>
      <c r="C1138" s="236" t="s">
        <v>1943</v>
      </c>
      <c r="D1138" s="236" t="s">
        <v>1944</v>
      </c>
      <c r="E1138" s="236">
        <v>150406169</v>
      </c>
      <c r="F1138" s="249" t="s">
        <v>436</v>
      </c>
      <c r="G1138" s="236" t="s">
        <v>36</v>
      </c>
      <c r="H1138" s="382">
        <v>9506</v>
      </c>
    </row>
    <row r="1139" spans="1:8" x14ac:dyDescent="0.3">
      <c r="A1139" s="217" t="s">
        <v>1643</v>
      </c>
      <c r="B1139" s="239" t="s">
        <v>540</v>
      </c>
      <c r="C1139" s="236" t="s">
        <v>1943</v>
      </c>
      <c r="D1139" s="236" t="s">
        <v>1944</v>
      </c>
      <c r="E1139" s="236">
        <v>150406255</v>
      </c>
      <c r="F1139" s="249" t="s">
        <v>21</v>
      </c>
      <c r="G1139" s="236" t="s">
        <v>36</v>
      </c>
      <c r="H1139" s="382">
        <v>9506</v>
      </c>
    </row>
    <row r="1140" spans="1:8" x14ac:dyDescent="0.3">
      <c r="A1140" s="217" t="s">
        <v>1643</v>
      </c>
      <c r="B1140" s="250" t="s">
        <v>540</v>
      </c>
      <c r="C1140" s="250" t="s">
        <v>321</v>
      </c>
      <c r="D1140" s="250" t="s">
        <v>37</v>
      </c>
      <c r="E1140" s="250" t="s">
        <v>1946</v>
      </c>
      <c r="F1140" s="250" t="s">
        <v>676</v>
      </c>
      <c r="G1140" s="120"/>
      <c r="H1140" s="382">
        <v>9506</v>
      </c>
    </row>
    <row r="1141" spans="1:8" x14ac:dyDescent="0.3">
      <c r="A1141" s="217" t="s">
        <v>1643</v>
      </c>
      <c r="B1141" s="240" t="s">
        <v>663</v>
      </c>
      <c r="C1141" s="236" t="s">
        <v>214</v>
      </c>
      <c r="D1141" s="236" t="s">
        <v>1123</v>
      </c>
      <c r="E1141" s="251">
        <v>10025015111567</v>
      </c>
      <c r="F1141" s="236" t="s">
        <v>237</v>
      </c>
      <c r="G1141" s="236" t="s">
        <v>1947</v>
      </c>
      <c r="H1141" s="382">
        <v>133081</v>
      </c>
    </row>
    <row r="1142" spans="1:8" x14ac:dyDescent="0.3">
      <c r="A1142" s="217" t="s">
        <v>1643</v>
      </c>
      <c r="B1142" s="240" t="s">
        <v>651</v>
      </c>
      <c r="C1142" s="236" t="s">
        <v>214</v>
      </c>
      <c r="D1142" s="236">
        <v>60813</v>
      </c>
      <c r="E1142" s="236" t="s">
        <v>1948</v>
      </c>
      <c r="F1142" s="236" t="s">
        <v>440</v>
      </c>
      <c r="G1142" s="236" t="s">
        <v>37</v>
      </c>
      <c r="H1142" s="382">
        <v>28517</v>
      </c>
    </row>
    <row r="1143" spans="1:8" x14ac:dyDescent="0.3">
      <c r="A1143" s="217" t="s">
        <v>1643</v>
      </c>
      <c r="B1143" s="240" t="s">
        <v>1949</v>
      </c>
      <c r="C1143" s="236" t="s">
        <v>234</v>
      </c>
      <c r="D1143" s="236" t="s">
        <v>1621</v>
      </c>
      <c r="E1143" s="236" t="s">
        <v>1950</v>
      </c>
      <c r="F1143" s="236" t="s">
        <v>237</v>
      </c>
      <c r="G1143" s="236" t="s">
        <v>1951</v>
      </c>
      <c r="H1143" s="382">
        <v>152093</v>
      </c>
    </row>
    <row r="1144" spans="1:8" x14ac:dyDescent="0.3">
      <c r="A1144" s="217" t="s">
        <v>1643</v>
      </c>
      <c r="B1144" s="244" t="s">
        <v>716</v>
      </c>
      <c r="C1144" s="244" t="s">
        <v>607</v>
      </c>
      <c r="D1144" s="244" t="s">
        <v>608</v>
      </c>
      <c r="E1144" s="244" t="s">
        <v>1952</v>
      </c>
      <c r="F1144" s="244" t="s">
        <v>237</v>
      </c>
      <c r="G1144" s="171" t="s">
        <v>37</v>
      </c>
      <c r="H1144" s="382">
        <v>21124</v>
      </c>
    </row>
    <row r="1145" spans="1:8" x14ac:dyDescent="0.3">
      <c r="A1145" s="217" t="s">
        <v>1643</v>
      </c>
      <c r="B1145" s="244" t="s">
        <v>716</v>
      </c>
      <c r="C1145" s="244" t="s">
        <v>144</v>
      </c>
      <c r="D1145" s="244" t="s">
        <v>919</v>
      </c>
      <c r="E1145" s="244" t="s">
        <v>1953</v>
      </c>
      <c r="F1145" s="244" t="s">
        <v>676</v>
      </c>
      <c r="G1145" s="171" t="s">
        <v>37</v>
      </c>
      <c r="H1145" s="382">
        <v>21124</v>
      </c>
    </row>
    <row r="1146" spans="1:8" x14ac:dyDescent="0.3">
      <c r="A1146" s="217" t="s">
        <v>1643</v>
      </c>
      <c r="B1146" s="240" t="s">
        <v>614</v>
      </c>
      <c r="C1146" s="236" t="s">
        <v>615</v>
      </c>
      <c r="D1146" s="236" t="s">
        <v>1954</v>
      </c>
      <c r="E1146" s="236">
        <v>1004</v>
      </c>
      <c r="F1146" s="236" t="s">
        <v>237</v>
      </c>
      <c r="G1146" s="236" t="s">
        <v>1955</v>
      </c>
      <c r="H1146" s="382">
        <v>38023</v>
      </c>
    </row>
    <row r="1147" spans="1:8" x14ac:dyDescent="0.3">
      <c r="A1147" s="217" t="s">
        <v>1643</v>
      </c>
      <c r="B1147" s="239" t="s">
        <v>1000</v>
      </c>
      <c r="C1147" s="236" t="s">
        <v>1943</v>
      </c>
      <c r="D1147" s="236" t="s">
        <v>1956</v>
      </c>
      <c r="E1147" s="251">
        <v>115043</v>
      </c>
      <c r="F1147" s="241" t="s">
        <v>436</v>
      </c>
      <c r="G1147" s="236" t="s">
        <v>1957</v>
      </c>
      <c r="H1147" s="382">
        <v>38023</v>
      </c>
    </row>
    <row r="1148" spans="1:8" x14ac:dyDescent="0.3">
      <c r="A1148" s="217" t="s">
        <v>1643</v>
      </c>
      <c r="B1148" s="239" t="s">
        <v>1958</v>
      </c>
      <c r="C1148" s="236" t="s">
        <v>1943</v>
      </c>
      <c r="D1148" s="236" t="s">
        <v>1956</v>
      </c>
      <c r="E1148" s="236">
        <v>1150061</v>
      </c>
      <c r="F1148" s="241" t="s">
        <v>294</v>
      </c>
      <c r="G1148" s="236" t="s">
        <v>1959</v>
      </c>
      <c r="H1148" s="382">
        <v>38023</v>
      </c>
    </row>
    <row r="1149" spans="1:8" x14ac:dyDescent="0.3">
      <c r="A1149" s="217" t="s">
        <v>1643</v>
      </c>
      <c r="B1149" s="239" t="s">
        <v>683</v>
      </c>
      <c r="C1149" s="236" t="s">
        <v>1960</v>
      </c>
      <c r="D1149" s="236" t="s">
        <v>1961</v>
      </c>
      <c r="E1149" s="236">
        <v>12353522</v>
      </c>
      <c r="F1149" s="249" t="s">
        <v>341</v>
      </c>
      <c r="G1149" s="236" t="s">
        <v>1962</v>
      </c>
      <c r="H1149" s="382">
        <v>24715</v>
      </c>
    </row>
    <row r="1150" spans="1:8" x14ac:dyDescent="0.3">
      <c r="A1150" s="217" t="s">
        <v>1643</v>
      </c>
      <c r="B1150" s="239" t="s">
        <v>683</v>
      </c>
      <c r="C1150" s="236" t="s">
        <v>1960</v>
      </c>
      <c r="D1150" s="236" t="s">
        <v>1961</v>
      </c>
      <c r="E1150" s="236">
        <v>12353523</v>
      </c>
      <c r="F1150" s="249" t="s">
        <v>508</v>
      </c>
      <c r="G1150" s="236" t="s">
        <v>1963</v>
      </c>
      <c r="H1150" s="382">
        <v>24715</v>
      </c>
    </row>
    <row r="1151" spans="1:8" x14ac:dyDescent="0.3">
      <c r="A1151" s="217" t="s">
        <v>1643</v>
      </c>
      <c r="B1151" s="239" t="s">
        <v>683</v>
      </c>
      <c r="C1151" s="236" t="s">
        <v>690</v>
      </c>
      <c r="D1151" s="236" t="s">
        <v>111</v>
      </c>
      <c r="E1151" s="236" t="s">
        <v>1964</v>
      </c>
      <c r="F1151" s="249" t="s">
        <v>1965</v>
      </c>
      <c r="G1151" s="236" t="s">
        <v>1966</v>
      </c>
      <c r="H1151" s="382">
        <v>24715</v>
      </c>
    </row>
    <row r="1152" spans="1:8" x14ac:dyDescent="0.3">
      <c r="A1152" s="217" t="s">
        <v>1643</v>
      </c>
      <c r="B1152" s="239" t="s">
        <v>1967</v>
      </c>
      <c r="C1152" s="236" t="s">
        <v>321</v>
      </c>
      <c r="D1152" s="236" t="s">
        <v>1968</v>
      </c>
      <c r="E1152" s="236" t="s">
        <v>1969</v>
      </c>
      <c r="F1152" s="249" t="s">
        <v>676</v>
      </c>
      <c r="G1152" s="236" t="s">
        <v>37</v>
      </c>
      <c r="H1152" s="382">
        <v>38023</v>
      </c>
    </row>
    <row r="1153" spans="1:8" x14ac:dyDescent="0.3">
      <c r="A1153" s="217" t="s">
        <v>1643</v>
      </c>
      <c r="B1153" s="239" t="s">
        <v>683</v>
      </c>
      <c r="C1153" s="236" t="s">
        <v>690</v>
      </c>
      <c r="D1153" s="236" t="s">
        <v>111</v>
      </c>
      <c r="E1153" s="236">
        <v>10012687</v>
      </c>
      <c r="F1153" s="249" t="s">
        <v>508</v>
      </c>
      <c r="G1153" s="236" t="s">
        <v>1970</v>
      </c>
      <c r="H1153" s="382">
        <v>24715</v>
      </c>
    </row>
    <row r="1154" spans="1:8" x14ac:dyDescent="0.3">
      <c r="A1154" s="217" t="s">
        <v>1643</v>
      </c>
      <c r="B1154" s="252" t="s">
        <v>683</v>
      </c>
      <c r="C1154" s="252" t="s">
        <v>1971</v>
      </c>
      <c r="D1154" s="252" t="s">
        <v>1972</v>
      </c>
      <c r="E1154" s="252" t="s">
        <v>1973</v>
      </c>
      <c r="F1154" s="252" t="s">
        <v>294</v>
      </c>
      <c r="G1154" s="252" t="s">
        <v>1974</v>
      </c>
      <c r="H1154" s="382">
        <v>24715</v>
      </c>
    </row>
    <row r="1155" spans="1:8" x14ac:dyDescent="0.3">
      <c r="A1155" s="217" t="s">
        <v>1643</v>
      </c>
      <c r="B1155" s="240" t="s">
        <v>683</v>
      </c>
      <c r="C1155" s="240" t="s">
        <v>512</v>
      </c>
      <c r="D1155" s="240" t="s">
        <v>1972</v>
      </c>
      <c r="E1155" s="240">
        <v>12353521</v>
      </c>
      <c r="F1155" s="236" t="s">
        <v>440</v>
      </c>
      <c r="G1155" s="236" t="s">
        <v>1975</v>
      </c>
      <c r="H1155" s="382">
        <v>24715</v>
      </c>
    </row>
    <row r="1156" spans="1:8" x14ac:dyDescent="0.3">
      <c r="A1156" s="217" t="s">
        <v>1643</v>
      </c>
      <c r="B1156" s="253" t="s">
        <v>683</v>
      </c>
      <c r="C1156" s="253" t="s">
        <v>321</v>
      </c>
      <c r="D1156" s="253" t="s">
        <v>37</v>
      </c>
      <c r="E1156" s="253" t="s">
        <v>37</v>
      </c>
      <c r="F1156" s="253" t="s">
        <v>676</v>
      </c>
      <c r="G1156" s="254"/>
      <c r="H1156" s="382">
        <v>24715</v>
      </c>
    </row>
    <row r="1157" spans="1:8" x14ac:dyDescent="0.3">
      <c r="A1157" s="217" t="s">
        <v>1643</v>
      </c>
      <c r="B1157" s="239" t="s">
        <v>697</v>
      </c>
      <c r="C1157" s="236" t="s">
        <v>690</v>
      </c>
      <c r="D1157" s="236" t="s">
        <v>137</v>
      </c>
      <c r="E1157" s="236" t="s">
        <v>1976</v>
      </c>
      <c r="F1157" s="241" t="s">
        <v>341</v>
      </c>
      <c r="G1157" s="236" t="s">
        <v>1977</v>
      </c>
      <c r="H1157" s="382">
        <v>24715</v>
      </c>
    </row>
    <row r="1158" spans="1:8" x14ac:dyDescent="0.3">
      <c r="A1158" s="217" t="s">
        <v>1643</v>
      </c>
      <c r="B1158" s="250" t="s">
        <v>1978</v>
      </c>
      <c r="C1158" s="250" t="s">
        <v>1979</v>
      </c>
      <c r="D1158" s="250" t="s">
        <v>37</v>
      </c>
      <c r="E1158" s="250" t="s">
        <v>1980</v>
      </c>
      <c r="F1158" s="120" t="s">
        <v>341</v>
      </c>
      <c r="G1158" s="250" t="s">
        <v>1981</v>
      </c>
      <c r="H1158" s="382">
        <v>24715</v>
      </c>
    </row>
    <row r="1159" spans="1:8" x14ac:dyDescent="0.3">
      <c r="A1159" s="217" t="s">
        <v>1643</v>
      </c>
      <c r="B1159" s="253" t="s">
        <v>1978</v>
      </c>
      <c r="C1159" s="253" t="s">
        <v>321</v>
      </c>
      <c r="D1159" s="253" t="s">
        <v>37</v>
      </c>
      <c r="E1159" s="253" t="s">
        <v>1982</v>
      </c>
      <c r="F1159" s="253" t="s">
        <v>676</v>
      </c>
      <c r="G1159" s="254"/>
      <c r="H1159" s="382">
        <v>24715</v>
      </c>
    </row>
    <row r="1160" spans="1:8" x14ac:dyDescent="0.3">
      <c r="A1160" s="217" t="s">
        <v>1643</v>
      </c>
      <c r="B1160" s="255"/>
      <c r="C1160" s="255"/>
      <c r="D1160" s="255"/>
      <c r="E1160" s="255"/>
      <c r="F1160" s="255"/>
      <c r="G1160" s="255"/>
      <c r="H1160" s="382"/>
    </row>
    <row r="1161" spans="1:8" x14ac:dyDescent="0.3">
      <c r="A1161" s="217" t="s">
        <v>1643</v>
      </c>
      <c r="B1161" s="255"/>
      <c r="C1161" s="255"/>
      <c r="D1161" s="585" t="s">
        <v>1983</v>
      </c>
      <c r="E1161" s="585"/>
      <c r="F1161" s="255"/>
      <c r="G1161" s="255"/>
      <c r="H1161" s="382"/>
    </row>
    <row r="1162" spans="1:8" x14ac:dyDescent="0.3">
      <c r="A1162" s="217" t="s">
        <v>1643</v>
      </c>
      <c r="B1162" s="256" t="s">
        <v>35</v>
      </c>
      <c r="C1162" s="256" t="s">
        <v>286</v>
      </c>
      <c r="D1162" s="256" t="s">
        <v>1644</v>
      </c>
      <c r="E1162" s="256" t="s">
        <v>1645</v>
      </c>
      <c r="F1162" s="171" t="s">
        <v>1629</v>
      </c>
      <c r="G1162" s="256" t="s">
        <v>1646</v>
      </c>
      <c r="H1162" s="382">
        <v>38023</v>
      </c>
    </row>
    <row r="1163" spans="1:8" x14ac:dyDescent="0.3">
      <c r="A1163" s="217" t="s">
        <v>1643</v>
      </c>
      <c r="B1163" s="256" t="s">
        <v>229</v>
      </c>
      <c r="C1163" s="256" t="s">
        <v>234</v>
      </c>
      <c r="D1163" s="256" t="s">
        <v>1621</v>
      </c>
      <c r="E1163" s="256" t="s">
        <v>1647</v>
      </c>
      <c r="F1163" s="256" t="s">
        <v>1629</v>
      </c>
      <c r="G1163" s="256" t="s">
        <v>1648</v>
      </c>
      <c r="H1163" s="382">
        <v>152093</v>
      </c>
    </row>
    <row r="1164" spans="1:8" x14ac:dyDescent="0.3">
      <c r="A1164" s="217" t="s">
        <v>1643</v>
      </c>
      <c r="B1164" s="256" t="s">
        <v>354</v>
      </c>
      <c r="C1164" s="256" t="s">
        <v>1740</v>
      </c>
      <c r="D1164" s="256" t="s">
        <v>37</v>
      </c>
      <c r="E1164" s="256" t="s">
        <v>1984</v>
      </c>
      <c r="F1164" s="256" t="s">
        <v>1624</v>
      </c>
      <c r="G1164" s="256" t="s">
        <v>37</v>
      </c>
      <c r="H1164" s="382">
        <v>22180</v>
      </c>
    </row>
    <row r="1165" spans="1:8" x14ac:dyDescent="0.3">
      <c r="A1165" s="217" t="s">
        <v>1643</v>
      </c>
      <c r="B1165" s="256" t="s">
        <v>354</v>
      </c>
      <c r="C1165" s="256" t="s">
        <v>1740</v>
      </c>
      <c r="D1165" s="257" t="s">
        <v>37</v>
      </c>
      <c r="E1165" s="257" t="s">
        <v>1985</v>
      </c>
      <c r="F1165" s="256" t="s">
        <v>1624</v>
      </c>
      <c r="G1165" s="256" t="s">
        <v>37</v>
      </c>
      <c r="H1165" s="382">
        <v>22180</v>
      </c>
    </row>
    <row r="1166" spans="1:8" x14ac:dyDescent="0.3">
      <c r="A1166" s="217" t="s">
        <v>1643</v>
      </c>
      <c r="B1166" s="256" t="s">
        <v>354</v>
      </c>
      <c r="C1166" s="171" t="s">
        <v>144</v>
      </c>
      <c r="D1166" s="171" t="s">
        <v>145</v>
      </c>
      <c r="E1166" s="171" t="s">
        <v>1986</v>
      </c>
      <c r="F1166" s="256" t="s">
        <v>1624</v>
      </c>
      <c r="G1166" s="256" t="s">
        <v>37</v>
      </c>
      <c r="H1166" s="382">
        <v>22180</v>
      </c>
    </row>
    <row r="1167" spans="1:8" x14ac:dyDescent="0.3">
      <c r="A1167" s="217" t="s">
        <v>1643</v>
      </c>
      <c r="B1167" s="256" t="s">
        <v>354</v>
      </c>
      <c r="C1167" s="256" t="s">
        <v>1740</v>
      </c>
      <c r="D1167" s="171" t="s">
        <v>37</v>
      </c>
      <c r="E1167" s="171" t="s">
        <v>1987</v>
      </c>
      <c r="F1167" s="256" t="s">
        <v>1624</v>
      </c>
      <c r="G1167" s="256" t="s">
        <v>37</v>
      </c>
      <c r="H1167" s="382">
        <v>22180</v>
      </c>
    </row>
    <row r="1168" spans="1:8" x14ac:dyDescent="0.3">
      <c r="A1168" s="217" t="s">
        <v>1643</v>
      </c>
      <c r="B1168" s="256" t="s">
        <v>354</v>
      </c>
      <c r="C1168" s="171" t="s">
        <v>144</v>
      </c>
      <c r="D1168" s="171" t="s">
        <v>145</v>
      </c>
      <c r="E1168" s="171" t="s">
        <v>1988</v>
      </c>
      <c r="F1168" s="256" t="s">
        <v>1624</v>
      </c>
      <c r="G1168" s="256" t="s">
        <v>37</v>
      </c>
      <c r="H1168" s="382">
        <v>22180</v>
      </c>
    </row>
    <row r="1169" spans="1:8" x14ac:dyDescent="0.3">
      <c r="A1169" s="140" t="s">
        <v>1620</v>
      </c>
      <c r="B1169" s="166" t="s">
        <v>732</v>
      </c>
      <c r="C1169" s="166" t="s">
        <v>1989</v>
      </c>
      <c r="D1169" s="166" t="s">
        <v>1990</v>
      </c>
      <c r="E1169" s="167" t="s">
        <v>1991</v>
      </c>
      <c r="F1169" s="167" t="s">
        <v>1992</v>
      </c>
      <c r="G1169" s="166" t="s">
        <v>1993</v>
      </c>
      <c r="H1169" s="382">
        <v>38023</v>
      </c>
    </row>
    <row r="1170" spans="1:8" x14ac:dyDescent="0.3">
      <c r="A1170" s="140" t="s">
        <v>1620</v>
      </c>
      <c r="B1170" s="166" t="s">
        <v>732</v>
      </c>
      <c r="C1170" s="166" t="s">
        <v>420</v>
      </c>
      <c r="D1170" s="166" t="s">
        <v>1994</v>
      </c>
      <c r="E1170" s="168" t="s">
        <v>1995</v>
      </c>
      <c r="F1170" s="168" t="s">
        <v>1996</v>
      </c>
      <c r="G1170" s="166" t="s">
        <v>1997</v>
      </c>
      <c r="H1170" s="382">
        <v>38023</v>
      </c>
    </row>
    <row r="1171" spans="1:8" x14ac:dyDescent="0.3">
      <c r="A1171" s="140" t="s">
        <v>1620</v>
      </c>
      <c r="B1171" s="166" t="s">
        <v>1584</v>
      </c>
      <c r="C1171" s="166" t="s">
        <v>634</v>
      </c>
      <c r="D1171" s="166" t="s">
        <v>1085</v>
      </c>
      <c r="E1171" s="166">
        <v>4500013005</v>
      </c>
      <c r="F1171" s="166" t="s">
        <v>1998</v>
      </c>
      <c r="G1171" s="166" t="s">
        <v>21</v>
      </c>
      <c r="H1171" s="382">
        <v>38023</v>
      </c>
    </row>
    <row r="1172" spans="1:8" x14ac:dyDescent="0.3">
      <c r="A1172" s="140" t="s">
        <v>1620</v>
      </c>
      <c r="B1172" s="166" t="s">
        <v>1584</v>
      </c>
      <c r="C1172" s="166" t="s">
        <v>634</v>
      </c>
      <c r="D1172" s="166" t="s">
        <v>1085</v>
      </c>
      <c r="E1172" s="166">
        <v>4500014231</v>
      </c>
      <c r="F1172" s="166" t="s">
        <v>1999</v>
      </c>
      <c r="G1172" s="166" t="s">
        <v>2000</v>
      </c>
      <c r="H1172" s="382">
        <v>38023</v>
      </c>
    </row>
    <row r="1173" spans="1:8" x14ac:dyDescent="0.3">
      <c r="A1173" s="140" t="s">
        <v>1620</v>
      </c>
      <c r="B1173" s="166" t="s">
        <v>1584</v>
      </c>
      <c r="C1173" s="166" t="s">
        <v>634</v>
      </c>
      <c r="D1173" s="166" t="s">
        <v>1085</v>
      </c>
      <c r="E1173" s="168">
        <v>4500014134</v>
      </c>
      <c r="F1173" s="168" t="s">
        <v>2001</v>
      </c>
      <c r="G1173" s="166" t="s">
        <v>1087</v>
      </c>
      <c r="H1173" s="382">
        <v>38023</v>
      </c>
    </row>
    <row r="1174" spans="1:8" x14ac:dyDescent="0.3">
      <c r="A1174" s="140" t="s">
        <v>1620</v>
      </c>
      <c r="B1174" s="166" t="s">
        <v>1584</v>
      </c>
      <c r="C1174" s="166" t="s">
        <v>634</v>
      </c>
      <c r="D1174" s="166" t="s">
        <v>1085</v>
      </c>
      <c r="E1174" s="168">
        <v>4500011264</v>
      </c>
      <c r="F1174" s="168" t="s">
        <v>2002</v>
      </c>
      <c r="G1174" s="166" t="s">
        <v>1089</v>
      </c>
      <c r="H1174" s="382">
        <v>38023</v>
      </c>
    </row>
    <row r="1175" spans="1:8" x14ac:dyDescent="0.3">
      <c r="A1175" s="140" t="s">
        <v>1620</v>
      </c>
      <c r="B1175" s="166" t="s">
        <v>1584</v>
      </c>
      <c r="C1175" s="166" t="s">
        <v>634</v>
      </c>
      <c r="D1175" s="166" t="s">
        <v>1085</v>
      </c>
      <c r="E1175" s="166">
        <v>4500014174</v>
      </c>
      <c r="F1175" s="166" t="s">
        <v>2003</v>
      </c>
      <c r="G1175" s="166" t="s">
        <v>1087</v>
      </c>
      <c r="H1175" s="382">
        <v>38023</v>
      </c>
    </row>
    <row r="1176" spans="1:8" x14ac:dyDescent="0.3">
      <c r="A1176" s="140" t="s">
        <v>1620</v>
      </c>
      <c r="B1176" s="166" t="s">
        <v>2004</v>
      </c>
      <c r="C1176" s="166" t="s">
        <v>634</v>
      </c>
      <c r="D1176" s="166" t="s">
        <v>19</v>
      </c>
      <c r="E1176" s="168">
        <v>5220004599</v>
      </c>
      <c r="F1176" s="112" t="s">
        <v>2005</v>
      </c>
      <c r="G1176" s="166" t="s">
        <v>2000</v>
      </c>
      <c r="H1176" s="382">
        <v>38023</v>
      </c>
    </row>
    <row r="1177" spans="1:8" x14ac:dyDescent="0.3">
      <c r="A1177" s="140" t="s">
        <v>1620</v>
      </c>
      <c r="B1177" s="166" t="s">
        <v>2004</v>
      </c>
      <c r="C1177" s="166" t="s">
        <v>634</v>
      </c>
      <c r="D1177" s="166" t="s">
        <v>19</v>
      </c>
      <c r="E1177" s="166">
        <v>5220005163</v>
      </c>
      <c r="F1177" s="166" t="s">
        <v>2006</v>
      </c>
      <c r="G1177" s="166" t="s">
        <v>2007</v>
      </c>
      <c r="H1177" s="382">
        <v>38023</v>
      </c>
    </row>
    <row r="1178" spans="1:8" x14ac:dyDescent="0.3">
      <c r="A1178" s="140" t="s">
        <v>1620</v>
      </c>
      <c r="B1178" s="166" t="s">
        <v>1095</v>
      </c>
      <c r="C1178" s="166" t="s">
        <v>1094</v>
      </c>
      <c r="D1178" s="166" t="s">
        <v>1094</v>
      </c>
      <c r="E1178" s="166" t="s">
        <v>1094</v>
      </c>
      <c r="F1178" s="166" t="s">
        <v>2008</v>
      </c>
      <c r="G1178" s="166" t="s">
        <v>2009</v>
      </c>
      <c r="H1178" s="382">
        <v>57034</v>
      </c>
    </row>
    <row r="1179" spans="1:8" x14ac:dyDescent="0.3">
      <c r="A1179" s="140" t="s">
        <v>1620</v>
      </c>
      <c r="B1179" s="166" t="s">
        <v>1489</v>
      </c>
      <c r="C1179" s="166" t="s">
        <v>1094</v>
      </c>
      <c r="D1179" s="166" t="s">
        <v>1094</v>
      </c>
      <c r="E1179" s="166" t="s">
        <v>1094</v>
      </c>
      <c r="F1179" s="166" t="s">
        <v>2010</v>
      </c>
      <c r="G1179" s="166" t="s">
        <v>1997</v>
      </c>
      <c r="H1179" s="382">
        <v>57034</v>
      </c>
    </row>
    <row r="1180" spans="1:8" x14ac:dyDescent="0.3">
      <c r="A1180" s="140" t="s">
        <v>1620</v>
      </c>
      <c r="B1180" s="166" t="s">
        <v>1489</v>
      </c>
      <c r="C1180" s="166" t="s">
        <v>1094</v>
      </c>
      <c r="D1180" s="166" t="s">
        <v>1094</v>
      </c>
      <c r="E1180" s="166" t="s">
        <v>1094</v>
      </c>
      <c r="F1180" s="166" t="s">
        <v>2011</v>
      </c>
      <c r="G1180" s="166" t="s">
        <v>715</v>
      </c>
      <c r="H1180" s="382">
        <v>57034</v>
      </c>
    </row>
    <row r="1181" spans="1:8" x14ac:dyDescent="0.3">
      <c r="A1181" s="140" t="s">
        <v>1620</v>
      </c>
      <c r="B1181" s="166" t="s">
        <v>1095</v>
      </c>
      <c r="C1181" s="166" t="s">
        <v>1094</v>
      </c>
      <c r="D1181" s="166" t="s">
        <v>1094</v>
      </c>
      <c r="E1181" s="166" t="s">
        <v>1094</v>
      </c>
      <c r="F1181" s="166" t="s">
        <v>2012</v>
      </c>
      <c r="G1181" s="166" t="s">
        <v>2013</v>
      </c>
      <c r="H1181" s="382">
        <v>57034</v>
      </c>
    </row>
    <row r="1182" spans="1:8" x14ac:dyDescent="0.3">
      <c r="A1182" s="140" t="s">
        <v>1620</v>
      </c>
      <c r="B1182" s="166" t="s">
        <v>1095</v>
      </c>
      <c r="C1182" s="166" t="s">
        <v>1094</v>
      </c>
      <c r="D1182" s="166" t="s">
        <v>1094</v>
      </c>
      <c r="E1182" s="166" t="s">
        <v>1094</v>
      </c>
      <c r="F1182" s="168" t="s">
        <v>2014</v>
      </c>
      <c r="G1182" s="166" t="s">
        <v>2015</v>
      </c>
      <c r="H1182" s="382">
        <v>57034</v>
      </c>
    </row>
    <row r="1183" spans="1:8" x14ac:dyDescent="0.3">
      <c r="A1183" s="140" t="s">
        <v>1620</v>
      </c>
      <c r="B1183" s="166" t="s">
        <v>1095</v>
      </c>
      <c r="C1183" s="166" t="s">
        <v>1094</v>
      </c>
      <c r="D1183" s="166" t="s">
        <v>1094</v>
      </c>
      <c r="E1183" s="166" t="s">
        <v>2016</v>
      </c>
      <c r="F1183" s="168" t="s">
        <v>2017</v>
      </c>
      <c r="G1183" s="166" t="s">
        <v>2018</v>
      </c>
      <c r="H1183" s="382">
        <v>57034</v>
      </c>
    </row>
    <row r="1184" spans="1:8" x14ac:dyDescent="0.3">
      <c r="A1184" s="140" t="s">
        <v>1620</v>
      </c>
      <c r="B1184" s="166" t="s">
        <v>1095</v>
      </c>
      <c r="C1184" s="166" t="s">
        <v>1094</v>
      </c>
      <c r="D1184" s="166" t="s">
        <v>1094</v>
      </c>
      <c r="E1184" s="168" t="s">
        <v>1094</v>
      </c>
      <c r="F1184" s="168" t="s">
        <v>1094</v>
      </c>
      <c r="G1184" s="170" t="s">
        <v>21</v>
      </c>
      <c r="H1184" s="382">
        <v>57034</v>
      </c>
    </row>
    <row r="1185" spans="1:8" x14ac:dyDescent="0.3">
      <c r="A1185" s="140" t="s">
        <v>1620</v>
      </c>
      <c r="B1185" s="166" t="s">
        <v>1095</v>
      </c>
      <c r="C1185" s="166" t="s">
        <v>1094</v>
      </c>
      <c r="D1185" s="166" t="s">
        <v>1094</v>
      </c>
      <c r="E1185" s="166" t="s">
        <v>1094</v>
      </c>
      <c r="F1185" s="166" t="s">
        <v>2019</v>
      </c>
      <c r="G1185" s="166" t="s">
        <v>2020</v>
      </c>
      <c r="H1185" s="382">
        <v>57034</v>
      </c>
    </row>
    <row r="1186" spans="1:8" x14ac:dyDescent="0.3">
      <c r="A1186" s="140" t="s">
        <v>1620</v>
      </c>
      <c r="B1186" s="166" t="s">
        <v>1907</v>
      </c>
      <c r="C1186" s="166" t="s">
        <v>2021</v>
      </c>
      <c r="D1186" s="166">
        <v>530</v>
      </c>
      <c r="E1186" s="166" t="s">
        <v>2022</v>
      </c>
      <c r="F1186" s="166" t="s">
        <v>2023</v>
      </c>
      <c r="G1186" s="166" t="s">
        <v>147</v>
      </c>
      <c r="H1186" s="382">
        <v>57034</v>
      </c>
    </row>
    <row r="1187" spans="1:8" x14ac:dyDescent="0.3">
      <c r="A1187" s="140" t="s">
        <v>1620</v>
      </c>
      <c r="B1187" s="166" t="s">
        <v>618</v>
      </c>
      <c r="C1187" s="166" t="s">
        <v>2024</v>
      </c>
      <c r="D1187" s="166" t="s">
        <v>2025</v>
      </c>
      <c r="E1187" s="115">
        <v>108995106080</v>
      </c>
      <c r="F1187" s="258" t="s">
        <v>1094</v>
      </c>
      <c r="G1187" s="166" t="s">
        <v>147</v>
      </c>
      <c r="H1187" s="382">
        <v>152093</v>
      </c>
    </row>
    <row r="1188" spans="1:8" x14ac:dyDescent="0.3">
      <c r="A1188" s="140" t="s">
        <v>1620</v>
      </c>
      <c r="B1188" s="259" t="s">
        <v>972</v>
      </c>
      <c r="C1188" s="166" t="s">
        <v>214</v>
      </c>
      <c r="D1188" s="140" t="s">
        <v>1505</v>
      </c>
      <c r="E1188" s="169" t="s">
        <v>2026</v>
      </c>
      <c r="F1188" s="169" t="s">
        <v>2027</v>
      </c>
      <c r="G1188" s="166" t="s">
        <v>147</v>
      </c>
      <c r="H1188" s="382">
        <v>38023</v>
      </c>
    </row>
    <row r="1189" spans="1:8" x14ac:dyDescent="0.3">
      <c r="A1189" s="140" t="s">
        <v>1620</v>
      </c>
      <c r="B1189" s="5" t="s">
        <v>972</v>
      </c>
      <c r="C1189" s="140" t="s">
        <v>214</v>
      </c>
      <c r="D1189" s="140" t="s">
        <v>1245</v>
      </c>
      <c r="E1189" s="5">
        <v>92871</v>
      </c>
      <c r="F1189" s="5" t="s">
        <v>2028</v>
      </c>
      <c r="G1189" s="140" t="s">
        <v>2029</v>
      </c>
      <c r="H1189" s="382">
        <v>38023</v>
      </c>
    </row>
    <row r="1190" spans="1:8" x14ac:dyDescent="0.3">
      <c r="A1190" s="140" t="s">
        <v>1620</v>
      </c>
      <c r="B1190" s="259" t="s">
        <v>540</v>
      </c>
      <c r="C1190" s="166" t="s">
        <v>2030</v>
      </c>
      <c r="D1190" s="140" t="s">
        <v>1094</v>
      </c>
      <c r="E1190" s="169" t="s">
        <v>1094</v>
      </c>
      <c r="F1190" s="169" t="s">
        <v>2031</v>
      </c>
      <c r="G1190" s="166" t="s">
        <v>147</v>
      </c>
      <c r="H1190" s="382">
        <v>9506</v>
      </c>
    </row>
    <row r="1191" spans="1:8" x14ac:dyDescent="0.3">
      <c r="A1191" s="140" t="s">
        <v>1620</v>
      </c>
      <c r="B1191" s="140" t="s">
        <v>540</v>
      </c>
      <c r="C1191" s="140" t="s">
        <v>214</v>
      </c>
      <c r="D1191" s="140" t="s">
        <v>1094</v>
      </c>
      <c r="E1191" s="140" t="s">
        <v>1094</v>
      </c>
      <c r="F1191" s="140" t="s">
        <v>2032</v>
      </c>
      <c r="G1191" s="140" t="s">
        <v>2020</v>
      </c>
      <c r="H1191" s="382">
        <v>9506</v>
      </c>
    </row>
    <row r="1192" spans="1:8" x14ac:dyDescent="0.3">
      <c r="A1192" s="140" t="s">
        <v>1620</v>
      </c>
      <c r="B1192" s="140" t="s">
        <v>540</v>
      </c>
      <c r="C1192" s="140" t="s">
        <v>214</v>
      </c>
      <c r="D1192" s="140" t="s">
        <v>542</v>
      </c>
      <c r="E1192" s="140" t="s">
        <v>1094</v>
      </c>
      <c r="F1192" s="140" t="s">
        <v>2033</v>
      </c>
      <c r="G1192" s="140" t="s">
        <v>2000</v>
      </c>
      <c r="H1192" s="382">
        <v>9506</v>
      </c>
    </row>
    <row r="1193" spans="1:8" x14ac:dyDescent="0.3">
      <c r="A1193" s="140" t="s">
        <v>1620</v>
      </c>
      <c r="B1193" s="140" t="s">
        <v>540</v>
      </c>
      <c r="C1193" s="140" t="s">
        <v>75</v>
      </c>
      <c r="D1193" s="140" t="s">
        <v>679</v>
      </c>
      <c r="E1193" s="140" t="s">
        <v>1094</v>
      </c>
      <c r="F1193" s="140" t="s">
        <v>2034</v>
      </c>
      <c r="G1193" s="140" t="s">
        <v>2000</v>
      </c>
      <c r="H1193" s="382">
        <v>9506</v>
      </c>
    </row>
    <row r="1194" spans="1:8" x14ac:dyDescent="0.3">
      <c r="A1194" s="140" t="s">
        <v>1620</v>
      </c>
      <c r="B1194" s="140" t="s">
        <v>540</v>
      </c>
      <c r="C1194" s="140" t="s">
        <v>75</v>
      </c>
      <c r="D1194" s="140" t="s">
        <v>1094</v>
      </c>
      <c r="E1194" s="140" t="s">
        <v>1094</v>
      </c>
      <c r="F1194" s="140" t="s">
        <v>2035</v>
      </c>
      <c r="G1194" s="140" t="s">
        <v>2000</v>
      </c>
      <c r="H1194" s="382">
        <v>9506</v>
      </c>
    </row>
    <row r="1195" spans="1:8" x14ac:dyDescent="0.3">
      <c r="A1195" s="140" t="s">
        <v>1620</v>
      </c>
      <c r="B1195" s="140" t="s">
        <v>540</v>
      </c>
      <c r="C1195" s="140" t="s">
        <v>2030</v>
      </c>
      <c r="D1195" s="140" t="s">
        <v>1516</v>
      </c>
      <c r="E1195" s="140">
        <v>8160317</v>
      </c>
      <c r="F1195" s="140" t="s">
        <v>2036</v>
      </c>
      <c r="G1195" s="140" t="s">
        <v>2007</v>
      </c>
      <c r="H1195" s="382">
        <v>9506</v>
      </c>
    </row>
    <row r="1196" spans="1:8" x14ac:dyDescent="0.3">
      <c r="A1196" s="140" t="s">
        <v>1620</v>
      </c>
      <c r="B1196" s="259" t="s">
        <v>540</v>
      </c>
      <c r="C1196" s="166" t="s">
        <v>2030</v>
      </c>
      <c r="D1196" s="140" t="s">
        <v>542</v>
      </c>
      <c r="E1196" s="169" t="s">
        <v>1094</v>
      </c>
      <c r="F1196" s="169" t="s">
        <v>2037</v>
      </c>
      <c r="G1196" s="166" t="s">
        <v>2007</v>
      </c>
      <c r="H1196" s="382">
        <v>9506</v>
      </c>
    </row>
    <row r="1197" spans="1:8" x14ac:dyDescent="0.3">
      <c r="A1197" s="140" t="s">
        <v>1620</v>
      </c>
      <c r="B1197" s="259" t="s">
        <v>540</v>
      </c>
      <c r="C1197" s="166" t="s">
        <v>2038</v>
      </c>
      <c r="D1197" s="140" t="s">
        <v>679</v>
      </c>
      <c r="E1197" s="169" t="s">
        <v>1094</v>
      </c>
      <c r="F1197" s="169" t="s">
        <v>1094</v>
      </c>
      <c r="G1197" s="166" t="s">
        <v>2007</v>
      </c>
      <c r="H1197" s="382">
        <v>9506</v>
      </c>
    </row>
    <row r="1198" spans="1:8" x14ac:dyDescent="0.3">
      <c r="A1198" s="140" t="s">
        <v>1620</v>
      </c>
      <c r="B1198" s="166" t="s">
        <v>540</v>
      </c>
      <c r="C1198" s="166" t="s">
        <v>1094</v>
      </c>
      <c r="D1198" s="166" t="s">
        <v>1094</v>
      </c>
      <c r="E1198" s="166" t="s">
        <v>1094</v>
      </c>
      <c r="F1198" s="166" t="s">
        <v>2039</v>
      </c>
      <c r="G1198" s="166" t="s">
        <v>440</v>
      </c>
      <c r="H1198" s="382">
        <v>9506</v>
      </c>
    </row>
    <row r="1199" spans="1:8" x14ac:dyDescent="0.3">
      <c r="A1199" s="140" t="s">
        <v>1620</v>
      </c>
      <c r="B1199" s="166" t="s">
        <v>540</v>
      </c>
      <c r="C1199" s="166" t="s">
        <v>75</v>
      </c>
      <c r="D1199" s="166" t="s">
        <v>321</v>
      </c>
      <c r="E1199" s="166" t="s">
        <v>1094</v>
      </c>
      <c r="F1199" s="166" t="s">
        <v>2040</v>
      </c>
      <c r="G1199" s="166" t="s">
        <v>21</v>
      </c>
      <c r="H1199" s="382">
        <v>9506</v>
      </c>
    </row>
    <row r="1200" spans="1:8" x14ac:dyDescent="0.3">
      <c r="A1200" s="140" t="s">
        <v>1620</v>
      </c>
      <c r="B1200" s="169" t="s">
        <v>663</v>
      </c>
      <c r="C1200" s="166" t="s">
        <v>214</v>
      </c>
      <c r="D1200" s="166">
        <v>44200</v>
      </c>
      <c r="E1200" s="169" t="s">
        <v>1094</v>
      </c>
      <c r="F1200" s="169" t="s">
        <v>2041</v>
      </c>
      <c r="G1200" s="166" t="s">
        <v>147</v>
      </c>
      <c r="H1200" s="382">
        <v>133081</v>
      </c>
    </row>
    <row r="1201" spans="1:8" x14ac:dyDescent="0.3">
      <c r="A1201" s="140" t="s">
        <v>1620</v>
      </c>
      <c r="B1201" s="169" t="s">
        <v>651</v>
      </c>
      <c r="C1201" s="166" t="s">
        <v>198</v>
      </c>
      <c r="D1201" s="166" t="s">
        <v>1094</v>
      </c>
      <c r="E1201" s="169" t="s">
        <v>1094</v>
      </c>
      <c r="F1201" s="169"/>
      <c r="G1201" s="166" t="s">
        <v>440</v>
      </c>
      <c r="H1201" s="382">
        <v>28517</v>
      </c>
    </row>
    <row r="1202" spans="1:8" x14ac:dyDescent="0.3">
      <c r="A1202" s="140" t="s">
        <v>1620</v>
      </c>
      <c r="B1202" s="259" t="s">
        <v>651</v>
      </c>
      <c r="C1202" s="166" t="s">
        <v>214</v>
      </c>
      <c r="D1202" s="140">
        <v>60813</v>
      </c>
      <c r="E1202" s="169" t="s">
        <v>1094</v>
      </c>
      <c r="F1202" s="169"/>
      <c r="G1202" s="166" t="s">
        <v>440</v>
      </c>
      <c r="H1202" s="382">
        <v>28517</v>
      </c>
    </row>
    <row r="1203" spans="1:8" x14ac:dyDescent="0.3">
      <c r="A1203" s="140" t="s">
        <v>1620</v>
      </c>
      <c r="B1203" s="259" t="s">
        <v>982</v>
      </c>
      <c r="C1203" s="166" t="s">
        <v>2042</v>
      </c>
      <c r="D1203" s="140" t="s">
        <v>2043</v>
      </c>
      <c r="E1203" s="169" t="s">
        <v>2044</v>
      </c>
      <c r="F1203" s="169" t="s">
        <v>2045</v>
      </c>
      <c r="G1203" s="166" t="s">
        <v>147</v>
      </c>
      <c r="H1203" s="382">
        <v>152093</v>
      </c>
    </row>
    <row r="1204" spans="1:8" x14ac:dyDescent="0.3">
      <c r="A1204" s="140" t="s">
        <v>1620</v>
      </c>
      <c r="B1204" s="259" t="s">
        <v>1131</v>
      </c>
      <c r="C1204" s="166" t="s">
        <v>2046</v>
      </c>
      <c r="D1204" s="140" t="s">
        <v>2047</v>
      </c>
      <c r="E1204" s="169">
        <v>50300044</v>
      </c>
      <c r="F1204" s="169" t="s">
        <v>2048</v>
      </c>
      <c r="G1204" s="166" t="s">
        <v>341</v>
      </c>
      <c r="H1204" s="382">
        <v>95058</v>
      </c>
    </row>
    <row r="1205" spans="1:8" x14ac:dyDescent="0.3">
      <c r="A1205" s="140" t="s">
        <v>1620</v>
      </c>
      <c r="B1205" s="166" t="s">
        <v>1131</v>
      </c>
      <c r="C1205" s="166" t="s">
        <v>1132</v>
      </c>
      <c r="D1205" s="166" t="s">
        <v>1133</v>
      </c>
      <c r="E1205" s="166" t="s">
        <v>2049</v>
      </c>
      <c r="F1205" s="166" t="s">
        <v>1094</v>
      </c>
      <c r="G1205" s="166" t="s">
        <v>1135</v>
      </c>
      <c r="H1205" s="382">
        <v>95058</v>
      </c>
    </row>
    <row r="1206" spans="1:8" x14ac:dyDescent="0.3">
      <c r="A1206" s="140" t="s">
        <v>1620</v>
      </c>
      <c r="B1206" s="259" t="s">
        <v>614</v>
      </c>
      <c r="C1206" s="166" t="s">
        <v>2050</v>
      </c>
      <c r="D1206" s="140" t="s">
        <v>1067</v>
      </c>
      <c r="E1206" s="260" t="s">
        <v>2051</v>
      </c>
      <c r="F1206" s="260" t="s">
        <v>2052</v>
      </c>
      <c r="G1206" s="166" t="s">
        <v>147</v>
      </c>
      <c r="H1206" s="382">
        <v>38023</v>
      </c>
    </row>
    <row r="1207" spans="1:8" x14ac:dyDescent="0.3">
      <c r="A1207" s="140" t="s">
        <v>1620</v>
      </c>
      <c r="B1207" s="259" t="s">
        <v>2053</v>
      </c>
      <c r="C1207" s="166" t="s">
        <v>75</v>
      </c>
      <c r="D1207" s="140" t="s">
        <v>1094</v>
      </c>
      <c r="E1207" s="260" t="s">
        <v>2054</v>
      </c>
      <c r="F1207" s="260" t="s">
        <v>2055</v>
      </c>
      <c r="G1207" s="166" t="s">
        <v>2000</v>
      </c>
      <c r="H1207" s="382">
        <v>38023</v>
      </c>
    </row>
    <row r="1208" spans="1:8" x14ac:dyDescent="0.3">
      <c r="A1208" s="140" t="s">
        <v>1620</v>
      </c>
      <c r="B1208" s="259" t="s">
        <v>2053</v>
      </c>
      <c r="C1208" s="166" t="s">
        <v>75</v>
      </c>
      <c r="D1208" s="140" t="s">
        <v>679</v>
      </c>
      <c r="E1208" s="169">
        <v>800384</v>
      </c>
      <c r="F1208" s="169" t="s">
        <v>2056</v>
      </c>
      <c r="G1208" s="166" t="s">
        <v>2007</v>
      </c>
      <c r="H1208" s="382">
        <v>38023</v>
      </c>
    </row>
    <row r="1209" spans="1:8" x14ac:dyDescent="0.3">
      <c r="A1209" s="140" t="s">
        <v>1620</v>
      </c>
      <c r="B1209" s="166" t="s">
        <v>2053</v>
      </c>
      <c r="C1209" s="166" t="s">
        <v>214</v>
      </c>
      <c r="D1209" s="166" t="s">
        <v>87</v>
      </c>
      <c r="E1209" s="166">
        <v>61103200031</v>
      </c>
      <c r="F1209" s="166" t="s">
        <v>2057</v>
      </c>
      <c r="G1209" s="166" t="s">
        <v>2007</v>
      </c>
      <c r="H1209" s="382">
        <v>38023</v>
      </c>
    </row>
    <row r="1210" spans="1:8" x14ac:dyDescent="0.3">
      <c r="A1210" s="140" t="s">
        <v>1620</v>
      </c>
      <c r="B1210" s="259" t="s">
        <v>2053</v>
      </c>
      <c r="C1210" s="166" t="s">
        <v>75</v>
      </c>
      <c r="D1210" s="140" t="s">
        <v>1094</v>
      </c>
      <c r="E1210" s="260" t="s">
        <v>2058</v>
      </c>
      <c r="F1210" s="260" t="s">
        <v>2059</v>
      </c>
      <c r="G1210" s="166" t="s">
        <v>147</v>
      </c>
      <c r="H1210" s="382">
        <v>38023</v>
      </c>
    </row>
    <row r="1211" spans="1:8" x14ac:dyDescent="0.3">
      <c r="A1211" s="140" t="s">
        <v>1620</v>
      </c>
      <c r="B1211" s="259" t="s">
        <v>2053</v>
      </c>
      <c r="C1211" s="166" t="s">
        <v>75</v>
      </c>
      <c r="D1211" s="140" t="s">
        <v>1094</v>
      </c>
      <c r="E1211" s="169">
        <v>799482</v>
      </c>
      <c r="F1211" s="169" t="s">
        <v>2060</v>
      </c>
      <c r="G1211" s="166" t="s">
        <v>2000</v>
      </c>
      <c r="H1211" s="382">
        <v>38023</v>
      </c>
    </row>
    <row r="1212" spans="1:8" x14ac:dyDescent="0.3">
      <c r="A1212" s="140" t="s">
        <v>1620</v>
      </c>
      <c r="B1212" s="259" t="s">
        <v>2053</v>
      </c>
      <c r="C1212" s="166" t="s">
        <v>75</v>
      </c>
      <c r="D1212" s="140" t="s">
        <v>1094</v>
      </c>
      <c r="E1212" s="169" t="s">
        <v>2061</v>
      </c>
      <c r="F1212" s="169" t="s">
        <v>1094</v>
      </c>
      <c r="G1212" s="166" t="s">
        <v>2062</v>
      </c>
      <c r="H1212" s="382">
        <v>38023</v>
      </c>
    </row>
    <row r="1213" spans="1:8" x14ac:dyDescent="0.3">
      <c r="A1213" s="140" t="s">
        <v>1620</v>
      </c>
      <c r="B1213" s="259" t="s">
        <v>2053</v>
      </c>
      <c r="C1213" s="166" t="s">
        <v>214</v>
      </c>
      <c r="D1213" s="166" t="s">
        <v>87</v>
      </c>
      <c r="E1213" s="140">
        <v>16012203558</v>
      </c>
      <c r="F1213" s="169" t="s">
        <v>2063</v>
      </c>
      <c r="G1213" s="166" t="s">
        <v>21</v>
      </c>
      <c r="H1213" s="382">
        <v>38023</v>
      </c>
    </row>
    <row r="1214" spans="1:8" x14ac:dyDescent="0.3">
      <c r="A1214" s="140" t="s">
        <v>1620</v>
      </c>
      <c r="B1214" s="166" t="s">
        <v>683</v>
      </c>
      <c r="C1214" s="261" t="s">
        <v>690</v>
      </c>
      <c r="D1214" s="261" t="s">
        <v>111</v>
      </c>
      <c r="E1214" s="262" t="s">
        <v>2064</v>
      </c>
      <c r="F1214" s="262" t="s">
        <v>2065</v>
      </c>
      <c r="G1214" s="262" t="s">
        <v>1997</v>
      </c>
      <c r="H1214" s="382">
        <v>24715</v>
      </c>
    </row>
    <row r="1215" spans="1:8" x14ac:dyDescent="0.3">
      <c r="A1215" s="140" t="s">
        <v>1620</v>
      </c>
      <c r="B1215" s="166" t="s">
        <v>683</v>
      </c>
      <c r="C1215" s="166" t="s">
        <v>690</v>
      </c>
      <c r="D1215" s="166" t="s">
        <v>111</v>
      </c>
      <c r="E1215" s="166" t="s">
        <v>2066</v>
      </c>
      <c r="F1215" s="166" t="s">
        <v>2067</v>
      </c>
      <c r="G1215" s="166" t="s">
        <v>1880</v>
      </c>
      <c r="H1215" s="382">
        <v>24715</v>
      </c>
    </row>
    <row r="1216" spans="1:8" x14ac:dyDescent="0.3">
      <c r="A1216" s="140" t="s">
        <v>1620</v>
      </c>
      <c r="B1216" s="166" t="s">
        <v>683</v>
      </c>
      <c r="C1216" s="166" t="s">
        <v>690</v>
      </c>
      <c r="D1216" s="166" t="s">
        <v>111</v>
      </c>
      <c r="E1216" s="166" t="s">
        <v>1094</v>
      </c>
      <c r="F1216" s="166" t="s">
        <v>2068</v>
      </c>
      <c r="G1216" s="166" t="s">
        <v>341</v>
      </c>
      <c r="H1216" s="382">
        <v>24715</v>
      </c>
    </row>
    <row r="1217" spans="1:8" x14ac:dyDescent="0.3">
      <c r="A1217" s="140" t="s">
        <v>1620</v>
      </c>
      <c r="B1217" s="166" t="s">
        <v>683</v>
      </c>
      <c r="C1217" s="166" t="s">
        <v>690</v>
      </c>
      <c r="D1217" s="166" t="s">
        <v>111</v>
      </c>
      <c r="E1217" s="166" t="s">
        <v>2069</v>
      </c>
      <c r="F1217" s="166" t="s">
        <v>2070</v>
      </c>
      <c r="G1217" s="166" t="s">
        <v>2071</v>
      </c>
      <c r="H1217" s="382">
        <v>24715</v>
      </c>
    </row>
    <row r="1218" spans="1:8" x14ac:dyDescent="0.3">
      <c r="A1218" s="140" t="s">
        <v>1620</v>
      </c>
      <c r="B1218" s="166" t="s">
        <v>683</v>
      </c>
      <c r="C1218" s="166" t="s">
        <v>1166</v>
      </c>
      <c r="D1218" s="166" t="s">
        <v>128</v>
      </c>
      <c r="E1218" s="166">
        <v>18814660050</v>
      </c>
      <c r="F1218" s="166" t="s">
        <v>2072</v>
      </c>
      <c r="G1218" s="166" t="s">
        <v>1135</v>
      </c>
      <c r="H1218" s="382">
        <v>24715</v>
      </c>
    </row>
    <row r="1219" spans="1:8" x14ac:dyDescent="0.3">
      <c r="A1219" s="140" t="s">
        <v>1620</v>
      </c>
      <c r="B1219" s="166" t="s">
        <v>697</v>
      </c>
      <c r="C1219" s="166" t="s">
        <v>690</v>
      </c>
      <c r="D1219" s="166" t="s">
        <v>137</v>
      </c>
      <c r="E1219" s="168" t="s">
        <v>2073</v>
      </c>
      <c r="F1219" s="168" t="s">
        <v>2074</v>
      </c>
      <c r="G1219" s="166" t="s">
        <v>703</v>
      </c>
      <c r="H1219" s="382">
        <v>24715</v>
      </c>
    </row>
    <row r="1220" spans="1:8" x14ac:dyDescent="0.3">
      <c r="A1220" s="140" t="s">
        <v>1620</v>
      </c>
      <c r="B1220" s="166" t="s">
        <v>2075</v>
      </c>
      <c r="C1220" s="166" t="s">
        <v>2076</v>
      </c>
      <c r="D1220" s="166" t="s">
        <v>2077</v>
      </c>
      <c r="E1220" s="168" t="s">
        <v>1094</v>
      </c>
      <c r="F1220" s="168" t="s">
        <v>2078</v>
      </c>
      <c r="G1220" s="166" t="s">
        <v>2079</v>
      </c>
      <c r="H1220" s="382">
        <v>24715</v>
      </c>
    </row>
    <row r="1221" spans="1:8" x14ac:dyDescent="0.3">
      <c r="A1221" s="140" t="s">
        <v>1620</v>
      </c>
      <c r="B1221" s="166" t="s">
        <v>683</v>
      </c>
      <c r="C1221" s="166" t="s">
        <v>690</v>
      </c>
      <c r="D1221" s="166" t="s">
        <v>111</v>
      </c>
      <c r="E1221" s="168" t="s">
        <v>2080</v>
      </c>
      <c r="F1221" s="262" t="s">
        <v>2081</v>
      </c>
      <c r="G1221" s="166" t="s">
        <v>440</v>
      </c>
      <c r="H1221" s="382">
        <v>24715</v>
      </c>
    </row>
    <row r="1222" spans="1:8" x14ac:dyDescent="0.3">
      <c r="A1222" s="140" t="s">
        <v>1620</v>
      </c>
      <c r="B1222" s="259" t="s">
        <v>2053</v>
      </c>
      <c r="C1222" s="166" t="s">
        <v>75</v>
      </c>
      <c r="D1222" s="140" t="s">
        <v>1094</v>
      </c>
      <c r="E1222" s="119">
        <v>797980</v>
      </c>
      <c r="F1222" s="119" t="s">
        <v>2082</v>
      </c>
      <c r="G1222" s="166" t="s">
        <v>2000</v>
      </c>
      <c r="H1222" s="382">
        <v>38023</v>
      </c>
    </row>
    <row r="1223" spans="1:8" x14ac:dyDescent="0.3">
      <c r="A1223" s="140" t="s">
        <v>1620</v>
      </c>
      <c r="B1223" s="166" t="s">
        <v>1722</v>
      </c>
      <c r="C1223" s="166" t="s">
        <v>2083</v>
      </c>
      <c r="D1223" s="171" t="s">
        <v>2084</v>
      </c>
      <c r="E1223" s="171" t="s">
        <v>2085</v>
      </c>
      <c r="F1223" s="171" t="s">
        <v>2086</v>
      </c>
      <c r="G1223" s="166" t="s">
        <v>147</v>
      </c>
      <c r="H1223" s="382">
        <v>9506</v>
      </c>
    </row>
    <row r="1224" spans="1:8" x14ac:dyDescent="0.3">
      <c r="A1224" s="140" t="s">
        <v>1620</v>
      </c>
      <c r="B1224" s="166" t="s">
        <v>972</v>
      </c>
      <c r="C1224" s="166" t="s">
        <v>214</v>
      </c>
      <c r="D1224" s="171">
        <v>1990</v>
      </c>
      <c r="E1224" s="171" t="s">
        <v>1094</v>
      </c>
      <c r="F1224" s="171" t="s">
        <v>2087</v>
      </c>
      <c r="G1224" s="171" t="s">
        <v>2088</v>
      </c>
      <c r="H1224" s="382">
        <v>38023</v>
      </c>
    </row>
    <row r="1225" spans="1:8" x14ac:dyDescent="0.3">
      <c r="A1225" s="140" t="s">
        <v>1620</v>
      </c>
      <c r="B1225" s="166" t="s">
        <v>972</v>
      </c>
      <c r="C1225" s="166" t="s">
        <v>214</v>
      </c>
      <c r="D1225" s="171">
        <v>1990</v>
      </c>
      <c r="E1225" s="171" t="s">
        <v>1094</v>
      </c>
      <c r="F1225" s="171" t="s">
        <v>2087</v>
      </c>
      <c r="G1225" s="171" t="s">
        <v>2088</v>
      </c>
      <c r="H1225" s="382">
        <v>38023</v>
      </c>
    </row>
    <row r="1226" spans="1:8" x14ac:dyDescent="0.3">
      <c r="A1226" s="140" t="s">
        <v>1620</v>
      </c>
      <c r="B1226" s="166" t="s">
        <v>972</v>
      </c>
      <c r="C1226" s="166" t="s">
        <v>214</v>
      </c>
      <c r="D1226" s="171">
        <v>1990</v>
      </c>
      <c r="E1226" s="171" t="s">
        <v>1094</v>
      </c>
      <c r="F1226" s="171" t="s">
        <v>2087</v>
      </c>
      <c r="G1226" s="171" t="s">
        <v>2088</v>
      </c>
      <c r="H1226" s="382">
        <v>38023</v>
      </c>
    </row>
    <row r="1227" spans="1:8" x14ac:dyDescent="0.3">
      <c r="A1227" s="140" t="s">
        <v>1620</v>
      </c>
      <c r="B1227" s="166" t="s">
        <v>1250</v>
      </c>
      <c r="C1227" s="166"/>
      <c r="D1227" s="171"/>
      <c r="E1227" s="171"/>
      <c r="F1227" s="171"/>
      <c r="G1227" s="171"/>
      <c r="H1227" s="382">
        <v>22180</v>
      </c>
    </row>
    <row r="1228" spans="1:8" x14ac:dyDescent="0.3">
      <c r="A1228" s="140" t="s">
        <v>1620</v>
      </c>
      <c r="B1228" s="166" t="s">
        <v>1250</v>
      </c>
      <c r="C1228" s="166"/>
      <c r="D1228" s="171"/>
      <c r="E1228" s="171"/>
      <c r="F1228" s="171"/>
      <c r="G1228" s="171"/>
      <c r="H1228" s="382">
        <v>22180</v>
      </c>
    </row>
    <row r="1229" spans="1:8" x14ac:dyDescent="0.3">
      <c r="A1229" s="140" t="s">
        <v>1620</v>
      </c>
      <c r="B1229" s="166" t="s">
        <v>1250</v>
      </c>
      <c r="C1229" s="166"/>
      <c r="D1229" s="171"/>
      <c r="E1229" s="171"/>
      <c r="F1229" s="171"/>
      <c r="G1229" s="171"/>
      <c r="H1229" s="382">
        <v>22180</v>
      </c>
    </row>
    <row r="1230" spans="1:8" x14ac:dyDescent="0.3">
      <c r="A1230" s="140" t="s">
        <v>1620</v>
      </c>
      <c r="B1230" s="166" t="s">
        <v>716</v>
      </c>
      <c r="C1230" s="166"/>
      <c r="D1230" s="171"/>
      <c r="E1230" s="171"/>
      <c r="F1230" s="171"/>
      <c r="G1230" s="171"/>
      <c r="H1230" s="382">
        <v>21124</v>
      </c>
    </row>
    <row r="1231" spans="1:8" x14ac:dyDescent="0.3">
      <c r="A1231" s="263" t="s">
        <v>0</v>
      </c>
      <c r="B1231" s="263" t="s">
        <v>1</v>
      </c>
      <c r="C1231" s="263" t="s">
        <v>2</v>
      </c>
      <c r="D1231" s="263" t="s">
        <v>3</v>
      </c>
      <c r="E1231" s="263" t="s">
        <v>4</v>
      </c>
      <c r="F1231" s="263" t="s">
        <v>5</v>
      </c>
      <c r="G1231" s="263" t="s">
        <v>6</v>
      </c>
      <c r="H1231" s="382"/>
    </row>
    <row r="1232" spans="1:8" x14ac:dyDescent="0.3">
      <c r="A1232" s="281" t="s">
        <v>2211</v>
      </c>
      <c r="B1232" s="140" t="s">
        <v>35</v>
      </c>
      <c r="C1232" s="140" t="s">
        <v>1084</v>
      </c>
      <c r="D1232" s="140" t="s">
        <v>733</v>
      </c>
      <c r="E1232" s="140">
        <v>8440058972</v>
      </c>
      <c r="F1232" s="140" t="s">
        <v>2089</v>
      </c>
      <c r="G1232" s="140" t="s">
        <v>2090</v>
      </c>
      <c r="H1232" s="382">
        <v>38023</v>
      </c>
    </row>
    <row r="1233" spans="1:8" x14ac:dyDescent="0.3">
      <c r="A1233" s="281" t="s">
        <v>2211</v>
      </c>
      <c r="B1233" s="140" t="s">
        <v>35</v>
      </c>
      <c r="C1233" s="140" t="s">
        <v>1084</v>
      </c>
      <c r="D1233" s="140" t="s">
        <v>733</v>
      </c>
      <c r="E1233" s="140">
        <v>8440058971</v>
      </c>
      <c r="F1233" s="140" t="s">
        <v>678</v>
      </c>
      <c r="G1233" s="140" t="s">
        <v>2091</v>
      </c>
      <c r="H1233" s="382">
        <v>38023</v>
      </c>
    </row>
    <row r="1234" spans="1:8" x14ac:dyDescent="0.3">
      <c r="A1234" s="281" t="s">
        <v>2211</v>
      </c>
      <c r="B1234" s="140" t="s">
        <v>92</v>
      </c>
      <c r="C1234" s="140" t="s">
        <v>286</v>
      </c>
      <c r="D1234" s="140">
        <v>8020</v>
      </c>
      <c r="E1234" s="140">
        <v>718</v>
      </c>
      <c r="F1234" s="140" t="s">
        <v>38</v>
      </c>
      <c r="G1234" s="140" t="s">
        <v>2092</v>
      </c>
      <c r="H1234" s="382">
        <v>79250</v>
      </c>
    </row>
    <row r="1235" spans="1:8" x14ac:dyDescent="0.3">
      <c r="A1235" s="281" t="s">
        <v>2211</v>
      </c>
      <c r="B1235" s="140" t="s">
        <v>92</v>
      </c>
      <c r="C1235" s="140" t="s">
        <v>2093</v>
      </c>
      <c r="D1235" s="140" t="s">
        <v>2094</v>
      </c>
      <c r="E1235" s="140" t="s">
        <v>530</v>
      </c>
      <c r="F1235" s="140" t="s">
        <v>40</v>
      </c>
      <c r="G1235" s="140" t="s">
        <v>530</v>
      </c>
      <c r="H1235" s="382">
        <v>79250</v>
      </c>
    </row>
    <row r="1236" spans="1:8" x14ac:dyDescent="0.3">
      <c r="A1236" s="281" t="s">
        <v>2211</v>
      </c>
      <c r="B1236" s="140" t="s">
        <v>1100</v>
      </c>
      <c r="C1236" s="140" t="s">
        <v>2095</v>
      </c>
      <c r="D1236" s="140" t="s">
        <v>2096</v>
      </c>
      <c r="E1236" s="140">
        <v>108983</v>
      </c>
      <c r="F1236" s="140" t="s">
        <v>147</v>
      </c>
      <c r="G1236" s="140" t="s">
        <v>2097</v>
      </c>
      <c r="H1236" s="382">
        <v>57034</v>
      </c>
    </row>
    <row r="1237" spans="1:8" x14ac:dyDescent="0.3">
      <c r="A1237" s="281" t="s">
        <v>2211</v>
      </c>
      <c r="B1237" s="166" t="s">
        <v>1649</v>
      </c>
      <c r="C1237" s="166" t="s">
        <v>234</v>
      </c>
      <c r="D1237" s="166" t="s">
        <v>2098</v>
      </c>
      <c r="E1237" s="166" t="s">
        <v>2099</v>
      </c>
      <c r="F1237" s="166" t="s">
        <v>147</v>
      </c>
      <c r="G1237" s="166" t="s">
        <v>2100</v>
      </c>
      <c r="H1237" s="382">
        <v>152093</v>
      </c>
    </row>
    <row r="1238" spans="1:8" x14ac:dyDescent="0.3">
      <c r="A1238" s="281" t="s">
        <v>2211</v>
      </c>
      <c r="B1238" s="166" t="s">
        <v>2101</v>
      </c>
      <c r="C1238" s="166" t="s">
        <v>259</v>
      </c>
      <c r="D1238" s="166" t="s">
        <v>1109</v>
      </c>
      <c r="E1238" s="166">
        <v>19080329</v>
      </c>
      <c r="F1238" s="166" t="s">
        <v>147</v>
      </c>
      <c r="G1238" s="166" t="s">
        <v>2102</v>
      </c>
      <c r="H1238" s="382">
        <v>114070</v>
      </c>
    </row>
    <row r="1239" spans="1:8" x14ac:dyDescent="0.3">
      <c r="A1239" s="281" t="s">
        <v>2211</v>
      </c>
      <c r="B1239" s="140" t="s">
        <v>2103</v>
      </c>
      <c r="C1239" s="140" t="s">
        <v>2104</v>
      </c>
      <c r="D1239" s="140" t="s">
        <v>2105</v>
      </c>
      <c r="E1239" s="140" t="s">
        <v>37</v>
      </c>
      <c r="F1239" s="140" t="s">
        <v>147</v>
      </c>
      <c r="G1239" s="140" t="s">
        <v>37</v>
      </c>
      <c r="H1239" s="382">
        <v>9506</v>
      </c>
    </row>
    <row r="1240" spans="1:8" x14ac:dyDescent="0.3">
      <c r="A1240" s="281" t="s">
        <v>2211</v>
      </c>
      <c r="B1240" s="140" t="s">
        <v>2103</v>
      </c>
      <c r="C1240" s="140" t="s">
        <v>2104</v>
      </c>
      <c r="D1240" s="140" t="s">
        <v>2105</v>
      </c>
      <c r="E1240" s="140" t="s">
        <v>37</v>
      </c>
      <c r="F1240" s="140" t="s">
        <v>1475</v>
      </c>
      <c r="G1240" s="140" t="s">
        <v>37</v>
      </c>
      <c r="H1240" s="382">
        <v>9506</v>
      </c>
    </row>
    <row r="1241" spans="1:8" x14ac:dyDescent="0.3">
      <c r="A1241" s="281" t="s">
        <v>2211</v>
      </c>
      <c r="B1241" s="140" t="s">
        <v>2103</v>
      </c>
      <c r="C1241" s="140" t="s">
        <v>2104</v>
      </c>
      <c r="D1241" s="140" t="s">
        <v>2105</v>
      </c>
      <c r="E1241" s="140" t="s">
        <v>37</v>
      </c>
      <c r="F1241" s="140" t="s">
        <v>2106</v>
      </c>
      <c r="G1241" s="140" t="s">
        <v>37</v>
      </c>
      <c r="H1241" s="382">
        <v>9506</v>
      </c>
    </row>
    <row r="1242" spans="1:8" x14ac:dyDescent="0.3">
      <c r="A1242" s="281" t="s">
        <v>2211</v>
      </c>
      <c r="B1242" s="140" t="s">
        <v>2103</v>
      </c>
      <c r="C1242" s="140" t="s">
        <v>2104</v>
      </c>
      <c r="D1242" s="140" t="s">
        <v>2105</v>
      </c>
      <c r="E1242" s="140" t="s">
        <v>37</v>
      </c>
      <c r="F1242" s="140" t="s">
        <v>2107</v>
      </c>
      <c r="G1242" s="140" t="s">
        <v>37</v>
      </c>
      <c r="H1242" s="382">
        <v>9506</v>
      </c>
    </row>
    <row r="1243" spans="1:8" x14ac:dyDescent="0.3">
      <c r="A1243" s="281" t="s">
        <v>2211</v>
      </c>
      <c r="B1243" s="140" t="s">
        <v>2103</v>
      </c>
      <c r="C1243" s="140" t="s">
        <v>2104</v>
      </c>
      <c r="D1243" s="140" t="s">
        <v>2105</v>
      </c>
      <c r="E1243" s="140" t="s">
        <v>37</v>
      </c>
      <c r="F1243" s="140" t="s">
        <v>21</v>
      </c>
      <c r="G1243" s="140" t="s">
        <v>37</v>
      </c>
      <c r="H1243" s="382">
        <v>9506</v>
      </c>
    </row>
    <row r="1244" spans="1:8" x14ac:dyDescent="0.3">
      <c r="A1244" s="281" t="s">
        <v>2211</v>
      </c>
      <c r="B1244" s="140" t="s">
        <v>2103</v>
      </c>
      <c r="C1244" s="140" t="s">
        <v>1915</v>
      </c>
      <c r="D1244" s="140" t="s">
        <v>2105</v>
      </c>
      <c r="E1244" s="140" t="s">
        <v>37</v>
      </c>
      <c r="F1244" s="140" t="s">
        <v>440</v>
      </c>
      <c r="G1244" s="140" t="s">
        <v>37</v>
      </c>
      <c r="H1244" s="382">
        <v>9506</v>
      </c>
    </row>
    <row r="1245" spans="1:8" x14ac:dyDescent="0.3">
      <c r="A1245" s="281" t="s">
        <v>2211</v>
      </c>
      <c r="B1245" s="140" t="s">
        <v>2103</v>
      </c>
      <c r="C1245" s="140" t="s">
        <v>2104</v>
      </c>
      <c r="D1245" s="140" t="s">
        <v>2105</v>
      </c>
      <c r="E1245" s="140">
        <v>11112326</v>
      </c>
      <c r="F1245" s="140" t="s">
        <v>40</v>
      </c>
      <c r="G1245" s="140" t="s">
        <v>37</v>
      </c>
      <c r="H1245" s="382">
        <v>9506</v>
      </c>
    </row>
    <row r="1246" spans="1:8" x14ac:dyDescent="0.3">
      <c r="A1246" s="281" t="s">
        <v>2211</v>
      </c>
      <c r="B1246" s="140" t="s">
        <v>2108</v>
      </c>
      <c r="C1246" s="140" t="s">
        <v>214</v>
      </c>
      <c r="D1246" s="140">
        <v>13010</v>
      </c>
      <c r="E1246" s="140" t="s">
        <v>37</v>
      </c>
      <c r="F1246" s="140" t="s">
        <v>1475</v>
      </c>
      <c r="G1246" s="140" t="s">
        <v>2109</v>
      </c>
      <c r="H1246" s="382">
        <v>38023</v>
      </c>
    </row>
    <row r="1247" spans="1:8" x14ac:dyDescent="0.3">
      <c r="A1247" s="281" t="s">
        <v>2211</v>
      </c>
      <c r="B1247" s="140" t="s">
        <v>2108</v>
      </c>
      <c r="C1247" s="140" t="s">
        <v>214</v>
      </c>
      <c r="D1247" s="140">
        <v>19090</v>
      </c>
      <c r="E1247" s="140" t="s">
        <v>37</v>
      </c>
      <c r="F1247" s="140" t="s">
        <v>21</v>
      </c>
      <c r="G1247" s="140" t="s">
        <v>2110</v>
      </c>
      <c r="H1247" s="382">
        <v>38023</v>
      </c>
    </row>
    <row r="1248" spans="1:8" x14ac:dyDescent="0.3">
      <c r="A1248" s="281" t="s">
        <v>2211</v>
      </c>
      <c r="B1248" s="140" t="s">
        <v>2108</v>
      </c>
      <c r="C1248" s="140" t="s">
        <v>214</v>
      </c>
      <c r="D1248" s="140">
        <v>13010</v>
      </c>
      <c r="E1248" s="140" t="s">
        <v>37</v>
      </c>
      <c r="F1248" s="140" t="s">
        <v>40</v>
      </c>
      <c r="G1248" s="140" t="s">
        <v>2111</v>
      </c>
      <c r="H1248" s="382">
        <v>38023</v>
      </c>
    </row>
    <row r="1249" spans="1:8" x14ac:dyDescent="0.3">
      <c r="A1249" s="281" t="s">
        <v>2211</v>
      </c>
      <c r="B1249" s="140" t="s">
        <v>2108</v>
      </c>
      <c r="C1249" s="140" t="s">
        <v>214</v>
      </c>
      <c r="D1249" s="140" t="s">
        <v>2112</v>
      </c>
      <c r="E1249" s="140" t="s">
        <v>37</v>
      </c>
      <c r="F1249" s="140" t="s">
        <v>1473</v>
      </c>
      <c r="G1249" s="140" t="s">
        <v>2113</v>
      </c>
      <c r="H1249" s="382">
        <v>38023</v>
      </c>
    </row>
    <row r="1250" spans="1:8" x14ac:dyDescent="0.3">
      <c r="A1250" s="281" t="s">
        <v>2211</v>
      </c>
      <c r="B1250" s="140" t="s">
        <v>2114</v>
      </c>
      <c r="C1250" s="140" t="s">
        <v>214</v>
      </c>
      <c r="D1250" s="140" t="s">
        <v>1123</v>
      </c>
      <c r="E1250" s="140" t="s">
        <v>2115</v>
      </c>
      <c r="F1250" s="140" t="s">
        <v>147</v>
      </c>
      <c r="G1250" s="140" t="s">
        <v>37</v>
      </c>
      <c r="H1250" s="382">
        <v>133081</v>
      </c>
    </row>
    <row r="1251" spans="1:8" x14ac:dyDescent="0.3">
      <c r="A1251" s="281" t="s">
        <v>2211</v>
      </c>
      <c r="B1251" s="140" t="s">
        <v>651</v>
      </c>
      <c r="C1251" s="140" t="s">
        <v>214</v>
      </c>
      <c r="D1251" s="140" t="s">
        <v>37</v>
      </c>
      <c r="E1251" s="140" t="s">
        <v>37</v>
      </c>
      <c r="F1251" s="140" t="s">
        <v>440</v>
      </c>
      <c r="G1251" s="140" t="s">
        <v>37</v>
      </c>
      <c r="H1251" s="382">
        <v>28517</v>
      </c>
    </row>
    <row r="1252" spans="1:8" x14ac:dyDescent="0.3">
      <c r="A1252" s="281" t="s">
        <v>2211</v>
      </c>
      <c r="B1252" s="166" t="s">
        <v>2116</v>
      </c>
      <c r="C1252" s="166" t="s">
        <v>234</v>
      </c>
      <c r="D1252" s="166" t="s">
        <v>235</v>
      </c>
      <c r="E1252" s="166" t="s">
        <v>2117</v>
      </c>
      <c r="F1252" s="166" t="s">
        <v>147</v>
      </c>
      <c r="G1252" s="166" t="s">
        <v>2118</v>
      </c>
      <c r="H1252" s="382">
        <v>152093</v>
      </c>
    </row>
    <row r="1253" spans="1:8" x14ac:dyDescent="0.3">
      <c r="A1253" s="281" t="s">
        <v>2211</v>
      </c>
      <c r="B1253" s="140" t="s">
        <v>614</v>
      </c>
      <c r="C1253" s="140" t="s">
        <v>70</v>
      </c>
      <c r="D1253" s="140" t="s">
        <v>71</v>
      </c>
      <c r="E1253" s="140" t="s">
        <v>2119</v>
      </c>
      <c r="F1253" s="140" t="s">
        <v>147</v>
      </c>
      <c r="G1253" s="140" t="s">
        <v>2120</v>
      </c>
      <c r="H1253" s="382">
        <v>38023</v>
      </c>
    </row>
    <row r="1254" spans="1:8" x14ac:dyDescent="0.3">
      <c r="A1254" s="281" t="s">
        <v>2211</v>
      </c>
      <c r="B1254" s="140" t="s">
        <v>1000</v>
      </c>
      <c r="C1254" s="140" t="s">
        <v>214</v>
      </c>
      <c r="D1254" s="140" t="s">
        <v>207</v>
      </c>
      <c r="E1254" s="140" t="s">
        <v>2121</v>
      </c>
      <c r="F1254" s="140" t="s">
        <v>1475</v>
      </c>
      <c r="G1254" s="140" t="s">
        <v>2122</v>
      </c>
      <c r="H1254" s="382">
        <v>38023</v>
      </c>
    </row>
    <row r="1255" spans="1:8" x14ac:dyDescent="0.3">
      <c r="A1255" s="281" t="s">
        <v>2211</v>
      </c>
      <c r="B1255" s="140" t="s">
        <v>1000</v>
      </c>
      <c r="C1255" s="140" t="s">
        <v>214</v>
      </c>
      <c r="D1255" s="140" t="s">
        <v>2123</v>
      </c>
      <c r="E1255" s="140" t="s">
        <v>2124</v>
      </c>
      <c r="F1255" s="140" t="s">
        <v>21</v>
      </c>
      <c r="G1255" s="140" t="s">
        <v>2125</v>
      </c>
      <c r="H1255" s="382">
        <v>38023</v>
      </c>
    </row>
    <row r="1256" spans="1:8" x14ac:dyDescent="0.3">
      <c r="A1256" s="281" t="s">
        <v>2211</v>
      </c>
      <c r="B1256" s="140" t="s">
        <v>1000</v>
      </c>
      <c r="C1256" s="140" t="s">
        <v>214</v>
      </c>
      <c r="D1256" s="140" t="s">
        <v>2123</v>
      </c>
      <c r="E1256" s="140" t="s">
        <v>2126</v>
      </c>
      <c r="F1256" s="140" t="s">
        <v>1473</v>
      </c>
      <c r="G1256" s="140" t="s">
        <v>2127</v>
      </c>
      <c r="H1256" s="382">
        <v>38023</v>
      </c>
    </row>
    <row r="1257" spans="1:8" x14ac:dyDescent="0.3">
      <c r="A1257" s="281" t="s">
        <v>2211</v>
      </c>
      <c r="B1257" s="140" t="s">
        <v>2128</v>
      </c>
      <c r="C1257" s="140" t="s">
        <v>1166</v>
      </c>
      <c r="D1257" s="140" t="s">
        <v>128</v>
      </c>
      <c r="E1257" s="140">
        <v>19911382196</v>
      </c>
      <c r="F1257" s="140" t="s">
        <v>2129</v>
      </c>
      <c r="G1257" s="140" t="s">
        <v>37</v>
      </c>
      <c r="H1257" s="382">
        <v>24715</v>
      </c>
    </row>
    <row r="1258" spans="1:8" x14ac:dyDescent="0.3">
      <c r="A1258" s="281" t="s">
        <v>2211</v>
      </c>
      <c r="B1258" s="140" t="s">
        <v>2128</v>
      </c>
      <c r="C1258" s="140" t="s">
        <v>1166</v>
      </c>
      <c r="D1258" s="140" t="s">
        <v>128</v>
      </c>
      <c r="E1258" s="140">
        <v>19911382170</v>
      </c>
      <c r="F1258" s="140" t="s">
        <v>703</v>
      </c>
      <c r="G1258" s="140" t="s">
        <v>37</v>
      </c>
      <c r="H1258" s="382">
        <v>24715</v>
      </c>
    </row>
    <row r="1259" spans="1:8" x14ac:dyDescent="0.3">
      <c r="A1259" s="281" t="s">
        <v>2211</v>
      </c>
      <c r="B1259" s="140" t="s">
        <v>2128</v>
      </c>
      <c r="C1259" s="140" t="s">
        <v>1166</v>
      </c>
      <c r="D1259" s="140" t="s">
        <v>128</v>
      </c>
      <c r="E1259" s="140">
        <v>19911382164</v>
      </c>
      <c r="F1259" s="140" t="s">
        <v>341</v>
      </c>
      <c r="G1259" s="140" t="s">
        <v>37</v>
      </c>
      <c r="H1259" s="382">
        <v>24715</v>
      </c>
    </row>
    <row r="1260" spans="1:8" x14ac:dyDescent="0.3">
      <c r="A1260" s="281" t="s">
        <v>2211</v>
      </c>
      <c r="B1260" s="140" t="s">
        <v>2128</v>
      </c>
      <c r="C1260" s="140" t="s">
        <v>1166</v>
      </c>
      <c r="D1260" s="140" t="s">
        <v>128</v>
      </c>
      <c r="E1260" s="140">
        <v>19911382173</v>
      </c>
      <c r="F1260" s="140" t="s">
        <v>785</v>
      </c>
      <c r="G1260" s="140" t="s">
        <v>37</v>
      </c>
      <c r="H1260" s="382">
        <v>24715</v>
      </c>
    </row>
    <row r="1261" spans="1:8" x14ac:dyDescent="0.3">
      <c r="A1261" s="281" t="s">
        <v>2211</v>
      </c>
      <c r="B1261" s="140" t="s">
        <v>2128</v>
      </c>
      <c r="C1261" s="140" t="s">
        <v>1166</v>
      </c>
      <c r="D1261" s="140" t="s">
        <v>128</v>
      </c>
      <c r="E1261" s="140">
        <v>19911382168</v>
      </c>
      <c r="F1261" s="140" t="s">
        <v>2130</v>
      </c>
      <c r="G1261" s="140" t="s">
        <v>37</v>
      </c>
      <c r="H1261" s="382">
        <v>24715</v>
      </c>
    </row>
    <row r="1262" spans="1:8" x14ac:dyDescent="0.3">
      <c r="A1262" s="281" t="s">
        <v>2211</v>
      </c>
      <c r="B1262" s="140" t="s">
        <v>2128</v>
      </c>
      <c r="C1262" s="140" t="s">
        <v>1166</v>
      </c>
      <c r="D1262" s="140" t="s">
        <v>128</v>
      </c>
      <c r="E1262" s="140">
        <v>19911382199</v>
      </c>
      <c r="F1262" s="140" t="s">
        <v>2131</v>
      </c>
      <c r="G1262" s="140" t="s">
        <v>37</v>
      </c>
      <c r="H1262" s="382">
        <v>24715</v>
      </c>
    </row>
    <row r="1263" spans="1:8" x14ac:dyDescent="0.3">
      <c r="A1263" s="281" t="s">
        <v>2211</v>
      </c>
      <c r="B1263" s="140" t="s">
        <v>2128</v>
      </c>
      <c r="C1263" s="140" t="s">
        <v>512</v>
      </c>
      <c r="D1263" s="140" t="s">
        <v>2132</v>
      </c>
      <c r="E1263" s="140" t="s">
        <v>2133</v>
      </c>
      <c r="F1263" s="140" t="s">
        <v>1880</v>
      </c>
      <c r="G1263" s="140" t="s">
        <v>2134</v>
      </c>
      <c r="H1263" s="382">
        <v>24715</v>
      </c>
    </row>
    <row r="1264" spans="1:8" x14ac:dyDescent="0.3">
      <c r="A1264" s="281" t="s">
        <v>2211</v>
      </c>
      <c r="B1264" s="140" t="s">
        <v>2128</v>
      </c>
      <c r="C1264" s="140" t="s">
        <v>512</v>
      </c>
      <c r="D1264" s="140" t="s">
        <v>2132</v>
      </c>
      <c r="E1264" s="140" t="s">
        <v>2135</v>
      </c>
      <c r="F1264" s="140" t="s">
        <v>2136</v>
      </c>
      <c r="G1264" s="140" t="s">
        <v>2137</v>
      </c>
      <c r="H1264" s="382">
        <v>24715</v>
      </c>
    </row>
    <row r="1265" spans="1:8" x14ac:dyDescent="0.3">
      <c r="A1265" s="281" t="s">
        <v>2211</v>
      </c>
      <c r="B1265" s="140" t="s">
        <v>2128</v>
      </c>
      <c r="C1265" s="140" t="s">
        <v>690</v>
      </c>
      <c r="D1265" s="140" t="s">
        <v>111</v>
      </c>
      <c r="E1265" s="264" t="s">
        <v>37</v>
      </c>
      <c r="F1265" s="140" t="s">
        <v>795</v>
      </c>
      <c r="G1265" s="140" t="s">
        <v>2138</v>
      </c>
      <c r="H1265" s="382">
        <v>24715</v>
      </c>
    </row>
    <row r="1266" spans="1:8" x14ac:dyDescent="0.3">
      <c r="A1266" s="281" t="s">
        <v>2211</v>
      </c>
      <c r="B1266" s="140" t="s">
        <v>2128</v>
      </c>
      <c r="C1266" s="140" t="s">
        <v>690</v>
      </c>
      <c r="D1266" s="140" t="s">
        <v>111</v>
      </c>
      <c r="E1266" s="140" t="s">
        <v>2139</v>
      </c>
      <c r="F1266" s="140" t="s">
        <v>147</v>
      </c>
      <c r="G1266" s="140" t="s">
        <v>2140</v>
      </c>
      <c r="H1266" s="382">
        <v>24715</v>
      </c>
    </row>
    <row r="1267" spans="1:8" x14ac:dyDescent="0.3">
      <c r="A1267" s="281" t="s">
        <v>2211</v>
      </c>
      <c r="B1267" s="140" t="s">
        <v>697</v>
      </c>
      <c r="C1267" s="140" t="s">
        <v>529</v>
      </c>
      <c r="D1267" s="140" t="s">
        <v>37</v>
      </c>
      <c r="E1267" s="140" t="s">
        <v>2141</v>
      </c>
      <c r="F1267" s="140" t="s">
        <v>785</v>
      </c>
      <c r="G1267" s="140" t="s">
        <v>37</v>
      </c>
      <c r="H1267" s="382">
        <v>24715</v>
      </c>
    </row>
    <row r="1268" spans="1:8" x14ac:dyDescent="0.3">
      <c r="A1268" s="281" t="s">
        <v>2211</v>
      </c>
      <c r="B1268" s="140" t="s">
        <v>697</v>
      </c>
      <c r="C1268" s="140" t="s">
        <v>529</v>
      </c>
      <c r="D1268" s="140" t="s">
        <v>37</v>
      </c>
      <c r="E1268" s="140" t="s">
        <v>2142</v>
      </c>
      <c r="F1268" s="140" t="s">
        <v>703</v>
      </c>
      <c r="G1268" s="140" t="s">
        <v>37</v>
      </c>
      <c r="H1268" s="382">
        <v>24715</v>
      </c>
    </row>
    <row r="1269" spans="1:8" x14ac:dyDescent="0.3">
      <c r="A1269" s="281" t="s">
        <v>2211</v>
      </c>
      <c r="B1269" s="140" t="s">
        <v>805</v>
      </c>
      <c r="C1269" s="140" t="s">
        <v>2143</v>
      </c>
      <c r="D1269" s="140" t="s">
        <v>37</v>
      </c>
      <c r="E1269" s="140" t="s">
        <v>37</v>
      </c>
      <c r="F1269" s="140" t="s">
        <v>341</v>
      </c>
      <c r="G1269" s="140" t="s">
        <v>37</v>
      </c>
      <c r="H1269" s="382">
        <v>24715</v>
      </c>
    </row>
    <row r="1270" spans="1:8" x14ac:dyDescent="0.3">
      <c r="A1270" s="281" t="s">
        <v>2211</v>
      </c>
      <c r="B1270" s="140" t="s">
        <v>1192</v>
      </c>
      <c r="C1270" s="140" t="s">
        <v>530</v>
      </c>
      <c r="D1270" s="140" t="s">
        <v>2144</v>
      </c>
      <c r="E1270" s="140">
        <v>20050011535</v>
      </c>
      <c r="F1270" s="140" t="s">
        <v>341</v>
      </c>
      <c r="G1270" s="140" t="s">
        <v>37</v>
      </c>
      <c r="H1270" s="382">
        <v>24715</v>
      </c>
    </row>
    <row r="1271" spans="1:8" x14ac:dyDescent="0.3">
      <c r="A1271" s="281" t="s">
        <v>2211</v>
      </c>
      <c r="B1271" s="140" t="s">
        <v>239</v>
      </c>
      <c r="C1271" s="140" t="s">
        <v>2145</v>
      </c>
      <c r="D1271" s="140" t="s">
        <v>60</v>
      </c>
      <c r="E1271" s="140" t="s">
        <v>2146</v>
      </c>
      <c r="F1271" s="140" t="s">
        <v>2107</v>
      </c>
      <c r="G1271" s="140" t="s">
        <v>37</v>
      </c>
      <c r="H1271" s="382">
        <v>38023</v>
      </c>
    </row>
    <row r="1272" spans="1:8" x14ac:dyDescent="0.3">
      <c r="A1272" s="281" t="s">
        <v>2211</v>
      </c>
      <c r="B1272" s="140" t="s">
        <v>239</v>
      </c>
      <c r="C1272" s="140" t="s">
        <v>2145</v>
      </c>
      <c r="D1272" s="140" t="s">
        <v>60</v>
      </c>
      <c r="E1272" s="140" t="s">
        <v>2147</v>
      </c>
      <c r="F1272" s="140" t="s">
        <v>2107</v>
      </c>
      <c r="G1272" s="140" t="s">
        <v>37</v>
      </c>
      <c r="H1272" s="382">
        <v>38023</v>
      </c>
    </row>
    <row r="1273" spans="1:8" x14ac:dyDescent="0.3">
      <c r="A1273" s="281" t="s">
        <v>2211</v>
      </c>
      <c r="B1273" s="140" t="s">
        <v>239</v>
      </c>
      <c r="C1273" s="140" t="s">
        <v>2145</v>
      </c>
      <c r="D1273" s="140" t="s">
        <v>60</v>
      </c>
      <c r="E1273" s="140" t="s">
        <v>2148</v>
      </c>
      <c r="F1273" s="140" t="s">
        <v>2107</v>
      </c>
      <c r="G1273" s="140" t="s">
        <v>37</v>
      </c>
      <c r="H1273" s="382">
        <v>38023</v>
      </c>
    </row>
    <row r="1274" spans="1:8" x14ac:dyDescent="0.3">
      <c r="A1274" s="281" t="s">
        <v>2211</v>
      </c>
      <c r="B1274" s="140" t="s">
        <v>2149</v>
      </c>
      <c r="C1274" s="140" t="s">
        <v>2150</v>
      </c>
      <c r="D1274" s="140" t="s">
        <v>2151</v>
      </c>
      <c r="E1274" s="140" t="s">
        <v>2152</v>
      </c>
      <c r="F1274" s="140" t="s">
        <v>40</v>
      </c>
      <c r="G1274" s="140" t="s">
        <v>37</v>
      </c>
      <c r="H1274" s="382">
        <v>47526</v>
      </c>
    </row>
    <row r="1275" spans="1:8" x14ac:dyDescent="0.3">
      <c r="A1275" s="281" t="s">
        <v>2211</v>
      </c>
      <c r="B1275" s="140" t="s">
        <v>1581</v>
      </c>
      <c r="C1275" s="140" t="s">
        <v>607</v>
      </c>
      <c r="D1275" s="140" t="s">
        <v>717</v>
      </c>
      <c r="E1275" s="140">
        <v>20150505808</v>
      </c>
      <c r="F1275" s="140" t="s">
        <v>676</v>
      </c>
      <c r="G1275" s="140"/>
      <c r="H1275" s="382">
        <v>21124</v>
      </c>
    </row>
    <row r="1276" spans="1:8" x14ac:dyDescent="0.3">
      <c r="A1276" s="281" t="s">
        <v>2211</v>
      </c>
      <c r="B1276" s="140" t="s">
        <v>1581</v>
      </c>
      <c r="C1276" s="140" t="s">
        <v>144</v>
      </c>
      <c r="D1276" s="140" t="s">
        <v>2153</v>
      </c>
      <c r="E1276" s="140" t="s">
        <v>2154</v>
      </c>
      <c r="F1276" s="140" t="s">
        <v>147</v>
      </c>
      <c r="G1276" s="140"/>
      <c r="H1276" s="382">
        <v>21124</v>
      </c>
    </row>
    <row r="1277" spans="1:8" x14ac:dyDescent="0.3">
      <c r="A1277" s="281" t="s">
        <v>2211</v>
      </c>
      <c r="B1277" s="140" t="s">
        <v>354</v>
      </c>
      <c r="C1277" s="140" t="s">
        <v>144</v>
      </c>
      <c r="D1277" s="140" t="s">
        <v>556</v>
      </c>
      <c r="E1277" s="140" t="s">
        <v>2155</v>
      </c>
      <c r="F1277" s="140" t="s">
        <v>147</v>
      </c>
      <c r="G1277" s="140"/>
      <c r="H1277" s="382">
        <v>22180</v>
      </c>
    </row>
    <row r="1278" spans="1:8" x14ac:dyDescent="0.3">
      <c r="A1278" s="281" t="s">
        <v>2211</v>
      </c>
      <c r="B1278" s="140" t="s">
        <v>354</v>
      </c>
      <c r="C1278" s="140" t="s">
        <v>144</v>
      </c>
      <c r="D1278" s="140" t="s">
        <v>556</v>
      </c>
      <c r="E1278" s="140" t="s">
        <v>2156</v>
      </c>
      <c r="F1278" s="140" t="s">
        <v>40</v>
      </c>
      <c r="G1278" s="140"/>
      <c r="H1278" s="382">
        <v>22180</v>
      </c>
    </row>
    <row r="1279" spans="1:8" x14ac:dyDescent="0.3">
      <c r="A1279" s="281" t="s">
        <v>2211</v>
      </c>
      <c r="B1279" s="140" t="s">
        <v>354</v>
      </c>
      <c r="C1279" s="140" t="s">
        <v>144</v>
      </c>
      <c r="D1279" s="140" t="s">
        <v>556</v>
      </c>
      <c r="E1279" s="140" t="s">
        <v>2157</v>
      </c>
      <c r="F1279" s="140" t="s">
        <v>40</v>
      </c>
      <c r="G1279" s="140"/>
      <c r="H1279" s="382">
        <v>22180</v>
      </c>
    </row>
    <row r="1280" spans="1:8" x14ac:dyDescent="0.3">
      <c r="A1280" s="281" t="s">
        <v>2211</v>
      </c>
      <c r="B1280" s="140" t="s">
        <v>354</v>
      </c>
      <c r="C1280" s="140" t="s">
        <v>144</v>
      </c>
      <c r="D1280" s="140" t="s">
        <v>556</v>
      </c>
      <c r="E1280" s="140" t="s">
        <v>2158</v>
      </c>
      <c r="F1280" s="140" t="s">
        <v>40</v>
      </c>
      <c r="G1280" s="140"/>
      <c r="H1280" s="382">
        <v>22180</v>
      </c>
    </row>
    <row r="1281" spans="1:8" x14ac:dyDescent="0.3">
      <c r="A1281" s="281" t="s">
        <v>2211</v>
      </c>
      <c r="B1281" s="140" t="s">
        <v>354</v>
      </c>
      <c r="C1281" s="140" t="s">
        <v>144</v>
      </c>
      <c r="D1281" s="140" t="s">
        <v>556</v>
      </c>
      <c r="E1281" s="140" t="s">
        <v>2159</v>
      </c>
      <c r="F1281" s="140" t="s">
        <v>40</v>
      </c>
      <c r="G1281" s="140"/>
      <c r="H1281" s="382">
        <v>22180</v>
      </c>
    </row>
    <row r="1282" spans="1:8" x14ac:dyDescent="0.3">
      <c r="A1282" s="281" t="s">
        <v>2211</v>
      </c>
      <c r="B1282" s="140" t="s">
        <v>354</v>
      </c>
      <c r="C1282" s="140" t="s">
        <v>144</v>
      </c>
      <c r="D1282" s="140" t="s">
        <v>556</v>
      </c>
      <c r="E1282" s="140" t="s">
        <v>2160</v>
      </c>
      <c r="F1282" s="140" t="s">
        <v>40</v>
      </c>
      <c r="G1282" s="140"/>
      <c r="H1282" s="382">
        <v>22180</v>
      </c>
    </row>
    <row r="1283" spans="1:8" x14ac:dyDescent="0.3">
      <c r="A1283" s="281" t="s">
        <v>2211</v>
      </c>
      <c r="B1283" s="140" t="s">
        <v>354</v>
      </c>
      <c r="C1283" s="140" t="s">
        <v>144</v>
      </c>
      <c r="D1283" s="140" t="s">
        <v>556</v>
      </c>
      <c r="E1283" s="140" t="s">
        <v>2161</v>
      </c>
      <c r="F1283" s="140" t="s">
        <v>40</v>
      </c>
      <c r="G1283" s="140"/>
      <c r="H1283" s="382">
        <v>22180</v>
      </c>
    </row>
    <row r="1284" spans="1:8" x14ac:dyDescent="0.3">
      <c r="A1284" s="281" t="s">
        <v>2211</v>
      </c>
      <c r="B1284" s="140" t="s">
        <v>354</v>
      </c>
      <c r="C1284" s="140" t="s">
        <v>144</v>
      </c>
      <c r="D1284" s="140" t="s">
        <v>556</v>
      </c>
      <c r="E1284" s="140" t="s">
        <v>2162</v>
      </c>
      <c r="F1284" s="140" t="s">
        <v>40</v>
      </c>
      <c r="G1284" s="140"/>
      <c r="H1284" s="382">
        <v>22180</v>
      </c>
    </row>
    <row r="1285" spans="1:8" x14ac:dyDescent="0.3">
      <c r="A1285" s="281" t="s">
        <v>2211</v>
      </c>
      <c r="B1285" s="140" t="s">
        <v>354</v>
      </c>
      <c r="C1285" s="140" t="s">
        <v>144</v>
      </c>
      <c r="D1285" s="140" t="s">
        <v>556</v>
      </c>
      <c r="E1285" s="140" t="s">
        <v>2163</v>
      </c>
      <c r="F1285" s="140" t="s">
        <v>40</v>
      </c>
      <c r="G1285" s="140"/>
      <c r="H1285" s="382">
        <v>22180</v>
      </c>
    </row>
    <row r="1286" spans="1:8" x14ac:dyDescent="0.3">
      <c r="A1286" s="281" t="s">
        <v>2211</v>
      </c>
      <c r="B1286" s="140" t="s">
        <v>354</v>
      </c>
      <c r="C1286" s="140" t="s">
        <v>144</v>
      </c>
      <c r="D1286" s="140" t="s">
        <v>556</v>
      </c>
      <c r="E1286" s="140" t="s">
        <v>2164</v>
      </c>
      <c r="F1286" s="140" t="s">
        <v>40</v>
      </c>
      <c r="G1286" s="140"/>
      <c r="H1286" s="382">
        <v>22180</v>
      </c>
    </row>
    <row r="1287" spans="1:8" x14ac:dyDescent="0.3">
      <c r="A1287" s="281" t="s">
        <v>2211</v>
      </c>
      <c r="B1287" s="140" t="s">
        <v>354</v>
      </c>
      <c r="C1287" s="140" t="s">
        <v>144</v>
      </c>
      <c r="D1287" s="140" t="s">
        <v>556</v>
      </c>
      <c r="E1287" s="140" t="s">
        <v>2165</v>
      </c>
      <c r="F1287" s="140" t="s">
        <v>40</v>
      </c>
      <c r="G1287" s="140"/>
      <c r="H1287" s="382">
        <v>22180</v>
      </c>
    </row>
    <row r="1288" spans="1:8" x14ac:dyDescent="0.3">
      <c r="A1288" s="281" t="s">
        <v>2211</v>
      </c>
      <c r="B1288" s="140" t="s">
        <v>354</v>
      </c>
      <c r="C1288" s="140" t="s">
        <v>144</v>
      </c>
      <c r="D1288" s="140" t="s">
        <v>556</v>
      </c>
      <c r="E1288" s="140" t="s">
        <v>2166</v>
      </c>
      <c r="F1288" s="140" t="s">
        <v>40</v>
      </c>
      <c r="G1288" s="140"/>
      <c r="H1288" s="382">
        <v>22180</v>
      </c>
    </row>
    <row r="1289" spans="1:8" x14ac:dyDescent="0.3">
      <c r="A1289" s="281" t="s">
        <v>2211</v>
      </c>
      <c r="B1289" s="140" t="s">
        <v>354</v>
      </c>
      <c r="C1289" s="140" t="s">
        <v>144</v>
      </c>
      <c r="D1289" s="140" t="s">
        <v>556</v>
      </c>
      <c r="E1289" s="140" t="s">
        <v>2167</v>
      </c>
      <c r="F1289" s="140" t="s">
        <v>40</v>
      </c>
      <c r="G1289" s="140"/>
      <c r="H1289" s="382">
        <v>22180</v>
      </c>
    </row>
    <row r="1290" spans="1:8" x14ac:dyDescent="0.3">
      <c r="A1290" s="281" t="s">
        <v>2211</v>
      </c>
      <c r="B1290" s="140" t="s">
        <v>354</v>
      </c>
      <c r="C1290" s="140" t="s">
        <v>144</v>
      </c>
      <c r="D1290" s="140" t="s">
        <v>556</v>
      </c>
      <c r="E1290" s="140" t="s">
        <v>2168</v>
      </c>
      <c r="F1290" s="140" t="s">
        <v>40</v>
      </c>
      <c r="G1290" s="140"/>
      <c r="H1290" s="382">
        <v>22180</v>
      </c>
    </row>
    <row r="1291" spans="1:8" x14ac:dyDescent="0.3">
      <c r="A1291" s="281" t="s">
        <v>2211</v>
      </c>
      <c r="B1291" s="140" t="s">
        <v>354</v>
      </c>
      <c r="C1291" s="140" t="s">
        <v>144</v>
      </c>
      <c r="D1291" s="140" t="s">
        <v>556</v>
      </c>
      <c r="E1291" s="140" t="s">
        <v>2165</v>
      </c>
      <c r="F1291" s="140" t="s">
        <v>40</v>
      </c>
      <c r="G1291" s="140"/>
      <c r="H1291" s="382">
        <v>22180</v>
      </c>
    </row>
    <row r="1292" spans="1:8" x14ac:dyDescent="0.3">
      <c r="A1292" s="281" t="s">
        <v>2211</v>
      </c>
      <c r="B1292" s="140" t="s">
        <v>354</v>
      </c>
      <c r="C1292" s="140" t="s">
        <v>144</v>
      </c>
      <c r="D1292" s="140" t="s">
        <v>556</v>
      </c>
      <c r="E1292" s="140" t="s">
        <v>2169</v>
      </c>
      <c r="F1292" s="140" t="s">
        <v>40</v>
      </c>
      <c r="G1292" s="140"/>
      <c r="H1292" s="382">
        <v>22180</v>
      </c>
    </row>
    <row r="1293" spans="1:8" x14ac:dyDescent="0.3">
      <c r="A1293" s="281" t="s">
        <v>2211</v>
      </c>
      <c r="B1293" s="140" t="s">
        <v>354</v>
      </c>
      <c r="C1293" s="140" t="s">
        <v>144</v>
      </c>
      <c r="D1293" s="140" t="s">
        <v>556</v>
      </c>
      <c r="E1293" s="140" t="s">
        <v>2170</v>
      </c>
      <c r="F1293" s="140" t="s">
        <v>40</v>
      </c>
      <c r="G1293" s="140"/>
      <c r="H1293" s="382">
        <v>22180</v>
      </c>
    </row>
    <row r="1294" spans="1:8" x14ac:dyDescent="0.3">
      <c r="A1294" s="281" t="s">
        <v>2211</v>
      </c>
      <c r="B1294" s="140" t="s">
        <v>354</v>
      </c>
      <c r="C1294" s="140" t="s">
        <v>144</v>
      </c>
      <c r="D1294" s="140" t="s">
        <v>556</v>
      </c>
      <c r="E1294" s="140" t="s">
        <v>2171</v>
      </c>
      <c r="F1294" s="140" t="s">
        <v>40</v>
      </c>
      <c r="G1294" s="140"/>
      <c r="H1294" s="382">
        <v>22180</v>
      </c>
    </row>
    <row r="1295" spans="1:8" x14ac:dyDescent="0.3">
      <c r="A1295" s="281" t="s">
        <v>2211</v>
      </c>
      <c r="B1295" s="140" t="s">
        <v>354</v>
      </c>
      <c r="C1295" s="140" t="s">
        <v>144</v>
      </c>
      <c r="D1295" s="140" t="s">
        <v>556</v>
      </c>
      <c r="E1295" s="140" t="s">
        <v>2172</v>
      </c>
      <c r="F1295" s="140" t="s">
        <v>40</v>
      </c>
      <c r="G1295" s="140"/>
      <c r="H1295" s="382">
        <v>22180</v>
      </c>
    </row>
    <row r="1296" spans="1:8" x14ac:dyDescent="0.3">
      <c r="A1296" s="281" t="s">
        <v>2211</v>
      </c>
      <c r="B1296" s="140" t="s">
        <v>354</v>
      </c>
      <c r="C1296" s="140" t="s">
        <v>144</v>
      </c>
      <c r="D1296" s="140" t="s">
        <v>556</v>
      </c>
      <c r="E1296" s="140" t="s">
        <v>2173</v>
      </c>
      <c r="F1296" s="140" t="s">
        <v>40</v>
      </c>
      <c r="G1296" s="140"/>
      <c r="H1296" s="382">
        <v>22180</v>
      </c>
    </row>
    <row r="1297" spans="1:8" x14ac:dyDescent="0.3">
      <c r="A1297" s="281" t="s">
        <v>2211</v>
      </c>
      <c r="B1297" s="140" t="s">
        <v>354</v>
      </c>
      <c r="C1297" s="140" t="s">
        <v>144</v>
      </c>
      <c r="D1297" s="140" t="s">
        <v>556</v>
      </c>
      <c r="E1297" s="140" t="s">
        <v>2174</v>
      </c>
      <c r="F1297" s="140" t="s">
        <v>40</v>
      </c>
      <c r="G1297" s="140"/>
      <c r="H1297" s="382">
        <v>22180</v>
      </c>
    </row>
    <row r="1298" spans="1:8" x14ac:dyDescent="0.3">
      <c r="A1298" s="281" t="s">
        <v>2211</v>
      </c>
      <c r="B1298" s="140" t="s">
        <v>354</v>
      </c>
      <c r="C1298" s="140" t="s">
        <v>144</v>
      </c>
      <c r="D1298" s="140" t="s">
        <v>556</v>
      </c>
      <c r="E1298" s="140" t="s">
        <v>2175</v>
      </c>
      <c r="F1298" s="140" t="s">
        <v>40</v>
      </c>
      <c r="G1298" s="140"/>
      <c r="H1298" s="382">
        <v>22180</v>
      </c>
    </row>
    <row r="1299" spans="1:8" x14ac:dyDescent="0.3">
      <c r="A1299" s="281" t="s">
        <v>2211</v>
      </c>
      <c r="B1299" s="140" t="s">
        <v>354</v>
      </c>
      <c r="C1299" s="140" t="s">
        <v>144</v>
      </c>
      <c r="D1299" s="140" t="s">
        <v>556</v>
      </c>
      <c r="E1299" s="140" t="s">
        <v>2176</v>
      </c>
      <c r="F1299" s="140" t="s">
        <v>40</v>
      </c>
      <c r="G1299" s="140"/>
      <c r="H1299" s="382">
        <v>22180</v>
      </c>
    </row>
    <row r="1300" spans="1:8" x14ac:dyDescent="0.3">
      <c r="A1300" s="281" t="s">
        <v>2211</v>
      </c>
      <c r="B1300" s="140" t="s">
        <v>354</v>
      </c>
      <c r="C1300" s="140" t="s">
        <v>144</v>
      </c>
      <c r="D1300" s="140" t="s">
        <v>556</v>
      </c>
      <c r="E1300" s="140" t="s">
        <v>2177</v>
      </c>
      <c r="F1300" s="140" t="s">
        <v>40</v>
      </c>
      <c r="G1300" s="140"/>
      <c r="H1300" s="382">
        <v>22180</v>
      </c>
    </row>
    <row r="1301" spans="1:8" x14ac:dyDescent="0.3">
      <c r="A1301" s="281" t="s">
        <v>2211</v>
      </c>
      <c r="B1301" s="140" t="s">
        <v>354</v>
      </c>
      <c r="C1301" s="140" t="s">
        <v>144</v>
      </c>
      <c r="D1301" s="140" t="s">
        <v>556</v>
      </c>
      <c r="E1301" s="140" t="s">
        <v>2178</v>
      </c>
      <c r="F1301" s="140" t="s">
        <v>40</v>
      </c>
      <c r="G1301" s="140"/>
      <c r="H1301" s="382">
        <v>22180</v>
      </c>
    </row>
    <row r="1302" spans="1:8" x14ac:dyDescent="0.3">
      <c r="A1302" s="281" t="s">
        <v>2211</v>
      </c>
      <c r="B1302" s="140" t="s">
        <v>354</v>
      </c>
      <c r="C1302" s="140" t="s">
        <v>144</v>
      </c>
      <c r="D1302" s="140" t="s">
        <v>556</v>
      </c>
      <c r="E1302" s="140" t="s">
        <v>2179</v>
      </c>
      <c r="F1302" s="140" t="s">
        <v>40</v>
      </c>
      <c r="G1302" s="140"/>
      <c r="H1302" s="382">
        <v>22180</v>
      </c>
    </row>
    <row r="1303" spans="1:8" x14ac:dyDescent="0.3">
      <c r="A1303" s="281" t="s">
        <v>2211</v>
      </c>
      <c r="B1303" s="140" t="s">
        <v>354</v>
      </c>
      <c r="C1303" s="140" t="s">
        <v>144</v>
      </c>
      <c r="D1303" s="140" t="s">
        <v>556</v>
      </c>
      <c r="E1303" s="140" t="s">
        <v>2180</v>
      </c>
      <c r="F1303" s="140" t="s">
        <v>40</v>
      </c>
      <c r="G1303" s="140"/>
      <c r="H1303" s="382">
        <v>22180</v>
      </c>
    </row>
    <row r="1304" spans="1:8" x14ac:dyDescent="0.3">
      <c r="A1304" s="281" t="s">
        <v>2211</v>
      </c>
      <c r="B1304" s="140" t="s">
        <v>354</v>
      </c>
      <c r="C1304" s="140" t="s">
        <v>144</v>
      </c>
      <c r="D1304" s="140" t="s">
        <v>556</v>
      </c>
      <c r="E1304" s="140" t="s">
        <v>2181</v>
      </c>
      <c r="F1304" s="140" t="s">
        <v>40</v>
      </c>
      <c r="G1304" s="140"/>
      <c r="H1304" s="382">
        <v>22180</v>
      </c>
    </row>
    <row r="1305" spans="1:8" x14ac:dyDescent="0.3">
      <c r="A1305" s="281" t="s">
        <v>2211</v>
      </c>
      <c r="B1305" s="140" t="s">
        <v>354</v>
      </c>
      <c r="C1305" s="140" t="s">
        <v>144</v>
      </c>
      <c r="D1305" s="140" t="s">
        <v>556</v>
      </c>
      <c r="E1305" s="140" t="s">
        <v>2182</v>
      </c>
      <c r="F1305" s="140" t="s">
        <v>40</v>
      </c>
      <c r="G1305" s="140"/>
      <c r="H1305" s="382">
        <v>22180</v>
      </c>
    </row>
    <row r="1306" spans="1:8" x14ac:dyDescent="0.3">
      <c r="A1306" s="281" t="s">
        <v>2211</v>
      </c>
      <c r="B1306" s="140" t="s">
        <v>354</v>
      </c>
      <c r="C1306" s="140" t="s">
        <v>144</v>
      </c>
      <c r="D1306" s="140" t="s">
        <v>556</v>
      </c>
      <c r="E1306" s="140" t="s">
        <v>2183</v>
      </c>
      <c r="F1306" s="140" t="s">
        <v>40</v>
      </c>
      <c r="G1306" s="140"/>
      <c r="H1306" s="382">
        <v>22180</v>
      </c>
    </row>
    <row r="1307" spans="1:8" x14ac:dyDescent="0.3">
      <c r="A1307" s="281" t="s">
        <v>2211</v>
      </c>
      <c r="B1307" s="140" t="s">
        <v>354</v>
      </c>
      <c r="C1307" s="140" t="s">
        <v>144</v>
      </c>
      <c r="D1307" s="140" t="s">
        <v>556</v>
      </c>
      <c r="E1307" s="140" t="s">
        <v>2184</v>
      </c>
      <c r="F1307" s="140" t="s">
        <v>40</v>
      </c>
      <c r="G1307" s="140"/>
      <c r="H1307" s="382">
        <v>22180</v>
      </c>
    </row>
    <row r="1308" spans="1:8" x14ac:dyDescent="0.3">
      <c r="A1308" s="281" t="s">
        <v>2211</v>
      </c>
      <c r="B1308" s="140" t="s">
        <v>354</v>
      </c>
      <c r="C1308" s="140" t="s">
        <v>144</v>
      </c>
      <c r="D1308" s="140" t="s">
        <v>556</v>
      </c>
      <c r="E1308" s="140" t="s">
        <v>2185</v>
      </c>
      <c r="F1308" s="140" t="s">
        <v>40</v>
      </c>
      <c r="G1308" s="140"/>
      <c r="H1308" s="382">
        <v>22180</v>
      </c>
    </row>
    <row r="1309" spans="1:8" x14ac:dyDescent="0.3">
      <c r="A1309" s="281" t="s">
        <v>2211</v>
      </c>
      <c r="B1309" s="140" t="s">
        <v>354</v>
      </c>
      <c r="C1309" s="140" t="s">
        <v>144</v>
      </c>
      <c r="D1309" s="140" t="s">
        <v>556</v>
      </c>
      <c r="E1309" s="140" t="s">
        <v>2186</v>
      </c>
      <c r="F1309" s="140" t="s">
        <v>40</v>
      </c>
      <c r="G1309" s="140"/>
      <c r="H1309" s="382">
        <v>22180</v>
      </c>
    </row>
    <row r="1310" spans="1:8" x14ac:dyDescent="0.3">
      <c r="A1310" s="281" t="s">
        <v>2211</v>
      </c>
      <c r="B1310" s="140" t="s">
        <v>354</v>
      </c>
      <c r="C1310" s="140" t="s">
        <v>144</v>
      </c>
      <c r="D1310" s="140" t="s">
        <v>556</v>
      </c>
      <c r="E1310" s="140" t="s">
        <v>2187</v>
      </c>
      <c r="F1310" s="140" t="s">
        <v>40</v>
      </c>
      <c r="G1310" s="140"/>
      <c r="H1310" s="382">
        <v>22180</v>
      </c>
    </row>
    <row r="1311" spans="1:8" x14ac:dyDescent="0.3">
      <c r="A1311" s="281" t="s">
        <v>2211</v>
      </c>
      <c r="B1311" s="140" t="s">
        <v>354</v>
      </c>
      <c r="C1311" s="140" t="s">
        <v>144</v>
      </c>
      <c r="D1311" s="140" t="s">
        <v>556</v>
      </c>
      <c r="E1311" s="140" t="s">
        <v>2188</v>
      </c>
      <c r="F1311" s="140" t="s">
        <v>40</v>
      </c>
      <c r="G1311" s="140"/>
      <c r="H1311" s="382">
        <v>22180</v>
      </c>
    </row>
    <row r="1312" spans="1:8" x14ac:dyDescent="0.3">
      <c r="A1312" s="281" t="s">
        <v>2211</v>
      </c>
      <c r="B1312" s="140" t="s">
        <v>354</v>
      </c>
      <c r="C1312" s="140" t="s">
        <v>144</v>
      </c>
      <c r="D1312" s="140" t="s">
        <v>556</v>
      </c>
      <c r="E1312" s="140" t="s">
        <v>2189</v>
      </c>
      <c r="F1312" s="140" t="s">
        <v>40</v>
      </c>
      <c r="G1312" s="140"/>
      <c r="H1312" s="382">
        <v>22180</v>
      </c>
    </row>
    <row r="1313" spans="1:8" x14ac:dyDescent="0.3">
      <c r="A1313" s="281" t="s">
        <v>2211</v>
      </c>
      <c r="B1313" s="140" t="s">
        <v>354</v>
      </c>
      <c r="C1313" s="140" t="s">
        <v>144</v>
      </c>
      <c r="D1313" s="140" t="s">
        <v>556</v>
      </c>
      <c r="E1313" s="140" t="s">
        <v>2190</v>
      </c>
      <c r="F1313" s="140" t="s">
        <v>40</v>
      </c>
      <c r="G1313" s="140"/>
      <c r="H1313" s="382">
        <v>22180</v>
      </c>
    </row>
    <row r="1314" spans="1:8" x14ac:dyDescent="0.3">
      <c r="A1314" s="281" t="s">
        <v>2211</v>
      </c>
      <c r="B1314" s="140" t="s">
        <v>354</v>
      </c>
      <c r="C1314" s="140" t="s">
        <v>144</v>
      </c>
      <c r="D1314" s="140" t="s">
        <v>556</v>
      </c>
      <c r="E1314" s="140" t="s">
        <v>2191</v>
      </c>
      <c r="F1314" s="140" t="s">
        <v>40</v>
      </c>
      <c r="G1314" s="140"/>
      <c r="H1314" s="382">
        <v>22180</v>
      </c>
    </row>
    <row r="1315" spans="1:8" x14ac:dyDescent="0.3">
      <c r="A1315" s="281" t="s">
        <v>2211</v>
      </c>
      <c r="B1315" s="140" t="s">
        <v>354</v>
      </c>
      <c r="C1315" s="140" t="s">
        <v>144</v>
      </c>
      <c r="D1315" s="140" t="s">
        <v>556</v>
      </c>
      <c r="E1315" s="140" t="s">
        <v>2192</v>
      </c>
      <c r="F1315" s="140" t="s">
        <v>40</v>
      </c>
      <c r="G1315" s="140"/>
      <c r="H1315" s="382">
        <v>22180</v>
      </c>
    </row>
    <row r="1316" spans="1:8" x14ac:dyDescent="0.3">
      <c r="A1316" s="281" t="s">
        <v>2211</v>
      </c>
      <c r="B1316" s="140" t="s">
        <v>354</v>
      </c>
      <c r="C1316" s="140" t="s">
        <v>144</v>
      </c>
      <c r="D1316" s="140" t="s">
        <v>556</v>
      </c>
      <c r="E1316" s="140" t="s">
        <v>2193</v>
      </c>
      <c r="F1316" s="140" t="s">
        <v>40</v>
      </c>
      <c r="G1316" s="140"/>
      <c r="H1316" s="382">
        <v>22180</v>
      </c>
    </row>
    <row r="1317" spans="1:8" x14ac:dyDescent="0.3">
      <c r="A1317" s="281" t="s">
        <v>2211</v>
      </c>
      <c r="B1317" s="140" t="s">
        <v>354</v>
      </c>
      <c r="C1317" s="140" t="s">
        <v>144</v>
      </c>
      <c r="D1317" s="140" t="s">
        <v>556</v>
      </c>
      <c r="E1317" s="140" t="s">
        <v>2194</v>
      </c>
      <c r="F1317" s="140" t="s">
        <v>40</v>
      </c>
      <c r="G1317" s="140"/>
      <c r="H1317" s="382">
        <v>22180</v>
      </c>
    </row>
    <row r="1318" spans="1:8" x14ac:dyDescent="0.3">
      <c r="A1318" s="281" t="s">
        <v>2211</v>
      </c>
      <c r="B1318" s="140" t="s">
        <v>354</v>
      </c>
      <c r="C1318" s="140" t="s">
        <v>144</v>
      </c>
      <c r="D1318" s="140" t="s">
        <v>556</v>
      </c>
      <c r="E1318" s="140" t="s">
        <v>2195</v>
      </c>
      <c r="F1318" s="140" t="s">
        <v>40</v>
      </c>
      <c r="G1318" s="140"/>
      <c r="H1318" s="382">
        <v>22180</v>
      </c>
    </row>
    <row r="1319" spans="1:8" x14ac:dyDescent="0.3">
      <c r="A1319" s="281" t="s">
        <v>2211</v>
      </c>
      <c r="B1319" s="140" t="s">
        <v>354</v>
      </c>
      <c r="C1319" s="140" t="s">
        <v>144</v>
      </c>
      <c r="D1319" s="140" t="s">
        <v>556</v>
      </c>
      <c r="E1319" s="140" t="s">
        <v>2196</v>
      </c>
      <c r="F1319" s="140" t="s">
        <v>40</v>
      </c>
      <c r="G1319" s="140"/>
      <c r="H1319" s="382">
        <v>22180</v>
      </c>
    </row>
    <row r="1320" spans="1:8" x14ac:dyDescent="0.3">
      <c r="A1320" s="281" t="s">
        <v>2211</v>
      </c>
      <c r="B1320" s="140" t="s">
        <v>354</v>
      </c>
      <c r="C1320" s="140" t="s">
        <v>144</v>
      </c>
      <c r="D1320" s="140" t="s">
        <v>556</v>
      </c>
      <c r="E1320" s="140" t="s">
        <v>2197</v>
      </c>
      <c r="F1320" s="140" t="s">
        <v>40</v>
      </c>
      <c r="G1320" s="140"/>
      <c r="H1320" s="382">
        <v>22180</v>
      </c>
    </row>
    <row r="1321" spans="1:8" x14ac:dyDescent="0.3">
      <c r="A1321" s="281" t="s">
        <v>2211</v>
      </c>
      <c r="B1321" s="140" t="s">
        <v>354</v>
      </c>
      <c r="C1321" s="140" t="s">
        <v>144</v>
      </c>
      <c r="D1321" s="140" t="s">
        <v>556</v>
      </c>
      <c r="E1321" s="140" t="s">
        <v>2198</v>
      </c>
      <c r="F1321" s="140" t="s">
        <v>40</v>
      </c>
      <c r="G1321" s="140"/>
      <c r="H1321" s="382">
        <v>22180</v>
      </c>
    </row>
    <row r="1322" spans="1:8" x14ac:dyDescent="0.3">
      <c r="A1322" s="281" t="s">
        <v>2211</v>
      </c>
      <c r="B1322" s="140" t="s">
        <v>354</v>
      </c>
      <c r="C1322" s="140" t="s">
        <v>144</v>
      </c>
      <c r="D1322" s="140" t="s">
        <v>556</v>
      </c>
      <c r="E1322" s="140" t="s">
        <v>2199</v>
      </c>
      <c r="F1322" s="140" t="s">
        <v>40</v>
      </c>
      <c r="G1322" s="140"/>
      <c r="H1322" s="382">
        <v>22180</v>
      </c>
    </row>
    <row r="1323" spans="1:8" x14ac:dyDescent="0.3">
      <c r="A1323" s="281" t="s">
        <v>2211</v>
      </c>
      <c r="B1323" s="140" t="s">
        <v>354</v>
      </c>
      <c r="C1323" s="140" t="s">
        <v>144</v>
      </c>
      <c r="D1323" s="140" t="s">
        <v>556</v>
      </c>
      <c r="E1323" s="140" t="s">
        <v>2200</v>
      </c>
      <c r="F1323" s="140" t="s">
        <v>40</v>
      </c>
      <c r="G1323" s="140"/>
      <c r="H1323" s="382">
        <v>22180</v>
      </c>
    </row>
    <row r="1324" spans="1:8" x14ac:dyDescent="0.3">
      <c r="A1324" s="281" t="s">
        <v>2211</v>
      </c>
      <c r="B1324" s="140" t="s">
        <v>354</v>
      </c>
      <c r="C1324" s="140" t="s">
        <v>144</v>
      </c>
      <c r="D1324" s="140" t="s">
        <v>556</v>
      </c>
      <c r="E1324" s="140" t="s">
        <v>2201</v>
      </c>
      <c r="F1324" s="140" t="s">
        <v>40</v>
      </c>
      <c r="G1324" s="140"/>
      <c r="H1324" s="382">
        <v>22180</v>
      </c>
    </row>
    <row r="1325" spans="1:8" x14ac:dyDescent="0.3">
      <c r="A1325" s="281" t="s">
        <v>2211</v>
      </c>
      <c r="B1325" s="140" t="s">
        <v>354</v>
      </c>
      <c r="C1325" s="140" t="s">
        <v>144</v>
      </c>
      <c r="D1325" s="140" t="s">
        <v>556</v>
      </c>
      <c r="E1325" s="140" t="s">
        <v>2202</v>
      </c>
      <c r="F1325" s="140" t="s">
        <v>40</v>
      </c>
      <c r="G1325" s="140"/>
      <c r="H1325" s="382">
        <v>22180</v>
      </c>
    </row>
    <row r="1326" spans="1:8" x14ac:dyDescent="0.3">
      <c r="A1326" s="281" t="s">
        <v>2211</v>
      </c>
      <c r="B1326" s="140" t="s">
        <v>354</v>
      </c>
      <c r="C1326" s="140" t="s">
        <v>144</v>
      </c>
      <c r="D1326" s="140" t="s">
        <v>556</v>
      </c>
      <c r="E1326" s="140" t="s">
        <v>2203</v>
      </c>
      <c r="F1326" s="140" t="s">
        <v>40</v>
      </c>
      <c r="G1326" s="140"/>
      <c r="H1326" s="382">
        <v>22180</v>
      </c>
    </row>
    <row r="1327" spans="1:8" x14ac:dyDescent="0.3">
      <c r="A1327" s="281" t="s">
        <v>2211</v>
      </c>
      <c r="B1327" s="140" t="s">
        <v>354</v>
      </c>
      <c r="C1327" s="140" t="s">
        <v>144</v>
      </c>
      <c r="D1327" s="140" t="s">
        <v>556</v>
      </c>
      <c r="E1327" s="140" t="s">
        <v>2204</v>
      </c>
      <c r="F1327" s="140" t="s">
        <v>40</v>
      </c>
      <c r="G1327" s="140"/>
      <c r="H1327" s="382">
        <v>22180</v>
      </c>
    </row>
    <row r="1328" spans="1:8" x14ac:dyDescent="0.3">
      <c r="A1328" s="281" t="s">
        <v>2211</v>
      </c>
      <c r="B1328" s="140" t="s">
        <v>354</v>
      </c>
      <c r="C1328" s="140" t="s">
        <v>144</v>
      </c>
      <c r="D1328" s="140" t="s">
        <v>556</v>
      </c>
      <c r="E1328" s="140" t="s">
        <v>2205</v>
      </c>
      <c r="F1328" s="140" t="s">
        <v>40</v>
      </c>
      <c r="G1328" s="140"/>
      <c r="H1328" s="382">
        <v>22180</v>
      </c>
    </row>
    <row r="1329" spans="1:8" x14ac:dyDescent="0.3">
      <c r="A1329" s="281" t="s">
        <v>2211</v>
      </c>
      <c r="B1329" s="140" t="s">
        <v>354</v>
      </c>
      <c r="C1329" s="140" t="s">
        <v>144</v>
      </c>
      <c r="D1329" s="140" t="s">
        <v>556</v>
      </c>
      <c r="E1329" s="140" t="s">
        <v>2206</v>
      </c>
      <c r="F1329" s="140" t="s">
        <v>40</v>
      </c>
      <c r="G1329" s="140"/>
      <c r="H1329" s="382">
        <v>22180</v>
      </c>
    </row>
    <row r="1330" spans="1:8" x14ac:dyDescent="0.3">
      <c r="A1330" s="281" t="s">
        <v>2211</v>
      </c>
      <c r="B1330" s="140" t="s">
        <v>354</v>
      </c>
      <c r="C1330" s="140" t="s">
        <v>144</v>
      </c>
      <c r="D1330" s="140" t="s">
        <v>556</v>
      </c>
      <c r="E1330" s="140" t="s">
        <v>2207</v>
      </c>
      <c r="F1330" s="140" t="s">
        <v>40</v>
      </c>
      <c r="G1330" s="140"/>
      <c r="H1330" s="382">
        <v>22180</v>
      </c>
    </row>
    <row r="1331" spans="1:8" x14ac:dyDescent="0.3">
      <c r="A1331" s="281" t="s">
        <v>2211</v>
      </c>
      <c r="B1331" s="140" t="s">
        <v>354</v>
      </c>
      <c r="C1331" s="140" t="s">
        <v>144</v>
      </c>
      <c r="D1331" s="140" t="s">
        <v>556</v>
      </c>
      <c r="E1331" s="140" t="s">
        <v>2208</v>
      </c>
      <c r="F1331" s="140" t="s">
        <v>40</v>
      </c>
      <c r="G1331" s="140"/>
      <c r="H1331" s="382">
        <v>22180</v>
      </c>
    </row>
    <row r="1332" spans="1:8" x14ac:dyDescent="0.3">
      <c r="A1332" s="281" t="s">
        <v>2211</v>
      </c>
      <c r="B1332" s="140" t="s">
        <v>354</v>
      </c>
      <c r="C1332" s="140" t="s">
        <v>144</v>
      </c>
      <c r="D1332" s="140" t="s">
        <v>556</v>
      </c>
      <c r="E1332" s="140" t="s">
        <v>2209</v>
      </c>
      <c r="F1332" s="140" t="s">
        <v>40</v>
      </c>
      <c r="G1332" s="140"/>
      <c r="H1332" s="382">
        <v>22180</v>
      </c>
    </row>
    <row r="1333" spans="1:8" x14ac:dyDescent="0.3">
      <c r="A1333" s="281" t="s">
        <v>2211</v>
      </c>
      <c r="B1333" s="140" t="s">
        <v>354</v>
      </c>
      <c r="C1333" s="140" t="s">
        <v>144</v>
      </c>
      <c r="D1333" s="140" t="s">
        <v>556</v>
      </c>
      <c r="E1333" s="140" t="s">
        <v>2210</v>
      </c>
      <c r="F1333" s="140" t="s">
        <v>40</v>
      </c>
      <c r="G1333" s="140"/>
      <c r="H1333" s="382">
        <v>22180</v>
      </c>
    </row>
    <row r="1334" spans="1:8" ht="16.2" thickBot="1" x14ac:dyDescent="0.35">
      <c r="A1334" s="231" t="s">
        <v>0</v>
      </c>
      <c r="B1334" s="231" t="s">
        <v>1</v>
      </c>
      <c r="C1334" s="231" t="s">
        <v>2</v>
      </c>
      <c r="D1334" s="231" t="s">
        <v>3</v>
      </c>
      <c r="E1334" s="231" t="s">
        <v>4</v>
      </c>
      <c r="F1334" s="231" t="s">
        <v>5</v>
      </c>
      <c r="G1334" s="232" t="s">
        <v>6</v>
      </c>
      <c r="H1334" s="382"/>
    </row>
    <row r="1335" spans="1:8" x14ac:dyDescent="0.3">
      <c r="A1335" s="217" t="s">
        <v>2341</v>
      </c>
      <c r="B1335" s="430" t="s">
        <v>41</v>
      </c>
      <c r="C1335" s="430" t="s">
        <v>65</v>
      </c>
      <c r="D1335" s="430" t="s">
        <v>429</v>
      </c>
      <c r="E1335" s="430" t="s">
        <v>2212</v>
      </c>
      <c r="F1335" s="430" t="s">
        <v>2213</v>
      </c>
      <c r="G1335" s="431" t="s">
        <v>2214</v>
      </c>
      <c r="H1335" s="382">
        <v>152093</v>
      </c>
    </row>
    <row r="1336" spans="1:8" x14ac:dyDescent="0.3">
      <c r="A1336" s="217" t="s">
        <v>2341</v>
      </c>
      <c r="B1336" s="430" t="s">
        <v>64</v>
      </c>
      <c r="C1336" s="430" t="s">
        <v>65</v>
      </c>
      <c r="D1336" s="430" t="s">
        <v>846</v>
      </c>
      <c r="E1336" s="430" t="s">
        <v>2215</v>
      </c>
      <c r="F1336" s="430" t="s">
        <v>1661</v>
      </c>
      <c r="G1336" s="432" t="s">
        <v>2216</v>
      </c>
      <c r="H1336" s="382">
        <v>152093</v>
      </c>
    </row>
    <row r="1337" spans="1:8" x14ac:dyDescent="0.3">
      <c r="A1337" s="217" t="s">
        <v>2341</v>
      </c>
      <c r="B1337" s="430" t="s">
        <v>44</v>
      </c>
      <c r="C1337" s="430" t="s">
        <v>45</v>
      </c>
      <c r="D1337" s="430" t="s">
        <v>2217</v>
      </c>
      <c r="E1337" s="430">
        <v>1513060883</v>
      </c>
      <c r="F1337" s="430" t="s">
        <v>1661</v>
      </c>
      <c r="G1337" s="432" t="s">
        <v>2218</v>
      </c>
      <c r="H1337" s="382">
        <v>114070</v>
      </c>
    </row>
    <row r="1338" spans="1:8" x14ac:dyDescent="0.3">
      <c r="A1338" s="217" t="s">
        <v>2341</v>
      </c>
      <c r="B1338" s="430" t="s">
        <v>69</v>
      </c>
      <c r="C1338" s="430" t="s">
        <v>70</v>
      </c>
      <c r="D1338" s="430" t="s">
        <v>2219</v>
      </c>
      <c r="E1338" s="430" t="s">
        <v>2220</v>
      </c>
      <c r="F1338" s="430" t="s">
        <v>2213</v>
      </c>
      <c r="G1338" s="432" t="s">
        <v>2221</v>
      </c>
      <c r="H1338" s="382">
        <v>38023</v>
      </c>
    </row>
    <row r="1339" spans="1:8" x14ac:dyDescent="0.3">
      <c r="A1339" s="217" t="s">
        <v>2341</v>
      </c>
      <c r="B1339" s="433" t="s">
        <v>2222</v>
      </c>
      <c r="C1339" s="430" t="s">
        <v>30</v>
      </c>
      <c r="D1339" s="430" t="s">
        <v>2223</v>
      </c>
      <c r="E1339" s="430" t="s">
        <v>2224</v>
      </c>
      <c r="F1339" s="430" t="s">
        <v>2213</v>
      </c>
      <c r="G1339" s="432" t="s">
        <v>2225</v>
      </c>
      <c r="H1339" s="382">
        <v>79250</v>
      </c>
    </row>
    <row r="1340" spans="1:8" x14ac:dyDescent="0.3">
      <c r="A1340" s="217" t="s">
        <v>2341</v>
      </c>
      <c r="B1340" s="434" t="s">
        <v>2226</v>
      </c>
      <c r="C1340" s="435" t="s">
        <v>30</v>
      </c>
      <c r="D1340" s="435">
        <v>1</v>
      </c>
      <c r="E1340" s="435">
        <v>130514498</v>
      </c>
      <c r="F1340" s="435" t="s">
        <v>2227</v>
      </c>
      <c r="G1340" s="436" t="s">
        <v>2228</v>
      </c>
      <c r="H1340" s="382">
        <v>38023</v>
      </c>
    </row>
    <row r="1341" spans="1:8" x14ac:dyDescent="0.3">
      <c r="A1341" s="217" t="s">
        <v>2341</v>
      </c>
      <c r="B1341" s="434" t="s">
        <v>2229</v>
      </c>
      <c r="C1341" s="435" t="s">
        <v>281</v>
      </c>
      <c r="D1341" s="435" t="s">
        <v>2230</v>
      </c>
      <c r="E1341" s="435" t="s">
        <v>2224</v>
      </c>
      <c r="F1341" s="435" t="s">
        <v>2231</v>
      </c>
      <c r="G1341" s="436" t="s">
        <v>37</v>
      </c>
      <c r="H1341" s="382">
        <v>24292</v>
      </c>
    </row>
    <row r="1342" spans="1:8" x14ac:dyDescent="0.3">
      <c r="A1342" s="217" t="s">
        <v>2341</v>
      </c>
      <c r="B1342" s="433" t="s">
        <v>2232</v>
      </c>
      <c r="C1342" s="430" t="s">
        <v>837</v>
      </c>
      <c r="D1342" s="430" t="s">
        <v>2233</v>
      </c>
      <c r="E1342" s="430">
        <v>3860006501</v>
      </c>
      <c r="F1342" s="430" t="s">
        <v>2234</v>
      </c>
      <c r="G1342" s="432" t="s">
        <v>2235</v>
      </c>
      <c r="H1342" s="382">
        <v>38023</v>
      </c>
    </row>
    <row r="1343" spans="1:8" x14ac:dyDescent="0.3">
      <c r="A1343" s="217" t="s">
        <v>2341</v>
      </c>
      <c r="B1343" s="430" t="s">
        <v>410</v>
      </c>
      <c r="C1343" s="430" t="s">
        <v>837</v>
      </c>
      <c r="D1343" s="430" t="s">
        <v>2236</v>
      </c>
      <c r="E1343" s="430">
        <v>4500013624</v>
      </c>
      <c r="F1343" s="430" t="s">
        <v>2237</v>
      </c>
      <c r="G1343" s="432" t="s">
        <v>2238</v>
      </c>
      <c r="H1343" s="382">
        <v>38023</v>
      </c>
    </row>
    <row r="1344" spans="1:8" x14ac:dyDescent="0.3">
      <c r="A1344" s="217" t="s">
        <v>2341</v>
      </c>
      <c r="B1344" s="430" t="s">
        <v>410</v>
      </c>
      <c r="C1344" s="430" t="s">
        <v>837</v>
      </c>
      <c r="D1344" s="430" t="s">
        <v>2236</v>
      </c>
      <c r="E1344" s="430">
        <v>4500013625</v>
      </c>
      <c r="F1344" s="430" t="s">
        <v>2234</v>
      </c>
      <c r="G1344" s="432" t="s">
        <v>2239</v>
      </c>
      <c r="H1344" s="382">
        <v>38023</v>
      </c>
    </row>
    <row r="1345" spans="1:8" x14ac:dyDescent="0.3">
      <c r="A1345" s="217" t="s">
        <v>2341</v>
      </c>
      <c r="B1345" s="430" t="s">
        <v>2240</v>
      </c>
      <c r="C1345" s="430" t="s">
        <v>837</v>
      </c>
      <c r="D1345" s="430" t="s">
        <v>2241</v>
      </c>
      <c r="E1345" s="430" t="s">
        <v>2242</v>
      </c>
      <c r="F1345" s="430" t="s">
        <v>16</v>
      </c>
      <c r="G1345" s="432" t="s">
        <v>2243</v>
      </c>
      <c r="H1345" s="382">
        <v>38023</v>
      </c>
    </row>
    <row r="1346" spans="1:8" x14ac:dyDescent="0.3">
      <c r="A1346" s="217" t="s">
        <v>2341</v>
      </c>
      <c r="B1346" s="437" t="s">
        <v>2240</v>
      </c>
      <c r="C1346" s="437" t="s">
        <v>837</v>
      </c>
      <c r="D1346" s="437" t="s">
        <v>411</v>
      </c>
      <c r="E1346" s="437" t="s">
        <v>2244</v>
      </c>
      <c r="F1346" s="437" t="s">
        <v>2245</v>
      </c>
      <c r="G1346" s="432" t="s">
        <v>2246</v>
      </c>
      <c r="H1346" s="382">
        <v>38023</v>
      </c>
    </row>
    <row r="1347" spans="1:8" x14ac:dyDescent="0.3">
      <c r="A1347" s="217" t="s">
        <v>2341</v>
      </c>
      <c r="B1347" s="433" t="s">
        <v>109</v>
      </c>
      <c r="C1347" s="437" t="s">
        <v>512</v>
      </c>
      <c r="D1347" s="437" t="s">
        <v>513</v>
      </c>
      <c r="E1347" s="437" t="s">
        <v>2247</v>
      </c>
      <c r="F1347" s="437" t="s">
        <v>2248</v>
      </c>
      <c r="G1347" s="432" t="s">
        <v>2249</v>
      </c>
      <c r="H1347" s="382">
        <v>24715</v>
      </c>
    </row>
    <row r="1348" spans="1:8" x14ac:dyDescent="0.3">
      <c r="A1348" s="217" t="s">
        <v>2341</v>
      </c>
      <c r="B1348" s="433" t="s">
        <v>109</v>
      </c>
      <c r="C1348" s="437" t="s">
        <v>512</v>
      </c>
      <c r="D1348" s="437" t="s">
        <v>513</v>
      </c>
      <c r="E1348" s="437" t="s">
        <v>2250</v>
      </c>
      <c r="F1348" s="437" t="s">
        <v>2251</v>
      </c>
      <c r="G1348" s="432" t="s">
        <v>2252</v>
      </c>
      <c r="H1348" s="382">
        <v>24715</v>
      </c>
    </row>
    <row r="1349" spans="1:8" x14ac:dyDescent="0.3">
      <c r="A1349" s="217" t="s">
        <v>2341</v>
      </c>
      <c r="B1349" s="433" t="s">
        <v>109</v>
      </c>
      <c r="C1349" s="437" t="s">
        <v>512</v>
      </c>
      <c r="D1349" s="437" t="s">
        <v>513</v>
      </c>
      <c r="E1349" s="437" t="s">
        <v>2253</v>
      </c>
      <c r="F1349" s="437" t="s">
        <v>1696</v>
      </c>
      <c r="G1349" s="432" t="s">
        <v>2254</v>
      </c>
      <c r="H1349" s="382">
        <v>24715</v>
      </c>
    </row>
    <row r="1350" spans="1:8" x14ac:dyDescent="0.3">
      <c r="A1350" s="217" t="s">
        <v>2341</v>
      </c>
      <c r="B1350" s="437" t="s">
        <v>109</v>
      </c>
      <c r="C1350" s="437" t="s">
        <v>512</v>
      </c>
      <c r="D1350" s="437" t="s">
        <v>513</v>
      </c>
      <c r="E1350" s="437" t="s">
        <v>2255</v>
      </c>
      <c r="F1350" s="437" t="s">
        <v>1703</v>
      </c>
      <c r="G1350" s="432" t="s">
        <v>2256</v>
      </c>
      <c r="H1350" s="382">
        <v>24715</v>
      </c>
    </row>
    <row r="1351" spans="1:8" x14ac:dyDescent="0.3">
      <c r="A1351" s="217" t="s">
        <v>2341</v>
      </c>
      <c r="B1351" s="437" t="s">
        <v>109</v>
      </c>
      <c r="C1351" s="437" t="s">
        <v>512</v>
      </c>
      <c r="D1351" s="437" t="s">
        <v>513</v>
      </c>
      <c r="E1351" s="437" t="s">
        <v>2257</v>
      </c>
      <c r="F1351" s="437" t="s">
        <v>2213</v>
      </c>
      <c r="G1351" s="432" t="s">
        <v>2258</v>
      </c>
      <c r="H1351" s="382">
        <v>24715</v>
      </c>
    </row>
    <row r="1352" spans="1:8" x14ac:dyDescent="0.3">
      <c r="A1352" s="217" t="s">
        <v>2341</v>
      </c>
      <c r="B1352" s="437" t="s">
        <v>109</v>
      </c>
      <c r="C1352" s="437" t="s">
        <v>512</v>
      </c>
      <c r="D1352" s="437" t="s">
        <v>513</v>
      </c>
      <c r="E1352" s="437" t="s">
        <v>2259</v>
      </c>
      <c r="F1352" s="437" t="s">
        <v>2260</v>
      </c>
      <c r="G1352" s="432" t="s">
        <v>2261</v>
      </c>
      <c r="H1352" s="382">
        <v>24715</v>
      </c>
    </row>
    <row r="1353" spans="1:8" x14ac:dyDescent="0.3">
      <c r="A1353" s="217" t="s">
        <v>2341</v>
      </c>
      <c r="B1353" s="437" t="s">
        <v>109</v>
      </c>
      <c r="C1353" s="437" t="s">
        <v>1693</v>
      </c>
      <c r="D1353" s="437" t="s">
        <v>111</v>
      </c>
      <c r="E1353" s="437" t="s">
        <v>2262</v>
      </c>
      <c r="F1353" s="437" t="s">
        <v>2263</v>
      </c>
      <c r="G1353" s="432" t="s">
        <v>2264</v>
      </c>
      <c r="H1353" s="382">
        <v>24715</v>
      </c>
    </row>
    <row r="1354" spans="1:8" x14ac:dyDescent="0.3">
      <c r="A1354" s="217" t="s">
        <v>2341</v>
      </c>
      <c r="B1354" s="437" t="s">
        <v>109</v>
      </c>
      <c r="C1354" s="437" t="s">
        <v>1693</v>
      </c>
      <c r="D1354" s="437" t="s">
        <v>111</v>
      </c>
      <c r="E1354" s="437" t="s">
        <v>2265</v>
      </c>
      <c r="F1354" s="437" t="s">
        <v>1700</v>
      </c>
      <c r="G1354" s="432" t="s">
        <v>2266</v>
      </c>
      <c r="H1354" s="382">
        <v>24715</v>
      </c>
    </row>
    <row r="1355" spans="1:8" ht="27.6" x14ac:dyDescent="0.3">
      <c r="A1355" s="217" t="s">
        <v>2341</v>
      </c>
      <c r="B1355" s="437" t="s">
        <v>109</v>
      </c>
      <c r="C1355" s="437" t="s">
        <v>2267</v>
      </c>
      <c r="D1355" s="437" t="s">
        <v>128</v>
      </c>
      <c r="E1355" s="437">
        <v>240922019</v>
      </c>
      <c r="F1355" s="437" t="s">
        <v>1673</v>
      </c>
      <c r="G1355" s="432" t="s">
        <v>2268</v>
      </c>
      <c r="H1355" s="382">
        <v>24715</v>
      </c>
    </row>
    <row r="1356" spans="1:8" x14ac:dyDescent="0.3">
      <c r="A1356" s="217" t="s">
        <v>2341</v>
      </c>
      <c r="B1356" s="437" t="s">
        <v>109</v>
      </c>
      <c r="C1356" s="437" t="s">
        <v>1693</v>
      </c>
      <c r="D1356" s="437" t="s">
        <v>111</v>
      </c>
      <c r="E1356" s="437" t="s">
        <v>2269</v>
      </c>
      <c r="F1356" s="437" t="s">
        <v>2270</v>
      </c>
      <c r="G1356" s="432" t="s">
        <v>2271</v>
      </c>
      <c r="H1356" s="382">
        <v>24715</v>
      </c>
    </row>
    <row r="1357" spans="1:8" x14ac:dyDescent="0.3">
      <c r="A1357" s="217" t="s">
        <v>2341</v>
      </c>
      <c r="B1357" s="437" t="s">
        <v>2272</v>
      </c>
      <c r="C1357" s="437" t="s">
        <v>1693</v>
      </c>
      <c r="D1357" s="437" t="s">
        <v>137</v>
      </c>
      <c r="E1357" s="437" t="s">
        <v>2273</v>
      </c>
      <c r="F1357" s="437" t="s">
        <v>2213</v>
      </c>
      <c r="G1357" s="432" t="s">
        <v>2274</v>
      </c>
      <c r="H1357" s="382">
        <v>24715</v>
      </c>
    </row>
    <row r="1358" spans="1:8" x14ac:dyDescent="0.3">
      <c r="A1358" s="217" t="s">
        <v>2341</v>
      </c>
      <c r="B1358" s="430" t="s">
        <v>2275</v>
      </c>
      <c r="C1358" s="430" t="s">
        <v>1693</v>
      </c>
      <c r="D1358" s="430" t="s">
        <v>137</v>
      </c>
      <c r="E1358" s="430" t="s">
        <v>2276</v>
      </c>
      <c r="F1358" s="430" t="s">
        <v>1696</v>
      </c>
      <c r="G1358" s="432" t="s">
        <v>2277</v>
      </c>
      <c r="H1358" s="382">
        <v>24715</v>
      </c>
    </row>
    <row r="1359" spans="1:8" x14ac:dyDescent="0.3">
      <c r="A1359" s="217" t="s">
        <v>2341</v>
      </c>
      <c r="B1359" s="435" t="s">
        <v>2278</v>
      </c>
      <c r="C1359" s="435" t="s">
        <v>2279</v>
      </c>
      <c r="D1359" s="435" t="s">
        <v>2280</v>
      </c>
      <c r="E1359" s="435" t="s">
        <v>2281</v>
      </c>
      <c r="F1359" s="435" t="s">
        <v>1696</v>
      </c>
      <c r="G1359" s="436" t="s">
        <v>2282</v>
      </c>
      <c r="H1359" s="382">
        <v>95058</v>
      </c>
    </row>
    <row r="1360" spans="1:8" x14ac:dyDescent="0.3">
      <c r="A1360" s="217" t="s">
        <v>2341</v>
      </c>
      <c r="B1360" s="435" t="s">
        <v>2283</v>
      </c>
      <c r="C1360" s="435" t="s">
        <v>2284</v>
      </c>
      <c r="D1360" s="435" t="s">
        <v>2285</v>
      </c>
      <c r="E1360" s="435" t="s">
        <v>2286</v>
      </c>
      <c r="F1360" s="435" t="s">
        <v>51</v>
      </c>
      <c r="G1360" s="436" t="s">
        <v>2287</v>
      </c>
      <c r="H1360" s="382">
        <v>95058</v>
      </c>
    </row>
    <row r="1361" spans="1:8" x14ac:dyDescent="0.3">
      <c r="A1361" s="217" t="s">
        <v>2341</v>
      </c>
      <c r="B1361" s="435" t="s">
        <v>2288</v>
      </c>
      <c r="C1361" s="435" t="s">
        <v>2289</v>
      </c>
      <c r="D1361" s="435" t="s">
        <v>2290</v>
      </c>
      <c r="E1361" s="435" t="s">
        <v>2291</v>
      </c>
      <c r="F1361" s="435" t="s">
        <v>1696</v>
      </c>
      <c r="G1361" s="436" t="s">
        <v>2292</v>
      </c>
      <c r="H1361" s="382">
        <v>95058</v>
      </c>
    </row>
    <row r="1362" spans="1:8" x14ac:dyDescent="0.3">
      <c r="A1362" s="217" t="s">
        <v>2341</v>
      </c>
      <c r="B1362" s="437" t="s">
        <v>2293</v>
      </c>
      <c r="C1362" s="437" t="s">
        <v>118</v>
      </c>
      <c r="D1362" s="437" t="s">
        <v>2294</v>
      </c>
      <c r="E1362" s="437" t="s">
        <v>2295</v>
      </c>
      <c r="F1362" s="437" t="s">
        <v>1696</v>
      </c>
      <c r="G1362" s="432" t="s">
        <v>2296</v>
      </c>
      <c r="H1362" s="382">
        <v>24715</v>
      </c>
    </row>
    <row r="1363" spans="1:8" x14ac:dyDescent="0.3">
      <c r="A1363" s="217" t="s">
        <v>2341</v>
      </c>
      <c r="B1363" s="430" t="s">
        <v>2297</v>
      </c>
      <c r="C1363" s="430" t="s">
        <v>2298</v>
      </c>
      <c r="D1363" s="430">
        <v>1006521</v>
      </c>
      <c r="E1363" s="430" t="s">
        <v>2299</v>
      </c>
      <c r="F1363" s="430" t="s">
        <v>2300</v>
      </c>
      <c r="G1363" s="432" t="s">
        <v>2301</v>
      </c>
      <c r="H1363" s="382">
        <v>38023</v>
      </c>
    </row>
    <row r="1364" spans="1:8" x14ac:dyDescent="0.3">
      <c r="A1364" s="217" t="s">
        <v>2341</v>
      </c>
      <c r="B1364" s="430" t="s">
        <v>2297</v>
      </c>
      <c r="C1364" s="430" t="s">
        <v>2298</v>
      </c>
      <c r="D1364" s="430">
        <v>1006521</v>
      </c>
      <c r="E1364" s="430" t="s">
        <v>2302</v>
      </c>
      <c r="F1364" s="430" t="s">
        <v>2303</v>
      </c>
      <c r="G1364" s="432" t="s">
        <v>2304</v>
      </c>
      <c r="H1364" s="382">
        <v>38023</v>
      </c>
    </row>
    <row r="1365" spans="1:8" x14ac:dyDescent="0.3">
      <c r="A1365" s="217" t="s">
        <v>2341</v>
      </c>
      <c r="B1365" s="437" t="s">
        <v>2297</v>
      </c>
      <c r="C1365" s="437" t="s">
        <v>2298</v>
      </c>
      <c r="D1365" s="437">
        <v>1006521</v>
      </c>
      <c r="E1365" s="437" t="s">
        <v>2305</v>
      </c>
      <c r="F1365" s="437" t="s">
        <v>838</v>
      </c>
      <c r="G1365" s="432" t="s">
        <v>2306</v>
      </c>
      <c r="H1365" s="382">
        <v>38023</v>
      </c>
    </row>
    <row r="1366" spans="1:8" x14ac:dyDescent="0.3">
      <c r="A1366" s="217" t="s">
        <v>2341</v>
      </c>
      <c r="B1366" s="430" t="s">
        <v>441</v>
      </c>
      <c r="C1366" s="437" t="s">
        <v>2307</v>
      </c>
      <c r="D1366" s="437">
        <v>6021</v>
      </c>
      <c r="E1366" s="437">
        <v>200704900</v>
      </c>
      <c r="F1366" s="437" t="s">
        <v>2213</v>
      </c>
      <c r="G1366" s="432" t="s">
        <v>37</v>
      </c>
      <c r="H1366" s="382">
        <v>38023</v>
      </c>
    </row>
    <row r="1367" spans="1:8" x14ac:dyDescent="0.3">
      <c r="A1367" s="217" t="s">
        <v>2341</v>
      </c>
      <c r="B1367" s="430" t="s">
        <v>441</v>
      </c>
      <c r="C1367" s="430" t="s">
        <v>851</v>
      </c>
      <c r="D1367" s="430" t="s">
        <v>2308</v>
      </c>
      <c r="E1367" s="430">
        <v>10001468</v>
      </c>
      <c r="F1367" s="430" t="s">
        <v>2213</v>
      </c>
      <c r="G1367" s="431" t="s">
        <v>2309</v>
      </c>
      <c r="H1367" s="382">
        <v>38023</v>
      </c>
    </row>
    <row r="1368" spans="1:8" x14ac:dyDescent="0.3">
      <c r="A1368" s="217" t="s">
        <v>2341</v>
      </c>
      <c r="B1368" s="430" t="s">
        <v>441</v>
      </c>
      <c r="C1368" s="430" t="s">
        <v>851</v>
      </c>
      <c r="D1368" s="430" t="s">
        <v>2308</v>
      </c>
      <c r="E1368" s="430">
        <v>10001472</v>
      </c>
      <c r="F1368" s="430" t="s">
        <v>1790</v>
      </c>
      <c r="G1368" s="432" t="s">
        <v>2310</v>
      </c>
      <c r="H1368" s="382">
        <v>38023</v>
      </c>
    </row>
    <row r="1369" spans="1:8" x14ac:dyDescent="0.3">
      <c r="A1369" s="217" t="s">
        <v>2341</v>
      </c>
      <c r="B1369" s="430" t="s">
        <v>2311</v>
      </c>
      <c r="C1369" s="430" t="s">
        <v>2312</v>
      </c>
      <c r="D1369" s="430" t="s">
        <v>2313</v>
      </c>
      <c r="E1369" s="430">
        <v>67462</v>
      </c>
      <c r="F1369" s="430" t="s">
        <v>1661</v>
      </c>
      <c r="G1369" s="432" t="s">
        <v>2314</v>
      </c>
      <c r="H1369" s="382">
        <v>57034</v>
      </c>
    </row>
    <row r="1370" spans="1:8" x14ac:dyDescent="0.3">
      <c r="A1370" s="217" t="s">
        <v>2341</v>
      </c>
      <c r="B1370" s="435" t="s">
        <v>2315</v>
      </c>
      <c r="C1370" s="435" t="s">
        <v>2316</v>
      </c>
      <c r="D1370" s="435" t="s">
        <v>1635</v>
      </c>
      <c r="E1370" s="438" t="s">
        <v>2273</v>
      </c>
      <c r="F1370" s="435" t="s">
        <v>1790</v>
      </c>
      <c r="G1370" s="436" t="s">
        <v>2317</v>
      </c>
      <c r="H1370" s="382">
        <v>57034</v>
      </c>
    </row>
    <row r="1371" spans="1:8" x14ac:dyDescent="0.3">
      <c r="A1371" s="217" t="s">
        <v>2341</v>
      </c>
      <c r="B1371" s="430" t="s">
        <v>2318</v>
      </c>
      <c r="C1371" s="430" t="s">
        <v>1635</v>
      </c>
      <c r="D1371" s="430" t="s">
        <v>1635</v>
      </c>
      <c r="E1371" s="439" t="s">
        <v>2276</v>
      </c>
      <c r="F1371" s="430" t="s">
        <v>2319</v>
      </c>
      <c r="G1371" s="432" t="s">
        <v>2292</v>
      </c>
      <c r="H1371" s="382">
        <v>57034</v>
      </c>
    </row>
    <row r="1372" spans="1:8" x14ac:dyDescent="0.3">
      <c r="A1372" s="217" t="s">
        <v>2341</v>
      </c>
      <c r="B1372" s="430" t="s">
        <v>52</v>
      </c>
      <c r="C1372" s="430" t="s">
        <v>49</v>
      </c>
      <c r="D1372" s="430" t="s">
        <v>246</v>
      </c>
      <c r="E1372" s="430" t="s">
        <v>2320</v>
      </c>
      <c r="F1372" s="430" t="s">
        <v>1661</v>
      </c>
      <c r="G1372" s="432" t="s">
        <v>2321</v>
      </c>
      <c r="H1372" s="382">
        <v>133081</v>
      </c>
    </row>
    <row r="1373" spans="1:8" x14ac:dyDescent="0.3">
      <c r="A1373" s="217" t="s">
        <v>2341</v>
      </c>
      <c r="B1373" s="437" t="s">
        <v>2322</v>
      </c>
      <c r="C1373" s="437" t="s">
        <v>49</v>
      </c>
      <c r="D1373" s="437">
        <v>95001</v>
      </c>
      <c r="E1373" s="437" t="s">
        <v>2273</v>
      </c>
      <c r="F1373" s="437" t="s">
        <v>2237</v>
      </c>
      <c r="G1373" s="432" t="s">
        <v>2323</v>
      </c>
      <c r="H1373" s="382">
        <v>38023</v>
      </c>
    </row>
    <row r="1374" spans="1:8" x14ac:dyDescent="0.3">
      <c r="A1374" s="217" t="s">
        <v>2341</v>
      </c>
      <c r="B1374" s="430" t="s">
        <v>2322</v>
      </c>
      <c r="C1374" s="430" t="s">
        <v>49</v>
      </c>
      <c r="D1374" s="430">
        <v>95001</v>
      </c>
      <c r="E1374" s="430" t="s">
        <v>2276</v>
      </c>
      <c r="F1374" s="430" t="s">
        <v>838</v>
      </c>
      <c r="G1374" s="432" t="s">
        <v>2324</v>
      </c>
      <c r="H1374" s="382">
        <v>38023</v>
      </c>
    </row>
    <row r="1375" spans="1:8" x14ac:dyDescent="0.3">
      <c r="A1375" s="217" t="s">
        <v>2341</v>
      </c>
      <c r="B1375" s="437" t="s">
        <v>2322</v>
      </c>
      <c r="C1375" s="437" t="s">
        <v>49</v>
      </c>
      <c r="D1375" s="437">
        <v>95001</v>
      </c>
      <c r="E1375" s="437" t="s">
        <v>2325</v>
      </c>
      <c r="F1375" s="437" t="s">
        <v>2213</v>
      </c>
      <c r="G1375" s="432" t="s">
        <v>2326</v>
      </c>
      <c r="H1375" s="382">
        <v>38023</v>
      </c>
    </row>
    <row r="1376" spans="1:8" x14ac:dyDescent="0.3">
      <c r="A1376" s="217" t="s">
        <v>2341</v>
      </c>
      <c r="B1376" s="430" t="s">
        <v>100</v>
      </c>
      <c r="C1376" s="430" t="s">
        <v>105</v>
      </c>
      <c r="D1376" s="430" t="s">
        <v>2105</v>
      </c>
      <c r="E1376" s="430" t="s">
        <v>2273</v>
      </c>
      <c r="F1376" s="430" t="s">
        <v>838</v>
      </c>
      <c r="G1376" s="432" t="s">
        <v>37</v>
      </c>
      <c r="H1376" s="382">
        <v>9506</v>
      </c>
    </row>
    <row r="1377" spans="1:8" x14ac:dyDescent="0.3">
      <c r="A1377" s="217" t="s">
        <v>2341</v>
      </c>
      <c r="B1377" s="437" t="s">
        <v>100</v>
      </c>
      <c r="C1377" s="437" t="s">
        <v>105</v>
      </c>
      <c r="D1377" s="437" t="s">
        <v>2105</v>
      </c>
      <c r="E1377" s="437" t="s">
        <v>2276</v>
      </c>
      <c r="F1377" s="437" t="s">
        <v>1663</v>
      </c>
      <c r="G1377" s="432" t="s">
        <v>37</v>
      </c>
      <c r="H1377" s="382">
        <v>9506</v>
      </c>
    </row>
    <row r="1378" spans="1:8" x14ac:dyDescent="0.3">
      <c r="A1378" s="217" t="s">
        <v>2341</v>
      </c>
      <c r="B1378" s="437" t="s">
        <v>100</v>
      </c>
      <c r="C1378" s="437" t="s">
        <v>105</v>
      </c>
      <c r="D1378" s="437" t="s">
        <v>2105</v>
      </c>
      <c r="E1378" s="437" t="s">
        <v>2325</v>
      </c>
      <c r="F1378" s="437" t="s">
        <v>2213</v>
      </c>
      <c r="G1378" s="432" t="s">
        <v>37</v>
      </c>
      <c r="H1378" s="382">
        <v>9506</v>
      </c>
    </row>
    <row r="1379" spans="1:8" x14ac:dyDescent="0.3">
      <c r="A1379" s="217" t="s">
        <v>2341</v>
      </c>
      <c r="B1379" s="437" t="s">
        <v>100</v>
      </c>
      <c r="C1379" s="437" t="s">
        <v>2298</v>
      </c>
      <c r="D1379" s="437" t="s">
        <v>2327</v>
      </c>
      <c r="E1379" s="437" t="s">
        <v>2328</v>
      </c>
      <c r="F1379" s="437" t="s">
        <v>2329</v>
      </c>
      <c r="G1379" s="432" t="s">
        <v>37</v>
      </c>
      <c r="H1379" s="382">
        <v>9506</v>
      </c>
    </row>
    <row r="1380" spans="1:8" x14ac:dyDescent="0.3">
      <c r="A1380" s="217" t="s">
        <v>2341</v>
      </c>
      <c r="B1380" s="437" t="s">
        <v>100</v>
      </c>
      <c r="C1380" s="437" t="s">
        <v>2298</v>
      </c>
      <c r="D1380" s="437" t="s">
        <v>2330</v>
      </c>
      <c r="E1380" s="437" t="s">
        <v>2331</v>
      </c>
      <c r="F1380" s="437" t="s">
        <v>2270</v>
      </c>
      <c r="G1380" s="432" t="s">
        <v>37</v>
      </c>
      <c r="H1380" s="382">
        <v>9506</v>
      </c>
    </row>
    <row r="1381" spans="1:8" x14ac:dyDescent="0.3">
      <c r="A1381" s="217" t="s">
        <v>2341</v>
      </c>
      <c r="B1381" s="430" t="s">
        <v>100</v>
      </c>
      <c r="C1381" s="430" t="s">
        <v>2298</v>
      </c>
      <c r="D1381" s="430" t="s">
        <v>2327</v>
      </c>
      <c r="E1381" s="430" t="s">
        <v>2332</v>
      </c>
      <c r="F1381" s="430" t="s">
        <v>2333</v>
      </c>
      <c r="G1381" s="432" t="s">
        <v>37</v>
      </c>
      <c r="H1381" s="382">
        <v>9506</v>
      </c>
    </row>
    <row r="1382" spans="1:8" x14ac:dyDescent="0.3">
      <c r="A1382" s="217" t="s">
        <v>2341</v>
      </c>
      <c r="B1382" s="430" t="s">
        <v>2334</v>
      </c>
      <c r="C1382" s="430" t="s">
        <v>49</v>
      </c>
      <c r="D1382" s="430">
        <v>901039</v>
      </c>
      <c r="E1382" s="430" t="s">
        <v>2335</v>
      </c>
      <c r="F1382" s="430" t="s">
        <v>2336</v>
      </c>
      <c r="G1382" s="432" t="s">
        <v>37</v>
      </c>
      <c r="H1382" s="382">
        <v>9506</v>
      </c>
    </row>
    <row r="1383" spans="1:8" x14ac:dyDescent="0.3">
      <c r="A1383" s="217" t="s">
        <v>2341</v>
      </c>
      <c r="B1383" s="430" t="s">
        <v>54</v>
      </c>
      <c r="C1383" s="430" t="s">
        <v>49</v>
      </c>
      <c r="D1383" s="430">
        <v>60813</v>
      </c>
      <c r="E1383" s="430" t="s">
        <v>2273</v>
      </c>
      <c r="F1383" s="430" t="s">
        <v>2270</v>
      </c>
      <c r="G1383" s="432" t="s">
        <v>37</v>
      </c>
      <c r="H1383" s="382">
        <v>28517</v>
      </c>
    </row>
    <row r="1384" spans="1:8" x14ac:dyDescent="0.3">
      <c r="A1384" s="217" t="s">
        <v>2341</v>
      </c>
      <c r="B1384" s="430" t="s">
        <v>2337</v>
      </c>
      <c r="C1384" s="430" t="s">
        <v>2316</v>
      </c>
      <c r="D1384" s="430" t="s">
        <v>37</v>
      </c>
      <c r="E1384" s="430" t="s">
        <v>37</v>
      </c>
      <c r="F1384" s="430" t="s">
        <v>2333</v>
      </c>
      <c r="G1384" s="432" t="s">
        <v>2338</v>
      </c>
      <c r="H1384" s="382"/>
    </row>
    <row r="1385" spans="1:8" x14ac:dyDescent="0.3">
      <c r="A1385" s="217" t="s">
        <v>2341</v>
      </c>
      <c r="B1385" s="430" t="s">
        <v>2337</v>
      </c>
      <c r="C1385" s="430" t="s">
        <v>2316</v>
      </c>
      <c r="D1385" s="430" t="s">
        <v>37</v>
      </c>
      <c r="E1385" s="430" t="s">
        <v>37</v>
      </c>
      <c r="F1385" s="430" t="s">
        <v>2303</v>
      </c>
      <c r="G1385" s="433" t="s">
        <v>2339</v>
      </c>
      <c r="H1385" s="382"/>
    </row>
    <row r="1386" spans="1:8" x14ac:dyDescent="0.3">
      <c r="A1386" s="217" t="s">
        <v>2341</v>
      </c>
      <c r="B1386" s="430" t="s">
        <v>2337</v>
      </c>
      <c r="C1386" s="430" t="s">
        <v>2316</v>
      </c>
      <c r="D1386" s="430" t="s">
        <v>37</v>
      </c>
      <c r="E1386" s="430" t="s">
        <v>37</v>
      </c>
      <c r="F1386" s="430" t="s">
        <v>838</v>
      </c>
      <c r="G1386" s="433" t="s">
        <v>2340</v>
      </c>
      <c r="H1386" s="382"/>
    </row>
    <row r="1387" spans="1:8" ht="15" thickBot="1" x14ac:dyDescent="0.35">
      <c r="A1387" s="265" t="s">
        <v>0</v>
      </c>
      <c r="B1387" s="265" t="s">
        <v>1</v>
      </c>
      <c r="C1387" s="265" t="s">
        <v>2</v>
      </c>
      <c r="D1387" s="265" t="s">
        <v>3</v>
      </c>
      <c r="E1387" s="265" t="s">
        <v>4</v>
      </c>
      <c r="F1387" s="265" t="s">
        <v>5</v>
      </c>
      <c r="G1387" s="265" t="s">
        <v>6</v>
      </c>
      <c r="H1387" s="382"/>
    </row>
    <row r="1388" spans="1:8" x14ac:dyDescent="0.3">
      <c r="A1388" s="217" t="s">
        <v>2492</v>
      </c>
      <c r="B1388" s="5" t="s">
        <v>276</v>
      </c>
      <c r="C1388" s="5" t="s">
        <v>93</v>
      </c>
      <c r="D1388" s="5" t="s">
        <v>2342</v>
      </c>
      <c r="E1388" s="11" t="s">
        <v>2343</v>
      </c>
      <c r="F1388" s="5" t="s">
        <v>40</v>
      </c>
      <c r="G1388" s="5" t="s">
        <v>2344</v>
      </c>
      <c r="H1388" s="382">
        <v>38023</v>
      </c>
    </row>
    <row r="1389" spans="1:8" x14ac:dyDescent="0.3">
      <c r="A1389" s="217" t="s">
        <v>2492</v>
      </c>
      <c r="B1389" s="5" t="s">
        <v>276</v>
      </c>
      <c r="C1389" s="5" t="s">
        <v>93</v>
      </c>
      <c r="D1389" s="5" t="s">
        <v>2342</v>
      </c>
      <c r="E1389" s="11" t="s">
        <v>2345</v>
      </c>
      <c r="F1389" s="5" t="s">
        <v>40</v>
      </c>
      <c r="G1389" s="5" t="s">
        <v>2346</v>
      </c>
      <c r="H1389" s="382">
        <v>38023</v>
      </c>
    </row>
    <row r="1390" spans="1:8" x14ac:dyDescent="0.3">
      <c r="A1390" s="217" t="s">
        <v>2492</v>
      </c>
      <c r="B1390" s="5" t="s">
        <v>18</v>
      </c>
      <c r="C1390" s="5" t="s">
        <v>2347</v>
      </c>
      <c r="D1390" s="5" t="s">
        <v>37</v>
      </c>
      <c r="E1390" s="15">
        <v>8354238170183</v>
      </c>
      <c r="F1390" s="5" t="s">
        <v>2348</v>
      </c>
      <c r="G1390" s="5" t="s">
        <v>2349</v>
      </c>
      <c r="H1390" s="382">
        <v>38023</v>
      </c>
    </row>
    <row r="1391" spans="1:8" x14ac:dyDescent="0.3">
      <c r="A1391" s="217" t="s">
        <v>2492</v>
      </c>
      <c r="B1391" s="5" t="s">
        <v>2350</v>
      </c>
      <c r="C1391" s="5" t="s">
        <v>271</v>
      </c>
      <c r="D1391" s="5" t="s">
        <v>2351</v>
      </c>
      <c r="E1391" s="11" t="s">
        <v>2352</v>
      </c>
      <c r="F1391" s="5" t="s">
        <v>21</v>
      </c>
      <c r="G1391" s="5" t="s">
        <v>2353</v>
      </c>
      <c r="H1391" s="382">
        <v>38023</v>
      </c>
    </row>
    <row r="1392" spans="1:8" x14ac:dyDescent="0.3">
      <c r="A1392" s="217" t="s">
        <v>2492</v>
      </c>
      <c r="B1392" s="5" t="s">
        <v>2350</v>
      </c>
      <c r="C1392" s="5" t="s">
        <v>271</v>
      </c>
      <c r="D1392" s="5" t="s">
        <v>2351</v>
      </c>
      <c r="E1392" s="11" t="s">
        <v>2354</v>
      </c>
      <c r="F1392" s="5" t="s">
        <v>2348</v>
      </c>
      <c r="G1392" s="5" t="s">
        <v>2355</v>
      </c>
      <c r="H1392" s="382">
        <v>38023</v>
      </c>
    </row>
    <row r="1393" spans="1:8" x14ac:dyDescent="0.3">
      <c r="A1393" s="217" t="s">
        <v>2492</v>
      </c>
      <c r="B1393" s="5" t="s">
        <v>262</v>
      </c>
      <c r="C1393" s="5" t="s">
        <v>263</v>
      </c>
      <c r="D1393" s="5" t="s">
        <v>411</v>
      </c>
      <c r="E1393" s="11" t="s">
        <v>2356</v>
      </c>
      <c r="F1393" s="5" t="s">
        <v>2357</v>
      </c>
      <c r="G1393" s="5" t="s">
        <v>2358</v>
      </c>
      <c r="H1393" s="382">
        <v>38023</v>
      </c>
    </row>
    <row r="1394" spans="1:8" x14ac:dyDescent="0.3">
      <c r="A1394" s="217" t="s">
        <v>2492</v>
      </c>
      <c r="B1394" s="5" t="s">
        <v>41</v>
      </c>
      <c r="C1394" s="5" t="s">
        <v>490</v>
      </c>
      <c r="D1394" s="5" t="s">
        <v>2359</v>
      </c>
      <c r="E1394" s="5" t="s">
        <v>2360</v>
      </c>
      <c r="F1394" s="5" t="s">
        <v>1856</v>
      </c>
      <c r="G1394" s="11" t="s">
        <v>2361</v>
      </c>
      <c r="H1394" s="382">
        <v>152093</v>
      </c>
    </row>
    <row r="1395" spans="1:8" x14ac:dyDescent="0.3">
      <c r="A1395" s="217" t="s">
        <v>2492</v>
      </c>
      <c r="B1395" s="5" t="s">
        <v>2362</v>
      </c>
      <c r="C1395" s="5" t="s">
        <v>2363</v>
      </c>
      <c r="D1395" s="5" t="s">
        <v>2364</v>
      </c>
      <c r="E1395" s="5" t="s">
        <v>2365</v>
      </c>
      <c r="F1395" s="5" t="s">
        <v>237</v>
      </c>
      <c r="G1395" s="5" t="s">
        <v>2366</v>
      </c>
      <c r="H1395" s="382">
        <v>152092</v>
      </c>
    </row>
    <row r="1396" spans="1:8" x14ac:dyDescent="0.3">
      <c r="A1396" s="217" t="s">
        <v>2492</v>
      </c>
      <c r="B1396" s="5" t="s">
        <v>44</v>
      </c>
      <c r="C1396" s="5" t="s">
        <v>250</v>
      </c>
      <c r="D1396" s="5" t="s">
        <v>2367</v>
      </c>
      <c r="E1396" s="15">
        <v>109200160316</v>
      </c>
      <c r="F1396" s="5" t="s">
        <v>237</v>
      </c>
      <c r="G1396" s="11" t="s">
        <v>2368</v>
      </c>
      <c r="H1396" s="382">
        <v>114070</v>
      </c>
    </row>
    <row r="1397" spans="1:8" x14ac:dyDescent="0.3">
      <c r="A1397" s="217" t="s">
        <v>2492</v>
      </c>
      <c r="B1397" s="5" t="s">
        <v>2369</v>
      </c>
      <c r="C1397" s="5" t="s">
        <v>250</v>
      </c>
      <c r="D1397" s="5" t="s">
        <v>2370</v>
      </c>
      <c r="E1397" s="15" t="s">
        <v>2371</v>
      </c>
      <c r="F1397" s="5" t="s">
        <v>676</v>
      </c>
      <c r="G1397" s="11" t="s">
        <v>2372</v>
      </c>
      <c r="H1397" s="382">
        <v>38023</v>
      </c>
    </row>
    <row r="1398" spans="1:8" x14ac:dyDescent="0.3">
      <c r="A1398" s="217" t="s">
        <v>2492</v>
      </c>
      <c r="B1398" s="5" t="s">
        <v>249</v>
      </c>
      <c r="C1398" s="5" t="s">
        <v>250</v>
      </c>
      <c r="D1398" s="5" t="s">
        <v>251</v>
      </c>
      <c r="E1398" s="11"/>
      <c r="F1398" s="5" t="s">
        <v>2357</v>
      </c>
      <c r="G1398" s="5" t="s">
        <v>2373</v>
      </c>
      <c r="H1398" s="382">
        <v>38023</v>
      </c>
    </row>
    <row r="1399" spans="1:8" x14ac:dyDescent="0.3">
      <c r="A1399" s="217" t="s">
        <v>2492</v>
      </c>
      <c r="B1399" s="5" t="s">
        <v>249</v>
      </c>
      <c r="C1399" s="5" t="s">
        <v>250</v>
      </c>
      <c r="D1399" s="5" t="s">
        <v>251</v>
      </c>
      <c r="E1399" s="11"/>
      <c r="F1399" s="5" t="s">
        <v>2348</v>
      </c>
      <c r="G1399" s="5" t="s">
        <v>2374</v>
      </c>
      <c r="H1399" s="382">
        <v>38023</v>
      </c>
    </row>
    <row r="1400" spans="1:8" x14ac:dyDescent="0.3">
      <c r="A1400" s="217" t="s">
        <v>2492</v>
      </c>
      <c r="B1400" s="5" t="s">
        <v>249</v>
      </c>
      <c r="C1400" s="5" t="s">
        <v>250</v>
      </c>
      <c r="D1400" s="5" t="s">
        <v>251</v>
      </c>
      <c r="E1400" s="11" t="s">
        <v>2375</v>
      </c>
      <c r="F1400" s="5" t="s">
        <v>1856</v>
      </c>
      <c r="G1400" s="5" t="s">
        <v>2376</v>
      </c>
      <c r="H1400" s="382">
        <v>38023</v>
      </c>
    </row>
    <row r="1401" spans="1:8" x14ac:dyDescent="0.3">
      <c r="A1401" s="217" t="s">
        <v>2492</v>
      </c>
      <c r="B1401" s="5" t="s">
        <v>245</v>
      </c>
      <c r="C1401" s="5" t="s">
        <v>49</v>
      </c>
      <c r="D1401" s="5" t="s">
        <v>246</v>
      </c>
      <c r="E1401" s="11" t="s">
        <v>2377</v>
      </c>
      <c r="F1401" s="5" t="s">
        <v>237</v>
      </c>
      <c r="G1401" s="5" t="s">
        <v>2378</v>
      </c>
      <c r="H1401" s="382">
        <v>133081</v>
      </c>
    </row>
    <row r="1402" spans="1:8" x14ac:dyDescent="0.3">
      <c r="A1402" s="217" t="s">
        <v>2492</v>
      </c>
      <c r="B1402" s="5" t="s">
        <v>241</v>
      </c>
      <c r="C1402" s="5" t="s">
        <v>214</v>
      </c>
      <c r="D1402" s="5" t="s">
        <v>2379</v>
      </c>
      <c r="E1402" s="11" t="s">
        <v>2380</v>
      </c>
      <c r="F1402" s="5" t="s">
        <v>1856</v>
      </c>
      <c r="G1402" s="5" t="s">
        <v>2381</v>
      </c>
      <c r="H1402" s="382">
        <v>28517</v>
      </c>
    </row>
    <row r="1403" spans="1:8" x14ac:dyDescent="0.3">
      <c r="A1403" s="217" t="s">
        <v>2492</v>
      </c>
      <c r="B1403" s="5" t="s">
        <v>229</v>
      </c>
      <c r="C1403" s="5" t="s">
        <v>234</v>
      </c>
      <c r="D1403" s="5" t="s">
        <v>2382</v>
      </c>
      <c r="E1403" s="5" t="s">
        <v>2383</v>
      </c>
      <c r="F1403" s="5" t="s">
        <v>237</v>
      </c>
      <c r="G1403" s="5" t="s">
        <v>2384</v>
      </c>
      <c r="H1403" s="382">
        <v>152093</v>
      </c>
    </row>
    <row r="1404" spans="1:8" x14ac:dyDescent="0.3">
      <c r="A1404" s="217" t="s">
        <v>2492</v>
      </c>
      <c r="B1404" s="5" t="s">
        <v>69</v>
      </c>
      <c r="C1404" s="5" t="s">
        <v>1423</v>
      </c>
      <c r="D1404" s="5" t="s">
        <v>2385</v>
      </c>
      <c r="E1404" s="11" t="s">
        <v>2386</v>
      </c>
      <c r="F1404" s="5" t="s">
        <v>1856</v>
      </c>
      <c r="G1404" s="5" t="s">
        <v>2387</v>
      </c>
      <c r="H1404" s="382">
        <v>38023</v>
      </c>
    </row>
    <row r="1405" spans="1:8" x14ac:dyDescent="0.3">
      <c r="A1405" s="217" t="s">
        <v>2492</v>
      </c>
      <c r="B1405" s="5" t="s">
        <v>74</v>
      </c>
      <c r="C1405" s="5" t="s">
        <v>214</v>
      </c>
      <c r="D1405" s="5" t="s">
        <v>2388</v>
      </c>
      <c r="E1405" s="11" t="s">
        <v>2389</v>
      </c>
      <c r="F1405" s="5" t="s">
        <v>2348</v>
      </c>
      <c r="G1405" s="5" t="s">
        <v>2390</v>
      </c>
      <c r="H1405" s="382">
        <v>38023</v>
      </c>
    </row>
    <row r="1406" spans="1:8" x14ac:dyDescent="0.3">
      <c r="A1406" s="217" t="s">
        <v>2492</v>
      </c>
      <c r="B1406" s="5" t="s">
        <v>206</v>
      </c>
      <c r="C1406" s="5" t="s">
        <v>49</v>
      </c>
      <c r="D1406" s="5" t="s">
        <v>2391</v>
      </c>
      <c r="E1406" s="266" t="s">
        <v>2392</v>
      </c>
      <c r="F1406" s="16" t="s">
        <v>715</v>
      </c>
      <c r="G1406" s="5" t="s">
        <v>2393</v>
      </c>
      <c r="H1406" s="382">
        <v>38023</v>
      </c>
    </row>
    <row r="1407" spans="1:8" x14ac:dyDescent="0.3">
      <c r="A1407" s="217" t="s">
        <v>2492</v>
      </c>
      <c r="B1407" s="5" t="s">
        <v>194</v>
      </c>
      <c r="C1407" s="5" t="s">
        <v>49</v>
      </c>
      <c r="D1407" s="5" t="s">
        <v>2394</v>
      </c>
      <c r="E1407" s="11" t="s">
        <v>2395</v>
      </c>
      <c r="F1407" s="5" t="s">
        <v>2357</v>
      </c>
      <c r="G1407" s="5" t="s">
        <v>2396</v>
      </c>
      <c r="H1407" s="382">
        <v>38023</v>
      </c>
    </row>
    <row r="1408" spans="1:8" x14ac:dyDescent="0.3">
      <c r="A1408" s="217" t="s">
        <v>2492</v>
      </c>
      <c r="B1408" s="166" t="s">
        <v>83</v>
      </c>
      <c r="C1408" s="166" t="s">
        <v>2298</v>
      </c>
      <c r="D1408" s="166" t="s">
        <v>195</v>
      </c>
      <c r="E1408" s="166">
        <v>37381</v>
      </c>
      <c r="F1408" s="166" t="s">
        <v>2336</v>
      </c>
      <c r="G1408" s="166" t="s">
        <v>2371</v>
      </c>
      <c r="H1408" s="382">
        <v>38023</v>
      </c>
    </row>
    <row r="1409" spans="1:8" x14ac:dyDescent="0.3">
      <c r="A1409" s="217" t="s">
        <v>2492</v>
      </c>
      <c r="B1409" s="166" t="s">
        <v>2397</v>
      </c>
      <c r="C1409" s="166" t="s">
        <v>105</v>
      </c>
      <c r="D1409" s="166" t="s">
        <v>2398</v>
      </c>
      <c r="E1409" s="166" t="s">
        <v>1664</v>
      </c>
      <c r="F1409" s="166" t="s">
        <v>440</v>
      </c>
      <c r="G1409" s="166" t="s">
        <v>2399</v>
      </c>
      <c r="H1409" s="382">
        <v>9506</v>
      </c>
    </row>
    <row r="1410" spans="1:8" x14ac:dyDescent="0.3">
      <c r="A1410" s="217" t="s">
        <v>2492</v>
      </c>
      <c r="B1410" s="166" t="s">
        <v>2397</v>
      </c>
      <c r="C1410" s="166" t="s">
        <v>105</v>
      </c>
      <c r="D1410" s="166" t="s">
        <v>2400</v>
      </c>
      <c r="E1410" s="166" t="s">
        <v>2401</v>
      </c>
      <c r="F1410" s="166" t="s">
        <v>304</v>
      </c>
      <c r="G1410" s="166" t="s">
        <v>2402</v>
      </c>
      <c r="H1410" s="382">
        <v>9506</v>
      </c>
    </row>
    <row r="1411" spans="1:8" x14ac:dyDescent="0.3">
      <c r="A1411" s="217" t="s">
        <v>2492</v>
      </c>
      <c r="B1411" s="166" t="s">
        <v>2397</v>
      </c>
      <c r="C1411" s="166" t="s">
        <v>250</v>
      </c>
      <c r="D1411" s="166" t="s">
        <v>2403</v>
      </c>
      <c r="E1411" s="166">
        <v>3</v>
      </c>
      <c r="F1411" s="166" t="s">
        <v>676</v>
      </c>
      <c r="G1411" s="166" t="s">
        <v>2404</v>
      </c>
      <c r="H1411" s="382">
        <v>9506</v>
      </c>
    </row>
    <row r="1412" spans="1:8" x14ac:dyDescent="0.3">
      <c r="A1412" s="217" t="s">
        <v>2492</v>
      </c>
      <c r="B1412" s="166" t="s">
        <v>2397</v>
      </c>
      <c r="C1412" s="166" t="s">
        <v>250</v>
      </c>
      <c r="D1412" s="166" t="s">
        <v>2403</v>
      </c>
      <c r="E1412" s="166">
        <v>2</v>
      </c>
      <c r="F1412" s="166" t="s">
        <v>216</v>
      </c>
      <c r="G1412" s="166" t="s">
        <v>2405</v>
      </c>
      <c r="H1412" s="382">
        <v>9506</v>
      </c>
    </row>
    <row r="1413" spans="1:8" x14ac:dyDescent="0.3">
      <c r="A1413" s="217" t="s">
        <v>2492</v>
      </c>
      <c r="B1413" s="166" t="s">
        <v>2397</v>
      </c>
      <c r="C1413" s="166" t="s">
        <v>198</v>
      </c>
      <c r="D1413" s="166" t="s">
        <v>679</v>
      </c>
      <c r="E1413" s="166" t="s">
        <v>2406</v>
      </c>
      <c r="F1413" s="166"/>
      <c r="G1413" s="166" t="s">
        <v>2407</v>
      </c>
      <c r="H1413" s="382">
        <v>9506</v>
      </c>
    </row>
    <row r="1414" spans="1:8" x14ac:dyDescent="0.3">
      <c r="A1414" s="217" t="s">
        <v>2492</v>
      </c>
      <c r="B1414" s="166" t="s">
        <v>2397</v>
      </c>
      <c r="C1414" s="166" t="s">
        <v>250</v>
      </c>
      <c r="D1414" s="166"/>
      <c r="E1414" s="166">
        <v>5</v>
      </c>
      <c r="F1414" s="166" t="s">
        <v>1473</v>
      </c>
      <c r="G1414" s="166" t="s">
        <v>2408</v>
      </c>
      <c r="H1414" s="382">
        <v>9506</v>
      </c>
    </row>
    <row r="1415" spans="1:8" x14ac:dyDescent="0.3">
      <c r="A1415" s="217" t="s">
        <v>2492</v>
      </c>
      <c r="B1415" s="166" t="s">
        <v>2397</v>
      </c>
      <c r="C1415" s="166" t="s">
        <v>105</v>
      </c>
      <c r="D1415" s="166" t="s">
        <v>2398</v>
      </c>
      <c r="E1415" s="166" t="s">
        <v>2409</v>
      </c>
      <c r="F1415" s="166" t="s">
        <v>147</v>
      </c>
      <c r="G1415" s="166"/>
      <c r="H1415" s="382">
        <v>9506</v>
      </c>
    </row>
    <row r="1416" spans="1:8" x14ac:dyDescent="0.3">
      <c r="A1416" s="217" t="s">
        <v>2492</v>
      </c>
      <c r="B1416" s="166" t="s">
        <v>683</v>
      </c>
      <c r="C1416" s="166" t="s">
        <v>2410</v>
      </c>
      <c r="D1416" s="166" t="s">
        <v>2371</v>
      </c>
      <c r="E1416" s="166" t="s">
        <v>2411</v>
      </c>
      <c r="F1416" s="166" t="s">
        <v>2412</v>
      </c>
      <c r="G1416" s="166" t="s">
        <v>2413</v>
      </c>
      <c r="H1416" s="382">
        <v>24715</v>
      </c>
    </row>
    <row r="1417" spans="1:8" x14ac:dyDescent="0.3">
      <c r="A1417" s="217" t="s">
        <v>2492</v>
      </c>
      <c r="B1417" s="166" t="s">
        <v>683</v>
      </c>
      <c r="C1417" s="166" t="s">
        <v>2410</v>
      </c>
      <c r="D1417" s="166" t="s">
        <v>2371</v>
      </c>
      <c r="E1417" s="166" t="s">
        <v>2414</v>
      </c>
      <c r="F1417" s="166" t="s">
        <v>341</v>
      </c>
      <c r="G1417" s="166" t="s">
        <v>2415</v>
      </c>
      <c r="H1417" s="382">
        <v>24715</v>
      </c>
    </row>
    <row r="1418" spans="1:8" x14ac:dyDescent="0.3">
      <c r="A1418" s="217" t="s">
        <v>2492</v>
      </c>
      <c r="B1418" s="166" t="s">
        <v>683</v>
      </c>
      <c r="C1418" s="166" t="s">
        <v>2410</v>
      </c>
      <c r="D1418" s="166" t="s">
        <v>2371</v>
      </c>
      <c r="E1418" s="166" t="s">
        <v>2416</v>
      </c>
      <c r="F1418" s="166" t="s">
        <v>440</v>
      </c>
      <c r="G1418" s="166" t="s">
        <v>2374</v>
      </c>
      <c r="H1418" s="382">
        <v>24715</v>
      </c>
    </row>
    <row r="1419" spans="1:8" x14ac:dyDescent="0.3">
      <c r="A1419" s="217" t="s">
        <v>2492</v>
      </c>
      <c r="B1419" s="166" t="s">
        <v>683</v>
      </c>
      <c r="C1419" s="166" t="s">
        <v>2410</v>
      </c>
      <c r="D1419" s="166"/>
      <c r="E1419" s="166" t="s">
        <v>2417</v>
      </c>
      <c r="F1419" s="166" t="s">
        <v>311</v>
      </c>
      <c r="G1419" s="166" t="s">
        <v>2418</v>
      </c>
      <c r="H1419" s="382">
        <v>24715</v>
      </c>
    </row>
    <row r="1420" spans="1:8" x14ac:dyDescent="0.3">
      <c r="A1420" s="217" t="s">
        <v>2492</v>
      </c>
      <c r="B1420" s="166" t="s">
        <v>683</v>
      </c>
      <c r="C1420" s="142" t="s">
        <v>1693</v>
      </c>
      <c r="D1420" s="142" t="s">
        <v>137</v>
      </c>
      <c r="E1420" s="142" t="s">
        <v>2371</v>
      </c>
      <c r="F1420" s="142" t="s">
        <v>2419</v>
      </c>
      <c r="G1420" s="142" t="s">
        <v>2420</v>
      </c>
      <c r="H1420" s="382">
        <v>24715</v>
      </c>
    </row>
    <row r="1421" spans="1:8" x14ac:dyDescent="0.3">
      <c r="A1421" s="217" t="s">
        <v>2492</v>
      </c>
      <c r="B1421" s="166" t="s">
        <v>683</v>
      </c>
      <c r="C1421" s="142" t="s">
        <v>2421</v>
      </c>
      <c r="D1421" s="142" t="s">
        <v>137</v>
      </c>
      <c r="E1421" s="142" t="s">
        <v>2371</v>
      </c>
      <c r="F1421" s="142"/>
      <c r="G1421" s="142" t="s">
        <v>2422</v>
      </c>
      <c r="H1421" s="382">
        <v>24715</v>
      </c>
    </row>
    <row r="1422" spans="1:8" x14ac:dyDescent="0.3">
      <c r="A1422" s="217" t="s">
        <v>2492</v>
      </c>
      <c r="B1422" s="166" t="s">
        <v>683</v>
      </c>
      <c r="C1422" s="142" t="s">
        <v>690</v>
      </c>
      <c r="D1422" s="142" t="s">
        <v>137</v>
      </c>
      <c r="E1422" s="142" t="s">
        <v>2423</v>
      </c>
      <c r="F1422" s="142" t="s">
        <v>341</v>
      </c>
      <c r="G1422" s="142" t="s">
        <v>2371</v>
      </c>
      <c r="H1422" s="382">
        <v>24715</v>
      </c>
    </row>
    <row r="1423" spans="1:8" x14ac:dyDescent="0.3">
      <c r="A1423" s="217" t="s">
        <v>2492</v>
      </c>
      <c r="B1423" s="166" t="s">
        <v>683</v>
      </c>
      <c r="C1423" s="142" t="s">
        <v>2424</v>
      </c>
      <c r="D1423" s="142" t="s">
        <v>2425</v>
      </c>
      <c r="E1423" s="142" t="s">
        <v>2426</v>
      </c>
      <c r="F1423" s="142" t="s">
        <v>341</v>
      </c>
      <c r="G1423" s="142" t="s">
        <v>2427</v>
      </c>
      <c r="H1423" s="382">
        <v>24715</v>
      </c>
    </row>
    <row r="1424" spans="1:8" x14ac:dyDescent="0.3">
      <c r="A1424" s="217" t="s">
        <v>2492</v>
      </c>
      <c r="B1424" s="166" t="s">
        <v>683</v>
      </c>
      <c r="C1424" s="142" t="s">
        <v>690</v>
      </c>
      <c r="D1424" s="142" t="s">
        <v>698</v>
      </c>
      <c r="E1424" s="142" t="s">
        <v>2371</v>
      </c>
      <c r="F1424" s="142" t="s">
        <v>341</v>
      </c>
      <c r="G1424" s="142" t="s">
        <v>2371</v>
      </c>
      <c r="H1424" s="382">
        <v>24715</v>
      </c>
    </row>
    <row r="1425" spans="1:8" x14ac:dyDescent="0.3">
      <c r="A1425" s="217" t="s">
        <v>2492</v>
      </c>
      <c r="B1425" s="166" t="s">
        <v>683</v>
      </c>
      <c r="C1425" s="142" t="s">
        <v>690</v>
      </c>
      <c r="D1425" s="142" t="s">
        <v>128</v>
      </c>
      <c r="E1425" s="142" t="s">
        <v>2428</v>
      </c>
      <c r="F1425" s="142" t="s">
        <v>676</v>
      </c>
      <c r="G1425" s="142" t="s">
        <v>2429</v>
      </c>
      <c r="H1425" s="382">
        <v>24715</v>
      </c>
    </row>
    <row r="1426" spans="1:8" x14ac:dyDescent="0.3">
      <c r="A1426" s="217" t="s">
        <v>2492</v>
      </c>
      <c r="B1426" s="166" t="s">
        <v>683</v>
      </c>
      <c r="C1426" s="142" t="s">
        <v>2410</v>
      </c>
      <c r="D1426" s="142" t="s">
        <v>2371</v>
      </c>
      <c r="E1426" s="142" t="s">
        <v>2430</v>
      </c>
      <c r="F1426" s="142" t="s">
        <v>795</v>
      </c>
      <c r="G1426" s="142" t="s">
        <v>2431</v>
      </c>
      <c r="H1426" s="382">
        <v>24715</v>
      </c>
    </row>
    <row r="1427" spans="1:8" x14ac:dyDescent="0.3">
      <c r="A1427" s="217" t="s">
        <v>2492</v>
      </c>
      <c r="B1427" s="166" t="s">
        <v>683</v>
      </c>
      <c r="C1427" s="142" t="s">
        <v>2410</v>
      </c>
      <c r="D1427" s="142" t="s">
        <v>2371</v>
      </c>
      <c r="E1427" s="142" t="s">
        <v>2432</v>
      </c>
      <c r="F1427" s="142" t="s">
        <v>2433</v>
      </c>
      <c r="G1427" s="142" t="s">
        <v>2434</v>
      </c>
      <c r="H1427" s="382">
        <v>24715</v>
      </c>
    </row>
    <row r="1428" spans="1:8" x14ac:dyDescent="0.3">
      <c r="A1428" s="217" t="s">
        <v>2492</v>
      </c>
      <c r="B1428" s="166" t="s">
        <v>805</v>
      </c>
      <c r="C1428" s="142" t="s">
        <v>2410</v>
      </c>
      <c r="D1428" s="142" t="s">
        <v>2435</v>
      </c>
      <c r="E1428" s="142" t="s">
        <v>2436</v>
      </c>
      <c r="F1428" s="142" t="s">
        <v>341</v>
      </c>
      <c r="G1428" s="142" t="s">
        <v>2431</v>
      </c>
      <c r="H1428" s="382">
        <v>24715</v>
      </c>
    </row>
    <row r="1429" spans="1:8" x14ac:dyDescent="0.3">
      <c r="A1429" s="217" t="s">
        <v>2492</v>
      </c>
      <c r="B1429" s="169" t="s">
        <v>354</v>
      </c>
      <c r="C1429" s="169" t="s">
        <v>144</v>
      </c>
      <c r="D1429" s="169" t="s">
        <v>556</v>
      </c>
      <c r="E1429" s="169" t="s">
        <v>2437</v>
      </c>
      <c r="F1429" s="169" t="s">
        <v>40</v>
      </c>
      <c r="G1429" s="169" t="s">
        <v>37</v>
      </c>
      <c r="H1429" s="382">
        <v>22180</v>
      </c>
    </row>
    <row r="1430" spans="1:8" x14ac:dyDescent="0.3">
      <c r="A1430" s="217" t="s">
        <v>2492</v>
      </c>
      <c r="B1430" s="169" t="s">
        <v>354</v>
      </c>
      <c r="C1430" s="169" t="s">
        <v>144</v>
      </c>
      <c r="D1430" s="169" t="s">
        <v>556</v>
      </c>
      <c r="E1430" s="169" t="s">
        <v>2438</v>
      </c>
      <c r="F1430" s="169" t="s">
        <v>40</v>
      </c>
      <c r="G1430" s="169" t="s">
        <v>37</v>
      </c>
      <c r="H1430" s="382">
        <v>22180</v>
      </c>
    </row>
    <row r="1431" spans="1:8" x14ac:dyDescent="0.3">
      <c r="A1431" s="217" t="s">
        <v>2492</v>
      </c>
      <c r="B1431" s="169" t="s">
        <v>354</v>
      </c>
      <c r="C1431" s="169" t="s">
        <v>144</v>
      </c>
      <c r="D1431" s="169" t="s">
        <v>556</v>
      </c>
      <c r="E1431" s="169" t="s">
        <v>2439</v>
      </c>
      <c r="F1431" s="169" t="s">
        <v>40</v>
      </c>
      <c r="G1431" s="169" t="s">
        <v>37</v>
      </c>
      <c r="H1431" s="382">
        <v>22180</v>
      </c>
    </row>
    <row r="1432" spans="1:8" x14ac:dyDescent="0.3">
      <c r="A1432" s="217" t="s">
        <v>2492</v>
      </c>
      <c r="B1432" s="169" t="s">
        <v>354</v>
      </c>
      <c r="C1432" s="169" t="s">
        <v>144</v>
      </c>
      <c r="D1432" s="169" t="s">
        <v>556</v>
      </c>
      <c r="E1432" s="169" t="s">
        <v>2440</v>
      </c>
      <c r="F1432" s="169" t="s">
        <v>40</v>
      </c>
      <c r="G1432" s="169" t="s">
        <v>37</v>
      </c>
      <c r="H1432" s="382">
        <v>22180</v>
      </c>
    </row>
    <row r="1433" spans="1:8" x14ac:dyDescent="0.3">
      <c r="A1433" s="217" t="s">
        <v>2492</v>
      </c>
      <c r="B1433" s="169" t="s">
        <v>354</v>
      </c>
      <c r="C1433" s="169" t="s">
        <v>144</v>
      </c>
      <c r="D1433" s="169" t="s">
        <v>556</v>
      </c>
      <c r="E1433" s="169" t="s">
        <v>2441</v>
      </c>
      <c r="F1433" s="169" t="s">
        <v>40</v>
      </c>
      <c r="G1433" s="169" t="s">
        <v>37</v>
      </c>
      <c r="H1433" s="382">
        <v>22180</v>
      </c>
    </row>
    <row r="1434" spans="1:8" x14ac:dyDescent="0.3">
      <c r="A1434" s="217" t="s">
        <v>2492</v>
      </c>
      <c r="B1434" s="169" t="s">
        <v>354</v>
      </c>
      <c r="C1434" s="169" t="s">
        <v>144</v>
      </c>
      <c r="D1434" s="169" t="s">
        <v>556</v>
      </c>
      <c r="E1434" s="169" t="s">
        <v>2442</v>
      </c>
      <c r="F1434" s="169" t="s">
        <v>40</v>
      </c>
      <c r="G1434" s="169" t="s">
        <v>37</v>
      </c>
      <c r="H1434" s="382">
        <v>22180</v>
      </c>
    </row>
    <row r="1435" spans="1:8" x14ac:dyDescent="0.3">
      <c r="A1435" s="217" t="s">
        <v>2492</v>
      </c>
      <c r="B1435" s="169" t="s">
        <v>354</v>
      </c>
      <c r="C1435" s="169" t="s">
        <v>144</v>
      </c>
      <c r="D1435" s="169" t="s">
        <v>556</v>
      </c>
      <c r="E1435" s="169" t="s">
        <v>2443</v>
      </c>
      <c r="F1435" s="169" t="s">
        <v>40</v>
      </c>
      <c r="G1435" s="169" t="s">
        <v>37</v>
      </c>
      <c r="H1435" s="382">
        <v>22180</v>
      </c>
    </row>
    <row r="1436" spans="1:8" x14ac:dyDescent="0.3">
      <c r="A1436" s="217" t="s">
        <v>2492</v>
      </c>
      <c r="B1436" s="169" t="s">
        <v>354</v>
      </c>
      <c r="C1436" s="169" t="s">
        <v>144</v>
      </c>
      <c r="D1436" s="169" t="s">
        <v>556</v>
      </c>
      <c r="E1436" s="169" t="s">
        <v>2444</v>
      </c>
      <c r="F1436" s="169" t="s">
        <v>40</v>
      </c>
      <c r="G1436" s="169" t="s">
        <v>37</v>
      </c>
      <c r="H1436" s="382">
        <v>22180</v>
      </c>
    </row>
    <row r="1437" spans="1:8" x14ac:dyDescent="0.3">
      <c r="A1437" s="217" t="s">
        <v>2492</v>
      </c>
      <c r="B1437" s="169" t="s">
        <v>354</v>
      </c>
      <c r="C1437" s="169" t="s">
        <v>144</v>
      </c>
      <c r="D1437" s="169" t="s">
        <v>556</v>
      </c>
      <c r="E1437" s="169" t="s">
        <v>2445</v>
      </c>
      <c r="F1437" s="169" t="s">
        <v>40</v>
      </c>
      <c r="G1437" s="169" t="s">
        <v>37</v>
      </c>
      <c r="H1437" s="382">
        <v>22180</v>
      </c>
    </row>
    <row r="1438" spans="1:8" x14ac:dyDescent="0.3">
      <c r="A1438" s="217" t="s">
        <v>2492</v>
      </c>
      <c r="B1438" s="169" t="s">
        <v>354</v>
      </c>
      <c r="C1438" s="169" t="s">
        <v>144</v>
      </c>
      <c r="D1438" s="169" t="s">
        <v>556</v>
      </c>
      <c r="E1438" s="169" t="s">
        <v>2446</v>
      </c>
      <c r="F1438" s="169" t="s">
        <v>40</v>
      </c>
      <c r="G1438" s="169" t="s">
        <v>37</v>
      </c>
      <c r="H1438" s="382">
        <v>22180</v>
      </c>
    </row>
    <row r="1439" spans="1:8" x14ac:dyDescent="0.3">
      <c r="A1439" s="217" t="s">
        <v>2492</v>
      </c>
      <c r="B1439" s="169" t="s">
        <v>354</v>
      </c>
      <c r="C1439" s="169" t="s">
        <v>144</v>
      </c>
      <c r="D1439" s="169" t="s">
        <v>556</v>
      </c>
      <c r="E1439" s="169" t="s">
        <v>2447</v>
      </c>
      <c r="F1439" s="169" t="s">
        <v>40</v>
      </c>
      <c r="G1439" s="169" t="s">
        <v>37</v>
      </c>
      <c r="H1439" s="382">
        <v>22180</v>
      </c>
    </row>
    <row r="1440" spans="1:8" x14ac:dyDescent="0.3">
      <c r="A1440" s="217" t="s">
        <v>2492</v>
      </c>
      <c r="B1440" s="169" t="s">
        <v>354</v>
      </c>
      <c r="C1440" s="169" t="s">
        <v>144</v>
      </c>
      <c r="D1440" s="169" t="s">
        <v>556</v>
      </c>
      <c r="E1440" s="169" t="s">
        <v>2448</v>
      </c>
      <c r="F1440" s="169" t="s">
        <v>40</v>
      </c>
      <c r="G1440" s="169" t="s">
        <v>37</v>
      </c>
      <c r="H1440" s="382">
        <v>22180</v>
      </c>
    </row>
    <row r="1441" spans="1:8" x14ac:dyDescent="0.3">
      <c r="A1441" s="217" t="s">
        <v>2492</v>
      </c>
      <c r="B1441" s="169" t="s">
        <v>354</v>
      </c>
      <c r="C1441" s="169" t="s">
        <v>144</v>
      </c>
      <c r="D1441" s="169" t="s">
        <v>556</v>
      </c>
      <c r="E1441" s="169" t="s">
        <v>2449</v>
      </c>
      <c r="F1441" s="169" t="s">
        <v>40</v>
      </c>
      <c r="G1441" s="169" t="s">
        <v>37</v>
      </c>
      <c r="H1441" s="382">
        <v>22180</v>
      </c>
    </row>
    <row r="1442" spans="1:8" x14ac:dyDescent="0.3">
      <c r="A1442" s="217" t="s">
        <v>2492</v>
      </c>
      <c r="B1442" s="169" t="s">
        <v>354</v>
      </c>
      <c r="C1442" s="169" t="s">
        <v>144</v>
      </c>
      <c r="D1442" s="169" t="s">
        <v>556</v>
      </c>
      <c r="E1442" s="169" t="s">
        <v>2450</v>
      </c>
      <c r="F1442" s="169" t="s">
        <v>40</v>
      </c>
      <c r="G1442" s="169" t="s">
        <v>37</v>
      </c>
      <c r="H1442" s="382">
        <v>22180</v>
      </c>
    </row>
    <row r="1443" spans="1:8" x14ac:dyDescent="0.3">
      <c r="A1443" s="217" t="s">
        <v>2492</v>
      </c>
      <c r="B1443" s="169" t="s">
        <v>354</v>
      </c>
      <c r="C1443" s="169" t="s">
        <v>144</v>
      </c>
      <c r="D1443" s="169" t="s">
        <v>556</v>
      </c>
      <c r="E1443" s="169" t="s">
        <v>2451</v>
      </c>
      <c r="F1443" s="169" t="s">
        <v>40</v>
      </c>
      <c r="G1443" s="169" t="s">
        <v>37</v>
      </c>
      <c r="H1443" s="382">
        <v>22180</v>
      </c>
    </row>
    <row r="1444" spans="1:8" x14ac:dyDescent="0.3">
      <c r="A1444" s="217" t="s">
        <v>2492</v>
      </c>
      <c r="B1444" s="169" t="s">
        <v>354</v>
      </c>
      <c r="C1444" s="169" t="s">
        <v>144</v>
      </c>
      <c r="D1444" s="169" t="s">
        <v>556</v>
      </c>
      <c r="E1444" s="169" t="s">
        <v>2452</v>
      </c>
      <c r="F1444" s="169" t="s">
        <v>40</v>
      </c>
      <c r="G1444" s="169" t="s">
        <v>37</v>
      </c>
      <c r="H1444" s="382">
        <v>22180</v>
      </c>
    </row>
    <row r="1445" spans="1:8" x14ac:dyDescent="0.3">
      <c r="A1445" s="217" t="s">
        <v>2492</v>
      </c>
      <c r="B1445" s="169" t="s">
        <v>354</v>
      </c>
      <c r="C1445" s="169" t="s">
        <v>144</v>
      </c>
      <c r="D1445" s="169" t="s">
        <v>556</v>
      </c>
      <c r="E1445" s="169" t="s">
        <v>2453</v>
      </c>
      <c r="F1445" s="169" t="s">
        <v>40</v>
      </c>
      <c r="G1445" s="169" t="s">
        <v>37</v>
      </c>
      <c r="H1445" s="382">
        <v>22180</v>
      </c>
    </row>
    <row r="1446" spans="1:8" x14ac:dyDescent="0.3">
      <c r="A1446" s="217" t="s">
        <v>2492</v>
      </c>
      <c r="B1446" s="169" t="s">
        <v>354</v>
      </c>
      <c r="C1446" s="169" t="s">
        <v>144</v>
      </c>
      <c r="D1446" s="169" t="s">
        <v>556</v>
      </c>
      <c r="E1446" s="169" t="s">
        <v>2454</v>
      </c>
      <c r="F1446" s="169" t="s">
        <v>40</v>
      </c>
      <c r="G1446" s="169" t="s">
        <v>37</v>
      </c>
      <c r="H1446" s="382">
        <v>22180</v>
      </c>
    </row>
    <row r="1447" spans="1:8" x14ac:dyDescent="0.3">
      <c r="A1447" s="217" t="s">
        <v>2492</v>
      </c>
      <c r="B1447" s="169" t="s">
        <v>354</v>
      </c>
      <c r="C1447" s="169" t="s">
        <v>144</v>
      </c>
      <c r="D1447" s="169" t="s">
        <v>556</v>
      </c>
      <c r="E1447" s="169" t="s">
        <v>2455</v>
      </c>
      <c r="F1447" s="169" t="s">
        <v>40</v>
      </c>
      <c r="G1447" s="169" t="s">
        <v>37</v>
      </c>
      <c r="H1447" s="382">
        <v>22180</v>
      </c>
    </row>
    <row r="1448" spans="1:8" x14ac:dyDescent="0.3">
      <c r="A1448" s="217" t="s">
        <v>2492</v>
      </c>
      <c r="B1448" s="169" t="s">
        <v>354</v>
      </c>
      <c r="C1448" s="169" t="s">
        <v>144</v>
      </c>
      <c r="D1448" s="169" t="s">
        <v>556</v>
      </c>
      <c r="E1448" s="169" t="s">
        <v>2456</v>
      </c>
      <c r="F1448" s="169" t="s">
        <v>40</v>
      </c>
      <c r="G1448" s="169" t="s">
        <v>37</v>
      </c>
      <c r="H1448" s="382">
        <v>22180</v>
      </c>
    </row>
    <row r="1449" spans="1:8" x14ac:dyDescent="0.3">
      <c r="A1449" s="217" t="s">
        <v>2492</v>
      </c>
      <c r="B1449" s="169" t="s">
        <v>354</v>
      </c>
      <c r="C1449" s="169" t="s">
        <v>144</v>
      </c>
      <c r="D1449" s="169" t="s">
        <v>556</v>
      </c>
      <c r="E1449" s="169" t="s">
        <v>2450</v>
      </c>
      <c r="F1449" s="169" t="s">
        <v>40</v>
      </c>
      <c r="G1449" s="169" t="s">
        <v>37</v>
      </c>
      <c r="H1449" s="382">
        <v>22180</v>
      </c>
    </row>
    <row r="1450" spans="1:8" x14ac:dyDescent="0.3">
      <c r="A1450" s="217" t="s">
        <v>2492</v>
      </c>
      <c r="B1450" s="169" t="s">
        <v>354</v>
      </c>
      <c r="C1450" s="169" t="s">
        <v>144</v>
      </c>
      <c r="D1450" s="169" t="s">
        <v>556</v>
      </c>
      <c r="E1450" s="169" t="s">
        <v>2449</v>
      </c>
      <c r="F1450" s="169" t="s">
        <v>40</v>
      </c>
      <c r="G1450" s="169" t="s">
        <v>37</v>
      </c>
      <c r="H1450" s="382">
        <v>22180</v>
      </c>
    </row>
    <row r="1451" spans="1:8" x14ac:dyDescent="0.3">
      <c r="A1451" s="217" t="s">
        <v>2492</v>
      </c>
      <c r="B1451" s="169" t="s">
        <v>354</v>
      </c>
      <c r="C1451" s="169" t="s">
        <v>144</v>
      </c>
      <c r="D1451" s="169" t="s">
        <v>556</v>
      </c>
      <c r="E1451" s="169" t="s">
        <v>2457</v>
      </c>
      <c r="F1451" s="169" t="s">
        <v>40</v>
      </c>
      <c r="G1451" s="169" t="s">
        <v>37</v>
      </c>
      <c r="H1451" s="382">
        <v>22180</v>
      </c>
    </row>
    <row r="1452" spans="1:8" x14ac:dyDescent="0.3">
      <c r="A1452" s="217" t="s">
        <v>2492</v>
      </c>
      <c r="B1452" s="169" t="s">
        <v>354</v>
      </c>
      <c r="C1452" s="169" t="s">
        <v>144</v>
      </c>
      <c r="D1452" s="169" t="s">
        <v>556</v>
      </c>
      <c r="E1452" s="169" t="s">
        <v>2458</v>
      </c>
      <c r="F1452" s="169" t="s">
        <v>40</v>
      </c>
      <c r="G1452" s="169" t="s">
        <v>37</v>
      </c>
      <c r="H1452" s="382">
        <v>22180</v>
      </c>
    </row>
    <row r="1453" spans="1:8" x14ac:dyDescent="0.3">
      <c r="A1453" s="217" t="s">
        <v>2492</v>
      </c>
      <c r="B1453" s="169" t="s">
        <v>354</v>
      </c>
      <c r="C1453" s="169" t="s">
        <v>144</v>
      </c>
      <c r="D1453" s="169" t="s">
        <v>556</v>
      </c>
      <c r="E1453" s="169" t="s">
        <v>2459</v>
      </c>
      <c r="F1453" s="169" t="s">
        <v>40</v>
      </c>
      <c r="G1453" s="169" t="s">
        <v>37</v>
      </c>
      <c r="H1453" s="382">
        <v>22180</v>
      </c>
    </row>
    <row r="1454" spans="1:8" x14ac:dyDescent="0.3">
      <c r="A1454" s="217" t="s">
        <v>2492</v>
      </c>
      <c r="B1454" s="169" t="s">
        <v>354</v>
      </c>
      <c r="C1454" s="169" t="s">
        <v>144</v>
      </c>
      <c r="D1454" s="169" t="s">
        <v>556</v>
      </c>
      <c r="E1454" s="169" t="s">
        <v>2460</v>
      </c>
      <c r="F1454" s="169" t="s">
        <v>40</v>
      </c>
      <c r="G1454" s="169" t="s">
        <v>37</v>
      </c>
      <c r="H1454" s="382">
        <v>22180</v>
      </c>
    </row>
    <row r="1455" spans="1:8" x14ac:dyDescent="0.3">
      <c r="A1455" s="217" t="s">
        <v>2492</v>
      </c>
      <c r="B1455" s="169" t="s">
        <v>354</v>
      </c>
      <c r="C1455" s="169" t="s">
        <v>144</v>
      </c>
      <c r="D1455" s="169" t="s">
        <v>556</v>
      </c>
      <c r="E1455" s="169" t="s">
        <v>2461</v>
      </c>
      <c r="F1455" s="169" t="s">
        <v>40</v>
      </c>
      <c r="G1455" s="169" t="s">
        <v>37</v>
      </c>
      <c r="H1455" s="382">
        <v>22180</v>
      </c>
    </row>
    <row r="1456" spans="1:8" x14ac:dyDescent="0.3">
      <c r="A1456" s="217" t="s">
        <v>2492</v>
      </c>
      <c r="B1456" s="169" t="s">
        <v>354</v>
      </c>
      <c r="C1456" s="169" t="s">
        <v>144</v>
      </c>
      <c r="D1456" s="169" t="s">
        <v>556</v>
      </c>
      <c r="E1456" s="169" t="s">
        <v>2462</v>
      </c>
      <c r="F1456" s="169" t="s">
        <v>40</v>
      </c>
      <c r="G1456" s="169" t="s">
        <v>37</v>
      </c>
      <c r="H1456" s="382">
        <v>22180</v>
      </c>
    </row>
    <row r="1457" spans="1:8" x14ac:dyDescent="0.3">
      <c r="A1457" s="217" t="s">
        <v>2492</v>
      </c>
      <c r="B1457" s="169" t="s">
        <v>354</v>
      </c>
      <c r="C1457" s="169" t="s">
        <v>144</v>
      </c>
      <c r="D1457" s="169" t="s">
        <v>556</v>
      </c>
      <c r="E1457" s="169" t="s">
        <v>2463</v>
      </c>
      <c r="F1457" s="169" t="s">
        <v>40</v>
      </c>
      <c r="G1457" s="169" t="s">
        <v>37</v>
      </c>
      <c r="H1457" s="382">
        <v>22180</v>
      </c>
    </row>
    <row r="1458" spans="1:8" x14ac:dyDescent="0.3">
      <c r="A1458" s="217" t="s">
        <v>2492</v>
      </c>
      <c r="B1458" s="169" t="s">
        <v>354</v>
      </c>
      <c r="C1458" s="169" t="s">
        <v>144</v>
      </c>
      <c r="D1458" s="169" t="s">
        <v>556</v>
      </c>
      <c r="E1458" s="169" t="s">
        <v>2464</v>
      </c>
      <c r="F1458" s="169" t="s">
        <v>40</v>
      </c>
      <c r="G1458" s="169" t="s">
        <v>37</v>
      </c>
      <c r="H1458" s="382">
        <v>22180</v>
      </c>
    </row>
    <row r="1459" spans="1:8" x14ac:dyDescent="0.3">
      <c r="A1459" s="217" t="s">
        <v>2492</v>
      </c>
      <c r="B1459" s="169" t="s">
        <v>354</v>
      </c>
      <c r="C1459" s="169" t="s">
        <v>144</v>
      </c>
      <c r="D1459" s="169" t="s">
        <v>556</v>
      </c>
      <c r="E1459" s="169" t="s">
        <v>2465</v>
      </c>
      <c r="F1459" s="169" t="s">
        <v>40</v>
      </c>
      <c r="G1459" s="169" t="s">
        <v>37</v>
      </c>
      <c r="H1459" s="382">
        <v>22180</v>
      </c>
    </row>
    <row r="1460" spans="1:8" x14ac:dyDescent="0.3">
      <c r="A1460" s="217" t="s">
        <v>2492</v>
      </c>
      <c r="B1460" s="169" t="s">
        <v>354</v>
      </c>
      <c r="C1460" s="169" t="s">
        <v>144</v>
      </c>
      <c r="D1460" s="169" t="s">
        <v>556</v>
      </c>
      <c r="E1460" s="169" t="s">
        <v>2466</v>
      </c>
      <c r="F1460" s="169" t="s">
        <v>40</v>
      </c>
      <c r="G1460" s="169" t="s">
        <v>37</v>
      </c>
      <c r="H1460" s="382">
        <v>22180</v>
      </c>
    </row>
    <row r="1461" spans="1:8" x14ac:dyDescent="0.3">
      <c r="A1461" s="217" t="s">
        <v>2492</v>
      </c>
      <c r="B1461" s="169" t="s">
        <v>354</v>
      </c>
      <c r="C1461" s="169" t="s">
        <v>144</v>
      </c>
      <c r="D1461" s="169" t="s">
        <v>556</v>
      </c>
      <c r="E1461" s="169" t="s">
        <v>2467</v>
      </c>
      <c r="F1461" s="169" t="s">
        <v>40</v>
      </c>
      <c r="G1461" s="169" t="s">
        <v>37</v>
      </c>
      <c r="H1461" s="382">
        <v>22180</v>
      </c>
    </row>
    <row r="1462" spans="1:8" x14ac:dyDescent="0.3">
      <c r="A1462" s="217" t="s">
        <v>2492</v>
      </c>
      <c r="B1462" s="169" t="s">
        <v>354</v>
      </c>
      <c r="C1462" s="169" t="s">
        <v>144</v>
      </c>
      <c r="D1462" s="169" t="s">
        <v>556</v>
      </c>
      <c r="E1462" s="169" t="s">
        <v>2468</v>
      </c>
      <c r="F1462" s="169" t="s">
        <v>40</v>
      </c>
      <c r="G1462" s="169" t="s">
        <v>37</v>
      </c>
      <c r="H1462" s="382">
        <v>22180</v>
      </c>
    </row>
    <row r="1463" spans="1:8" x14ac:dyDescent="0.3">
      <c r="A1463" s="217" t="s">
        <v>2492</v>
      </c>
      <c r="B1463" s="169" t="s">
        <v>354</v>
      </c>
      <c r="C1463" s="169" t="s">
        <v>144</v>
      </c>
      <c r="D1463" s="169" t="s">
        <v>556</v>
      </c>
      <c r="E1463" s="107" t="s">
        <v>2469</v>
      </c>
      <c r="F1463" s="169" t="s">
        <v>40</v>
      </c>
      <c r="G1463" s="169" t="s">
        <v>37</v>
      </c>
      <c r="H1463" s="382">
        <v>22180</v>
      </c>
    </row>
    <row r="1464" spans="1:8" x14ac:dyDescent="0.3">
      <c r="A1464" s="217" t="s">
        <v>2492</v>
      </c>
      <c r="B1464" s="169" t="s">
        <v>354</v>
      </c>
      <c r="C1464" s="169" t="s">
        <v>144</v>
      </c>
      <c r="D1464" s="169" t="s">
        <v>556</v>
      </c>
      <c r="E1464" s="169" t="s">
        <v>2470</v>
      </c>
      <c r="F1464" s="169" t="s">
        <v>40</v>
      </c>
      <c r="G1464" s="169" t="s">
        <v>37</v>
      </c>
      <c r="H1464" s="382">
        <v>22180</v>
      </c>
    </row>
    <row r="1465" spans="1:8" x14ac:dyDescent="0.3">
      <c r="A1465" s="217" t="s">
        <v>2492</v>
      </c>
      <c r="B1465" s="169" t="s">
        <v>354</v>
      </c>
      <c r="C1465" s="169" t="s">
        <v>144</v>
      </c>
      <c r="D1465" s="169" t="s">
        <v>556</v>
      </c>
      <c r="E1465" s="169" t="s">
        <v>2471</v>
      </c>
      <c r="F1465" s="169" t="s">
        <v>40</v>
      </c>
      <c r="G1465" s="169" t="s">
        <v>37</v>
      </c>
      <c r="H1465" s="382">
        <v>22180</v>
      </c>
    </row>
    <row r="1466" spans="1:8" x14ac:dyDescent="0.3">
      <c r="A1466" s="217" t="s">
        <v>2492</v>
      </c>
      <c r="B1466" s="169" t="s">
        <v>354</v>
      </c>
      <c r="C1466" s="169" t="s">
        <v>144</v>
      </c>
      <c r="D1466" s="169" t="s">
        <v>556</v>
      </c>
      <c r="E1466" s="169" t="s">
        <v>2472</v>
      </c>
      <c r="F1466" s="169" t="s">
        <v>40</v>
      </c>
      <c r="G1466" s="169" t="s">
        <v>37</v>
      </c>
      <c r="H1466" s="382">
        <v>22180</v>
      </c>
    </row>
    <row r="1467" spans="1:8" x14ac:dyDescent="0.3">
      <c r="A1467" s="217" t="s">
        <v>2492</v>
      </c>
      <c r="B1467" s="169" t="s">
        <v>354</v>
      </c>
      <c r="C1467" s="169" t="s">
        <v>144</v>
      </c>
      <c r="D1467" s="169" t="s">
        <v>556</v>
      </c>
      <c r="E1467" s="169" t="s">
        <v>2473</v>
      </c>
      <c r="F1467" s="169" t="s">
        <v>40</v>
      </c>
      <c r="G1467" s="169" t="s">
        <v>37</v>
      </c>
      <c r="H1467" s="382">
        <v>22180</v>
      </c>
    </row>
    <row r="1468" spans="1:8" x14ac:dyDescent="0.3">
      <c r="A1468" s="217" t="s">
        <v>2492</v>
      </c>
      <c r="B1468" s="169" t="s">
        <v>354</v>
      </c>
      <c r="C1468" s="169" t="s">
        <v>144</v>
      </c>
      <c r="D1468" s="169" t="s">
        <v>556</v>
      </c>
      <c r="E1468" s="169" t="s">
        <v>2474</v>
      </c>
      <c r="F1468" s="169" t="s">
        <v>40</v>
      </c>
      <c r="G1468" s="169" t="s">
        <v>37</v>
      </c>
      <c r="H1468" s="382">
        <v>22180</v>
      </c>
    </row>
    <row r="1469" spans="1:8" x14ac:dyDescent="0.3">
      <c r="A1469" s="217" t="s">
        <v>2492</v>
      </c>
      <c r="B1469" s="169" t="s">
        <v>354</v>
      </c>
      <c r="C1469" s="169" t="s">
        <v>144</v>
      </c>
      <c r="D1469" s="169" t="s">
        <v>556</v>
      </c>
      <c r="E1469" s="169" t="s">
        <v>2475</v>
      </c>
      <c r="F1469" s="169" t="s">
        <v>40</v>
      </c>
      <c r="G1469" s="169" t="s">
        <v>37</v>
      </c>
      <c r="H1469" s="382">
        <v>22180</v>
      </c>
    </row>
    <row r="1470" spans="1:8" x14ac:dyDescent="0.3">
      <c r="A1470" s="217" t="s">
        <v>2492</v>
      </c>
      <c r="B1470" s="169" t="s">
        <v>354</v>
      </c>
      <c r="C1470" s="169" t="s">
        <v>144</v>
      </c>
      <c r="D1470" s="169" t="s">
        <v>556</v>
      </c>
      <c r="E1470" s="169" t="s">
        <v>2476</v>
      </c>
      <c r="F1470" s="169" t="s">
        <v>40</v>
      </c>
      <c r="G1470" s="169" t="s">
        <v>37</v>
      </c>
      <c r="H1470" s="382">
        <v>22180</v>
      </c>
    </row>
    <row r="1471" spans="1:8" x14ac:dyDescent="0.3">
      <c r="A1471" s="217" t="s">
        <v>2492</v>
      </c>
      <c r="B1471" s="169" t="s">
        <v>354</v>
      </c>
      <c r="C1471" s="169" t="s">
        <v>144</v>
      </c>
      <c r="D1471" s="169" t="s">
        <v>556</v>
      </c>
      <c r="E1471" s="169" t="s">
        <v>2477</v>
      </c>
      <c r="F1471" s="169" t="s">
        <v>40</v>
      </c>
      <c r="G1471" s="169" t="s">
        <v>37</v>
      </c>
      <c r="H1471" s="382">
        <v>22180</v>
      </c>
    </row>
    <row r="1472" spans="1:8" x14ac:dyDescent="0.3">
      <c r="A1472" s="217" t="s">
        <v>2492</v>
      </c>
      <c r="B1472" s="169" t="s">
        <v>354</v>
      </c>
      <c r="C1472" s="169" t="s">
        <v>144</v>
      </c>
      <c r="D1472" s="169" t="s">
        <v>556</v>
      </c>
      <c r="E1472" s="169" t="s">
        <v>2478</v>
      </c>
      <c r="F1472" s="169" t="s">
        <v>40</v>
      </c>
      <c r="G1472" s="169" t="s">
        <v>37</v>
      </c>
      <c r="H1472" s="382">
        <v>22180</v>
      </c>
    </row>
    <row r="1473" spans="1:8" x14ac:dyDescent="0.3">
      <c r="A1473" s="217" t="s">
        <v>2492</v>
      </c>
      <c r="B1473" s="169" t="s">
        <v>354</v>
      </c>
      <c r="C1473" s="169" t="s">
        <v>144</v>
      </c>
      <c r="D1473" s="169" t="s">
        <v>556</v>
      </c>
      <c r="E1473" s="169" t="s">
        <v>2479</v>
      </c>
      <c r="F1473" s="169" t="s">
        <v>40</v>
      </c>
      <c r="G1473" s="169" t="s">
        <v>37</v>
      </c>
      <c r="H1473" s="382">
        <v>22180</v>
      </c>
    </row>
    <row r="1474" spans="1:8" x14ac:dyDescent="0.3">
      <c r="A1474" s="217" t="s">
        <v>2492</v>
      </c>
      <c r="B1474" s="169" t="s">
        <v>354</v>
      </c>
      <c r="C1474" s="169" t="s">
        <v>144</v>
      </c>
      <c r="D1474" s="169" t="s">
        <v>556</v>
      </c>
      <c r="E1474" s="169" t="s">
        <v>2480</v>
      </c>
      <c r="F1474" s="169" t="s">
        <v>40</v>
      </c>
      <c r="G1474" s="169" t="s">
        <v>37</v>
      </c>
      <c r="H1474" s="382">
        <v>22180</v>
      </c>
    </row>
    <row r="1475" spans="1:8" x14ac:dyDescent="0.3">
      <c r="A1475" s="217" t="s">
        <v>2492</v>
      </c>
      <c r="B1475" s="169" t="s">
        <v>354</v>
      </c>
      <c r="C1475" s="169" t="s">
        <v>144</v>
      </c>
      <c r="D1475" s="169" t="s">
        <v>556</v>
      </c>
      <c r="E1475" s="169" t="s">
        <v>2481</v>
      </c>
      <c r="F1475" s="169" t="s">
        <v>40</v>
      </c>
      <c r="G1475" s="169" t="s">
        <v>37</v>
      </c>
      <c r="H1475" s="382">
        <v>22180</v>
      </c>
    </row>
    <row r="1476" spans="1:8" x14ac:dyDescent="0.3">
      <c r="A1476" s="217" t="s">
        <v>2492</v>
      </c>
      <c r="B1476" s="169" t="s">
        <v>354</v>
      </c>
      <c r="C1476" s="169" t="s">
        <v>144</v>
      </c>
      <c r="D1476" s="169" t="s">
        <v>556</v>
      </c>
      <c r="E1476" s="169" t="s">
        <v>2482</v>
      </c>
      <c r="F1476" s="169" t="s">
        <v>40</v>
      </c>
      <c r="G1476" s="169" t="s">
        <v>37</v>
      </c>
      <c r="H1476" s="382">
        <v>22180</v>
      </c>
    </row>
    <row r="1477" spans="1:8" x14ac:dyDescent="0.3">
      <c r="A1477" s="217" t="s">
        <v>2492</v>
      </c>
      <c r="B1477" s="169" t="s">
        <v>354</v>
      </c>
      <c r="C1477" s="169" t="s">
        <v>144</v>
      </c>
      <c r="D1477" s="169" t="s">
        <v>556</v>
      </c>
      <c r="E1477" s="169" t="s">
        <v>2483</v>
      </c>
      <c r="F1477" s="169" t="s">
        <v>40</v>
      </c>
      <c r="G1477" s="169" t="s">
        <v>37</v>
      </c>
      <c r="H1477" s="382">
        <v>22180</v>
      </c>
    </row>
    <row r="1478" spans="1:8" x14ac:dyDescent="0.3">
      <c r="A1478" s="217" t="s">
        <v>2492</v>
      </c>
      <c r="B1478" s="169" t="s">
        <v>354</v>
      </c>
      <c r="C1478" s="169" t="s">
        <v>144</v>
      </c>
      <c r="D1478" s="169" t="s">
        <v>556</v>
      </c>
      <c r="E1478" s="169" t="s">
        <v>2484</v>
      </c>
      <c r="F1478" s="169" t="s">
        <v>40</v>
      </c>
      <c r="G1478" s="169" t="s">
        <v>37</v>
      </c>
      <c r="H1478" s="382">
        <v>22180</v>
      </c>
    </row>
    <row r="1479" spans="1:8" x14ac:dyDescent="0.3">
      <c r="A1479" s="217" t="s">
        <v>2492</v>
      </c>
      <c r="B1479" s="169" t="s">
        <v>354</v>
      </c>
      <c r="C1479" s="169" t="s">
        <v>144</v>
      </c>
      <c r="D1479" s="169" t="s">
        <v>556</v>
      </c>
      <c r="E1479" s="169" t="s">
        <v>2485</v>
      </c>
      <c r="F1479" s="169" t="s">
        <v>40</v>
      </c>
      <c r="G1479" s="169" t="s">
        <v>37</v>
      </c>
      <c r="H1479" s="382">
        <v>22180</v>
      </c>
    </row>
    <row r="1480" spans="1:8" x14ac:dyDescent="0.3">
      <c r="A1480" s="217" t="s">
        <v>2492</v>
      </c>
      <c r="B1480" s="169" t="s">
        <v>354</v>
      </c>
      <c r="C1480" s="169" t="s">
        <v>144</v>
      </c>
      <c r="D1480" s="169" t="s">
        <v>556</v>
      </c>
      <c r="E1480" s="169" t="s">
        <v>2486</v>
      </c>
      <c r="F1480" s="169" t="s">
        <v>40</v>
      </c>
      <c r="G1480" s="169" t="s">
        <v>37</v>
      </c>
      <c r="H1480" s="382">
        <v>22180</v>
      </c>
    </row>
    <row r="1481" spans="1:8" x14ac:dyDescent="0.3">
      <c r="A1481" s="217" t="s">
        <v>2492</v>
      </c>
      <c r="B1481" s="169" t="s">
        <v>354</v>
      </c>
      <c r="C1481" s="169" t="s">
        <v>144</v>
      </c>
      <c r="D1481" s="169" t="s">
        <v>556</v>
      </c>
      <c r="E1481" s="169" t="s">
        <v>2487</v>
      </c>
      <c r="F1481" s="169" t="s">
        <v>40</v>
      </c>
      <c r="G1481" s="169" t="s">
        <v>37</v>
      </c>
      <c r="H1481" s="382">
        <v>22180</v>
      </c>
    </row>
    <row r="1482" spans="1:8" x14ac:dyDescent="0.3">
      <c r="A1482" s="217" t="s">
        <v>2492</v>
      </c>
      <c r="B1482" s="169" t="s">
        <v>354</v>
      </c>
      <c r="C1482" s="169" t="s">
        <v>144</v>
      </c>
      <c r="D1482" s="169" t="s">
        <v>556</v>
      </c>
      <c r="E1482" s="169" t="s">
        <v>2488</v>
      </c>
      <c r="F1482" s="169" t="s">
        <v>40</v>
      </c>
      <c r="G1482" s="169" t="s">
        <v>37</v>
      </c>
      <c r="H1482" s="382">
        <v>22180</v>
      </c>
    </row>
    <row r="1483" spans="1:8" x14ac:dyDescent="0.3">
      <c r="A1483" s="217" t="s">
        <v>2492</v>
      </c>
      <c r="B1483" s="169" t="s">
        <v>354</v>
      </c>
      <c r="C1483" s="169" t="s">
        <v>144</v>
      </c>
      <c r="D1483" s="169" t="s">
        <v>556</v>
      </c>
      <c r="E1483" s="169" t="s">
        <v>2489</v>
      </c>
      <c r="F1483" s="169" t="s">
        <v>40</v>
      </c>
      <c r="G1483" s="169" t="s">
        <v>37</v>
      </c>
      <c r="H1483" s="382">
        <v>22180</v>
      </c>
    </row>
    <row r="1484" spans="1:8" x14ac:dyDescent="0.3">
      <c r="A1484" s="217" t="s">
        <v>2492</v>
      </c>
      <c r="B1484" s="169" t="s">
        <v>354</v>
      </c>
      <c r="C1484" s="169" t="s">
        <v>144</v>
      </c>
      <c r="D1484" s="169" t="s">
        <v>556</v>
      </c>
      <c r="E1484" s="169" t="s">
        <v>2490</v>
      </c>
      <c r="F1484" s="169" t="s">
        <v>40</v>
      </c>
      <c r="G1484" s="169" t="s">
        <v>37</v>
      </c>
      <c r="H1484" s="382">
        <v>22180</v>
      </c>
    </row>
    <row r="1485" spans="1:8" x14ac:dyDescent="0.3">
      <c r="A1485" s="217" t="s">
        <v>2492</v>
      </c>
      <c r="B1485" s="169" t="s">
        <v>354</v>
      </c>
      <c r="C1485" s="169" t="s">
        <v>144</v>
      </c>
      <c r="D1485" s="169" t="s">
        <v>556</v>
      </c>
      <c r="E1485" s="169" t="s">
        <v>2491</v>
      </c>
      <c r="F1485" s="169" t="s">
        <v>40</v>
      </c>
      <c r="G1485" s="169" t="s">
        <v>37</v>
      </c>
      <c r="H1485" s="382">
        <v>22180</v>
      </c>
    </row>
    <row r="1486" spans="1:8" ht="16.2" thickBot="1" x14ac:dyDescent="0.35">
      <c r="A1486" s="268" t="s">
        <v>0</v>
      </c>
      <c r="B1486" s="268" t="s">
        <v>1</v>
      </c>
      <c r="C1486" s="268" t="s">
        <v>2</v>
      </c>
      <c r="D1486" s="268" t="s">
        <v>3</v>
      </c>
      <c r="E1486" s="268" t="s">
        <v>4</v>
      </c>
      <c r="F1486" s="268" t="s">
        <v>5</v>
      </c>
      <c r="G1486" s="268" t="s">
        <v>6</v>
      </c>
      <c r="H1486" s="382"/>
    </row>
    <row r="1487" spans="1:8" x14ac:dyDescent="0.3">
      <c r="A1487" s="217" t="s">
        <v>2605</v>
      </c>
      <c r="B1487" s="140" t="s">
        <v>1905</v>
      </c>
      <c r="C1487" s="140" t="s">
        <v>1084</v>
      </c>
      <c r="D1487" s="140" t="s">
        <v>19</v>
      </c>
      <c r="E1487" s="260" t="s">
        <v>2493</v>
      </c>
      <c r="F1487" s="12" t="s">
        <v>715</v>
      </c>
      <c r="G1487" s="140" t="s">
        <v>2494</v>
      </c>
      <c r="H1487" s="382">
        <v>38023</v>
      </c>
    </row>
    <row r="1488" spans="1:8" x14ac:dyDescent="0.3">
      <c r="A1488" s="217" t="s">
        <v>2605</v>
      </c>
      <c r="B1488" s="140" t="s">
        <v>1905</v>
      </c>
      <c r="C1488" s="140" t="s">
        <v>1084</v>
      </c>
      <c r="D1488" s="140" t="s">
        <v>19</v>
      </c>
      <c r="E1488" s="11" t="s">
        <v>2495</v>
      </c>
      <c r="F1488" s="12" t="s">
        <v>216</v>
      </c>
      <c r="G1488" s="140" t="s">
        <v>2496</v>
      </c>
      <c r="H1488" s="382">
        <v>38023</v>
      </c>
    </row>
    <row r="1489" spans="1:8" x14ac:dyDescent="0.3">
      <c r="A1489" s="217" t="s">
        <v>2605</v>
      </c>
      <c r="B1489" s="140" t="s">
        <v>1083</v>
      </c>
      <c r="C1489" s="140" t="s">
        <v>2497</v>
      </c>
      <c r="D1489" s="140">
        <v>2392</v>
      </c>
      <c r="E1489" s="11" t="s">
        <v>2498</v>
      </c>
      <c r="F1489" s="12" t="s">
        <v>21</v>
      </c>
      <c r="G1489" s="140" t="s">
        <v>2499</v>
      </c>
      <c r="H1489" s="382">
        <v>58000</v>
      </c>
    </row>
    <row r="1490" spans="1:8" x14ac:dyDescent="0.3">
      <c r="A1490" s="217" t="s">
        <v>2605</v>
      </c>
      <c r="B1490" s="140" t="s">
        <v>1083</v>
      </c>
      <c r="C1490" s="140" t="s">
        <v>2497</v>
      </c>
      <c r="D1490" s="140">
        <v>2392</v>
      </c>
      <c r="E1490" s="140" t="s">
        <v>2500</v>
      </c>
      <c r="F1490" s="12" t="s">
        <v>269</v>
      </c>
      <c r="G1490" s="140" t="s">
        <v>2501</v>
      </c>
      <c r="H1490" s="382">
        <v>58000</v>
      </c>
    </row>
    <row r="1491" spans="1:8" x14ac:dyDescent="0.3">
      <c r="A1491" s="217" t="s">
        <v>2605</v>
      </c>
      <c r="B1491" s="140" t="s">
        <v>1083</v>
      </c>
      <c r="C1491" s="140" t="s">
        <v>2497</v>
      </c>
      <c r="D1491" s="140">
        <v>2392</v>
      </c>
      <c r="E1491" s="140" t="s">
        <v>2502</v>
      </c>
      <c r="F1491" s="12" t="s">
        <v>216</v>
      </c>
      <c r="G1491" s="140" t="s">
        <v>2503</v>
      </c>
      <c r="H1491" s="382">
        <v>58000</v>
      </c>
    </row>
    <row r="1492" spans="1:8" x14ac:dyDescent="0.3">
      <c r="A1492" s="217" t="s">
        <v>2605</v>
      </c>
      <c r="B1492" s="140" t="s">
        <v>1083</v>
      </c>
      <c r="C1492" s="140" t="s">
        <v>2497</v>
      </c>
      <c r="D1492" s="140">
        <v>2392</v>
      </c>
      <c r="E1492" s="140" t="s">
        <v>2504</v>
      </c>
      <c r="F1492" s="12" t="s">
        <v>209</v>
      </c>
      <c r="G1492" s="140" t="s">
        <v>2505</v>
      </c>
      <c r="H1492" s="382">
        <v>58000</v>
      </c>
    </row>
    <row r="1493" spans="1:8" x14ac:dyDescent="0.3">
      <c r="A1493" s="217" t="s">
        <v>2605</v>
      </c>
      <c r="B1493" s="140" t="s">
        <v>1083</v>
      </c>
      <c r="C1493" s="140" t="s">
        <v>2497</v>
      </c>
      <c r="D1493" s="140">
        <v>2392</v>
      </c>
      <c r="E1493" s="140" t="s">
        <v>2506</v>
      </c>
      <c r="F1493" s="12" t="s">
        <v>715</v>
      </c>
      <c r="G1493" s="12" t="s">
        <v>2507</v>
      </c>
      <c r="H1493" s="382">
        <v>58000</v>
      </c>
    </row>
    <row r="1494" spans="1:8" x14ac:dyDescent="0.3">
      <c r="A1494" s="217" t="s">
        <v>2605</v>
      </c>
      <c r="B1494" s="140" t="s">
        <v>1083</v>
      </c>
      <c r="C1494" s="140" t="s">
        <v>2497</v>
      </c>
      <c r="D1494" s="140">
        <v>2392</v>
      </c>
      <c r="E1494" s="140" t="s">
        <v>2508</v>
      </c>
      <c r="F1494" s="12" t="s">
        <v>2509</v>
      </c>
      <c r="G1494" s="12" t="s">
        <v>2510</v>
      </c>
      <c r="H1494" s="382">
        <v>58000</v>
      </c>
    </row>
    <row r="1495" spans="1:8" x14ac:dyDescent="0.3">
      <c r="A1495" s="217" t="s">
        <v>2605</v>
      </c>
      <c r="B1495" s="140" t="s">
        <v>2511</v>
      </c>
      <c r="C1495" s="140" t="s">
        <v>2512</v>
      </c>
      <c r="D1495" s="140" t="s">
        <v>2513</v>
      </c>
      <c r="E1495" s="140" t="s">
        <v>2514</v>
      </c>
      <c r="F1495" s="140" t="s">
        <v>715</v>
      </c>
      <c r="G1495" s="140" t="s">
        <v>37</v>
      </c>
      <c r="H1495" s="382">
        <v>58000</v>
      </c>
    </row>
    <row r="1496" spans="1:8" x14ac:dyDescent="0.3">
      <c r="A1496" s="217" t="s">
        <v>2605</v>
      </c>
      <c r="B1496" s="140" t="s">
        <v>2515</v>
      </c>
      <c r="C1496" s="140" t="s">
        <v>286</v>
      </c>
      <c r="D1496" s="140" t="s">
        <v>2516</v>
      </c>
      <c r="E1496" s="140" t="s">
        <v>2517</v>
      </c>
      <c r="F1496" s="140" t="s">
        <v>38</v>
      </c>
      <c r="G1496" s="140" t="s">
        <v>37</v>
      </c>
      <c r="H1496" s="382">
        <v>79250</v>
      </c>
    </row>
    <row r="1497" spans="1:8" x14ac:dyDescent="0.3">
      <c r="A1497" s="217" t="s">
        <v>2605</v>
      </c>
      <c r="B1497" s="140" t="s">
        <v>2511</v>
      </c>
      <c r="C1497" s="140" t="s">
        <v>2512</v>
      </c>
      <c r="D1497" s="140" t="s">
        <v>2513</v>
      </c>
      <c r="E1497" s="140" t="s">
        <v>2518</v>
      </c>
      <c r="F1497" s="140" t="s">
        <v>40</v>
      </c>
      <c r="G1497" s="140" t="s">
        <v>37</v>
      </c>
      <c r="H1497" s="382">
        <v>58000</v>
      </c>
    </row>
    <row r="1498" spans="1:8" x14ac:dyDescent="0.3">
      <c r="A1498" s="217" t="s">
        <v>2605</v>
      </c>
      <c r="B1498" s="140" t="s">
        <v>2511</v>
      </c>
      <c r="C1498" s="140" t="s">
        <v>2512</v>
      </c>
      <c r="D1498" s="140" t="s">
        <v>2513</v>
      </c>
      <c r="E1498" s="140" t="s">
        <v>2519</v>
      </c>
      <c r="F1498" s="140" t="s">
        <v>40</v>
      </c>
      <c r="G1498" s="269"/>
      <c r="H1498" s="382">
        <v>58000</v>
      </c>
    </row>
    <row r="1499" spans="1:8" x14ac:dyDescent="0.3">
      <c r="A1499" s="217" t="s">
        <v>2605</v>
      </c>
      <c r="B1499" s="140" t="s">
        <v>618</v>
      </c>
      <c r="C1499" s="140" t="s">
        <v>234</v>
      </c>
      <c r="D1499" s="140" t="s">
        <v>298</v>
      </c>
      <c r="E1499" s="140" t="s">
        <v>2520</v>
      </c>
      <c r="F1499" s="21" t="s">
        <v>440</v>
      </c>
      <c r="G1499" s="20" t="s">
        <v>2521</v>
      </c>
      <c r="H1499" s="382">
        <v>152093</v>
      </c>
    </row>
    <row r="1500" spans="1:8" x14ac:dyDescent="0.3">
      <c r="A1500" s="217" t="s">
        <v>2605</v>
      </c>
      <c r="B1500" s="140" t="s">
        <v>1889</v>
      </c>
      <c r="C1500" s="140" t="s">
        <v>2522</v>
      </c>
      <c r="D1500" s="140" t="s">
        <v>37</v>
      </c>
      <c r="E1500" s="11" t="s">
        <v>37</v>
      </c>
      <c r="F1500" s="12" t="s">
        <v>715</v>
      </c>
      <c r="G1500" s="140" t="s">
        <v>37</v>
      </c>
      <c r="H1500" s="382">
        <v>15843</v>
      </c>
    </row>
    <row r="1501" spans="1:8" x14ac:dyDescent="0.3">
      <c r="A1501" s="217" t="s">
        <v>2605</v>
      </c>
      <c r="B1501" s="140" t="s">
        <v>1889</v>
      </c>
      <c r="C1501" s="140" t="s">
        <v>2522</v>
      </c>
      <c r="D1501" s="140" t="s">
        <v>37</v>
      </c>
      <c r="E1501" s="140" t="s">
        <v>37</v>
      </c>
      <c r="F1501" s="12" t="s">
        <v>715</v>
      </c>
      <c r="G1501" s="140" t="s">
        <v>37</v>
      </c>
      <c r="H1501" s="382">
        <v>15843</v>
      </c>
    </row>
    <row r="1502" spans="1:8" x14ac:dyDescent="0.3">
      <c r="A1502" s="217" t="s">
        <v>2605</v>
      </c>
      <c r="B1502" s="140" t="s">
        <v>1889</v>
      </c>
      <c r="C1502" s="140" t="s">
        <v>2522</v>
      </c>
      <c r="D1502" s="140" t="s">
        <v>37</v>
      </c>
      <c r="E1502" s="140" t="s">
        <v>37</v>
      </c>
      <c r="F1502" s="12" t="s">
        <v>676</v>
      </c>
      <c r="G1502" s="140" t="s">
        <v>37</v>
      </c>
      <c r="H1502" s="382">
        <v>15843</v>
      </c>
    </row>
    <row r="1503" spans="1:8" x14ac:dyDescent="0.3">
      <c r="A1503" s="217" t="s">
        <v>2605</v>
      </c>
      <c r="B1503" s="270" t="s">
        <v>1889</v>
      </c>
      <c r="C1503" s="270" t="s">
        <v>2522</v>
      </c>
      <c r="D1503" s="270" t="s">
        <v>37</v>
      </c>
      <c r="E1503" s="270" t="s">
        <v>37</v>
      </c>
      <c r="F1503" s="271" t="s">
        <v>676</v>
      </c>
      <c r="G1503" s="270" t="s">
        <v>37</v>
      </c>
      <c r="H1503" s="382">
        <v>15843</v>
      </c>
    </row>
    <row r="1504" spans="1:8" x14ac:dyDescent="0.3">
      <c r="A1504" s="217" t="s">
        <v>2605</v>
      </c>
      <c r="B1504" s="270" t="s">
        <v>1889</v>
      </c>
      <c r="C1504" s="270" t="s">
        <v>2522</v>
      </c>
      <c r="D1504" s="270" t="s">
        <v>37</v>
      </c>
      <c r="E1504" s="270" t="s">
        <v>37</v>
      </c>
      <c r="F1504" s="271" t="s">
        <v>715</v>
      </c>
      <c r="G1504" s="270" t="s">
        <v>37</v>
      </c>
      <c r="H1504" s="382">
        <v>15843</v>
      </c>
    </row>
    <row r="1505" spans="1:8" x14ac:dyDescent="0.3">
      <c r="A1505" s="217" t="s">
        <v>2605</v>
      </c>
      <c r="B1505" s="270" t="s">
        <v>1889</v>
      </c>
      <c r="C1505" s="270" t="s">
        <v>2522</v>
      </c>
      <c r="D1505" s="270" t="s">
        <v>37</v>
      </c>
      <c r="E1505" s="270" t="s">
        <v>37</v>
      </c>
      <c r="F1505" s="271" t="s">
        <v>715</v>
      </c>
      <c r="G1505" s="270" t="s">
        <v>37</v>
      </c>
      <c r="H1505" s="382">
        <v>15843</v>
      </c>
    </row>
    <row r="1506" spans="1:8" x14ac:dyDescent="0.3">
      <c r="A1506" s="217" t="s">
        <v>2605</v>
      </c>
      <c r="B1506" s="270" t="s">
        <v>1870</v>
      </c>
      <c r="C1506" s="270" t="s">
        <v>1871</v>
      </c>
      <c r="D1506" s="270" t="s">
        <v>2523</v>
      </c>
      <c r="E1506" s="272" t="s">
        <v>2524</v>
      </c>
      <c r="F1506" s="271" t="s">
        <v>147</v>
      </c>
      <c r="G1506" s="270" t="s">
        <v>2525</v>
      </c>
      <c r="H1506" s="382">
        <v>152092</v>
      </c>
    </row>
    <row r="1507" spans="1:8" x14ac:dyDescent="0.3">
      <c r="A1507" s="217" t="s">
        <v>2605</v>
      </c>
      <c r="B1507" s="140" t="s">
        <v>627</v>
      </c>
      <c r="C1507" s="140" t="s">
        <v>259</v>
      </c>
      <c r="D1507" s="140" t="s">
        <v>2526</v>
      </c>
      <c r="E1507" s="11" t="s">
        <v>2527</v>
      </c>
      <c r="F1507" s="12" t="s">
        <v>147</v>
      </c>
      <c r="G1507" s="140" t="s">
        <v>2528</v>
      </c>
      <c r="H1507" s="382">
        <v>114070</v>
      </c>
    </row>
    <row r="1508" spans="1:8" x14ac:dyDescent="0.3">
      <c r="A1508" s="217" t="s">
        <v>2605</v>
      </c>
      <c r="B1508" s="140" t="s">
        <v>627</v>
      </c>
      <c r="C1508" s="140" t="s">
        <v>259</v>
      </c>
      <c r="D1508" s="140" t="s">
        <v>2526</v>
      </c>
      <c r="E1508" s="273" t="s">
        <v>2529</v>
      </c>
      <c r="F1508" s="12" t="s">
        <v>147</v>
      </c>
      <c r="G1508" s="140" t="s">
        <v>2530</v>
      </c>
      <c r="H1508" s="382">
        <v>114070</v>
      </c>
    </row>
    <row r="1509" spans="1:8" x14ac:dyDescent="0.3">
      <c r="A1509" s="217" t="s">
        <v>2605</v>
      </c>
      <c r="B1509" s="140" t="s">
        <v>871</v>
      </c>
      <c r="C1509" s="140" t="s">
        <v>105</v>
      </c>
      <c r="D1509" s="140" t="s">
        <v>2531</v>
      </c>
      <c r="E1509" s="140" t="s">
        <v>37</v>
      </c>
      <c r="F1509" s="12" t="s">
        <v>436</v>
      </c>
      <c r="G1509" s="140" t="s">
        <v>2532</v>
      </c>
      <c r="H1509" s="382">
        <v>38023</v>
      </c>
    </row>
    <row r="1510" spans="1:8" x14ac:dyDescent="0.3">
      <c r="A1510" s="217" t="s">
        <v>2605</v>
      </c>
      <c r="B1510" s="140" t="s">
        <v>871</v>
      </c>
      <c r="C1510" s="140" t="s">
        <v>105</v>
      </c>
      <c r="D1510" s="140" t="s">
        <v>2531</v>
      </c>
      <c r="E1510" s="140" t="s">
        <v>37</v>
      </c>
      <c r="F1510" s="12" t="s">
        <v>436</v>
      </c>
      <c r="G1510" s="140" t="s">
        <v>2533</v>
      </c>
      <c r="H1510" s="382">
        <v>38023</v>
      </c>
    </row>
    <row r="1511" spans="1:8" x14ac:dyDescent="0.3">
      <c r="A1511" s="217" t="s">
        <v>2605</v>
      </c>
      <c r="B1511" s="140" t="s">
        <v>871</v>
      </c>
      <c r="C1511" s="140" t="s">
        <v>105</v>
      </c>
      <c r="D1511" s="140" t="s">
        <v>2531</v>
      </c>
      <c r="E1511" s="140" t="s">
        <v>37</v>
      </c>
      <c r="F1511" s="12" t="s">
        <v>436</v>
      </c>
      <c r="G1511" s="140" t="s">
        <v>2534</v>
      </c>
      <c r="H1511" s="382">
        <v>38023</v>
      </c>
    </row>
    <row r="1512" spans="1:8" x14ac:dyDescent="0.3">
      <c r="A1512" s="217" t="s">
        <v>2605</v>
      </c>
      <c r="B1512" s="140" t="s">
        <v>871</v>
      </c>
      <c r="C1512" s="140" t="s">
        <v>105</v>
      </c>
      <c r="D1512" s="140" t="s">
        <v>2531</v>
      </c>
      <c r="E1512" s="140" t="s">
        <v>37</v>
      </c>
      <c r="F1512" s="12" t="s">
        <v>436</v>
      </c>
      <c r="G1512" s="140" t="s">
        <v>2535</v>
      </c>
      <c r="H1512" s="382">
        <v>38023</v>
      </c>
    </row>
    <row r="1513" spans="1:8" x14ac:dyDescent="0.3">
      <c r="A1513" s="217" t="s">
        <v>2605</v>
      </c>
      <c r="B1513" s="140" t="s">
        <v>871</v>
      </c>
      <c r="C1513" s="140" t="s">
        <v>105</v>
      </c>
      <c r="D1513" s="140" t="s">
        <v>2526</v>
      </c>
      <c r="E1513" s="140" t="s">
        <v>37</v>
      </c>
      <c r="F1513" s="12" t="s">
        <v>715</v>
      </c>
      <c r="G1513" s="140" t="s">
        <v>2536</v>
      </c>
      <c r="H1513" s="382">
        <v>38023</v>
      </c>
    </row>
    <row r="1514" spans="1:8" x14ac:dyDescent="0.3">
      <c r="A1514" s="217" t="s">
        <v>2605</v>
      </c>
      <c r="B1514" s="140" t="s">
        <v>871</v>
      </c>
      <c r="C1514" s="140" t="s">
        <v>105</v>
      </c>
      <c r="D1514" s="140" t="s">
        <v>2526</v>
      </c>
      <c r="E1514" s="140" t="s">
        <v>37</v>
      </c>
      <c r="F1514" s="12" t="s">
        <v>40</v>
      </c>
      <c r="G1514" s="140" t="s">
        <v>2537</v>
      </c>
      <c r="H1514" s="382">
        <v>38023</v>
      </c>
    </row>
    <row r="1515" spans="1:8" x14ac:dyDescent="0.3">
      <c r="A1515" s="217" t="s">
        <v>2605</v>
      </c>
      <c r="B1515" s="140" t="s">
        <v>871</v>
      </c>
      <c r="C1515" s="140" t="s">
        <v>105</v>
      </c>
      <c r="D1515" s="140" t="s">
        <v>2526</v>
      </c>
      <c r="E1515" s="140" t="s">
        <v>37</v>
      </c>
      <c r="F1515" s="12" t="s">
        <v>330</v>
      </c>
      <c r="G1515" s="140" t="s">
        <v>2538</v>
      </c>
      <c r="H1515" s="382">
        <v>38023</v>
      </c>
    </row>
    <row r="1516" spans="1:8" x14ac:dyDescent="0.3">
      <c r="A1516" s="217" t="s">
        <v>2605</v>
      </c>
      <c r="B1516" s="140" t="s">
        <v>871</v>
      </c>
      <c r="C1516" s="140" t="s">
        <v>105</v>
      </c>
      <c r="D1516" s="140" t="s">
        <v>2526</v>
      </c>
      <c r="E1516" s="140" t="s">
        <v>37</v>
      </c>
      <c r="F1516" s="12" t="s">
        <v>330</v>
      </c>
      <c r="G1516" s="140" t="s">
        <v>2539</v>
      </c>
      <c r="H1516" s="382">
        <v>38023</v>
      </c>
    </row>
    <row r="1517" spans="1:8" x14ac:dyDescent="0.3">
      <c r="A1517" s="217" t="s">
        <v>2605</v>
      </c>
      <c r="B1517" s="140" t="s">
        <v>663</v>
      </c>
      <c r="C1517" s="12" t="s">
        <v>2540</v>
      </c>
      <c r="D1517" s="21" t="s">
        <v>246</v>
      </c>
      <c r="E1517" s="166" t="s">
        <v>2541</v>
      </c>
      <c r="F1517" s="12" t="s">
        <v>147</v>
      </c>
      <c r="G1517" s="20" t="s">
        <v>2542</v>
      </c>
      <c r="H1517" s="382">
        <v>133081</v>
      </c>
    </row>
    <row r="1518" spans="1:8" x14ac:dyDescent="0.3">
      <c r="A1518" s="217" t="s">
        <v>2605</v>
      </c>
      <c r="B1518" s="140" t="s">
        <v>651</v>
      </c>
      <c r="C1518" s="140" t="s">
        <v>2540</v>
      </c>
      <c r="D1518" s="140">
        <v>901087</v>
      </c>
      <c r="E1518" s="11" t="s">
        <v>2543</v>
      </c>
      <c r="F1518" s="12" t="s">
        <v>440</v>
      </c>
      <c r="G1518" s="140" t="s">
        <v>2544</v>
      </c>
      <c r="H1518" s="382">
        <v>28517</v>
      </c>
    </row>
    <row r="1519" spans="1:8" ht="28.8" x14ac:dyDescent="0.3">
      <c r="A1519" s="217" t="s">
        <v>2605</v>
      </c>
      <c r="B1519" s="140" t="s">
        <v>2545</v>
      </c>
      <c r="C1519" s="140" t="s">
        <v>1237</v>
      </c>
      <c r="D1519" s="140" t="s">
        <v>2546</v>
      </c>
      <c r="E1519" s="11" t="s">
        <v>2547</v>
      </c>
      <c r="F1519" s="12" t="s">
        <v>147</v>
      </c>
      <c r="G1519" s="140" t="s">
        <v>2548</v>
      </c>
      <c r="H1519" s="382">
        <v>152093</v>
      </c>
    </row>
    <row r="1520" spans="1:8" x14ac:dyDescent="0.3">
      <c r="A1520" s="217" t="s">
        <v>2605</v>
      </c>
      <c r="B1520" s="140" t="s">
        <v>614</v>
      </c>
      <c r="C1520" s="140" t="s">
        <v>70</v>
      </c>
      <c r="D1520" s="140" t="s">
        <v>71</v>
      </c>
      <c r="E1520" s="11" t="s">
        <v>2549</v>
      </c>
      <c r="F1520" s="12" t="s">
        <v>147</v>
      </c>
      <c r="G1520" s="140" t="s">
        <v>2550</v>
      </c>
      <c r="H1520" s="382">
        <v>38023</v>
      </c>
    </row>
    <row r="1521" spans="1:8" x14ac:dyDescent="0.3">
      <c r="A1521" s="217" t="s">
        <v>2605</v>
      </c>
      <c r="B1521" s="140" t="s">
        <v>1000</v>
      </c>
      <c r="C1521" s="140" t="s">
        <v>2540</v>
      </c>
      <c r="D1521" s="140" t="s">
        <v>87</v>
      </c>
      <c r="E1521" s="140" t="s">
        <v>2551</v>
      </c>
      <c r="F1521" s="12" t="s">
        <v>715</v>
      </c>
      <c r="G1521" s="140" t="s">
        <v>2552</v>
      </c>
      <c r="H1521" s="382">
        <v>38023</v>
      </c>
    </row>
    <row r="1522" spans="1:8" x14ac:dyDescent="0.3">
      <c r="A1522" s="217" t="s">
        <v>2605</v>
      </c>
      <c r="B1522" s="140" t="s">
        <v>1000</v>
      </c>
      <c r="C1522" s="140" t="s">
        <v>2540</v>
      </c>
      <c r="D1522" s="140" t="s">
        <v>87</v>
      </c>
      <c r="E1522" s="11" t="s">
        <v>2553</v>
      </c>
      <c r="F1522" s="12" t="s">
        <v>2554</v>
      </c>
      <c r="G1522" s="140" t="s">
        <v>2555</v>
      </c>
      <c r="H1522" s="382">
        <v>38023</v>
      </c>
    </row>
    <row r="1523" spans="1:8" x14ac:dyDescent="0.3">
      <c r="A1523" s="217" t="s">
        <v>2605</v>
      </c>
      <c r="B1523" s="140" t="s">
        <v>1000</v>
      </c>
      <c r="C1523" s="140" t="s">
        <v>2540</v>
      </c>
      <c r="D1523" s="140" t="s">
        <v>87</v>
      </c>
      <c r="E1523" s="11" t="s">
        <v>2556</v>
      </c>
      <c r="F1523" s="12" t="s">
        <v>2554</v>
      </c>
      <c r="G1523" s="140" t="s">
        <v>2557</v>
      </c>
      <c r="H1523" s="382">
        <v>38023</v>
      </c>
    </row>
    <row r="1524" spans="1:8" x14ac:dyDescent="0.3">
      <c r="A1524" s="217" t="s">
        <v>2605</v>
      </c>
      <c r="B1524" s="140" t="s">
        <v>1000</v>
      </c>
      <c r="C1524" s="140" t="s">
        <v>2540</v>
      </c>
      <c r="D1524" s="140" t="s">
        <v>87</v>
      </c>
      <c r="E1524" s="11" t="s">
        <v>2558</v>
      </c>
      <c r="F1524" s="12" t="s">
        <v>209</v>
      </c>
      <c r="G1524" s="140" t="s">
        <v>2559</v>
      </c>
      <c r="H1524" s="382">
        <v>38023</v>
      </c>
    </row>
    <row r="1525" spans="1:8" x14ac:dyDescent="0.3">
      <c r="A1525" s="217" t="s">
        <v>2605</v>
      </c>
      <c r="B1525" s="140" t="s">
        <v>1000</v>
      </c>
      <c r="C1525" s="140" t="s">
        <v>2540</v>
      </c>
      <c r="D1525" s="140" t="s">
        <v>87</v>
      </c>
      <c r="E1525" s="11" t="s">
        <v>2560</v>
      </c>
      <c r="F1525" s="12" t="s">
        <v>216</v>
      </c>
      <c r="G1525" s="140" t="s">
        <v>2561</v>
      </c>
      <c r="H1525" s="382">
        <v>38023</v>
      </c>
    </row>
    <row r="1526" spans="1:8" x14ac:dyDescent="0.3">
      <c r="A1526" s="217" t="s">
        <v>2605</v>
      </c>
      <c r="B1526" s="140" t="s">
        <v>1000</v>
      </c>
      <c r="C1526" s="269" t="s">
        <v>2540</v>
      </c>
      <c r="D1526" s="140" t="s">
        <v>87</v>
      </c>
      <c r="E1526" s="11" t="s">
        <v>2562</v>
      </c>
      <c r="F1526" s="12" t="s">
        <v>269</v>
      </c>
      <c r="G1526" s="140" t="s">
        <v>2563</v>
      </c>
      <c r="H1526" s="382">
        <v>38023</v>
      </c>
    </row>
    <row r="1527" spans="1:8" x14ac:dyDescent="0.3">
      <c r="A1527" s="217" t="s">
        <v>2605</v>
      </c>
      <c r="B1527" s="140" t="s">
        <v>1000</v>
      </c>
      <c r="C1527" s="140" t="s">
        <v>2540</v>
      </c>
      <c r="D1527" s="140" t="s">
        <v>87</v>
      </c>
      <c r="E1527" s="11" t="s">
        <v>2553</v>
      </c>
      <c r="F1527" s="12" t="s">
        <v>2554</v>
      </c>
      <c r="G1527" s="140" t="s">
        <v>2555</v>
      </c>
      <c r="H1527" s="382">
        <v>38023</v>
      </c>
    </row>
    <row r="1528" spans="1:8" x14ac:dyDescent="0.3">
      <c r="A1528" s="217" t="s">
        <v>2605</v>
      </c>
      <c r="B1528" s="140" t="s">
        <v>1431</v>
      </c>
      <c r="C1528" s="140" t="s">
        <v>105</v>
      </c>
      <c r="D1528" s="140" t="s">
        <v>679</v>
      </c>
      <c r="E1528" s="140">
        <v>17055653</v>
      </c>
      <c r="F1528" s="12" t="s">
        <v>330</v>
      </c>
      <c r="G1528" s="140" t="s">
        <v>2564</v>
      </c>
      <c r="H1528" s="382">
        <v>38023</v>
      </c>
    </row>
    <row r="1529" spans="1:8" x14ac:dyDescent="0.3">
      <c r="A1529" s="217" t="s">
        <v>2605</v>
      </c>
      <c r="B1529" s="166" t="s">
        <v>683</v>
      </c>
      <c r="C1529" s="166" t="s">
        <v>1437</v>
      </c>
      <c r="D1529" s="166" t="s">
        <v>128</v>
      </c>
      <c r="E1529" s="166">
        <v>1602230</v>
      </c>
      <c r="F1529" s="169" t="s">
        <v>2565</v>
      </c>
      <c r="G1529" s="166" t="s">
        <v>2371</v>
      </c>
      <c r="H1529" s="382">
        <v>24715</v>
      </c>
    </row>
    <row r="1530" spans="1:8" x14ac:dyDescent="0.3">
      <c r="A1530" s="217" t="s">
        <v>2605</v>
      </c>
      <c r="B1530" s="166" t="s">
        <v>683</v>
      </c>
      <c r="C1530" s="166" t="s">
        <v>1166</v>
      </c>
      <c r="D1530" s="166" t="s">
        <v>128</v>
      </c>
      <c r="E1530" s="166">
        <v>19911382240</v>
      </c>
      <c r="F1530" s="166" t="s">
        <v>2566</v>
      </c>
      <c r="G1530" s="166"/>
      <c r="H1530" s="382">
        <v>24715</v>
      </c>
    </row>
    <row r="1531" spans="1:8" x14ac:dyDescent="0.3">
      <c r="A1531" s="217" t="s">
        <v>2605</v>
      </c>
      <c r="B1531" s="166" t="s">
        <v>683</v>
      </c>
      <c r="C1531" s="166" t="s">
        <v>1166</v>
      </c>
      <c r="D1531" s="166" t="s">
        <v>128</v>
      </c>
      <c r="E1531" s="166">
        <v>19911382229</v>
      </c>
      <c r="F1531" s="166" t="s">
        <v>2567</v>
      </c>
      <c r="G1531" s="166" t="s">
        <v>2568</v>
      </c>
      <c r="H1531" s="382">
        <v>24715</v>
      </c>
    </row>
    <row r="1532" spans="1:8" x14ac:dyDescent="0.3">
      <c r="A1532" s="217" t="s">
        <v>2605</v>
      </c>
      <c r="B1532" s="166" t="s">
        <v>683</v>
      </c>
      <c r="C1532" s="166" t="s">
        <v>1166</v>
      </c>
      <c r="D1532" s="166" t="s">
        <v>128</v>
      </c>
      <c r="E1532" s="166">
        <v>19911382212</v>
      </c>
      <c r="F1532" s="166" t="s">
        <v>2569</v>
      </c>
      <c r="G1532" s="166" t="s">
        <v>2570</v>
      </c>
      <c r="H1532" s="382">
        <v>24715</v>
      </c>
    </row>
    <row r="1533" spans="1:8" x14ac:dyDescent="0.3">
      <c r="A1533" s="217" t="s">
        <v>2605</v>
      </c>
      <c r="B1533" s="166" t="s">
        <v>683</v>
      </c>
      <c r="C1533" s="166" t="s">
        <v>1166</v>
      </c>
      <c r="D1533" s="166" t="s">
        <v>128</v>
      </c>
      <c r="E1533" s="166">
        <v>19911382214</v>
      </c>
      <c r="F1533" s="166" t="s">
        <v>341</v>
      </c>
      <c r="G1533" s="166" t="s">
        <v>2571</v>
      </c>
      <c r="H1533" s="382">
        <v>24715</v>
      </c>
    </row>
    <row r="1534" spans="1:8" x14ac:dyDescent="0.3">
      <c r="A1534" s="217" t="s">
        <v>2605</v>
      </c>
      <c r="B1534" s="166" t="s">
        <v>683</v>
      </c>
      <c r="C1534" s="166" t="s">
        <v>1166</v>
      </c>
      <c r="D1534" s="166" t="s">
        <v>128</v>
      </c>
      <c r="E1534" s="166">
        <v>19911382208</v>
      </c>
      <c r="F1534" s="166" t="s">
        <v>2572</v>
      </c>
      <c r="G1534" s="166" t="s">
        <v>2371</v>
      </c>
      <c r="H1534" s="382">
        <v>24715</v>
      </c>
    </row>
    <row r="1535" spans="1:8" x14ac:dyDescent="0.3">
      <c r="A1535" s="217" t="s">
        <v>2605</v>
      </c>
      <c r="B1535" s="166" t="s">
        <v>683</v>
      </c>
      <c r="C1535" s="166" t="s">
        <v>1166</v>
      </c>
      <c r="D1535" s="166" t="s">
        <v>128</v>
      </c>
      <c r="E1535" s="166">
        <v>19911382210</v>
      </c>
      <c r="F1535" s="166" t="s">
        <v>904</v>
      </c>
      <c r="G1535" s="166" t="s">
        <v>2573</v>
      </c>
      <c r="H1535" s="382">
        <v>24715</v>
      </c>
    </row>
    <row r="1536" spans="1:8" x14ac:dyDescent="0.3">
      <c r="A1536" s="217" t="s">
        <v>2605</v>
      </c>
      <c r="B1536" s="166" t="s">
        <v>683</v>
      </c>
      <c r="C1536" s="166" t="s">
        <v>1166</v>
      </c>
      <c r="D1536" s="166" t="s">
        <v>128</v>
      </c>
      <c r="E1536" s="166">
        <v>19911382224</v>
      </c>
      <c r="F1536" s="166" t="s">
        <v>440</v>
      </c>
      <c r="G1536" s="166" t="s">
        <v>2574</v>
      </c>
      <c r="H1536" s="382">
        <v>24715</v>
      </c>
    </row>
    <row r="1537" spans="1:8" x14ac:dyDescent="0.3">
      <c r="A1537" s="217" t="s">
        <v>2605</v>
      </c>
      <c r="B1537" s="166" t="s">
        <v>697</v>
      </c>
      <c r="C1537" s="166" t="s">
        <v>690</v>
      </c>
      <c r="D1537" s="166" t="s">
        <v>137</v>
      </c>
      <c r="E1537" s="166" t="s">
        <v>2575</v>
      </c>
      <c r="F1537" s="166" t="s">
        <v>341</v>
      </c>
      <c r="G1537" s="166" t="s">
        <v>2371</v>
      </c>
      <c r="H1537" s="382">
        <v>24715</v>
      </c>
    </row>
    <row r="1538" spans="1:8" x14ac:dyDescent="0.3">
      <c r="A1538" s="217" t="s">
        <v>2605</v>
      </c>
      <c r="B1538" s="166" t="s">
        <v>540</v>
      </c>
      <c r="C1538" s="166" t="s">
        <v>1151</v>
      </c>
      <c r="D1538" s="166" t="s">
        <v>1876</v>
      </c>
      <c r="E1538" s="166" t="s">
        <v>2371</v>
      </c>
      <c r="F1538" s="166" t="s">
        <v>676</v>
      </c>
      <c r="G1538" s="166" t="s">
        <v>2371</v>
      </c>
      <c r="H1538" s="382">
        <v>9506</v>
      </c>
    </row>
    <row r="1539" spans="1:8" x14ac:dyDescent="0.3">
      <c r="A1539" s="217" t="s">
        <v>2605</v>
      </c>
      <c r="B1539" s="166" t="s">
        <v>540</v>
      </c>
      <c r="C1539" s="166" t="s">
        <v>1151</v>
      </c>
      <c r="D1539" s="166" t="s">
        <v>1876</v>
      </c>
      <c r="E1539" s="166" t="s">
        <v>2371</v>
      </c>
      <c r="F1539" s="166" t="s">
        <v>676</v>
      </c>
      <c r="G1539" s="166" t="s">
        <v>2371</v>
      </c>
      <c r="H1539" s="382">
        <v>9506</v>
      </c>
    </row>
    <row r="1540" spans="1:8" x14ac:dyDescent="0.3">
      <c r="A1540" s="217" t="s">
        <v>2605</v>
      </c>
      <c r="B1540" s="166" t="s">
        <v>540</v>
      </c>
      <c r="C1540" s="166" t="s">
        <v>1151</v>
      </c>
      <c r="D1540" s="166" t="s">
        <v>1876</v>
      </c>
      <c r="E1540" s="166" t="s">
        <v>2371</v>
      </c>
      <c r="F1540" s="166" t="s">
        <v>2576</v>
      </c>
      <c r="G1540" s="166" t="s">
        <v>2371</v>
      </c>
      <c r="H1540" s="382">
        <v>9506</v>
      </c>
    </row>
    <row r="1541" spans="1:8" x14ac:dyDescent="0.3">
      <c r="A1541" s="217" t="s">
        <v>2605</v>
      </c>
      <c r="B1541" s="166" t="s">
        <v>540</v>
      </c>
      <c r="C1541" s="166" t="s">
        <v>1151</v>
      </c>
      <c r="D1541" s="166" t="s">
        <v>1876</v>
      </c>
      <c r="E1541" s="166" t="s">
        <v>2371</v>
      </c>
      <c r="F1541" s="166" t="s">
        <v>269</v>
      </c>
      <c r="G1541" s="166" t="s">
        <v>2371</v>
      </c>
      <c r="H1541" s="382">
        <v>9506</v>
      </c>
    </row>
    <row r="1542" spans="1:8" x14ac:dyDescent="0.3">
      <c r="A1542" s="217" t="s">
        <v>2605</v>
      </c>
      <c r="B1542" s="166" t="s">
        <v>540</v>
      </c>
      <c r="C1542" s="166" t="s">
        <v>1151</v>
      </c>
      <c r="D1542" s="166" t="s">
        <v>1876</v>
      </c>
      <c r="E1542" s="166" t="s">
        <v>2371</v>
      </c>
      <c r="F1542" s="166" t="s">
        <v>2509</v>
      </c>
      <c r="G1542" s="166" t="s">
        <v>2371</v>
      </c>
      <c r="H1542" s="382">
        <v>9506</v>
      </c>
    </row>
    <row r="1543" spans="1:8" x14ac:dyDescent="0.3">
      <c r="A1543" s="217" t="s">
        <v>2605</v>
      </c>
      <c r="B1543" s="166" t="s">
        <v>540</v>
      </c>
      <c r="C1543" s="166" t="s">
        <v>1151</v>
      </c>
      <c r="D1543" s="166" t="s">
        <v>1876</v>
      </c>
      <c r="E1543" s="166" t="s">
        <v>2371</v>
      </c>
      <c r="F1543" s="166" t="s">
        <v>715</v>
      </c>
      <c r="G1543" s="166" t="s">
        <v>2371</v>
      </c>
      <c r="H1543" s="382">
        <v>9506</v>
      </c>
    </row>
    <row r="1544" spans="1:8" x14ac:dyDescent="0.3">
      <c r="A1544" s="217" t="s">
        <v>2605</v>
      </c>
      <c r="B1544" s="166" t="s">
        <v>540</v>
      </c>
      <c r="C1544" s="166" t="s">
        <v>1151</v>
      </c>
      <c r="D1544" s="166" t="s">
        <v>1876</v>
      </c>
      <c r="E1544" s="166" t="s">
        <v>2371</v>
      </c>
      <c r="F1544" s="166" t="s">
        <v>2554</v>
      </c>
      <c r="G1544" s="166" t="s">
        <v>2371</v>
      </c>
      <c r="H1544" s="382">
        <v>9506</v>
      </c>
    </row>
    <row r="1545" spans="1:8" x14ac:dyDescent="0.3">
      <c r="A1545" s="217" t="s">
        <v>2605</v>
      </c>
      <c r="B1545" s="166" t="s">
        <v>540</v>
      </c>
      <c r="C1545" s="166" t="s">
        <v>1151</v>
      </c>
      <c r="D1545" s="166" t="s">
        <v>1876</v>
      </c>
      <c r="E1545" s="166" t="s">
        <v>2371</v>
      </c>
      <c r="F1545" s="166" t="s">
        <v>40</v>
      </c>
      <c r="G1545" s="166" t="s">
        <v>2371</v>
      </c>
      <c r="H1545" s="382">
        <v>9506</v>
      </c>
    </row>
    <row r="1546" spans="1:8" x14ac:dyDescent="0.3">
      <c r="A1546" s="217" t="s">
        <v>2605</v>
      </c>
      <c r="B1546" s="166" t="s">
        <v>540</v>
      </c>
      <c r="C1546" s="166" t="s">
        <v>1151</v>
      </c>
      <c r="D1546" s="166" t="s">
        <v>1876</v>
      </c>
      <c r="E1546" s="166" t="s">
        <v>2371</v>
      </c>
      <c r="F1546" s="166" t="s">
        <v>676</v>
      </c>
      <c r="G1546" s="166" t="s">
        <v>2371</v>
      </c>
      <c r="H1546" s="382">
        <v>9506</v>
      </c>
    </row>
    <row r="1547" spans="1:8" x14ac:dyDescent="0.3">
      <c r="A1547" s="217" t="s">
        <v>2605</v>
      </c>
      <c r="B1547" s="166" t="s">
        <v>540</v>
      </c>
      <c r="C1547" s="166" t="s">
        <v>1151</v>
      </c>
      <c r="D1547" s="166" t="s">
        <v>1876</v>
      </c>
      <c r="E1547" s="166" t="s">
        <v>2371</v>
      </c>
      <c r="F1547" s="166" t="s">
        <v>676</v>
      </c>
      <c r="G1547" s="166" t="s">
        <v>2371</v>
      </c>
      <c r="H1547" s="382">
        <v>9506</v>
      </c>
    </row>
    <row r="1548" spans="1:8" x14ac:dyDescent="0.3">
      <c r="A1548" s="217" t="s">
        <v>2605</v>
      </c>
      <c r="B1548" s="166" t="s">
        <v>540</v>
      </c>
      <c r="C1548" s="166" t="s">
        <v>1151</v>
      </c>
      <c r="D1548" s="166" t="s">
        <v>1876</v>
      </c>
      <c r="E1548" s="166" t="s">
        <v>2371</v>
      </c>
      <c r="F1548" s="166" t="s">
        <v>209</v>
      </c>
      <c r="G1548" s="166" t="s">
        <v>2371</v>
      </c>
      <c r="H1548" s="382">
        <v>9506</v>
      </c>
    </row>
    <row r="1549" spans="1:8" x14ac:dyDescent="0.3">
      <c r="A1549" s="217" t="s">
        <v>2605</v>
      </c>
      <c r="B1549" s="166" t="s">
        <v>540</v>
      </c>
      <c r="C1549" s="166" t="s">
        <v>1151</v>
      </c>
      <c r="D1549" s="166" t="s">
        <v>1876</v>
      </c>
      <c r="E1549" s="166" t="s">
        <v>2371</v>
      </c>
      <c r="F1549" s="166" t="s">
        <v>715</v>
      </c>
      <c r="G1549" s="166" t="s">
        <v>2371</v>
      </c>
      <c r="H1549" s="382">
        <v>9506</v>
      </c>
    </row>
    <row r="1550" spans="1:8" x14ac:dyDescent="0.3">
      <c r="A1550" s="217" t="s">
        <v>2605</v>
      </c>
      <c r="B1550" s="166" t="s">
        <v>354</v>
      </c>
      <c r="C1550" s="166" t="s">
        <v>607</v>
      </c>
      <c r="D1550" s="166" t="s">
        <v>37</v>
      </c>
      <c r="E1550" s="166">
        <v>1300147</v>
      </c>
      <c r="F1550" s="166" t="s">
        <v>147</v>
      </c>
      <c r="G1550" s="166" t="s">
        <v>2577</v>
      </c>
      <c r="H1550" s="382">
        <v>22180</v>
      </c>
    </row>
    <row r="1551" spans="1:8" x14ac:dyDescent="0.3">
      <c r="A1551" s="217" t="s">
        <v>2605</v>
      </c>
      <c r="B1551" s="166" t="s">
        <v>354</v>
      </c>
      <c r="C1551" s="166" t="s">
        <v>607</v>
      </c>
      <c r="D1551" s="166" t="s">
        <v>37</v>
      </c>
      <c r="E1551" s="166">
        <v>1300548</v>
      </c>
      <c r="F1551" s="166" t="s">
        <v>40</v>
      </c>
      <c r="G1551" s="166" t="s">
        <v>2578</v>
      </c>
      <c r="H1551" s="382">
        <v>22180</v>
      </c>
    </row>
    <row r="1552" spans="1:8" x14ac:dyDescent="0.3">
      <c r="A1552" s="217" t="s">
        <v>2605</v>
      </c>
      <c r="B1552" s="166" t="s">
        <v>354</v>
      </c>
      <c r="C1552" s="166" t="s">
        <v>607</v>
      </c>
      <c r="D1552" s="166" t="s">
        <v>37</v>
      </c>
      <c r="E1552" s="166">
        <v>1300538</v>
      </c>
      <c r="F1552" s="166" t="s">
        <v>40</v>
      </c>
      <c r="G1552" s="166" t="s">
        <v>2578</v>
      </c>
      <c r="H1552" s="382">
        <v>22180</v>
      </c>
    </row>
    <row r="1553" spans="1:8" x14ac:dyDescent="0.3">
      <c r="A1553" s="217" t="s">
        <v>2605</v>
      </c>
      <c r="B1553" s="166" t="s">
        <v>354</v>
      </c>
      <c r="C1553" s="166" t="s">
        <v>607</v>
      </c>
      <c r="D1553" s="166" t="s">
        <v>37</v>
      </c>
      <c r="E1553" s="166">
        <v>1300540</v>
      </c>
      <c r="F1553" s="166" t="s">
        <v>40</v>
      </c>
      <c r="G1553" s="166" t="s">
        <v>2579</v>
      </c>
      <c r="H1553" s="382">
        <v>22180</v>
      </c>
    </row>
    <row r="1554" spans="1:8" x14ac:dyDescent="0.3">
      <c r="A1554" s="217" t="s">
        <v>2605</v>
      </c>
      <c r="B1554" s="166" t="s">
        <v>354</v>
      </c>
      <c r="C1554" s="166" t="s">
        <v>607</v>
      </c>
      <c r="D1554" s="166" t="s">
        <v>37</v>
      </c>
      <c r="E1554" s="166">
        <v>1300644</v>
      </c>
      <c r="F1554" s="166" t="s">
        <v>40</v>
      </c>
      <c r="G1554" s="166" t="s">
        <v>2579</v>
      </c>
      <c r="H1554" s="382">
        <v>22180</v>
      </c>
    </row>
    <row r="1555" spans="1:8" x14ac:dyDescent="0.3">
      <c r="A1555" s="217" t="s">
        <v>2605</v>
      </c>
      <c r="B1555" s="166" t="s">
        <v>354</v>
      </c>
      <c r="C1555" s="166" t="s">
        <v>607</v>
      </c>
      <c r="D1555" s="166" t="s">
        <v>37</v>
      </c>
      <c r="E1555" s="166">
        <v>1300554</v>
      </c>
      <c r="F1555" s="166" t="s">
        <v>40</v>
      </c>
      <c r="G1555" s="166" t="s">
        <v>2580</v>
      </c>
      <c r="H1555" s="382">
        <v>22180</v>
      </c>
    </row>
    <row r="1556" spans="1:8" x14ac:dyDescent="0.3">
      <c r="A1556" s="217" t="s">
        <v>2605</v>
      </c>
      <c r="B1556" s="166" t="s">
        <v>354</v>
      </c>
      <c r="C1556" s="166" t="s">
        <v>607</v>
      </c>
      <c r="D1556" s="166" t="s">
        <v>37</v>
      </c>
      <c r="E1556" s="166">
        <v>1299857</v>
      </c>
      <c r="F1556" s="166" t="s">
        <v>40</v>
      </c>
      <c r="G1556" s="166" t="s">
        <v>2580</v>
      </c>
      <c r="H1556" s="382">
        <v>22180</v>
      </c>
    </row>
    <row r="1557" spans="1:8" x14ac:dyDescent="0.3">
      <c r="A1557" s="217" t="s">
        <v>2605</v>
      </c>
      <c r="B1557" s="166" t="s">
        <v>354</v>
      </c>
      <c r="C1557" s="166" t="s">
        <v>607</v>
      </c>
      <c r="D1557" s="166" t="s">
        <v>37</v>
      </c>
      <c r="E1557" s="166">
        <v>1300145</v>
      </c>
      <c r="F1557" s="166" t="s">
        <v>40</v>
      </c>
      <c r="G1557" s="166" t="s">
        <v>2581</v>
      </c>
      <c r="H1557" s="382">
        <v>22180</v>
      </c>
    </row>
    <row r="1558" spans="1:8" x14ac:dyDescent="0.3">
      <c r="A1558" s="217" t="s">
        <v>2605</v>
      </c>
      <c r="B1558" s="166" t="s">
        <v>354</v>
      </c>
      <c r="C1558" s="166" t="s">
        <v>607</v>
      </c>
      <c r="D1558" s="166" t="s">
        <v>37</v>
      </c>
      <c r="E1558" s="166">
        <v>1300641</v>
      </c>
      <c r="F1558" s="166" t="s">
        <v>40</v>
      </c>
      <c r="G1558" s="166" t="s">
        <v>2582</v>
      </c>
      <c r="H1558" s="382">
        <v>22180</v>
      </c>
    </row>
    <row r="1559" spans="1:8" x14ac:dyDescent="0.3">
      <c r="A1559" s="217" t="s">
        <v>2605</v>
      </c>
      <c r="B1559" s="166" t="s">
        <v>354</v>
      </c>
      <c r="C1559" s="166" t="s">
        <v>607</v>
      </c>
      <c r="D1559" s="166" t="s">
        <v>37</v>
      </c>
      <c r="E1559" s="166">
        <v>1299852</v>
      </c>
      <c r="F1559" s="166" t="s">
        <v>40</v>
      </c>
      <c r="G1559" s="166" t="s">
        <v>2582</v>
      </c>
      <c r="H1559" s="382">
        <v>22180</v>
      </c>
    </row>
    <row r="1560" spans="1:8" x14ac:dyDescent="0.3">
      <c r="A1560" s="217" t="s">
        <v>2605</v>
      </c>
      <c r="B1560" s="166" t="s">
        <v>354</v>
      </c>
      <c r="C1560" s="166" t="s">
        <v>607</v>
      </c>
      <c r="D1560" s="166" t="s">
        <v>37</v>
      </c>
      <c r="E1560" s="166">
        <v>1300647</v>
      </c>
      <c r="F1560" s="166" t="s">
        <v>40</v>
      </c>
      <c r="G1560" s="166" t="s">
        <v>2583</v>
      </c>
      <c r="H1560" s="382">
        <v>22180</v>
      </c>
    </row>
    <row r="1561" spans="1:8" x14ac:dyDescent="0.3">
      <c r="A1561" s="217" t="s">
        <v>2605</v>
      </c>
      <c r="B1561" s="166" t="s">
        <v>354</v>
      </c>
      <c r="C1561" s="166" t="s">
        <v>607</v>
      </c>
      <c r="D1561" s="166" t="s">
        <v>37</v>
      </c>
      <c r="E1561" s="166">
        <v>1299849</v>
      </c>
      <c r="F1561" s="166" t="s">
        <v>40</v>
      </c>
      <c r="G1561" s="166" t="s">
        <v>2583</v>
      </c>
      <c r="H1561" s="382">
        <v>22180</v>
      </c>
    </row>
    <row r="1562" spans="1:8" x14ac:dyDescent="0.3">
      <c r="A1562" s="217" t="s">
        <v>2605</v>
      </c>
      <c r="B1562" s="166" t="s">
        <v>354</v>
      </c>
      <c r="C1562" s="166" t="s">
        <v>607</v>
      </c>
      <c r="D1562" s="166" t="s">
        <v>37</v>
      </c>
      <c r="E1562" s="166">
        <v>1299856</v>
      </c>
      <c r="F1562" s="166" t="s">
        <v>40</v>
      </c>
      <c r="G1562" s="166" t="s">
        <v>2584</v>
      </c>
      <c r="H1562" s="382">
        <v>22180</v>
      </c>
    </row>
    <row r="1563" spans="1:8" x14ac:dyDescent="0.3">
      <c r="A1563" s="217" t="s">
        <v>2605</v>
      </c>
      <c r="B1563" s="166" t="s">
        <v>354</v>
      </c>
      <c r="C1563" s="166" t="s">
        <v>607</v>
      </c>
      <c r="D1563" s="166" t="s">
        <v>37</v>
      </c>
      <c r="E1563" s="166">
        <v>1300534</v>
      </c>
      <c r="F1563" s="166" t="s">
        <v>40</v>
      </c>
      <c r="G1563" s="166" t="s">
        <v>2584</v>
      </c>
      <c r="H1563" s="382">
        <v>22180</v>
      </c>
    </row>
    <row r="1564" spans="1:8" x14ac:dyDescent="0.3">
      <c r="A1564" s="217" t="s">
        <v>2605</v>
      </c>
      <c r="B1564" s="166" t="s">
        <v>354</v>
      </c>
      <c r="C1564" s="166" t="s">
        <v>607</v>
      </c>
      <c r="D1564" s="166" t="s">
        <v>37</v>
      </c>
      <c r="E1564" s="166">
        <v>1300570</v>
      </c>
      <c r="F1564" s="166" t="s">
        <v>40</v>
      </c>
      <c r="G1564" s="166" t="s">
        <v>2585</v>
      </c>
      <c r="H1564" s="382">
        <v>22180</v>
      </c>
    </row>
    <row r="1565" spans="1:8" x14ac:dyDescent="0.3">
      <c r="A1565" s="217" t="s">
        <v>2605</v>
      </c>
      <c r="B1565" s="166" t="s">
        <v>354</v>
      </c>
      <c r="C1565" s="166" t="s">
        <v>607</v>
      </c>
      <c r="D1565" s="166" t="s">
        <v>37</v>
      </c>
      <c r="E1565" s="166">
        <v>1300032</v>
      </c>
      <c r="F1565" s="166" t="s">
        <v>40</v>
      </c>
      <c r="G1565" s="166" t="s">
        <v>2585</v>
      </c>
      <c r="H1565" s="382">
        <v>22180</v>
      </c>
    </row>
    <row r="1566" spans="1:8" x14ac:dyDescent="0.3">
      <c r="A1566" s="217" t="s">
        <v>2605</v>
      </c>
      <c r="B1566" s="166" t="s">
        <v>354</v>
      </c>
      <c r="C1566" s="166" t="s">
        <v>607</v>
      </c>
      <c r="D1566" s="166" t="s">
        <v>37</v>
      </c>
      <c r="E1566" s="166">
        <v>1300533</v>
      </c>
      <c r="F1566" s="166" t="s">
        <v>40</v>
      </c>
      <c r="G1566" s="166" t="s">
        <v>2586</v>
      </c>
      <c r="H1566" s="382">
        <v>22180</v>
      </c>
    </row>
    <row r="1567" spans="1:8" x14ac:dyDescent="0.3">
      <c r="A1567" s="217" t="s">
        <v>2605</v>
      </c>
      <c r="B1567" s="166" t="s">
        <v>354</v>
      </c>
      <c r="C1567" s="166" t="s">
        <v>607</v>
      </c>
      <c r="D1567" s="166" t="s">
        <v>37</v>
      </c>
      <c r="E1567" s="166">
        <v>1299854</v>
      </c>
      <c r="F1567" s="166" t="s">
        <v>40</v>
      </c>
      <c r="G1567" s="166" t="s">
        <v>2586</v>
      </c>
      <c r="H1567" s="382">
        <v>22180</v>
      </c>
    </row>
    <row r="1568" spans="1:8" x14ac:dyDescent="0.3">
      <c r="A1568" s="217" t="s">
        <v>2605</v>
      </c>
      <c r="B1568" s="166" t="s">
        <v>354</v>
      </c>
      <c r="C1568" s="166" t="s">
        <v>607</v>
      </c>
      <c r="D1568" s="166" t="s">
        <v>37</v>
      </c>
      <c r="E1568" s="166">
        <v>1300648</v>
      </c>
      <c r="F1568" s="166" t="s">
        <v>40</v>
      </c>
      <c r="G1568" s="166" t="s">
        <v>2587</v>
      </c>
      <c r="H1568" s="382">
        <v>22180</v>
      </c>
    </row>
    <row r="1569" spans="1:8" x14ac:dyDescent="0.3">
      <c r="A1569" s="217" t="s">
        <v>2605</v>
      </c>
      <c r="B1569" s="166" t="s">
        <v>354</v>
      </c>
      <c r="C1569" s="166" t="s">
        <v>607</v>
      </c>
      <c r="D1569" s="166" t="s">
        <v>37</v>
      </c>
      <c r="E1569" s="166">
        <v>1300014</v>
      </c>
      <c r="F1569" s="166" t="s">
        <v>40</v>
      </c>
      <c r="G1569" s="166" t="s">
        <v>2587</v>
      </c>
      <c r="H1569" s="382">
        <v>22180</v>
      </c>
    </row>
    <row r="1570" spans="1:8" x14ac:dyDescent="0.3">
      <c r="A1570" s="217" t="s">
        <v>2605</v>
      </c>
      <c r="B1570" s="166" t="s">
        <v>354</v>
      </c>
      <c r="C1570" s="166" t="s">
        <v>607</v>
      </c>
      <c r="D1570" s="166" t="s">
        <v>37</v>
      </c>
      <c r="E1570" s="166">
        <v>1300545</v>
      </c>
      <c r="F1570" s="166" t="s">
        <v>40</v>
      </c>
      <c r="G1570" s="166" t="s">
        <v>2588</v>
      </c>
      <c r="H1570" s="382">
        <v>22180</v>
      </c>
    </row>
    <row r="1571" spans="1:8" x14ac:dyDescent="0.3">
      <c r="A1571" s="217" t="s">
        <v>2605</v>
      </c>
      <c r="B1571" s="166" t="s">
        <v>354</v>
      </c>
      <c r="C1571" s="166" t="s">
        <v>607</v>
      </c>
      <c r="D1571" s="166" t="s">
        <v>37</v>
      </c>
      <c r="E1571" s="166">
        <v>1300522</v>
      </c>
      <c r="F1571" s="166" t="s">
        <v>40</v>
      </c>
      <c r="G1571" s="166" t="s">
        <v>2588</v>
      </c>
      <c r="H1571" s="382">
        <v>22180</v>
      </c>
    </row>
    <row r="1572" spans="1:8" x14ac:dyDescent="0.3">
      <c r="A1572" s="217" t="s">
        <v>2605</v>
      </c>
      <c r="B1572" s="166" t="s">
        <v>354</v>
      </c>
      <c r="C1572" s="166" t="s">
        <v>607</v>
      </c>
      <c r="D1572" s="166" t="s">
        <v>37</v>
      </c>
      <c r="E1572" s="166">
        <v>1300537</v>
      </c>
      <c r="F1572" s="166" t="s">
        <v>40</v>
      </c>
      <c r="G1572" s="166" t="s">
        <v>2589</v>
      </c>
      <c r="H1572" s="382">
        <v>22180</v>
      </c>
    </row>
    <row r="1573" spans="1:8" x14ac:dyDescent="0.3">
      <c r="A1573" s="217" t="s">
        <v>2605</v>
      </c>
      <c r="B1573" s="166" t="s">
        <v>354</v>
      </c>
      <c r="C1573" s="166" t="s">
        <v>607</v>
      </c>
      <c r="D1573" s="166" t="s">
        <v>37</v>
      </c>
      <c r="E1573" s="166">
        <v>1299851</v>
      </c>
      <c r="F1573" s="166" t="s">
        <v>40</v>
      </c>
      <c r="G1573" s="166" t="s">
        <v>2589</v>
      </c>
      <c r="H1573" s="382">
        <v>22180</v>
      </c>
    </row>
    <row r="1574" spans="1:8" x14ac:dyDescent="0.3">
      <c r="A1574" s="217" t="s">
        <v>2605</v>
      </c>
      <c r="B1574" s="166" t="s">
        <v>354</v>
      </c>
      <c r="C1574" s="166" t="s">
        <v>607</v>
      </c>
      <c r="D1574" s="166" t="s">
        <v>37</v>
      </c>
      <c r="E1574" s="166">
        <v>1300529</v>
      </c>
      <c r="F1574" s="166" t="s">
        <v>40</v>
      </c>
      <c r="G1574" s="166" t="s">
        <v>2590</v>
      </c>
      <c r="H1574" s="382">
        <v>22180</v>
      </c>
    </row>
    <row r="1575" spans="1:8" x14ac:dyDescent="0.3">
      <c r="A1575" s="217" t="s">
        <v>2605</v>
      </c>
      <c r="B1575" s="166" t="s">
        <v>354</v>
      </c>
      <c r="C1575" s="166" t="s">
        <v>607</v>
      </c>
      <c r="D1575" s="166" t="s">
        <v>37</v>
      </c>
      <c r="E1575" s="166">
        <v>1300523</v>
      </c>
      <c r="F1575" s="166" t="s">
        <v>40</v>
      </c>
      <c r="G1575" s="166" t="s">
        <v>2590</v>
      </c>
      <c r="H1575" s="382">
        <v>22180</v>
      </c>
    </row>
    <row r="1576" spans="1:8" x14ac:dyDescent="0.3">
      <c r="A1576" s="217" t="s">
        <v>2605</v>
      </c>
      <c r="B1576" s="166" t="s">
        <v>354</v>
      </c>
      <c r="C1576" s="166" t="s">
        <v>607</v>
      </c>
      <c r="D1576" s="166" t="s">
        <v>37</v>
      </c>
      <c r="E1576" s="166">
        <v>1300001</v>
      </c>
      <c r="F1576" s="166" t="s">
        <v>40</v>
      </c>
      <c r="G1576" s="166" t="s">
        <v>2591</v>
      </c>
      <c r="H1576" s="382">
        <v>22180</v>
      </c>
    </row>
    <row r="1577" spans="1:8" x14ac:dyDescent="0.3">
      <c r="A1577" s="217" t="s">
        <v>2605</v>
      </c>
      <c r="B1577" s="166" t="s">
        <v>354</v>
      </c>
      <c r="C1577" s="166" t="s">
        <v>607</v>
      </c>
      <c r="D1577" s="166" t="s">
        <v>37</v>
      </c>
      <c r="E1577" s="166">
        <v>1299855</v>
      </c>
      <c r="F1577" s="166" t="s">
        <v>40</v>
      </c>
      <c r="G1577" s="166" t="s">
        <v>2591</v>
      </c>
      <c r="H1577" s="382">
        <v>22180</v>
      </c>
    </row>
    <row r="1578" spans="1:8" x14ac:dyDescent="0.3">
      <c r="A1578" s="217" t="s">
        <v>2605</v>
      </c>
      <c r="B1578" s="166" t="s">
        <v>354</v>
      </c>
      <c r="C1578" s="166" t="s">
        <v>607</v>
      </c>
      <c r="D1578" s="166" t="s">
        <v>37</v>
      </c>
      <c r="E1578" s="166">
        <v>1300646</v>
      </c>
      <c r="F1578" s="166" t="s">
        <v>40</v>
      </c>
      <c r="G1578" s="166" t="s">
        <v>2592</v>
      </c>
      <c r="H1578" s="382">
        <v>22180</v>
      </c>
    </row>
    <row r="1579" spans="1:8" x14ac:dyDescent="0.3">
      <c r="A1579" s="217" t="s">
        <v>2605</v>
      </c>
      <c r="B1579" s="166" t="s">
        <v>354</v>
      </c>
      <c r="C1579" s="166" t="s">
        <v>607</v>
      </c>
      <c r="D1579" s="166" t="s">
        <v>37</v>
      </c>
      <c r="E1579" s="166">
        <v>1300036</v>
      </c>
      <c r="F1579" s="166" t="s">
        <v>40</v>
      </c>
      <c r="G1579" s="166" t="s">
        <v>2592</v>
      </c>
      <c r="H1579" s="382">
        <v>22180</v>
      </c>
    </row>
    <row r="1580" spans="1:8" x14ac:dyDescent="0.3">
      <c r="A1580" s="217" t="s">
        <v>2605</v>
      </c>
      <c r="B1580" s="166" t="s">
        <v>354</v>
      </c>
      <c r="C1580" s="166" t="s">
        <v>607</v>
      </c>
      <c r="D1580" s="166" t="s">
        <v>37</v>
      </c>
      <c r="E1580" s="166">
        <v>1300024</v>
      </c>
      <c r="F1580" s="166" t="s">
        <v>40</v>
      </c>
      <c r="G1580" s="166" t="s">
        <v>2593</v>
      </c>
      <c r="H1580" s="382">
        <v>22180</v>
      </c>
    </row>
    <row r="1581" spans="1:8" x14ac:dyDescent="0.3">
      <c r="A1581" s="217" t="s">
        <v>2605</v>
      </c>
      <c r="B1581" s="166" t="s">
        <v>354</v>
      </c>
      <c r="C1581" s="166" t="s">
        <v>607</v>
      </c>
      <c r="D1581" s="166" t="s">
        <v>37</v>
      </c>
      <c r="E1581" s="166">
        <v>1300008</v>
      </c>
      <c r="F1581" s="166" t="s">
        <v>40</v>
      </c>
      <c r="G1581" s="166" t="s">
        <v>2593</v>
      </c>
      <c r="H1581" s="382">
        <v>22180</v>
      </c>
    </row>
    <row r="1582" spans="1:8" x14ac:dyDescent="0.3">
      <c r="A1582" s="217" t="s">
        <v>2605</v>
      </c>
      <c r="B1582" s="166" t="s">
        <v>354</v>
      </c>
      <c r="C1582" s="166" t="s">
        <v>607</v>
      </c>
      <c r="D1582" s="166" t="s">
        <v>37</v>
      </c>
      <c r="E1582" s="166">
        <v>1300020</v>
      </c>
      <c r="F1582" s="166" t="s">
        <v>40</v>
      </c>
      <c r="G1582" s="166" t="s">
        <v>2594</v>
      </c>
      <c r="H1582" s="382">
        <v>22180</v>
      </c>
    </row>
    <row r="1583" spans="1:8" x14ac:dyDescent="0.3">
      <c r="A1583" s="217" t="s">
        <v>2605</v>
      </c>
      <c r="B1583" s="166" t="s">
        <v>354</v>
      </c>
      <c r="C1583" s="166" t="s">
        <v>607</v>
      </c>
      <c r="D1583" s="166" t="s">
        <v>37</v>
      </c>
      <c r="E1583" s="166">
        <v>1300012</v>
      </c>
      <c r="F1583" s="166" t="s">
        <v>40</v>
      </c>
      <c r="G1583" s="166" t="s">
        <v>2594</v>
      </c>
      <c r="H1583" s="382">
        <v>22180</v>
      </c>
    </row>
    <row r="1584" spans="1:8" x14ac:dyDescent="0.3">
      <c r="A1584" s="217" t="s">
        <v>2605</v>
      </c>
      <c r="B1584" s="166" t="s">
        <v>354</v>
      </c>
      <c r="C1584" s="166" t="s">
        <v>607</v>
      </c>
      <c r="D1584" s="166" t="s">
        <v>37</v>
      </c>
      <c r="E1584" s="166">
        <v>1300643</v>
      </c>
      <c r="F1584" s="166" t="s">
        <v>40</v>
      </c>
      <c r="G1584" s="166" t="s">
        <v>2595</v>
      </c>
      <c r="H1584" s="382">
        <v>22180</v>
      </c>
    </row>
    <row r="1585" spans="1:8" x14ac:dyDescent="0.3">
      <c r="A1585" s="217" t="s">
        <v>2605</v>
      </c>
      <c r="B1585" s="166" t="s">
        <v>354</v>
      </c>
      <c r="C1585" s="166" t="s">
        <v>607</v>
      </c>
      <c r="D1585" s="166" t="s">
        <v>37</v>
      </c>
      <c r="E1585" s="166">
        <v>1300544</v>
      </c>
      <c r="F1585" s="166" t="s">
        <v>40</v>
      </c>
      <c r="G1585" s="166" t="s">
        <v>2595</v>
      </c>
      <c r="H1585" s="382">
        <v>22180</v>
      </c>
    </row>
    <row r="1586" spans="1:8" x14ac:dyDescent="0.3">
      <c r="A1586" s="217" t="s">
        <v>2605</v>
      </c>
      <c r="B1586" s="166" t="s">
        <v>354</v>
      </c>
      <c r="C1586" s="166" t="s">
        <v>607</v>
      </c>
      <c r="D1586" s="166" t="s">
        <v>37</v>
      </c>
      <c r="E1586" s="166">
        <v>1300494</v>
      </c>
      <c r="F1586" s="166" t="s">
        <v>40</v>
      </c>
      <c r="G1586" s="166" t="s">
        <v>2596</v>
      </c>
      <c r="H1586" s="382">
        <v>22180</v>
      </c>
    </row>
    <row r="1587" spans="1:8" x14ac:dyDescent="0.3">
      <c r="A1587" s="217" t="s">
        <v>2605</v>
      </c>
      <c r="B1587" s="166" t="s">
        <v>354</v>
      </c>
      <c r="C1587" s="166" t="s">
        <v>607</v>
      </c>
      <c r="D1587" s="166" t="s">
        <v>37</v>
      </c>
      <c r="E1587" s="166">
        <v>1300498</v>
      </c>
      <c r="F1587" s="166" t="s">
        <v>40</v>
      </c>
      <c r="G1587" s="166" t="s">
        <v>2597</v>
      </c>
      <c r="H1587" s="382">
        <v>22180</v>
      </c>
    </row>
    <row r="1588" spans="1:8" x14ac:dyDescent="0.3">
      <c r="A1588" s="217" t="s">
        <v>2605</v>
      </c>
      <c r="B1588" s="166" t="s">
        <v>354</v>
      </c>
      <c r="C1588" s="166" t="s">
        <v>607</v>
      </c>
      <c r="D1588" s="166" t="s">
        <v>37</v>
      </c>
      <c r="E1588" s="166">
        <v>1299961</v>
      </c>
      <c r="F1588" s="166" t="s">
        <v>40</v>
      </c>
      <c r="G1588" s="166" t="s">
        <v>2598</v>
      </c>
      <c r="H1588" s="382">
        <v>22180</v>
      </c>
    </row>
    <row r="1589" spans="1:8" x14ac:dyDescent="0.3">
      <c r="A1589" s="217" t="s">
        <v>2605</v>
      </c>
      <c r="B1589" s="166" t="s">
        <v>354</v>
      </c>
      <c r="C1589" s="166" t="s">
        <v>607</v>
      </c>
      <c r="D1589" s="166" t="s">
        <v>37</v>
      </c>
      <c r="E1589" s="166">
        <v>1300140</v>
      </c>
      <c r="F1589" s="166" t="s">
        <v>40</v>
      </c>
      <c r="G1589" s="166" t="s">
        <v>2599</v>
      </c>
      <c r="H1589" s="382">
        <v>22180</v>
      </c>
    </row>
    <row r="1590" spans="1:8" x14ac:dyDescent="0.3">
      <c r="A1590" s="217" t="s">
        <v>2605</v>
      </c>
      <c r="B1590" s="166" t="s">
        <v>354</v>
      </c>
      <c r="C1590" s="166" t="s">
        <v>607</v>
      </c>
      <c r="D1590" s="166" t="s">
        <v>37</v>
      </c>
      <c r="E1590" s="166">
        <v>1300358</v>
      </c>
      <c r="F1590" s="166" t="s">
        <v>40</v>
      </c>
      <c r="G1590" s="166" t="s">
        <v>2600</v>
      </c>
      <c r="H1590" s="382">
        <v>22180</v>
      </c>
    </row>
    <row r="1591" spans="1:8" x14ac:dyDescent="0.3">
      <c r="A1591" s="217" t="s">
        <v>2605</v>
      </c>
      <c r="B1591" s="166" t="s">
        <v>354</v>
      </c>
      <c r="C1591" s="166" t="s">
        <v>607</v>
      </c>
      <c r="D1591" s="166" t="s">
        <v>37</v>
      </c>
      <c r="E1591" s="166">
        <v>1300153</v>
      </c>
      <c r="F1591" s="166" t="s">
        <v>40</v>
      </c>
      <c r="G1591" s="166" t="s">
        <v>2601</v>
      </c>
      <c r="H1591" s="382">
        <v>22180</v>
      </c>
    </row>
    <row r="1592" spans="1:8" x14ac:dyDescent="0.3">
      <c r="A1592" s="217" t="s">
        <v>2605</v>
      </c>
      <c r="B1592" s="166" t="s">
        <v>354</v>
      </c>
      <c r="C1592" s="166" t="s">
        <v>607</v>
      </c>
      <c r="D1592" s="166" t="s">
        <v>37</v>
      </c>
      <c r="E1592" s="166">
        <v>1299946</v>
      </c>
      <c r="F1592" s="166" t="s">
        <v>40</v>
      </c>
      <c r="G1592" s="166" t="s">
        <v>2602</v>
      </c>
      <c r="H1592" s="382">
        <v>22180</v>
      </c>
    </row>
    <row r="1593" spans="1:8" x14ac:dyDescent="0.3">
      <c r="A1593" s="217" t="s">
        <v>2605</v>
      </c>
      <c r="B1593" s="166" t="s">
        <v>354</v>
      </c>
      <c r="C1593" s="166" t="s">
        <v>607</v>
      </c>
      <c r="D1593" s="166" t="s">
        <v>37</v>
      </c>
      <c r="E1593" s="166" t="s">
        <v>2603</v>
      </c>
      <c r="F1593" s="166" t="s">
        <v>40</v>
      </c>
      <c r="G1593" s="166" t="s">
        <v>37</v>
      </c>
      <c r="H1593" s="382">
        <v>22180</v>
      </c>
    </row>
    <row r="1594" spans="1:8" x14ac:dyDescent="0.3">
      <c r="A1594" s="217" t="s">
        <v>2605</v>
      </c>
      <c r="B1594" s="166" t="s">
        <v>354</v>
      </c>
      <c r="C1594" s="166" t="s">
        <v>607</v>
      </c>
      <c r="D1594" s="166" t="s">
        <v>37</v>
      </c>
      <c r="E1594" s="166" t="s">
        <v>2604</v>
      </c>
      <c r="F1594" s="166" t="s">
        <v>40</v>
      </c>
      <c r="G1594" s="166" t="s">
        <v>37</v>
      </c>
      <c r="H1594" s="382">
        <v>22180</v>
      </c>
    </row>
    <row r="1595" spans="1:8" ht="15" thickBot="1" x14ac:dyDescent="0.35">
      <c r="A1595" s="265" t="s">
        <v>0</v>
      </c>
      <c r="B1595" s="265" t="s">
        <v>1</v>
      </c>
      <c r="C1595" s="265" t="s">
        <v>2</v>
      </c>
      <c r="D1595" s="265" t="s">
        <v>3</v>
      </c>
      <c r="E1595" s="265" t="s">
        <v>4</v>
      </c>
      <c r="F1595" s="265" t="s">
        <v>5</v>
      </c>
      <c r="G1595" s="265" t="s">
        <v>6</v>
      </c>
      <c r="H1595" s="382"/>
    </row>
    <row r="1596" spans="1:8" x14ac:dyDescent="0.3">
      <c r="A1596" s="217" t="s">
        <v>2857</v>
      </c>
      <c r="B1596" s="5" t="s">
        <v>1905</v>
      </c>
      <c r="C1596" s="5" t="s">
        <v>2497</v>
      </c>
      <c r="D1596" s="5">
        <v>8440</v>
      </c>
      <c r="E1596" s="5" t="s">
        <v>2606</v>
      </c>
      <c r="F1596" s="5" t="s">
        <v>436</v>
      </c>
      <c r="G1596" s="140" t="s">
        <v>2607</v>
      </c>
      <c r="H1596" s="382">
        <v>38023</v>
      </c>
    </row>
    <row r="1597" spans="1:8" x14ac:dyDescent="0.3">
      <c r="A1597" s="217" t="s">
        <v>2857</v>
      </c>
      <c r="B1597" s="5" t="s">
        <v>2608</v>
      </c>
      <c r="C1597" s="5" t="s">
        <v>2497</v>
      </c>
      <c r="D1597" s="5">
        <v>8440</v>
      </c>
      <c r="E1597" s="5" t="s">
        <v>2609</v>
      </c>
      <c r="F1597" s="5" t="s">
        <v>21</v>
      </c>
      <c r="G1597" s="140" t="s">
        <v>2610</v>
      </c>
      <c r="H1597" s="382">
        <v>38023</v>
      </c>
    </row>
    <row r="1598" spans="1:8" x14ac:dyDescent="0.3">
      <c r="A1598" s="217" t="s">
        <v>2857</v>
      </c>
      <c r="B1598" s="5" t="s">
        <v>92</v>
      </c>
      <c r="C1598" s="5" t="s">
        <v>2611</v>
      </c>
      <c r="D1598" s="5" t="s">
        <v>2612</v>
      </c>
      <c r="E1598" s="5">
        <v>26410</v>
      </c>
      <c r="F1598" s="5" t="s">
        <v>2613</v>
      </c>
      <c r="G1598" s="5" t="s">
        <v>2614</v>
      </c>
      <c r="H1598" s="382">
        <v>79250</v>
      </c>
    </row>
    <row r="1599" spans="1:8" x14ac:dyDescent="0.3">
      <c r="A1599" s="217" t="s">
        <v>2857</v>
      </c>
      <c r="B1599" s="169" t="s">
        <v>667</v>
      </c>
      <c r="C1599" s="169" t="s">
        <v>2615</v>
      </c>
      <c r="D1599" s="169" t="s">
        <v>2616</v>
      </c>
      <c r="E1599" s="169" t="s">
        <v>2617</v>
      </c>
      <c r="F1599" s="169" t="s">
        <v>40</v>
      </c>
      <c r="G1599" s="140" t="s">
        <v>2618</v>
      </c>
      <c r="H1599" s="382">
        <v>58000</v>
      </c>
    </row>
    <row r="1600" spans="1:8" x14ac:dyDescent="0.3">
      <c r="A1600" s="217" t="s">
        <v>2857</v>
      </c>
      <c r="B1600" s="169" t="s">
        <v>667</v>
      </c>
      <c r="C1600" s="169" t="s">
        <v>2615</v>
      </c>
      <c r="D1600" s="169" t="s">
        <v>2616</v>
      </c>
      <c r="E1600" s="169" t="s">
        <v>2619</v>
      </c>
      <c r="F1600" s="169" t="s">
        <v>40</v>
      </c>
      <c r="G1600" s="140" t="s">
        <v>2620</v>
      </c>
      <c r="H1600" s="382">
        <v>58000</v>
      </c>
    </row>
    <row r="1601" spans="1:8" x14ac:dyDescent="0.3">
      <c r="A1601" s="217" t="s">
        <v>2857</v>
      </c>
      <c r="B1601" s="169" t="s">
        <v>667</v>
      </c>
      <c r="C1601" s="169" t="s">
        <v>2615</v>
      </c>
      <c r="D1601" s="169" t="s">
        <v>2616</v>
      </c>
      <c r="E1601" s="169" t="s">
        <v>2621</v>
      </c>
      <c r="F1601" s="169" t="s">
        <v>715</v>
      </c>
      <c r="G1601" s="140" t="s">
        <v>2614</v>
      </c>
      <c r="H1601" s="382">
        <v>58000</v>
      </c>
    </row>
    <row r="1602" spans="1:8" x14ac:dyDescent="0.3">
      <c r="A1602" s="217" t="s">
        <v>2857</v>
      </c>
      <c r="B1602" s="5" t="s">
        <v>1083</v>
      </c>
      <c r="C1602" s="5" t="s">
        <v>2497</v>
      </c>
      <c r="D1602" s="5">
        <v>2392</v>
      </c>
      <c r="E1602" s="169" t="s">
        <v>2622</v>
      </c>
      <c r="F1602" s="5" t="s">
        <v>2623</v>
      </c>
      <c r="G1602" s="5" t="s">
        <v>2624</v>
      </c>
      <c r="H1602" s="382">
        <v>58000</v>
      </c>
    </row>
    <row r="1603" spans="1:8" x14ac:dyDescent="0.3">
      <c r="A1603" s="217" t="s">
        <v>2857</v>
      </c>
      <c r="B1603" s="5" t="s">
        <v>1083</v>
      </c>
      <c r="C1603" s="5" t="s">
        <v>2497</v>
      </c>
      <c r="D1603" s="5">
        <v>2392</v>
      </c>
      <c r="E1603" s="11" t="s">
        <v>2625</v>
      </c>
      <c r="F1603" s="5" t="s">
        <v>2626</v>
      </c>
      <c r="G1603" s="5" t="s">
        <v>2627</v>
      </c>
      <c r="H1603" s="382">
        <v>58000</v>
      </c>
    </row>
    <row r="1604" spans="1:8" x14ac:dyDescent="0.3">
      <c r="A1604" s="217" t="s">
        <v>2857</v>
      </c>
      <c r="B1604" s="5" t="s">
        <v>1083</v>
      </c>
      <c r="C1604" s="5" t="s">
        <v>2497</v>
      </c>
      <c r="D1604" s="5">
        <v>2392</v>
      </c>
      <c r="E1604" s="5" t="s">
        <v>2628</v>
      </c>
      <c r="F1604" s="5" t="s">
        <v>715</v>
      </c>
      <c r="G1604" s="5" t="s">
        <v>2629</v>
      </c>
      <c r="H1604" s="382">
        <v>58000</v>
      </c>
    </row>
    <row r="1605" spans="1:8" ht="28.8" x14ac:dyDescent="0.3">
      <c r="A1605" s="217" t="s">
        <v>2857</v>
      </c>
      <c r="B1605" s="274" t="s">
        <v>1083</v>
      </c>
      <c r="C1605" s="274" t="s">
        <v>2497</v>
      </c>
      <c r="D1605" s="274">
        <v>2392</v>
      </c>
      <c r="E1605" s="274" t="s">
        <v>2630</v>
      </c>
      <c r="F1605" s="274" t="s">
        <v>2631</v>
      </c>
      <c r="G1605" s="274" t="s">
        <v>2632</v>
      </c>
      <c r="H1605" s="382">
        <v>58000</v>
      </c>
    </row>
    <row r="1606" spans="1:8" x14ac:dyDescent="0.3">
      <c r="A1606" s="217" t="s">
        <v>2857</v>
      </c>
      <c r="B1606" s="274" t="s">
        <v>1083</v>
      </c>
      <c r="C1606" s="274" t="s">
        <v>2497</v>
      </c>
      <c r="D1606" s="274">
        <v>2392</v>
      </c>
      <c r="E1606" s="274" t="s">
        <v>2633</v>
      </c>
      <c r="F1606" s="274" t="s">
        <v>2634</v>
      </c>
      <c r="G1606" s="274" t="s">
        <v>2635</v>
      </c>
      <c r="H1606" s="382">
        <v>58000</v>
      </c>
    </row>
    <row r="1607" spans="1:8" x14ac:dyDescent="0.3">
      <c r="A1607" s="217" t="s">
        <v>2857</v>
      </c>
      <c r="B1607" s="19" t="s">
        <v>1083</v>
      </c>
      <c r="C1607" s="19" t="s">
        <v>2497</v>
      </c>
      <c r="D1607" s="19">
        <v>2392</v>
      </c>
      <c r="E1607" s="169" t="s">
        <v>2636</v>
      </c>
      <c r="F1607" s="274" t="s">
        <v>2637</v>
      </c>
      <c r="G1607" s="19" t="s">
        <v>2638</v>
      </c>
      <c r="H1607" s="382">
        <v>58000</v>
      </c>
    </row>
    <row r="1608" spans="1:8" x14ac:dyDescent="0.3">
      <c r="A1608" s="217" t="s">
        <v>2857</v>
      </c>
      <c r="B1608" s="19" t="s">
        <v>1083</v>
      </c>
      <c r="C1608" s="19" t="s">
        <v>2497</v>
      </c>
      <c r="D1608" s="19">
        <v>2392</v>
      </c>
      <c r="E1608" s="169" t="s">
        <v>2639</v>
      </c>
      <c r="F1608" s="19" t="s">
        <v>2640</v>
      </c>
      <c r="G1608" s="19" t="s">
        <v>2641</v>
      </c>
      <c r="H1608" s="382">
        <v>58000</v>
      </c>
    </row>
    <row r="1609" spans="1:8" x14ac:dyDescent="0.3">
      <c r="A1609" s="217" t="s">
        <v>2857</v>
      </c>
      <c r="B1609" s="19" t="s">
        <v>1083</v>
      </c>
      <c r="C1609" s="19" t="s">
        <v>2497</v>
      </c>
      <c r="D1609" s="19">
        <v>2392</v>
      </c>
      <c r="E1609" s="169" t="s">
        <v>2642</v>
      </c>
      <c r="F1609" s="19" t="s">
        <v>2643</v>
      </c>
      <c r="G1609" s="19" t="s">
        <v>2644</v>
      </c>
      <c r="H1609" s="382">
        <v>58000</v>
      </c>
    </row>
    <row r="1610" spans="1:8" x14ac:dyDescent="0.3">
      <c r="A1610" s="217" t="s">
        <v>2857</v>
      </c>
      <c r="B1610" s="19" t="s">
        <v>1083</v>
      </c>
      <c r="C1610" s="19" t="s">
        <v>2497</v>
      </c>
      <c r="D1610" s="19">
        <v>2393</v>
      </c>
      <c r="E1610" s="169" t="s">
        <v>2645</v>
      </c>
      <c r="F1610" s="19"/>
      <c r="G1610" s="19" t="s">
        <v>37</v>
      </c>
      <c r="H1610" s="382">
        <v>58000</v>
      </c>
    </row>
    <row r="1611" spans="1:8" x14ac:dyDescent="0.3">
      <c r="A1611" s="217" t="s">
        <v>2857</v>
      </c>
      <c r="B1611" s="5" t="s">
        <v>618</v>
      </c>
      <c r="C1611" s="5" t="s">
        <v>234</v>
      </c>
      <c r="D1611" s="5" t="s">
        <v>298</v>
      </c>
      <c r="E1611" s="11" t="s">
        <v>2646</v>
      </c>
      <c r="F1611" s="5" t="s">
        <v>2647</v>
      </c>
      <c r="G1611" s="5" t="s">
        <v>2648</v>
      </c>
      <c r="H1611" s="382">
        <v>152093</v>
      </c>
    </row>
    <row r="1612" spans="1:8" x14ac:dyDescent="0.3">
      <c r="A1612" s="217" t="s">
        <v>2857</v>
      </c>
      <c r="B1612" s="5" t="s">
        <v>618</v>
      </c>
      <c r="C1612" s="5" t="s">
        <v>234</v>
      </c>
      <c r="D1612" s="5" t="s">
        <v>298</v>
      </c>
      <c r="E1612" s="5" t="s">
        <v>2649</v>
      </c>
      <c r="F1612" s="5" t="s">
        <v>2650</v>
      </c>
      <c r="G1612" s="5" t="s">
        <v>2651</v>
      </c>
      <c r="H1612" s="382">
        <v>152093</v>
      </c>
    </row>
    <row r="1613" spans="1:8" x14ac:dyDescent="0.3">
      <c r="A1613" s="217" t="s">
        <v>2857</v>
      </c>
      <c r="B1613" s="5" t="s">
        <v>1889</v>
      </c>
      <c r="C1613" s="5" t="s">
        <v>2522</v>
      </c>
      <c r="D1613" s="5" t="s">
        <v>37</v>
      </c>
      <c r="E1613" s="11" t="s">
        <v>2652</v>
      </c>
      <c r="F1613" s="5" t="s">
        <v>2653</v>
      </c>
      <c r="G1613" s="5" t="s">
        <v>37</v>
      </c>
      <c r="H1613" s="382">
        <v>15843</v>
      </c>
    </row>
    <row r="1614" spans="1:8" x14ac:dyDescent="0.3">
      <c r="A1614" s="217" t="s">
        <v>2857</v>
      </c>
      <c r="B1614" s="5" t="s">
        <v>1889</v>
      </c>
      <c r="C1614" s="5" t="s">
        <v>2522</v>
      </c>
      <c r="D1614" s="5" t="s">
        <v>37</v>
      </c>
      <c r="E1614" s="11" t="s">
        <v>2654</v>
      </c>
      <c r="F1614" s="5" t="s">
        <v>2653</v>
      </c>
      <c r="G1614" s="5" t="s">
        <v>37</v>
      </c>
      <c r="H1614" s="382">
        <v>15843</v>
      </c>
    </row>
    <row r="1615" spans="1:8" x14ac:dyDescent="0.3">
      <c r="A1615" s="217" t="s">
        <v>2857</v>
      </c>
      <c r="B1615" s="275" t="s">
        <v>1889</v>
      </c>
      <c r="C1615" s="275" t="s">
        <v>2522</v>
      </c>
      <c r="D1615" s="275" t="s">
        <v>37</v>
      </c>
      <c r="E1615" s="275">
        <v>902</v>
      </c>
      <c r="F1615" s="275" t="s">
        <v>2009</v>
      </c>
      <c r="G1615" s="275" t="s">
        <v>37</v>
      </c>
      <c r="H1615" s="382">
        <v>15843</v>
      </c>
    </row>
    <row r="1616" spans="1:8" x14ac:dyDescent="0.3">
      <c r="A1616" s="217" t="s">
        <v>2857</v>
      </c>
      <c r="B1616" s="275" t="s">
        <v>1889</v>
      </c>
      <c r="C1616" s="275" t="s">
        <v>2522</v>
      </c>
      <c r="D1616" s="275" t="s">
        <v>37</v>
      </c>
      <c r="E1616" s="275">
        <v>903</v>
      </c>
      <c r="F1616" s="275" t="s">
        <v>2009</v>
      </c>
      <c r="G1616" s="275" t="s">
        <v>37</v>
      </c>
      <c r="H1616" s="382">
        <v>15843</v>
      </c>
    </row>
    <row r="1617" spans="1:8" x14ac:dyDescent="0.3">
      <c r="A1617" s="217" t="s">
        <v>2857</v>
      </c>
      <c r="B1617" s="5" t="s">
        <v>1889</v>
      </c>
      <c r="C1617" s="5" t="s">
        <v>2522</v>
      </c>
      <c r="D1617" s="16" t="s">
        <v>37</v>
      </c>
      <c r="E1617" s="16">
        <v>904</v>
      </c>
      <c r="F1617" s="16" t="s">
        <v>2009</v>
      </c>
      <c r="G1617" s="5" t="s">
        <v>37</v>
      </c>
      <c r="H1617" s="382">
        <v>15843</v>
      </c>
    </row>
    <row r="1618" spans="1:8" x14ac:dyDescent="0.3">
      <c r="A1618" s="217" t="s">
        <v>2857</v>
      </c>
      <c r="B1618" s="16" t="s">
        <v>1889</v>
      </c>
      <c r="C1618" s="16" t="s">
        <v>2522</v>
      </c>
      <c r="D1618" s="5" t="s">
        <v>37</v>
      </c>
      <c r="E1618" s="16">
        <v>906</v>
      </c>
      <c r="F1618" s="16" t="s">
        <v>2009</v>
      </c>
      <c r="G1618" s="16" t="s">
        <v>37</v>
      </c>
      <c r="H1618" s="382">
        <v>15843</v>
      </c>
    </row>
    <row r="1619" spans="1:8" x14ac:dyDescent="0.3">
      <c r="A1619" s="217" t="s">
        <v>2857</v>
      </c>
      <c r="B1619" s="5" t="s">
        <v>2655</v>
      </c>
      <c r="C1619" s="5" t="s">
        <v>1871</v>
      </c>
      <c r="D1619" s="5" t="s">
        <v>2523</v>
      </c>
      <c r="E1619" s="5" t="s">
        <v>2656</v>
      </c>
      <c r="F1619" s="5" t="s">
        <v>2657</v>
      </c>
      <c r="G1619" s="5" t="s">
        <v>37</v>
      </c>
      <c r="H1619" s="382">
        <v>152092</v>
      </c>
    </row>
    <row r="1620" spans="1:8" x14ac:dyDescent="0.3">
      <c r="A1620" s="217" t="s">
        <v>2857</v>
      </c>
      <c r="B1620" s="5" t="s">
        <v>627</v>
      </c>
      <c r="C1620" s="5" t="s">
        <v>2658</v>
      </c>
      <c r="D1620" s="5" t="s">
        <v>1868</v>
      </c>
      <c r="E1620" s="277" t="s">
        <v>2659</v>
      </c>
      <c r="F1620" s="5" t="s">
        <v>147</v>
      </c>
      <c r="G1620" s="5" t="s">
        <v>2660</v>
      </c>
      <c r="H1620" s="382">
        <v>114070</v>
      </c>
    </row>
    <row r="1621" spans="1:8" x14ac:dyDescent="0.3">
      <c r="A1621" s="217" t="s">
        <v>2857</v>
      </c>
      <c r="B1621" s="5" t="s">
        <v>627</v>
      </c>
      <c r="C1621" s="5" t="s">
        <v>259</v>
      </c>
      <c r="D1621" s="5" t="s">
        <v>1868</v>
      </c>
      <c r="E1621" s="11" t="s">
        <v>2661</v>
      </c>
      <c r="F1621" s="5" t="s">
        <v>2662</v>
      </c>
      <c r="G1621" s="5" t="s">
        <v>2663</v>
      </c>
      <c r="H1621" s="382">
        <v>114070</v>
      </c>
    </row>
    <row r="1622" spans="1:8" x14ac:dyDescent="0.3">
      <c r="A1622" s="217" t="s">
        <v>2857</v>
      </c>
      <c r="B1622" s="5" t="s">
        <v>627</v>
      </c>
      <c r="C1622" s="5" t="s">
        <v>2658</v>
      </c>
      <c r="D1622" s="5" t="s">
        <v>1868</v>
      </c>
      <c r="E1622" s="11" t="s">
        <v>2664</v>
      </c>
      <c r="F1622" s="5" t="s">
        <v>2665</v>
      </c>
      <c r="G1622" s="5" t="s">
        <v>2666</v>
      </c>
      <c r="H1622" s="382">
        <v>114070</v>
      </c>
    </row>
    <row r="1623" spans="1:8" x14ac:dyDescent="0.3">
      <c r="A1623" s="217" t="s">
        <v>2857</v>
      </c>
      <c r="B1623" s="5" t="s">
        <v>2667</v>
      </c>
      <c r="C1623" s="5" t="s">
        <v>105</v>
      </c>
      <c r="D1623" s="5" t="s">
        <v>2531</v>
      </c>
      <c r="E1623" s="5" t="s">
        <v>37</v>
      </c>
      <c r="F1623" s="5" t="s">
        <v>715</v>
      </c>
      <c r="G1623" s="11" t="s">
        <v>2668</v>
      </c>
      <c r="H1623" s="382">
        <v>38023</v>
      </c>
    </row>
    <row r="1624" spans="1:8" x14ac:dyDescent="0.3">
      <c r="A1624" s="217" t="s">
        <v>2857</v>
      </c>
      <c r="B1624" s="5" t="s">
        <v>2667</v>
      </c>
      <c r="C1624" s="5" t="s">
        <v>105</v>
      </c>
      <c r="D1624" s="5" t="s">
        <v>2531</v>
      </c>
      <c r="E1624" s="5" t="s">
        <v>37</v>
      </c>
      <c r="F1624" s="5" t="s">
        <v>2626</v>
      </c>
      <c r="G1624" s="11" t="s">
        <v>2669</v>
      </c>
      <c r="H1624" s="382">
        <v>38023</v>
      </c>
    </row>
    <row r="1625" spans="1:8" x14ac:dyDescent="0.3">
      <c r="A1625" s="217" t="s">
        <v>2857</v>
      </c>
      <c r="B1625" s="5" t="s">
        <v>2667</v>
      </c>
      <c r="C1625" s="5" t="s">
        <v>105</v>
      </c>
      <c r="D1625" s="5" t="s">
        <v>2531</v>
      </c>
      <c r="E1625" s="5" t="s">
        <v>37</v>
      </c>
      <c r="F1625" s="5" t="s">
        <v>2626</v>
      </c>
      <c r="G1625" s="11" t="s">
        <v>2670</v>
      </c>
      <c r="H1625" s="382">
        <v>38023</v>
      </c>
    </row>
    <row r="1626" spans="1:8" x14ac:dyDescent="0.3">
      <c r="A1626" s="217" t="s">
        <v>2857</v>
      </c>
      <c r="B1626" s="5" t="s">
        <v>2667</v>
      </c>
      <c r="C1626" s="5" t="s">
        <v>105</v>
      </c>
      <c r="D1626" s="5" t="s">
        <v>2531</v>
      </c>
      <c r="E1626" s="5" t="s">
        <v>37</v>
      </c>
      <c r="F1626" s="5" t="s">
        <v>440</v>
      </c>
      <c r="G1626" s="11" t="s">
        <v>2671</v>
      </c>
      <c r="H1626" s="382">
        <v>38023</v>
      </c>
    </row>
    <row r="1627" spans="1:8" x14ac:dyDescent="0.3">
      <c r="A1627" s="217" t="s">
        <v>2857</v>
      </c>
      <c r="B1627" s="5" t="s">
        <v>2667</v>
      </c>
      <c r="C1627" s="5" t="s">
        <v>105</v>
      </c>
      <c r="D1627" s="5" t="s">
        <v>2531</v>
      </c>
      <c r="E1627" s="5" t="s">
        <v>37</v>
      </c>
      <c r="F1627" s="5" t="s">
        <v>2626</v>
      </c>
      <c r="G1627" s="11" t="s">
        <v>2672</v>
      </c>
      <c r="H1627" s="382">
        <v>38023</v>
      </c>
    </row>
    <row r="1628" spans="1:8" x14ac:dyDescent="0.3">
      <c r="A1628" s="217" t="s">
        <v>2857</v>
      </c>
      <c r="B1628" s="5" t="s">
        <v>2667</v>
      </c>
      <c r="C1628" s="5" t="s">
        <v>105</v>
      </c>
      <c r="D1628" s="5" t="s">
        <v>2531</v>
      </c>
      <c r="E1628" s="5" t="s">
        <v>37</v>
      </c>
      <c r="F1628" s="5" t="s">
        <v>2626</v>
      </c>
      <c r="G1628" s="5" t="s">
        <v>2673</v>
      </c>
      <c r="H1628" s="382">
        <v>38023</v>
      </c>
    </row>
    <row r="1629" spans="1:8" x14ac:dyDescent="0.3">
      <c r="A1629" s="217" t="s">
        <v>2857</v>
      </c>
      <c r="B1629" s="5" t="s">
        <v>2667</v>
      </c>
      <c r="C1629" s="5" t="s">
        <v>105</v>
      </c>
      <c r="D1629" s="5" t="s">
        <v>2531</v>
      </c>
      <c r="E1629" s="5" t="s">
        <v>37</v>
      </c>
      <c r="F1629" s="5" t="s">
        <v>715</v>
      </c>
      <c r="G1629" s="5" t="s">
        <v>2674</v>
      </c>
      <c r="H1629" s="382">
        <v>38023</v>
      </c>
    </row>
    <row r="1630" spans="1:8" x14ac:dyDescent="0.3">
      <c r="A1630" s="217" t="s">
        <v>2857</v>
      </c>
      <c r="B1630" s="5" t="s">
        <v>2667</v>
      </c>
      <c r="C1630" s="5" t="s">
        <v>105</v>
      </c>
      <c r="D1630" s="5" t="s">
        <v>2531</v>
      </c>
      <c r="E1630" s="5" t="s">
        <v>37</v>
      </c>
      <c r="F1630" s="5" t="s">
        <v>2675</v>
      </c>
      <c r="G1630" s="5" t="s">
        <v>2676</v>
      </c>
      <c r="H1630" s="382">
        <v>38023</v>
      </c>
    </row>
    <row r="1631" spans="1:8" x14ac:dyDescent="0.3">
      <c r="A1631" s="217" t="s">
        <v>2857</v>
      </c>
      <c r="B1631" s="5" t="s">
        <v>663</v>
      </c>
      <c r="C1631" s="5" t="s">
        <v>2540</v>
      </c>
      <c r="D1631" s="5" t="s">
        <v>246</v>
      </c>
      <c r="E1631" s="11" t="s">
        <v>2677</v>
      </c>
      <c r="F1631" s="5" t="s">
        <v>147</v>
      </c>
      <c r="G1631" s="5" t="s">
        <v>2678</v>
      </c>
      <c r="H1631" s="382">
        <v>133081</v>
      </c>
    </row>
    <row r="1632" spans="1:8" x14ac:dyDescent="0.3">
      <c r="A1632" s="217" t="s">
        <v>2857</v>
      </c>
      <c r="B1632" s="5" t="s">
        <v>663</v>
      </c>
      <c r="C1632" s="5" t="s">
        <v>2540</v>
      </c>
      <c r="D1632" s="5" t="s">
        <v>246</v>
      </c>
      <c r="E1632" s="11" t="s">
        <v>2679</v>
      </c>
      <c r="F1632" s="5" t="s">
        <v>2662</v>
      </c>
      <c r="G1632" s="5" t="s">
        <v>2680</v>
      </c>
      <c r="H1632" s="382">
        <v>133081</v>
      </c>
    </row>
    <row r="1633" spans="1:8" ht="28.8" x14ac:dyDescent="0.3">
      <c r="A1633" s="217" t="s">
        <v>2857</v>
      </c>
      <c r="B1633" s="5" t="s">
        <v>229</v>
      </c>
      <c r="C1633" s="5" t="s">
        <v>1237</v>
      </c>
      <c r="D1633" s="5" t="s">
        <v>2681</v>
      </c>
      <c r="E1633" s="11" t="s">
        <v>2682</v>
      </c>
      <c r="F1633" s="5" t="s">
        <v>2683</v>
      </c>
      <c r="G1633" s="5" t="s">
        <v>2684</v>
      </c>
      <c r="H1633" s="382">
        <v>152093</v>
      </c>
    </row>
    <row r="1634" spans="1:8" ht="28.8" x14ac:dyDescent="0.3">
      <c r="A1634" s="217" t="s">
        <v>2857</v>
      </c>
      <c r="B1634" s="5" t="s">
        <v>229</v>
      </c>
      <c r="C1634" s="5" t="s">
        <v>1237</v>
      </c>
      <c r="D1634" s="5" t="s">
        <v>2546</v>
      </c>
      <c r="E1634" s="11" t="s">
        <v>2685</v>
      </c>
      <c r="F1634" s="5" t="s">
        <v>2662</v>
      </c>
      <c r="G1634" s="5" t="s">
        <v>2686</v>
      </c>
      <c r="H1634" s="382">
        <v>152093</v>
      </c>
    </row>
    <row r="1635" spans="1:8" x14ac:dyDescent="0.3">
      <c r="A1635" s="217" t="s">
        <v>2857</v>
      </c>
      <c r="B1635" s="5" t="s">
        <v>2687</v>
      </c>
      <c r="C1635" s="5" t="s">
        <v>1540</v>
      </c>
      <c r="D1635" s="5" t="s">
        <v>1067</v>
      </c>
      <c r="E1635" s="11" t="s">
        <v>2688</v>
      </c>
      <c r="F1635" s="5" t="s">
        <v>2647</v>
      </c>
      <c r="G1635" s="5" t="s">
        <v>2689</v>
      </c>
      <c r="H1635" s="382">
        <v>38023</v>
      </c>
    </row>
    <row r="1636" spans="1:8" x14ac:dyDescent="0.3">
      <c r="A1636" s="217" t="s">
        <v>2857</v>
      </c>
      <c r="B1636" s="5" t="s">
        <v>2687</v>
      </c>
      <c r="C1636" s="5" t="s">
        <v>1540</v>
      </c>
      <c r="D1636" s="5" t="s">
        <v>1067</v>
      </c>
      <c r="E1636" s="11" t="s">
        <v>2690</v>
      </c>
      <c r="F1636" s="5" t="s">
        <v>2650</v>
      </c>
      <c r="G1636" s="5" t="s">
        <v>2691</v>
      </c>
      <c r="H1636" s="382">
        <v>38023</v>
      </c>
    </row>
    <row r="1637" spans="1:8" ht="28.8" x14ac:dyDescent="0.3">
      <c r="A1637" s="217" t="s">
        <v>2857</v>
      </c>
      <c r="B1637" s="5" t="s">
        <v>1000</v>
      </c>
      <c r="C1637" s="5" t="s">
        <v>2540</v>
      </c>
      <c r="D1637" s="5" t="s">
        <v>87</v>
      </c>
      <c r="E1637" s="11" t="s">
        <v>2692</v>
      </c>
      <c r="F1637" s="5" t="s">
        <v>2631</v>
      </c>
      <c r="G1637" s="5" t="s">
        <v>2693</v>
      </c>
      <c r="H1637" s="382">
        <v>38023</v>
      </c>
    </row>
    <row r="1638" spans="1:8" x14ac:dyDescent="0.3">
      <c r="A1638" s="217" t="s">
        <v>2857</v>
      </c>
      <c r="B1638" s="5" t="s">
        <v>1000</v>
      </c>
      <c r="C1638" s="5" t="s">
        <v>2540</v>
      </c>
      <c r="D1638" s="5" t="s">
        <v>87</v>
      </c>
      <c r="E1638" s="5" t="s">
        <v>2694</v>
      </c>
      <c r="F1638" s="5" t="s">
        <v>2653</v>
      </c>
      <c r="G1638" s="5" t="s">
        <v>2695</v>
      </c>
      <c r="H1638" s="382">
        <v>38023</v>
      </c>
    </row>
    <row r="1639" spans="1:8" x14ac:dyDescent="0.3">
      <c r="A1639" s="217" t="s">
        <v>2857</v>
      </c>
      <c r="B1639" s="5" t="s">
        <v>1000</v>
      </c>
      <c r="C1639" s="5" t="s">
        <v>2540</v>
      </c>
      <c r="D1639" s="5" t="s">
        <v>87</v>
      </c>
      <c r="E1639" s="5" t="s">
        <v>2696</v>
      </c>
      <c r="F1639" s="5" t="s">
        <v>2653</v>
      </c>
      <c r="G1639" s="5" t="s">
        <v>2697</v>
      </c>
      <c r="H1639" s="382">
        <v>38023</v>
      </c>
    </row>
    <row r="1640" spans="1:8" x14ac:dyDescent="0.3">
      <c r="A1640" s="217" t="s">
        <v>2857</v>
      </c>
      <c r="B1640" s="275" t="s">
        <v>1000</v>
      </c>
      <c r="C1640" s="275" t="s">
        <v>2540</v>
      </c>
      <c r="D1640" s="275" t="s">
        <v>87</v>
      </c>
      <c r="E1640" s="275" t="s">
        <v>2698</v>
      </c>
      <c r="F1640" s="275" t="s">
        <v>2640</v>
      </c>
      <c r="G1640" s="275" t="s">
        <v>2699</v>
      </c>
      <c r="H1640" s="382">
        <v>38023</v>
      </c>
    </row>
    <row r="1641" spans="1:8" x14ac:dyDescent="0.3">
      <c r="A1641" s="217" t="s">
        <v>2857</v>
      </c>
      <c r="B1641" s="5" t="s">
        <v>1000</v>
      </c>
      <c r="C1641" s="5" t="s">
        <v>2540</v>
      </c>
      <c r="D1641" s="5" t="s">
        <v>87</v>
      </c>
      <c r="E1641" s="5" t="s">
        <v>2700</v>
      </c>
      <c r="F1641" s="5" t="s">
        <v>2653</v>
      </c>
      <c r="G1641" s="5" t="s">
        <v>2701</v>
      </c>
      <c r="H1641" s="382">
        <v>38023</v>
      </c>
    </row>
    <row r="1642" spans="1:8" x14ac:dyDescent="0.3">
      <c r="A1642" s="217" t="s">
        <v>2857</v>
      </c>
      <c r="B1642" s="5" t="s">
        <v>1000</v>
      </c>
      <c r="C1642" s="5" t="s">
        <v>2540</v>
      </c>
      <c r="D1642" s="5" t="s">
        <v>87</v>
      </c>
      <c r="E1642" s="5" t="s">
        <v>2702</v>
      </c>
      <c r="F1642" s="5" t="s">
        <v>2653</v>
      </c>
      <c r="G1642" s="5" t="s">
        <v>2703</v>
      </c>
      <c r="H1642" s="382">
        <v>38023</v>
      </c>
    </row>
    <row r="1643" spans="1:8" ht="28.8" x14ac:dyDescent="0.3">
      <c r="A1643" s="217" t="s">
        <v>2857</v>
      </c>
      <c r="B1643" s="5" t="s">
        <v>1000</v>
      </c>
      <c r="C1643" s="5" t="s">
        <v>2540</v>
      </c>
      <c r="D1643" s="5" t="s">
        <v>87</v>
      </c>
      <c r="E1643" s="5" t="s">
        <v>2704</v>
      </c>
      <c r="F1643" s="5" t="s">
        <v>2631</v>
      </c>
      <c r="G1643" s="5" t="s">
        <v>2705</v>
      </c>
      <c r="H1643" s="382">
        <v>38023</v>
      </c>
    </row>
    <row r="1644" spans="1:8" x14ac:dyDescent="0.3">
      <c r="A1644" s="217" t="s">
        <v>2857</v>
      </c>
      <c r="B1644" s="275" t="s">
        <v>1000</v>
      </c>
      <c r="C1644" s="275" t="s">
        <v>2540</v>
      </c>
      <c r="D1644" s="275" t="s">
        <v>87</v>
      </c>
      <c r="E1644" s="275" t="s">
        <v>2706</v>
      </c>
      <c r="F1644" s="275" t="s">
        <v>2653</v>
      </c>
      <c r="G1644" s="275" t="s">
        <v>37</v>
      </c>
      <c r="H1644" s="382">
        <v>38023</v>
      </c>
    </row>
    <row r="1645" spans="1:8" x14ac:dyDescent="0.3">
      <c r="A1645" s="217" t="s">
        <v>2857</v>
      </c>
      <c r="B1645" s="275" t="s">
        <v>1000</v>
      </c>
      <c r="C1645" s="275" t="s">
        <v>2540</v>
      </c>
      <c r="D1645" s="275" t="s">
        <v>87</v>
      </c>
      <c r="E1645" s="276" t="s">
        <v>2707</v>
      </c>
      <c r="F1645" s="275" t="s">
        <v>2653</v>
      </c>
      <c r="G1645" s="275" t="s">
        <v>2708</v>
      </c>
      <c r="H1645" s="382">
        <v>38023</v>
      </c>
    </row>
    <row r="1646" spans="1:8" x14ac:dyDescent="0.3">
      <c r="A1646" s="217" t="s">
        <v>2857</v>
      </c>
      <c r="B1646" s="5" t="s">
        <v>1000</v>
      </c>
      <c r="C1646" s="5" t="s">
        <v>2540</v>
      </c>
      <c r="D1646" s="5" t="s">
        <v>2709</v>
      </c>
      <c r="E1646" s="11" t="s">
        <v>2710</v>
      </c>
      <c r="F1646" s="5" t="s">
        <v>2653</v>
      </c>
      <c r="G1646" s="5" t="s">
        <v>2711</v>
      </c>
      <c r="H1646" s="382">
        <v>38023</v>
      </c>
    </row>
    <row r="1647" spans="1:8" x14ac:dyDescent="0.3">
      <c r="A1647" s="217" t="s">
        <v>2857</v>
      </c>
      <c r="B1647" s="166" t="s">
        <v>2712</v>
      </c>
      <c r="C1647" s="166" t="s">
        <v>2540</v>
      </c>
      <c r="D1647" s="166">
        <v>69813</v>
      </c>
      <c r="E1647" s="166" t="s">
        <v>37</v>
      </c>
      <c r="F1647" s="166" t="s">
        <v>440</v>
      </c>
      <c r="G1647" s="166" t="s">
        <v>2713</v>
      </c>
      <c r="H1647" s="382">
        <v>28517</v>
      </c>
    </row>
    <row r="1648" spans="1:8" x14ac:dyDescent="0.3">
      <c r="A1648" s="217" t="s">
        <v>2857</v>
      </c>
      <c r="B1648" s="166" t="s">
        <v>2712</v>
      </c>
      <c r="C1648" s="166" t="s">
        <v>2540</v>
      </c>
      <c r="D1648" s="166">
        <v>69813</v>
      </c>
      <c r="E1648" s="166" t="s">
        <v>37</v>
      </c>
      <c r="F1648" s="166" t="s">
        <v>440</v>
      </c>
      <c r="G1648" s="166" t="s">
        <v>2714</v>
      </c>
      <c r="H1648" s="382">
        <v>28517</v>
      </c>
    </row>
    <row r="1649" spans="1:8" x14ac:dyDescent="0.3">
      <c r="A1649" s="217" t="s">
        <v>2857</v>
      </c>
      <c r="B1649" s="166" t="s">
        <v>540</v>
      </c>
      <c r="C1649" s="166" t="s">
        <v>1151</v>
      </c>
      <c r="D1649" s="166" t="s">
        <v>2715</v>
      </c>
      <c r="E1649" s="166" t="s">
        <v>2371</v>
      </c>
      <c r="F1649" s="166" t="s">
        <v>40</v>
      </c>
      <c r="G1649" s="166" t="s">
        <v>2371</v>
      </c>
      <c r="H1649" s="382">
        <v>9506</v>
      </c>
    </row>
    <row r="1650" spans="1:8" x14ac:dyDescent="0.3">
      <c r="A1650" s="217" t="s">
        <v>2857</v>
      </c>
      <c r="B1650" s="166" t="s">
        <v>540</v>
      </c>
      <c r="C1650" s="166" t="s">
        <v>1151</v>
      </c>
      <c r="D1650" s="166" t="s">
        <v>2715</v>
      </c>
      <c r="E1650" s="166" t="s">
        <v>2371</v>
      </c>
      <c r="F1650" s="166" t="s">
        <v>715</v>
      </c>
      <c r="G1650" s="166" t="s">
        <v>2371</v>
      </c>
      <c r="H1650" s="382">
        <v>9506</v>
      </c>
    </row>
    <row r="1651" spans="1:8" x14ac:dyDescent="0.3">
      <c r="A1651" s="217" t="s">
        <v>2857</v>
      </c>
      <c r="B1651" s="166" t="s">
        <v>540</v>
      </c>
      <c r="C1651" s="166" t="s">
        <v>1151</v>
      </c>
      <c r="D1651" s="166" t="s">
        <v>2715</v>
      </c>
      <c r="E1651" s="166" t="s">
        <v>2371</v>
      </c>
      <c r="F1651" s="166" t="s">
        <v>40</v>
      </c>
      <c r="G1651" s="166" t="s">
        <v>2371</v>
      </c>
      <c r="H1651" s="382">
        <v>9506</v>
      </c>
    </row>
    <row r="1652" spans="1:8" x14ac:dyDescent="0.3">
      <c r="A1652" s="217" t="s">
        <v>2857</v>
      </c>
      <c r="B1652" s="166" t="s">
        <v>540</v>
      </c>
      <c r="C1652" s="166" t="s">
        <v>1151</v>
      </c>
      <c r="D1652" s="166" t="s">
        <v>2715</v>
      </c>
      <c r="E1652" s="166" t="s">
        <v>2371</v>
      </c>
      <c r="F1652" s="166" t="s">
        <v>40</v>
      </c>
      <c r="G1652" s="166" t="s">
        <v>2371</v>
      </c>
      <c r="H1652" s="382">
        <v>9506</v>
      </c>
    </row>
    <row r="1653" spans="1:8" x14ac:dyDescent="0.3">
      <c r="A1653" s="217" t="s">
        <v>2857</v>
      </c>
      <c r="B1653" s="166" t="s">
        <v>540</v>
      </c>
      <c r="C1653" s="166" t="s">
        <v>1151</v>
      </c>
      <c r="D1653" s="166" t="s">
        <v>2715</v>
      </c>
      <c r="E1653" s="166" t="s">
        <v>2371</v>
      </c>
      <c r="F1653" s="166" t="s">
        <v>40</v>
      </c>
      <c r="G1653" s="166" t="s">
        <v>2371</v>
      </c>
      <c r="H1653" s="382">
        <v>9506</v>
      </c>
    </row>
    <row r="1654" spans="1:8" x14ac:dyDescent="0.3">
      <c r="A1654" s="217" t="s">
        <v>2857</v>
      </c>
      <c r="B1654" s="166" t="s">
        <v>540</v>
      </c>
      <c r="C1654" s="166" t="s">
        <v>1151</v>
      </c>
      <c r="D1654" s="166" t="s">
        <v>2715</v>
      </c>
      <c r="E1654" s="166" t="s">
        <v>2371</v>
      </c>
      <c r="F1654" s="166" t="s">
        <v>40</v>
      </c>
      <c r="G1654" s="166" t="s">
        <v>2371</v>
      </c>
      <c r="H1654" s="382">
        <v>9506</v>
      </c>
    </row>
    <row r="1655" spans="1:8" x14ac:dyDescent="0.3">
      <c r="A1655" s="217" t="s">
        <v>2857</v>
      </c>
      <c r="B1655" s="166" t="s">
        <v>540</v>
      </c>
      <c r="C1655" s="166" t="s">
        <v>1151</v>
      </c>
      <c r="D1655" s="166" t="s">
        <v>2715</v>
      </c>
      <c r="E1655" s="166" t="s">
        <v>2371</v>
      </c>
      <c r="F1655" s="166" t="s">
        <v>40</v>
      </c>
      <c r="G1655" s="166" t="s">
        <v>2371</v>
      </c>
      <c r="H1655" s="382">
        <v>9506</v>
      </c>
    </row>
    <row r="1656" spans="1:8" x14ac:dyDescent="0.3">
      <c r="A1656" s="217" t="s">
        <v>2857</v>
      </c>
      <c r="B1656" s="166" t="s">
        <v>540</v>
      </c>
      <c r="C1656" s="166" t="s">
        <v>1151</v>
      </c>
      <c r="D1656" s="166" t="s">
        <v>2715</v>
      </c>
      <c r="E1656" s="166" t="s">
        <v>2371</v>
      </c>
      <c r="F1656" s="166" t="s">
        <v>40</v>
      </c>
      <c r="G1656" s="166" t="s">
        <v>2371</v>
      </c>
      <c r="H1656" s="382">
        <v>9506</v>
      </c>
    </row>
    <row r="1657" spans="1:8" x14ac:dyDescent="0.3">
      <c r="A1657" s="217" t="s">
        <v>2857</v>
      </c>
      <c r="B1657" s="166" t="s">
        <v>540</v>
      </c>
      <c r="C1657" s="166" t="s">
        <v>1151</v>
      </c>
      <c r="D1657" s="166" t="s">
        <v>2715</v>
      </c>
      <c r="E1657" s="166" t="s">
        <v>2371</v>
      </c>
      <c r="F1657" s="166" t="s">
        <v>40</v>
      </c>
      <c r="G1657" s="166" t="s">
        <v>2371</v>
      </c>
      <c r="H1657" s="382">
        <v>9506</v>
      </c>
    </row>
    <row r="1658" spans="1:8" x14ac:dyDescent="0.3">
      <c r="A1658" s="217" t="s">
        <v>2857</v>
      </c>
      <c r="B1658" s="166" t="s">
        <v>540</v>
      </c>
      <c r="C1658" s="166" t="s">
        <v>1151</v>
      </c>
      <c r="D1658" s="166" t="s">
        <v>2715</v>
      </c>
      <c r="E1658" s="166" t="s">
        <v>2371</v>
      </c>
      <c r="F1658" s="166" t="s">
        <v>715</v>
      </c>
      <c r="G1658" s="166" t="s">
        <v>2371</v>
      </c>
      <c r="H1658" s="382">
        <v>9506</v>
      </c>
    </row>
    <row r="1659" spans="1:8" x14ac:dyDescent="0.3">
      <c r="A1659" s="217" t="s">
        <v>2857</v>
      </c>
      <c r="B1659" s="166" t="s">
        <v>540</v>
      </c>
      <c r="C1659" s="166" t="s">
        <v>1151</v>
      </c>
      <c r="D1659" s="166" t="s">
        <v>2715</v>
      </c>
      <c r="E1659" s="166" t="s">
        <v>2371</v>
      </c>
      <c r="F1659" s="166" t="s">
        <v>715</v>
      </c>
      <c r="G1659" s="166" t="s">
        <v>2371</v>
      </c>
      <c r="H1659" s="382">
        <v>9506</v>
      </c>
    </row>
    <row r="1660" spans="1:8" x14ac:dyDescent="0.3">
      <c r="A1660" s="217" t="s">
        <v>2857</v>
      </c>
      <c r="B1660" s="166" t="s">
        <v>540</v>
      </c>
      <c r="C1660" s="166" t="s">
        <v>1151</v>
      </c>
      <c r="D1660" s="166" t="s">
        <v>2715</v>
      </c>
      <c r="E1660" s="166" t="s">
        <v>2371</v>
      </c>
      <c r="F1660" s="166" t="s">
        <v>715</v>
      </c>
      <c r="G1660" s="166" t="s">
        <v>2371</v>
      </c>
      <c r="H1660" s="382">
        <v>9506</v>
      </c>
    </row>
    <row r="1661" spans="1:8" x14ac:dyDescent="0.3">
      <c r="A1661" s="217" t="s">
        <v>2857</v>
      </c>
      <c r="B1661" s="166" t="s">
        <v>540</v>
      </c>
      <c r="C1661" s="166" t="s">
        <v>1151</v>
      </c>
      <c r="D1661" s="166" t="s">
        <v>2715</v>
      </c>
      <c r="E1661" s="166" t="s">
        <v>2371</v>
      </c>
      <c r="F1661" s="166" t="s">
        <v>715</v>
      </c>
      <c r="G1661" s="166" t="s">
        <v>2371</v>
      </c>
      <c r="H1661" s="382">
        <v>9506</v>
      </c>
    </row>
    <row r="1662" spans="1:8" x14ac:dyDescent="0.3">
      <c r="A1662" s="217" t="s">
        <v>2857</v>
      </c>
      <c r="B1662" s="166" t="s">
        <v>697</v>
      </c>
      <c r="C1662" s="166" t="s">
        <v>321</v>
      </c>
      <c r="D1662" s="166" t="s">
        <v>2371</v>
      </c>
      <c r="E1662" s="166" t="s">
        <v>2371</v>
      </c>
      <c r="F1662" s="166" t="s">
        <v>341</v>
      </c>
      <c r="G1662" s="166" t="s">
        <v>2371</v>
      </c>
      <c r="H1662" s="382">
        <v>24715</v>
      </c>
    </row>
    <row r="1663" spans="1:8" x14ac:dyDescent="0.3">
      <c r="A1663" s="217" t="s">
        <v>2857</v>
      </c>
      <c r="B1663" s="166" t="s">
        <v>697</v>
      </c>
      <c r="C1663" s="166" t="s">
        <v>321</v>
      </c>
      <c r="D1663" s="166" t="s">
        <v>2371</v>
      </c>
      <c r="E1663" s="166" t="s">
        <v>2371</v>
      </c>
      <c r="F1663" s="166" t="s">
        <v>341</v>
      </c>
      <c r="G1663" s="166" t="s">
        <v>2371</v>
      </c>
      <c r="H1663" s="382">
        <v>24715</v>
      </c>
    </row>
    <row r="1664" spans="1:8" x14ac:dyDescent="0.3">
      <c r="A1664" s="217" t="s">
        <v>2857</v>
      </c>
      <c r="B1664" s="142" t="s">
        <v>805</v>
      </c>
      <c r="C1664" s="166" t="s">
        <v>321</v>
      </c>
      <c r="D1664" s="166" t="s">
        <v>2716</v>
      </c>
      <c r="E1664" s="166" t="s">
        <v>2371</v>
      </c>
      <c r="F1664" s="166" t="s">
        <v>341</v>
      </c>
      <c r="G1664" s="166" t="s">
        <v>2717</v>
      </c>
      <c r="H1664" s="382">
        <v>24715</v>
      </c>
    </row>
    <row r="1665" spans="1:8" x14ac:dyDescent="0.3">
      <c r="A1665" s="217" t="s">
        <v>2857</v>
      </c>
      <c r="B1665" s="142" t="s">
        <v>683</v>
      </c>
      <c r="C1665" s="142" t="s">
        <v>1710</v>
      </c>
      <c r="D1665" s="142" t="s">
        <v>128</v>
      </c>
      <c r="E1665" s="142" t="s">
        <v>2371</v>
      </c>
      <c r="F1665" s="142" t="s">
        <v>2718</v>
      </c>
      <c r="G1665" s="142" t="s">
        <v>2719</v>
      </c>
      <c r="H1665" s="382">
        <v>24715</v>
      </c>
    </row>
    <row r="1666" spans="1:8" x14ac:dyDescent="0.3">
      <c r="A1666" s="217" t="s">
        <v>2857</v>
      </c>
      <c r="B1666" s="142" t="s">
        <v>683</v>
      </c>
      <c r="C1666" s="142" t="s">
        <v>1710</v>
      </c>
      <c r="D1666" s="142" t="s">
        <v>128</v>
      </c>
      <c r="E1666" s="142" t="s">
        <v>2371</v>
      </c>
      <c r="F1666" s="142" t="s">
        <v>2720</v>
      </c>
      <c r="G1666" s="142" t="s">
        <v>2721</v>
      </c>
      <c r="H1666" s="382">
        <v>24715</v>
      </c>
    </row>
    <row r="1667" spans="1:8" x14ac:dyDescent="0.3">
      <c r="A1667" s="217" t="s">
        <v>2857</v>
      </c>
      <c r="B1667" s="142" t="s">
        <v>683</v>
      </c>
      <c r="C1667" s="142" t="s">
        <v>1710</v>
      </c>
      <c r="D1667" s="142" t="s">
        <v>128</v>
      </c>
      <c r="E1667" s="142" t="s">
        <v>2371</v>
      </c>
      <c r="F1667" s="267" t="s">
        <v>2647</v>
      </c>
      <c r="G1667" s="142" t="s">
        <v>2722</v>
      </c>
      <c r="H1667" s="382">
        <v>24715</v>
      </c>
    </row>
    <row r="1668" spans="1:8" x14ac:dyDescent="0.3">
      <c r="A1668" s="217" t="s">
        <v>2857</v>
      </c>
      <c r="B1668" s="142" t="s">
        <v>683</v>
      </c>
      <c r="C1668" s="142" t="s">
        <v>1710</v>
      </c>
      <c r="D1668" s="142" t="s">
        <v>128</v>
      </c>
      <c r="E1668" s="142" t="s">
        <v>2371</v>
      </c>
      <c r="F1668" s="267" t="s">
        <v>2665</v>
      </c>
      <c r="G1668" s="142" t="s">
        <v>2723</v>
      </c>
      <c r="H1668" s="382">
        <v>24715</v>
      </c>
    </row>
    <row r="1669" spans="1:8" x14ac:dyDescent="0.3">
      <c r="A1669" s="217" t="s">
        <v>2857</v>
      </c>
      <c r="B1669" s="142" t="s">
        <v>683</v>
      </c>
      <c r="C1669" s="142" t="s">
        <v>1710</v>
      </c>
      <c r="D1669" s="142" t="s">
        <v>128</v>
      </c>
      <c r="E1669" s="142" t="s">
        <v>2371</v>
      </c>
      <c r="F1669" s="142" t="s">
        <v>341</v>
      </c>
      <c r="G1669" s="142" t="s">
        <v>2724</v>
      </c>
      <c r="H1669" s="382">
        <v>24715</v>
      </c>
    </row>
    <row r="1670" spans="1:8" x14ac:dyDescent="0.3">
      <c r="A1670" s="217" t="s">
        <v>2857</v>
      </c>
      <c r="B1670" s="142" t="s">
        <v>683</v>
      </c>
      <c r="C1670" s="142" t="s">
        <v>1710</v>
      </c>
      <c r="D1670" s="142" t="s">
        <v>128</v>
      </c>
      <c r="E1670" s="142" t="s">
        <v>2371</v>
      </c>
      <c r="F1670" s="142" t="s">
        <v>2412</v>
      </c>
      <c r="G1670" s="142" t="s">
        <v>2725</v>
      </c>
      <c r="H1670" s="382">
        <v>24715</v>
      </c>
    </row>
    <row r="1671" spans="1:8" x14ac:dyDescent="0.3">
      <c r="A1671" s="217" t="s">
        <v>2857</v>
      </c>
      <c r="B1671" s="142" t="s">
        <v>683</v>
      </c>
      <c r="C1671" s="142" t="s">
        <v>1710</v>
      </c>
      <c r="D1671" s="142" t="s">
        <v>128</v>
      </c>
      <c r="E1671" s="142" t="s">
        <v>2371</v>
      </c>
      <c r="F1671" s="142" t="s">
        <v>2726</v>
      </c>
      <c r="G1671" s="142" t="s">
        <v>2727</v>
      </c>
      <c r="H1671" s="382">
        <v>24715</v>
      </c>
    </row>
    <row r="1672" spans="1:8" x14ac:dyDescent="0.3">
      <c r="A1672" s="217" t="s">
        <v>2857</v>
      </c>
      <c r="B1672" s="142" t="s">
        <v>683</v>
      </c>
      <c r="C1672" s="142" t="s">
        <v>1710</v>
      </c>
      <c r="D1672" s="142" t="s">
        <v>128</v>
      </c>
      <c r="E1672" s="142" t="s">
        <v>2371</v>
      </c>
      <c r="F1672" s="142" t="s">
        <v>2728</v>
      </c>
      <c r="G1672" s="142" t="s">
        <v>2729</v>
      </c>
      <c r="H1672" s="382">
        <v>24715</v>
      </c>
    </row>
    <row r="1673" spans="1:8" x14ac:dyDescent="0.3">
      <c r="A1673" s="217" t="s">
        <v>2857</v>
      </c>
      <c r="B1673" s="140" t="s">
        <v>2730</v>
      </c>
      <c r="C1673" s="140" t="s">
        <v>2731</v>
      </c>
      <c r="D1673" s="140" t="s">
        <v>2732</v>
      </c>
      <c r="E1673" s="140" t="s">
        <v>2733</v>
      </c>
      <c r="F1673" s="140" t="s">
        <v>40</v>
      </c>
      <c r="G1673" s="140" t="s">
        <v>2734</v>
      </c>
      <c r="H1673" s="382">
        <v>22180</v>
      </c>
    </row>
    <row r="1674" spans="1:8" x14ac:dyDescent="0.3">
      <c r="A1674" s="217" t="s">
        <v>2857</v>
      </c>
      <c r="B1674" s="140" t="s">
        <v>2730</v>
      </c>
      <c r="C1674" s="140" t="s">
        <v>2731</v>
      </c>
      <c r="D1674" s="140" t="s">
        <v>2732</v>
      </c>
      <c r="E1674" s="140" t="s">
        <v>2735</v>
      </c>
      <c r="F1674" s="140" t="s">
        <v>40</v>
      </c>
      <c r="G1674" s="140" t="s">
        <v>2734</v>
      </c>
      <c r="H1674" s="382">
        <v>22180</v>
      </c>
    </row>
    <row r="1675" spans="1:8" x14ac:dyDescent="0.3">
      <c r="A1675" s="217" t="s">
        <v>2857</v>
      </c>
      <c r="B1675" s="140" t="s">
        <v>2730</v>
      </c>
      <c r="C1675" s="140" t="s">
        <v>2731</v>
      </c>
      <c r="D1675" s="140" t="s">
        <v>2732</v>
      </c>
      <c r="E1675" s="140" t="s">
        <v>2736</v>
      </c>
      <c r="F1675" s="140" t="s">
        <v>40</v>
      </c>
      <c r="G1675" s="140" t="s">
        <v>2737</v>
      </c>
      <c r="H1675" s="382">
        <v>22180</v>
      </c>
    </row>
    <row r="1676" spans="1:8" x14ac:dyDescent="0.3">
      <c r="A1676" s="217" t="s">
        <v>2857</v>
      </c>
      <c r="B1676" s="140" t="s">
        <v>2730</v>
      </c>
      <c r="C1676" s="140" t="s">
        <v>2731</v>
      </c>
      <c r="D1676" s="140" t="s">
        <v>2732</v>
      </c>
      <c r="E1676" s="140" t="s">
        <v>2738</v>
      </c>
      <c r="F1676" s="140" t="s">
        <v>40</v>
      </c>
      <c r="G1676" s="140" t="s">
        <v>2737</v>
      </c>
      <c r="H1676" s="382">
        <v>22180</v>
      </c>
    </row>
    <row r="1677" spans="1:8" x14ac:dyDescent="0.3">
      <c r="A1677" s="217" t="s">
        <v>2857</v>
      </c>
      <c r="B1677" s="140" t="s">
        <v>2730</v>
      </c>
      <c r="C1677" s="140" t="s">
        <v>2731</v>
      </c>
      <c r="D1677" s="140" t="s">
        <v>2732</v>
      </c>
      <c r="E1677" s="140" t="s">
        <v>2739</v>
      </c>
      <c r="F1677" s="140" t="s">
        <v>40</v>
      </c>
      <c r="G1677" s="140" t="s">
        <v>2740</v>
      </c>
      <c r="H1677" s="382">
        <v>22180</v>
      </c>
    </row>
    <row r="1678" spans="1:8" x14ac:dyDescent="0.3">
      <c r="A1678" s="217" t="s">
        <v>2857</v>
      </c>
      <c r="B1678" s="140" t="s">
        <v>2730</v>
      </c>
      <c r="C1678" s="140" t="s">
        <v>2731</v>
      </c>
      <c r="D1678" s="140" t="s">
        <v>2732</v>
      </c>
      <c r="E1678" s="140" t="s">
        <v>2741</v>
      </c>
      <c r="F1678" s="140" t="s">
        <v>40</v>
      </c>
      <c r="G1678" s="140" t="s">
        <v>2740</v>
      </c>
      <c r="H1678" s="382">
        <v>22180</v>
      </c>
    </row>
    <row r="1679" spans="1:8" x14ac:dyDescent="0.3">
      <c r="A1679" s="217" t="s">
        <v>2857</v>
      </c>
      <c r="B1679" s="140" t="s">
        <v>2730</v>
      </c>
      <c r="C1679" s="140" t="s">
        <v>2731</v>
      </c>
      <c r="D1679" s="140" t="s">
        <v>2732</v>
      </c>
      <c r="E1679" s="140" t="s">
        <v>2742</v>
      </c>
      <c r="F1679" s="140" t="s">
        <v>40</v>
      </c>
      <c r="G1679" s="140" t="s">
        <v>2743</v>
      </c>
      <c r="H1679" s="382">
        <v>22180</v>
      </c>
    </row>
    <row r="1680" spans="1:8" x14ac:dyDescent="0.3">
      <c r="A1680" s="217" t="s">
        <v>2857</v>
      </c>
      <c r="B1680" s="140" t="s">
        <v>2730</v>
      </c>
      <c r="C1680" s="140" t="s">
        <v>2731</v>
      </c>
      <c r="D1680" s="140" t="s">
        <v>2732</v>
      </c>
      <c r="E1680" s="140" t="s">
        <v>2744</v>
      </c>
      <c r="F1680" s="140" t="s">
        <v>40</v>
      </c>
      <c r="G1680" s="140" t="s">
        <v>2743</v>
      </c>
      <c r="H1680" s="382">
        <v>22180</v>
      </c>
    </row>
    <row r="1681" spans="1:8" x14ac:dyDescent="0.3">
      <c r="A1681" s="217" t="s">
        <v>2857</v>
      </c>
      <c r="B1681" s="140" t="s">
        <v>2730</v>
      </c>
      <c r="C1681" s="140" t="s">
        <v>2731</v>
      </c>
      <c r="D1681" s="140" t="s">
        <v>2732</v>
      </c>
      <c r="E1681" s="140" t="s">
        <v>2745</v>
      </c>
      <c r="F1681" s="140" t="s">
        <v>40</v>
      </c>
      <c r="G1681" s="140" t="s">
        <v>2746</v>
      </c>
      <c r="H1681" s="382">
        <v>22180</v>
      </c>
    </row>
    <row r="1682" spans="1:8" x14ac:dyDescent="0.3">
      <c r="A1682" s="217" t="s">
        <v>2857</v>
      </c>
      <c r="B1682" s="140" t="s">
        <v>2730</v>
      </c>
      <c r="C1682" s="140" t="s">
        <v>2731</v>
      </c>
      <c r="D1682" s="140" t="s">
        <v>2732</v>
      </c>
      <c r="E1682" s="140" t="s">
        <v>2747</v>
      </c>
      <c r="F1682" s="140" t="s">
        <v>40</v>
      </c>
      <c r="G1682" s="140" t="s">
        <v>2746</v>
      </c>
      <c r="H1682" s="382">
        <v>22180</v>
      </c>
    </row>
    <row r="1683" spans="1:8" x14ac:dyDescent="0.3">
      <c r="A1683" s="217" t="s">
        <v>2857</v>
      </c>
      <c r="B1683" s="140" t="s">
        <v>2730</v>
      </c>
      <c r="C1683" s="140" t="s">
        <v>2731</v>
      </c>
      <c r="D1683" s="140" t="s">
        <v>2732</v>
      </c>
      <c r="E1683" s="140" t="s">
        <v>2748</v>
      </c>
      <c r="F1683" s="140" t="s">
        <v>40</v>
      </c>
      <c r="G1683" s="140" t="s">
        <v>2749</v>
      </c>
      <c r="H1683" s="382">
        <v>22180</v>
      </c>
    </row>
    <row r="1684" spans="1:8" x14ac:dyDescent="0.3">
      <c r="A1684" s="217" t="s">
        <v>2857</v>
      </c>
      <c r="B1684" s="140" t="s">
        <v>2730</v>
      </c>
      <c r="C1684" s="140" t="s">
        <v>2731</v>
      </c>
      <c r="D1684" s="140" t="s">
        <v>2732</v>
      </c>
      <c r="E1684" s="140" t="s">
        <v>2750</v>
      </c>
      <c r="F1684" s="140" t="s">
        <v>40</v>
      </c>
      <c r="G1684" s="140" t="s">
        <v>2749</v>
      </c>
      <c r="H1684" s="382">
        <v>22180</v>
      </c>
    </row>
    <row r="1685" spans="1:8" x14ac:dyDescent="0.3">
      <c r="A1685" s="217" t="s">
        <v>2857</v>
      </c>
      <c r="B1685" s="140" t="s">
        <v>2730</v>
      </c>
      <c r="C1685" s="140" t="s">
        <v>2731</v>
      </c>
      <c r="D1685" s="140" t="s">
        <v>2732</v>
      </c>
      <c r="E1685" s="140" t="s">
        <v>2751</v>
      </c>
      <c r="F1685" s="140" t="s">
        <v>40</v>
      </c>
      <c r="G1685" s="140" t="s">
        <v>2752</v>
      </c>
      <c r="H1685" s="382">
        <v>22180</v>
      </c>
    </row>
    <row r="1686" spans="1:8" x14ac:dyDescent="0.3">
      <c r="A1686" s="217" t="s">
        <v>2857</v>
      </c>
      <c r="B1686" s="140" t="s">
        <v>2730</v>
      </c>
      <c r="C1686" s="140" t="s">
        <v>2731</v>
      </c>
      <c r="D1686" s="140" t="s">
        <v>2732</v>
      </c>
      <c r="E1686" s="140" t="s">
        <v>2753</v>
      </c>
      <c r="F1686" s="140" t="s">
        <v>40</v>
      </c>
      <c r="G1686" s="140" t="s">
        <v>2752</v>
      </c>
      <c r="H1686" s="382">
        <v>22180</v>
      </c>
    </row>
    <row r="1687" spans="1:8" x14ac:dyDescent="0.3">
      <c r="A1687" s="217" t="s">
        <v>2857</v>
      </c>
      <c r="B1687" s="140" t="s">
        <v>2730</v>
      </c>
      <c r="C1687" s="140" t="s">
        <v>2731</v>
      </c>
      <c r="D1687" s="140" t="s">
        <v>2732</v>
      </c>
      <c r="E1687" s="140" t="s">
        <v>2754</v>
      </c>
      <c r="F1687" s="140" t="s">
        <v>40</v>
      </c>
      <c r="G1687" s="140" t="s">
        <v>2755</v>
      </c>
      <c r="H1687" s="382">
        <v>22180</v>
      </c>
    </row>
    <row r="1688" spans="1:8" x14ac:dyDescent="0.3">
      <c r="A1688" s="217" t="s">
        <v>2857</v>
      </c>
      <c r="B1688" s="140" t="s">
        <v>2730</v>
      </c>
      <c r="C1688" s="140" t="s">
        <v>2731</v>
      </c>
      <c r="D1688" s="140" t="s">
        <v>2732</v>
      </c>
      <c r="E1688" s="140" t="s">
        <v>2756</v>
      </c>
      <c r="F1688" s="140" t="s">
        <v>40</v>
      </c>
      <c r="G1688" s="140" t="s">
        <v>2755</v>
      </c>
      <c r="H1688" s="382">
        <v>22180</v>
      </c>
    </row>
    <row r="1689" spans="1:8" x14ac:dyDescent="0.3">
      <c r="A1689" s="217" t="s">
        <v>2857</v>
      </c>
      <c r="B1689" s="140" t="s">
        <v>2730</v>
      </c>
      <c r="C1689" s="140" t="s">
        <v>2731</v>
      </c>
      <c r="D1689" s="140" t="s">
        <v>2732</v>
      </c>
      <c r="E1689" s="140" t="s">
        <v>2757</v>
      </c>
      <c r="F1689" s="140" t="s">
        <v>40</v>
      </c>
      <c r="G1689" s="140" t="s">
        <v>2758</v>
      </c>
      <c r="H1689" s="382">
        <v>22180</v>
      </c>
    </row>
    <row r="1690" spans="1:8" x14ac:dyDescent="0.3">
      <c r="A1690" s="217" t="s">
        <v>2857</v>
      </c>
      <c r="B1690" s="140" t="s">
        <v>2730</v>
      </c>
      <c r="C1690" s="140" t="s">
        <v>2731</v>
      </c>
      <c r="D1690" s="140" t="s">
        <v>2732</v>
      </c>
      <c r="E1690" s="140" t="s">
        <v>2759</v>
      </c>
      <c r="F1690" s="140" t="s">
        <v>40</v>
      </c>
      <c r="G1690" s="140" t="s">
        <v>2758</v>
      </c>
      <c r="H1690" s="382">
        <v>22180</v>
      </c>
    </row>
    <row r="1691" spans="1:8" x14ac:dyDescent="0.3">
      <c r="A1691" s="217" t="s">
        <v>2857</v>
      </c>
      <c r="B1691" s="140" t="s">
        <v>2730</v>
      </c>
      <c r="C1691" s="140" t="s">
        <v>2731</v>
      </c>
      <c r="D1691" s="140" t="s">
        <v>2732</v>
      </c>
      <c r="E1691" s="140" t="s">
        <v>2760</v>
      </c>
      <c r="F1691" s="140" t="s">
        <v>40</v>
      </c>
      <c r="G1691" s="140" t="s">
        <v>2761</v>
      </c>
      <c r="H1691" s="382">
        <v>22180</v>
      </c>
    </row>
    <row r="1692" spans="1:8" x14ac:dyDescent="0.3">
      <c r="A1692" s="217" t="s">
        <v>2857</v>
      </c>
      <c r="B1692" s="140" t="s">
        <v>2730</v>
      </c>
      <c r="C1692" s="140" t="s">
        <v>2731</v>
      </c>
      <c r="D1692" s="140" t="s">
        <v>2732</v>
      </c>
      <c r="E1692" s="140" t="s">
        <v>2762</v>
      </c>
      <c r="F1692" s="140" t="s">
        <v>40</v>
      </c>
      <c r="G1692" s="140" t="s">
        <v>2761</v>
      </c>
      <c r="H1692" s="382">
        <v>22180</v>
      </c>
    </row>
    <row r="1693" spans="1:8" x14ac:dyDescent="0.3">
      <c r="A1693" s="217" t="s">
        <v>2857</v>
      </c>
      <c r="B1693" s="140" t="s">
        <v>2730</v>
      </c>
      <c r="C1693" s="140" t="s">
        <v>2731</v>
      </c>
      <c r="D1693" s="140" t="s">
        <v>2732</v>
      </c>
      <c r="E1693" s="140" t="s">
        <v>2763</v>
      </c>
      <c r="F1693" s="140" t="s">
        <v>40</v>
      </c>
      <c r="G1693" s="140" t="s">
        <v>2764</v>
      </c>
      <c r="H1693" s="382">
        <v>22180</v>
      </c>
    </row>
    <row r="1694" spans="1:8" x14ac:dyDescent="0.3">
      <c r="A1694" s="217" t="s">
        <v>2857</v>
      </c>
      <c r="B1694" s="140" t="s">
        <v>2730</v>
      </c>
      <c r="C1694" s="140" t="s">
        <v>2731</v>
      </c>
      <c r="D1694" s="140" t="s">
        <v>2732</v>
      </c>
      <c r="E1694" s="140" t="s">
        <v>2765</v>
      </c>
      <c r="F1694" s="140" t="s">
        <v>40</v>
      </c>
      <c r="G1694" s="140" t="s">
        <v>2764</v>
      </c>
      <c r="H1694" s="382">
        <v>22180</v>
      </c>
    </row>
    <row r="1695" spans="1:8" x14ac:dyDescent="0.3">
      <c r="A1695" s="217" t="s">
        <v>2857</v>
      </c>
      <c r="B1695" s="140" t="s">
        <v>2730</v>
      </c>
      <c r="C1695" s="140" t="s">
        <v>2731</v>
      </c>
      <c r="D1695" s="140" t="s">
        <v>2732</v>
      </c>
      <c r="E1695" s="140" t="s">
        <v>2766</v>
      </c>
      <c r="F1695" s="140" t="s">
        <v>40</v>
      </c>
      <c r="G1695" s="140" t="s">
        <v>2767</v>
      </c>
      <c r="H1695" s="382">
        <v>22180</v>
      </c>
    </row>
    <row r="1696" spans="1:8" x14ac:dyDescent="0.3">
      <c r="A1696" s="217" t="s">
        <v>2857</v>
      </c>
      <c r="B1696" s="140" t="s">
        <v>2730</v>
      </c>
      <c r="C1696" s="140" t="s">
        <v>2731</v>
      </c>
      <c r="D1696" s="140" t="s">
        <v>2732</v>
      </c>
      <c r="E1696" s="140" t="s">
        <v>2768</v>
      </c>
      <c r="F1696" s="140" t="s">
        <v>40</v>
      </c>
      <c r="G1696" s="140" t="s">
        <v>2767</v>
      </c>
      <c r="H1696" s="382">
        <v>22180</v>
      </c>
    </row>
    <row r="1697" spans="1:8" x14ac:dyDescent="0.3">
      <c r="A1697" s="217" t="s">
        <v>2857</v>
      </c>
      <c r="B1697" s="140" t="s">
        <v>2730</v>
      </c>
      <c r="C1697" s="140" t="s">
        <v>2731</v>
      </c>
      <c r="D1697" s="140" t="s">
        <v>2732</v>
      </c>
      <c r="E1697" s="140" t="s">
        <v>2769</v>
      </c>
      <c r="F1697" s="140" t="s">
        <v>40</v>
      </c>
      <c r="G1697" s="140" t="s">
        <v>2770</v>
      </c>
      <c r="H1697" s="382">
        <v>22180</v>
      </c>
    </row>
    <row r="1698" spans="1:8" x14ac:dyDescent="0.3">
      <c r="A1698" s="217" t="s">
        <v>2857</v>
      </c>
      <c r="B1698" s="140" t="s">
        <v>2730</v>
      </c>
      <c r="C1698" s="140" t="s">
        <v>2731</v>
      </c>
      <c r="D1698" s="140" t="s">
        <v>2732</v>
      </c>
      <c r="E1698" s="140" t="s">
        <v>2771</v>
      </c>
      <c r="F1698" s="140" t="s">
        <v>40</v>
      </c>
      <c r="G1698" s="140" t="s">
        <v>2770</v>
      </c>
      <c r="H1698" s="382">
        <v>22180</v>
      </c>
    </row>
    <row r="1699" spans="1:8" x14ac:dyDescent="0.3">
      <c r="A1699" s="217" t="s">
        <v>2857</v>
      </c>
      <c r="B1699" s="140" t="s">
        <v>2730</v>
      </c>
      <c r="C1699" s="140" t="s">
        <v>2731</v>
      </c>
      <c r="D1699" s="140" t="s">
        <v>2732</v>
      </c>
      <c r="E1699" s="140" t="s">
        <v>2772</v>
      </c>
      <c r="F1699" s="140" t="s">
        <v>40</v>
      </c>
      <c r="G1699" s="140" t="s">
        <v>2773</v>
      </c>
      <c r="H1699" s="382">
        <v>22180</v>
      </c>
    </row>
    <row r="1700" spans="1:8" x14ac:dyDescent="0.3">
      <c r="A1700" s="217" t="s">
        <v>2857</v>
      </c>
      <c r="B1700" s="140" t="s">
        <v>2730</v>
      </c>
      <c r="C1700" s="140" t="s">
        <v>2731</v>
      </c>
      <c r="D1700" s="140" t="s">
        <v>2732</v>
      </c>
      <c r="E1700" s="140" t="s">
        <v>2774</v>
      </c>
      <c r="F1700" s="140" t="s">
        <v>40</v>
      </c>
      <c r="G1700" s="140" t="s">
        <v>2773</v>
      </c>
      <c r="H1700" s="382">
        <v>22180</v>
      </c>
    </row>
    <row r="1701" spans="1:8" x14ac:dyDescent="0.3">
      <c r="A1701" s="217" t="s">
        <v>2857</v>
      </c>
      <c r="B1701" s="140" t="s">
        <v>2730</v>
      </c>
      <c r="C1701" s="140" t="s">
        <v>2731</v>
      </c>
      <c r="D1701" s="140" t="s">
        <v>2732</v>
      </c>
      <c r="E1701" s="140" t="s">
        <v>2775</v>
      </c>
      <c r="F1701" s="140" t="s">
        <v>40</v>
      </c>
      <c r="G1701" s="140" t="s">
        <v>2776</v>
      </c>
      <c r="H1701" s="382">
        <v>22180</v>
      </c>
    </row>
    <row r="1702" spans="1:8" x14ac:dyDescent="0.3">
      <c r="A1702" s="217" t="s">
        <v>2857</v>
      </c>
      <c r="B1702" s="140" t="s">
        <v>2730</v>
      </c>
      <c r="C1702" s="140" t="s">
        <v>2731</v>
      </c>
      <c r="D1702" s="140" t="s">
        <v>2732</v>
      </c>
      <c r="E1702" s="140" t="s">
        <v>2777</v>
      </c>
      <c r="F1702" s="140" t="s">
        <v>40</v>
      </c>
      <c r="G1702" s="140" t="s">
        <v>2776</v>
      </c>
      <c r="H1702" s="382">
        <v>22180</v>
      </c>
    </row>
    <row r="1703" spans="1:8" x14ac:dyDescent="0.3">
      <c r="A1703" s="217" t="s">
        <v>2857</v>
      </c>
      <c r="B1703" s="140" t="s">
        <v>2730</v>
      </c>
      <c r="C1703" s="140" t="s">
        <v>2731</v>
      </c>
      <c r="D1703" s="140" t="s">
        <v>2732</v>
      </c>
      <c r="E1703" s="140" t="s">
        <v>2778</v>
      </c>
      <c r="F1703" s="140" t="s">
        <v>40</v>
      </c>
      <c r="G1703" s="140" t="s">
        <v>2779</v>
      </c>
      <c r="H1703" s="382">
        <v>22180</v>
      </c>
    </row>
    <row r="1704" spans="1:8" x14ac:dyDescent="0.3">
      <c r="A1704" s="217" t="s">
        <v>2857</v>
      </c>
      <c r="B1704" s="140" t="s">
        <v>2730</v>
      </c>
      <c r="C1704" s="140" t="s">
        <v>2731</v>
      </c>
      <c r="D1704" s="140" t="s">
        <v>2732</v>
      </c>
      <c r="E1704" s="140" t="s">
        <v>2780</v>
      </c>
      <c r="F1704" s="140" t="s">
        <v>40</v>
      </c>
      <c r="G1704" s="140" t="s">
        <v>2779</v>
      </c>
      <c r="H1704" s="382">
        <v>22180</v>
      </c>
    </row>
    <row r="1705" spans="1:8" x14ac:dyDescent="0.3">
      <c r="A1705" s="217" t="s">
        <v>2857</v>
      </c>
      <c r="B1705" s="140" t="s">
        <v>2730</v>
      </c>
      <c r="C1705" s="140" t="s">
        <v>2731</v>
      </c>
      <c r="D1705" s="140" t="s">
        <v>2732</v>
      </c>
      <c r="E1705" s="140" t="s">
        <v>2781</v>
      </c>
      <c r="F1705" s="140" t="s">
        <v>40</v>
      </c>
      <c r="G1705" s="140" t="s">
        <v>2782</v>
      </c>
      <c r="H1705" s="382">
        <v>22180</v>
      </c>
    </row>
    <row r="1706" spans="1:8" x14ac:dyDescent="0.3">
      <c r="A1706" s="217" t="s">
        <v>2857</v>
      </c>
      <c r="B1706" s="140" t="s">
        <v>2730</v>
      </c>
      <c r="C1706" s="140" t="s">
        <v>2731</v>
      </c>
      <c r="D1706" s="140" t="s">
        <v>2732</v>
      </c>
      <c r="E1706" s="140" t="s">
        <v>2783</v>
      </c>
      <c r="F1706" s="140" t="s">
        <v>40</v>
      </c>
      <c r="G1706" s="140" t="s">
        <v>2782</v>
      </c>
      <c r="H1706" s="382">
        <v>22180</v>
      </c>
    </row>
    <row r="1707" spans="1:8" x14ac:dyDescent="0.3">
      <c r="A1707" s="217" t="s">
        <v>2857</v>
      </c>
      <c r="B1707" s="140" t="s">
        <v>2730</v>
      </c>
      <c r="C1707" s="140" t="s">
        <v>2731</v>
      </c>
      <c r="D1707" s="140" t="s">
        <v>2732</v>
      </c>
      <c r="E1707" s="140" t="s">
        <v>2784</v>
      </c>
      <c r="F1707" s="140" t="s">
        <v>40</v>
      </c>
      <c r="G1707" s="140" t="s">
        <v>2785</v>
      </c>
      <c r="H1707" s="382">
        <v>22180</v>
      </c>
    </row>
    <row r="1708" spans="1:8" x14ac:dyDescent="0.3">
      <c r="A1708" s="217" t="s">
        <v>2857</v>
      </c>
      <c r="B1708" s="140" t="s">
        <v>2730</v>
      </c>
      <c r="C1708" s="140" t="s">
        <v>2731</v>
      </c>
      <c r="D1708" s="140" t="s">
        <v>2732</v>
      </c>
      <c r="E1708" s="140" t="s">
        <v>2786</v>
      </c>
      <c r="F1708" s="140" t="s">
        <v>40</v>
      </c>
      <c r="G1708" s="140" t="s">
        <v>2785</v>
      </c>
      <c r="H1708" s="382">
        <v>22180</v>
      </c>
    </row>
    <row r="1709" spans="1:8" x14ac:dyDescent="0.3">
      <c r="A1709" s="217" t="s">
        <v>2857</v>
      </c>
      <c r="B1709" s="140" t="s">
        <v>2730</v>
      </c>
      <c r="C1709" s="140" t="s">
        <v>2731</v>
      </c>
      <c r="D1709" s="140" t="s">
        <v>2732</v>
      </c>
      <c r="E1709" s="140" t="s">
        <v>2787</v>
      </c>
      <c r="F1709" s="140" t="s">
        <v>40</v>
      </c>
      <c r="G1709" s="140" t="s">
        <v>2788</v>
      </c>
      <c r="H1709" s="382">
        <v>22180</v>
      </c>
    </row>
    <row r="1710" spans="1:8" x14ac:dyDescent="0.3">
      <c r="A1710" s="217" t="s">
        <v>2857</v>
      </c>
      <c r="B1710" s="140" t="s">
        <v>2730</v>
      </c>
      <c r="C1710" s="140" t="s">
        <v>2731</v>
      </c>
      <c r="D1710" s="140" t="s">
        <v>2732</v>
      </c>
      <c r="E1710" s="140" t="s">
        <v>2789</v>
      </c>
      <c r="F1710" s="140" t="s">
        <v>40</v>
      </c>
      <c r="G1710" s="140" t="s">
        <v>2788</v>
      </c>
      <c r="H1710" s="382">
        <v>22180</v>
      </c>
    </row>
    <row r="1711" spans="1:8" x14ac:dyDescent="0.3">
      <c r="A1711" s="217" t="s">
        <v>2857</v>
      </c>
      <c r="B1711" s="140" t="s">
        <v>2730</v>
      </c>
      <c r="C1711" s="140" t="s">
        <v>2731</v>
      </c>
      <c r="D1711" s="140" t="s">
        <v>2732</v>
      </c>
      <c r="E1711" s="140" t="s">
        <v>2771</v>
      </c>
      <c r="F1711" s="140" t="s">
        <v>40</v>
      </c>
      <c r="G1711" s="140" t="s">
        <v>2790</v>
      </c>
      <c r="H1711" s="382">
        <v>22180</v>
      </c>
    </row>
    <row r="1712" spans="1:8" x14ac:dyDescent="0.3">
      <c r="A1712" s="217" t="s">
        <v>2857</v>
      </c>
      <c r="B1712" s="140" t="s">
        <v>2730</v>
      </c>
      <c r="C1712" s="140" t="s">
        <v>2731</v>
      </c>
      <c r="D1712" s="140" t="s">
        <v>2732</v>
      </c>
      <c r="E1712" s="140" t="s">
        <v>2789</v>
      </c>
      <c r="F1712" s="140" t="s">
        <v>40</v>
      </c>
      <c r="G1712" s="140" t="s">
        <v>2790</v>
      </c>
      <c r="H1712" s="382">
        <v>22180</v>
      </c>
    </row>
    <row r="1713" spans="1:8" x14ac:dyDescent="0.3">
      <c r="A1713" s="217" t="s">
        <v>2857</v>
      </c>
      <c r="B1713" s="140" t="s">
        <v>2730</v>
      </c>
      <c r="C1713" s="140" t="s">
        <v>2731</v>
      </c>
      <c r="D1713" s="140" t="s">
        <v>2732</v>
      </c>
      <c r="E1713" s="140" t="s">
        <v>2791</v>
      </c>
      <c r="F1713" s="140" t="s">
        <v>40</v>
      </c>
      <c r="G1713" s="140" t="s">
        <v>2792</v>
      </c>
      <c r="H1713" s="382">
        <v>22180</v>
      </c>
    </row>
    <row r="1714" spans="1:8" x14ac:dyDescent="0.3">
      <c r="A1714" s="217" t="s">
        <v>2857</v>
      </c>
      <c r="B1714" s="140" t="s">
        <v>2730</v>
      </c>
      <c r="C1714" s="140" t="s">
        <v>2731</v>
      </c>
      <c r="D1714" s="140" t="s">
        <v>2732</v>
      </c>
      <c r="E1714" s="140" t="s">
        <v>2793</v>
      </c>
      <c r="F1714" s="140" t="s">
        <v>40</v>
      </c>
      <c r="G1714" s="140" t="s">
        <v>2792</v>
      </c>
      <c r="H1714" s="382">
        <v>22180</v>
      </c>
    </row>
    <row r="1715" spans="1:8" x14ac:dyDescent="0.3">
      <c r="A1715" s="217" t="s">
        <v>2857</v>
      </c>
      <c r="B1715" s="140" t="s">
        <v>2730</v>
      </c>
      <c r="C1715" s="140" t="s">
        <v>2731</v>
      </c>
      <c r="D1715" s="140" t="s">
        <v>2732</v>
      </c>
      <c r="E1715" s="140" t="s">
        <v>2794</v>
      </c>
      <c r="F1715" s="140" t="s">
        <v>40</v>
      </c>
      <c r="G1715" s="140" t="s">
        <v>2795</v>
      </c>
      <c r="H1715" s="382">
        <v>22180</v>
      </c>
    </row>
    <row r="1716" spans="1:8" x14ac:dyDescent="0.3">
      <c r="A1716" s="217" t="s">
        <v>2857</v>
      </c>
      <c r="B1716" s="140" t="s">
        <v>2730</v>
      </c>
      <c r="C1716" s="140" t="s">
        <v>2731</v>
      </c>
      <c r="D1716" s="140" t="s">
        <v>2732</v>
      </c>
      <c r="E1716" s="140" t="s">
        <v>2796</v>
      </c>
      <c r="F1716" s="140" t="s">
        <v>40</v>
      </c>
      <c r="G1716" s="140" t="s">
        <v>2795</v>
      </c>
      <c r="H1716" s="382">
        <v>22180</v>
      </c>
    </row>
    <row r="1717" spans="1:8" x14ac:dyDescent="0.3">
      <c r="A1717" s="217" t="s">
        <v>2857</v>
      </c>
      <c r="B1717" s="140" t="s">
        <v>2730</v>
      </c>
      <c r="C1717" s="140" t="s">
        <v>2731</v>
      </c>
      <c r="D1717" s="140" t="s">
        <v>2732</v>
      </c>
      <c r="E1717" s="140" t="s">
        <v>2797</v>
      </c>
      <c r="F1717" s="140" t="s">
        <v>40</v>
      </c>
      <c r="G1717" s="140" t="s">
        <v>2798</v>
      </c>
      <c r="H1717" s="382">
        <v>22180</v>
      </c>
    </row>
    <row r="1718" spans="1:8" x14ac:dyDescent="0.3">
      <c r="A1718" s="217" t="s">
        <v>2857</v>
      </c>
      <c r="B1718" s="140" t="s">
        <v>2730</v>
      </c>
      <c r="C1718" s="140" t="s">
        <v>2731</v>
      </c>
      <c r="D1718" s="140" t="s">
        <v>2732</v>
      </c>
      <c r="E1718" s="140" t="s">
        <v>2799</v>
      </c>
      <c r="F1718" s="140" t="s">
        <v>40</v>
      </c>
      <c r="G1718" s="140" t="s">
        <v>2798</v>
      </c>
      <c r="H1718" s="382">
        <v>22180</v>
      </c>
    </row>
    <row r="1719" spans="1:8" x14ac:dyDescent="0.3">
      <c r="A1719" s="217" t="s">
        <v>2857</v>
      </c>
      <c r="B1719" s="140" t="s">
        <v>2730</v>
      </c>
      <c r="C1719" s="140" t="s">
        <v>2731</v>
      </c>
      <c r="D1719" s="140" t="s">
        <v>2732</v>
      </c>
      <c r="E1719" s="140" t="s">
        <v>2800</v>
      </c>
      <c r="F1719" s="140" t="s">
        <v>40</v>
      </c>
      <c r="G1719" s="140" t="s">
        <v>2801</v>
      </c>
      <c r="H1719" s="382">
        <v>22180</v>
      </c>
    </row>
    <row r="1720" spans="1:8" x14ac:dyDescent="0.3">
      <c r="A1720" s="217" t="s">
        <v>2857</v>
      </c>
      <c r="B1720" s="140" t="s">
        <v>2730</v>
      </c>
      <c r="C1720" s="140" t="s">
        <v>2731</v>
      </c>
      <c r="D1720" s="140" t="s">
        <v>2732</v>
      </c>
      <c r="E1720" s="140" t="s">
        <v>2802</v>
      </c>
      <c r="F1720" s="140" t="s">
        <v>40</v>
      </c>
      <c r="G1720" s="140" t="s">
        <v>2801</v>
      </c>
      <c r="H1720" s="382">
        <v>22180</v>
      </c>
    </row>
    <row r="1721" spans="1:8" x14ac:dyDescent="0.3">
      <c r="A1721" s="217" t="s">
        <v>2857</v>
      </c>
      <c r="B1721" s="140" t="s">
        <v>2730</v>
      </c>
      <c r="C1721" s="140" t="s">
        <v>2731</v>
      </c>
      <c r="D1721" s="140" t="s">
        <v>2732</v>
      </c>
      <c r="E1721" s="140" t="s">
        <v>2803</v>
      </c>
      <c r="F1721" s="140" t="s">
        <v>40</v>
      </c>
      <c r="G1721" s="140" t="s">
        <v>2804</v>
      </c>
      <c r="H1721" s="382">
        <v>22180</v>
      </c>
    </row>
    <row r="1722" spans="1:8" x14ac:dyDescent="0.3">
      <c r="A1722" s="217" t="s">
        <v>2857</v>
      </c>
      <c r="B1722" s="140" t="s">
        <v>2730</v>
      </c>
      <c r="C1722" s="140" t="s">
        <v>2731</v>
      </c>
      <c r="D1722" s="140" t="s">
        <v>2732</v>
      </c>
      <c r="E1722" s="140" t="s">
        <v>2805</v>
      </c>
      <c r="F1722" s="140" t="s">
        <v>40</v>
      </c>
      <c r="G1722" s="140" t="s">
        <v>2804</v>
      </c>
      <c r="H1722" s="382">
        <v>22180</v>
      </c>
    </row>
    <row r="1723" spans="1:8" x14ac:dyDescent="0.3">
      <c r="A1723" s="217" t="s">
        <v>2857</v>
      </c>
      <c r="B1723" s="140" t="s">
        <v>2730</v>
      </c>
      <c r="C1723" s="140" t="s">
        <v>2731</v>
      </c>
      <c r="D1723" s="140" t="s">
        <v>2732</v>
      </c>
      <c r="E1723" s="140" t="s">
        <v>2806</v>
      </c>
      <c r="F1723" s="140" t="s">
        <v>40</v>
      </c>
      <c r="G1723" s="140" t="s">
        <v>2807</v>
      </c>
      <c r="H1723" s="382">
        <v>22180</v>
      </c>
    </row>
    <row r="1724" spans="1:8" x14ac:dyDescent="0.3">
      <c r="A1724" s="217" t="s">
        <v>2857</v>
      </c>
      <c r="B1724" s="140" t="s">
        <v>2730</v>
      </c>
      <c r="C1724" s="140" t="s">
        <v>2731</v>
      </c>
      <c r="D1724" s="140" t="s">
        <v>2732</v>
      </c>
      <c r="E1724" s="140" t="s">
        <v>2808</v>
      </c>
      <c r="F1724" s="140" t="s">
        <v>40</v>
      </c>
      <c r="G1724" s="140" t="s">
        <v>2807</v>
      </c>
      <c r="H1724" s="382">
        <v>22180</v>
      </c>
    </row>
    <row r="1725" spans="1:8" x14ac:dyDescent="0.3">
      <c r="A1725" s="217" t="s">
        <v>2857</v>
      </c>
      <c r="B1725" s="140" t="s">
        <v>2730</v>
      </c>
      <c r="C1725" s="140" t="s">
        <v>2731</v>
      </c>
      <c r="D1725" s="140" t="s">
        <v>2732</v>
      </c>
      <c r="E1725" s="140" t="s">
        <v>2809</v>
      </c>
      <c r="F1725" s="140" t="s">
        <v>40</v>
      </c>
      <c r="G1725" s="140" t="s">
        <v>2810</v>
      </c>
      <c r="H1725" s="382">
        <v>22180</v>
      </c>
    </row>
    <row r="1726" spans="1:8" x14ac:dyDescent="0.3">
      <c r="A1726" s="217" t="s">
        <v>2857</v>
      </c>
      <c r="B1726" s="140" t="s">
        <v>2730</v>
      </c>
      <c r="C1726" s="140" t="s">
        <v>2731</v>
      </c>
      <c r="D1726" s="140" t="s">
        <v>2732</v>
      </c>
      <c r="E1726" s="140" t="s">
        <v>2811</v>
      </c>
      <c r="F1726" s="140" t="s">
        <v>40</v>
      </c>
      <c r="G1726" s="140" t="s">
        <v>2810</v>
      </c>
      <c r="H1726" s="382">
        <v>22180</v>
      </c>
    </row>
    <row r="1727" spans="1:8" x14ac:dyDescent="0.3">
      <c r="A1727" s="217" t="s">
        <v>2857</v>
      </c>
      <c r="B1727" s="140" t="s">
        <v>2730</v>
      </c>
      <c r="C1727" s="140" t="s">
        <v>2731</v>
      </c>
      <c r="D1727" s="140" t="s">
        <v>2732</v>
      </c>
      <c r="E1727" s="140" t="s">
        <v>2812</v>
      </c>
      <c r="F1727" s="140" t="s">
        <v>40</v>
      </c>
      <c r="G1727" s="140" t="s">
        <v>2813</v>
      </c>
      <c r="H1727" s="382">
        <v>22180</v>
      </c>
    </row>
    <row r="1728" spans="1:8" x14ac:dyDescent="0.3">
      <c r="A1728" s="217" t="s">
        <v>2857</v>
      </c>
      <c r="B1728" s="140" t="s">
        <v>2730</v>
      </c>
      <c r="C1728" s="140" t="s">
        <v>2731</v>
      </c>
      <c r="D1728" s="140" t="s">
        <v>2732</v>
      </c>
      <c r="E1728" s="140" t="s">
        <v>2814</v>
      </c>
      <c r="F1728" s="140" t="s">
        <v>40</v>
      </c>
      <c r="G1728" s="140" t="s">
        <v>2813</v>
      </c>
      <c r="H1728" s="382">
        <v>22180</v>
      </c>
    </row>
    <row r="1729" spans="1:8" x14ac:dyDescent="0.3">
      <c r="A1729" s="217" t="s">
        <v>2857</v>
      </c>
      <c r="B1729" s="140" t="s">
        <v>2730</v>
      </c>
      <c r="C1729" s="140" t="s">
        <v>2731</v>
      </c>
      <c r="D1729" s="140" t="s">
        <v>2732</v>
      </c>
      <c r="E1729" s="140" t="s">
        <v>2815</v>
      </c>
      <c r="F1729" s="140" t="s">
        <v>40</v>
      </c>
      <c r="G1729" s="140" t="s">
        <v>2816</v>
      </c>
      <c r="H1729" s="382">
        <v>22180</v>
      </c>
    </row>
    <row r="1730" spans="1:8" x14ac:dyDescent="0.3">
      <c r="A1730" s="217" t="s">
        <v>2857</v>
      </c>
      <c r="B1730" s="140" t="s">
        <v>2730</v>
      </c>
      <c r="C1730" s="140" t="s">
        <v>2731</v>
      </c>
      <c r="D1730" s="140" t="s">
        <v>2732</v>
      </c>
      <c r="E1730" s="140" t="s">
        <v>2817</v>
      </c>
      <c r="F1730" s="140" t="s">
        <v>40</v>
      </c>
      <c r="G1730" s="140" t="s">
        <v>2816</v>
      </c>
      <c r="H1730" s="382">
        <v>22180</v>
      </c>
    </row>
    <row r="1731" spans="1:8" x14ac:dyDescent="0.3">
      <c r="A1731" s="217" t="s">
        <v>2857</v>
      </c>
      <c r="B1731" s="278" t="s">
        <v>2730</v>
      </c>
      <c r="C1731" s="278" t="s">
        <v>2731</v>
      </c>
      <c r="D1731" s="278" t="s">
        <v>2732</v>
      </c>
      <c r="E1731" s="278" t="s">
        <v>2818</v>
      </c>
      <c r="F1731" s="278"/>
      <c r="G1731" s="278" t="s">
        <v>2819</v>
      </c>
      <c r="H1731" s="382">
        <v>22180</v>
      </c>
    </row>
    <row r="1732" spans="1:8" x14ac:dyDescent="0.3">
      <c r="A1732" s="217" t="s">
        <v>2857</v>
      </c>
      <c r="B1732" s="140" t="s">
        <v>2820</v>
      </c>
      <c r="C1732" s="140" t="s">
        <v>2731</v>
      </c>
      <c r="D1732" s="140" t="s">
        <v>2821</v>
      </c>
      <c r="E1732" s="140" t="s">
        <v>2822</v>
      </c>
      <c r="F1732" s="140" t="s">
        <v>40</v>
      </c>
      <c r="G1732" s="140" t="s">
        <v>2823</v>
      </c>
      <c r="H1732" s="382">
        <v>22180</v>
      </c>
    </row>
    <row r="1733" spans="1:8" x14ac:dyDescent="0.3">
      <c r="A1733" s="217" t="s">
        <v>2857</v>
      </c>
      <c r="B1733" s="140" t="s">
        <v>2820</v>
      </c>
      <c r="C1733" s="140" t="s">
        <v>2731</v>
      </c>
      <c r="D1733" s="140" t="s">
        <v>2821</v>
      </c>
      <c r="E1733" s="140" t="s">
        <v>2824</v>
      </c>
      <c r="F1733" s="140" t="s">
        <v>40</v>
      </c>
      <c r="G1733" s="140" t="s">
        <v>2825</v>
      </c>
      <c r="H1733" s="382">
        <v>22180</v>
      </c>
    </row>
    <row r="1734" spans="1:8" x14ac:dyDescent="0.3">
      <c r="A1734" s="217" t="s">
        <v>2857</v>
      </c>
      <c r="B1734" s="140" t="s">
        <v>2820</v>
      </c>
      <c r="C1734" s="140" t="s">
        <v>2731</v>
      </c>
      <c r="D1734" s="140" t="s">
        <v>2821</v>
      </c>
      <c r="E1734" s="140" t="s">
        <v>2826</v>
      </c>
      <c r="F1734" s="140" t="s">
        <v>715</v>
      </c>
      <c r="G1734" s="140" t="s">
        <v>2827</v>
      </c>
      <c r="H1734" s="382">
        <v>22180</v>
      </c>
    </row>
    <row r="1735" spans="1:8" x14ac:dyDescent="0.3">
      <c r="A1735" s="217" t="s">
        <v>2857</v>
      </c>
      <c r="B1735" s="140" t="s">
        <v>2820</v>
      </c>
      <c r="C1735" s="140" t="s">
        <v>2731</v>
      </c>
      <c r="D1735" s="140" t="s">
        <v>2821</v>
      </c>
      <c r="E1735" s="140" t="s">
        <v>2828</v>
      </c>
      <c r="F1735" s="140" t="s">
        <v>40</v>
      </c>
      <c r="G1735" s="140" t="s">
        <v>2829</v>
      </c>
      <c r="H1735" s="382">
        <v>22180</v>
      </c>
    </row>
    <row r="1736" spans="1:8" x14ac:dyDescent="0.3">
      <c r="A1736" s="217" t="s">
        <v>2857</v>
      </c>
      <c r="B1736" s="140" t="s">
        <v>2820</v>
      </c>
      <c r="C1736" s="140" t="s">
        <v>2731</v>
      </c>
      <c r="D1736" s="140" t="s">
        <v>2821</v>
      </c>
      <c r="E1736" s="140" t="s">
        <v>2830</v>
      </c>
      <c r="F1736" s="140" t="s">
        <v>2831</v>
      </c>
      <c r="G1736" s="140" t="s">
        <v>2832</v>
      </c>
      <c r="H1736" s="382">
        <v>22180</v>
      </c>
    </row>
    <row r="1737" spans="1:8" x14ac:dyDescent="0.3">
      <c r="A1737" s="217" t="s">
        <v>2857</v>
      </c>
      <c r="B1737" s="140" t="s">
        <v>2820</v>
      </c>
      <c r="C1737" s="140" t="s">
        <v>2731</v>
      </c>
      <c r="D1737" s="140" t="s">
        <v>2821</v>
      </c>
      <c r="E1737" s="140" t="s">
        <v>2833</v>
      </c>
      <c r="F1737" s="140" t="s">
        <v>40</v>
      </c>
      <c r="G1737" s="140" t="s">
        <v>2834</v>
      </c>
      <c r="H1737" s="382">
        <v>22180</v>
      </c>
    </row>
    <row r="1738" spans="1:8" x14ac:dyDescent="0.3">
      <c r="A1738" s="217" t="s">
        <v>2857</v>
      </c>
      <c r="B1738" s="140" t="s">
        <v>2820</v>
      </c>
      <c r="C1738" s="140" t="s">
        <v>2731</v>
      </c>
      <c r="D1738" s="140" t="s">
        <v>2821</v>
      </c>
      <c r="E1738" s="140" t="s">
        <v>2835</v>
      </c>
      <c r="F1738" s="140" t="s">
        <v>304</v>
      </c>
      <c r="G1738" s="140" t="s">
        <v>2836</v>
      </c>
      <c r="H1738" s="382">
        <v>22180</v>
      </c>
    </row>
    <row r="1739" spans="1:8" x14ac:dyDescent="0.3">
      <c r="A1739" s="217" t="s">
        <v>2857</v>
      </c>
      <c r="B1739" s="140" t="s">
        <v>2820</v>
      </c>
      <c r="C1739" s="140" t="s">
        <v>2837</v>
      </c>
      <c r="D1739" s="140" t="s">
        <v>2838</v>
      </c>
      <c r="E1739" s="140" t="s">
        <v>2839</v>
      </c>
      <c r="F1739" s="140" t="s">
        <v>40</v>
      </c>
      <c r="G1739" s="140" t="s">
        <v>2840</v>
      </c>
      <c r="H1739" s="382">
        <v>22180</v>
      </c>
    </row>
    <row r="1740" spans="1:8" x14ac:dyDescent="0.3">
      <c r="A1740" s="217" t="s">
        <v>2857</v>
      </c>
      <c r="B1740" s="140" t="s">
        <v>2820</v>
      </c>
      <c r="C1740" s="140" t="s">
        <v>2837</v>
      </c>
      <c r="D1740" s="140" t="s">
        <v>2838</v>
      </c>
      <c r="E1740" s="140" t="s">
        <v>2841</v>
      </c>
      <c r="F1740" s="140" t="s">
        <v>40</v>
      </c>
      <c r="G1740" s="140" t="s">
        <v>2842</v>
      </c>
      <c r="H1740" s="382">
        <v>22180</v>
      </c>
    </row>
    <row r="1741" spans="1:8" x14ac:dyDescent="0.3">
      <c r="A1741" s="217" t="s">
        <v>2857</v>
      </c>
      <c r="B1741" s="140" t="s">
        <v>2820</v>
      </c>
      <c r="C1741" s="140" t="s">
        <v>2837</v>
      </c>
      <c r="D1741" s="140" t="s">
        <v>2838</v>
      </c>
      <c r="E1741" s="140" t="s">
        <v>2843</v>
      </c>
      <c r="F1741" s="140" t="s">
        <v>40</v>
      </c>
      <c r="G1741" s="140" t="s">
        <v>2844</v>
      </c>
      <c r="H1741" s="382">
        <v>22180</v>
      </c>
    </row>
    <row r="1742" spans="1:8" x14ac:dyDescent="0.3">
      <c r="A1742" s="217" t="s">
        <v>2857</v>
      </c>
      <c r="B1742" s="140" t="s">
        <v>2820</v>
      </c>
      <c r="C1742" s="140" t="s">
        <v>2837</v>
      </c>
      <c r="D1742" s="140" t="s">
        <v>2838</v>
      </c>
      <c r="E1742" s="140" t="s">
        <v>2845</v>
      </c>
      <c r="F1742" s="140" t="s">
        <v>40</v>
      </c>
      <c r="G1742" s="140" t="s">
        <v>2846</v>
      </c>
      <c r="H1742" s="382">
        <v>22180</v>
      </c>
    </row>
    <row r="1743" spans="1:8" x14ac:dyDescent="0.3">
      <c r="A1743" s="217" t="s">
        <v>2857</v>
      </c>
      <c r="B1743" s="140" t="s">
        <v>2730</v>
      </c>
      <c r="C1743" s="140" t="s">
        <v>2837</v>
      </c>
      <c r="D1743" s="140" t="s">
        <v>2847</v>
      </c>
      <c r="E1743" s="140">
        <v>1300559</v>
      </c>
      <c r="F1743" s="140" t="s">
        <v>40</v>
      </c>
      <c r="G1743" s="140" t="s">
        <v>2848</v>
      </c>
      <c r="H1743" s="382">
        <v>22180</v>
      </c>
    </row>
    <row r="1744" spans="1:8" x14ac:dyDescent="0.3">
      <c r="A1744" s="217" t="s">
        <v>2857</v>
      </c>
      <c r="B1744" s="140" t="s">
        <v>2730</v>
      </c>
      <c r="C1744" s="140" t="s">
        <v>2837</v>
      </c>
      <c r="D1744" s="140" t="s">
        <v>2847</v>
      </c>
      <c r="E1744" s="140">
        <v>1300645</v>
      </c>
      <c r="F1744" s="140" t="s">
        <v>40</v>
      </c>
      <c r="G1744" s="140" t="s">
        <v>2848</v>
      </c>
      <c r="H1744" s="382">
        <v>22180</v>
      </c>
    </row>
    <row r="1745" spans="1:8" x14ac:dyDescent="0.3">
      <c r="A1745" s="217" t="s">
        <v>2857</v>
      </c>
      <c r="B1745" s="140" t="s">
        <v>2730</v>
      </c>
      <c r="C1745" s="140" t="s">
        <v>144</v>
      </c>
      <c r="D1745" s="140" t="s">
        <v>2838</v>
      </c>
      <c r="E1745" s="140" t="s">
        <v>2849</v>
      </c>
      <c r="F1745" s="140" t="s">
        <v>40</v>
      </c>
      <c r="G1745" s="140"/>
      <c r="H1745" s="382">
        <v>22180</v>
      </c>
    </row>
    <row r="1746" spans="1:8" x14ac:dyDescent="0.3">
      <c r="A1746" s="217" t="s">
        <v>2857</v>
      </c>
      <c r="B1746" s="140" t="s">
        <v>2730</v>
      </c>
      <c r="C1746" s="140" t="s">
        <v>144</v>
      </c>
      <c r="D1746" s="140" t="s">
        <v>2838</v>
      </c>
      <c r="E1746" s="140" t="s">
        <v>2850</v>
      </c>
      <c r="F1746" s="140" t="s">
        <v>40</v>
      </c>
      <c r="G1746" s="140"/>
      <c r="H1746" s="382">
        <v>22180</v>
      </c>
    </row>
    <row r="1747" spans="1:8" x14ac:dyDescent="0.3">
      <c r="A1747" s="217" t="s">
        <v>2857</v>
      </c>
      <c r="B1747" s="140" t="s">
        <v>2730</v>
      </c>
      <c r="C1747" s="140" t="s">
        <v>144</v>
      </c>
      <c r="D1747" s="140" t="s">
        <v>2838</v>
      </c>
      <c r="E1747" s="140" t="s">
        <v>2851</v>
      </c>
      <c r="F1747" s="140" t="s">
        <v>40</v>
      </c>
      <c r="G1747" s="140"/>
      <c r="H1747" s="382">
        <v>22180</v>
      </c>
    </row>
    <row r="1748" spans="1:8" x14ac:dyDescent="0.3">
      <c r="A1748" s="217" t="s">
        <v>2857</v>
      </c>
      <c r="B1748" s="140" t="s">
        <v>716</v>
      </c>
      <c r="C1748" s="140" t="s">
        <v>607</v>
      </c>
      <c r="D1748" s="140" t="s">
        <v>2852</v>
      </c>
      <c r="E1748" s="140">
        <v>29190600386</v>
      </c>
      <c r="F1748" s="140" t="s">
        <v>40</v>
      </c>
      <c r="G1748" s="140" t="s">
        <v>2853</v>
      </c>
      <c r="H1748" s="382">
        <v>21124</v>
      </c>
    </row>
    <row r="1749" spans="1:8" x14ac:dyDescent="0.3">
      <c r="A1749" s="217" t="s">
        <v>2857</v>
      </c>
      <c r="B1749" s="140" t="s">
        <v>716</v>
      </c>
      <c r="C1749" s="140" t="s">
        <v>607</v>
      </c>
      <c r="D1749" s="140" t="s">
        <v>2854</v>
      </c>
      <c r="E1749" s="140">
        <v>20190600522</v>
      </c>
      <c r="F1749" s="140" t="s">
        <v>40</v>
      </c>
      <c r="G1749" s="140" t="s">
        <v>2855</v>
      </c>
      <c r="H1749" s="382">
        <v>21124</v>
      </c>
    </row>
    <row r="1750" spans="1:8" x14ac:dyDescent="0.3">
      <c r="A1750" s="217" t="s">
        <v>2857</v>
      </c>
      <c r="B1750" s="140" t="s">
        <v>716</v>
      </c>
      <c r="C1750" s="140" t="s">
        <v>607</v>
      </c>
      <c r="D1750" s="140" t="s">
        <v>2854</v>
      </c>
      <c r="E1750" s="140">
        <v>20190600471</v>
      </c>
      <c r="F1750" s="140" t="s">
        <v>40</v>
      </c>
      <c r="G1750" s="140" t="s">
        <v>2856</v>
      </c>
      <c r="H1750" s="382">
        <v>21124</v>
      </c>
    </row>
    <row r="1751" spans="1:8" x14ac:dyDescent="0.3">
      <c r="A1751" s="217" t="s">
        <v>2857</v>
      </c>
      <c r="B1751" s="166" t="s">
        <v>2712</v>
      </c>
      <c r="C1751" s="166" t="s">
        <v>2540</v>
      </c>
      <c r="D1751" s="166">
        <v>69813</v>
      </c>
      <c r="E1751" s="166" t="s">
        <v>37</v>
      </c>
      <c r="F1751" s="166" t="s">
        <v>440</v>
      </c>
      <c r="G1751" s="166" t="s">
        <v>2713</v>
      </c>
      <c r="H1751" s="382">
        <v>28517</v>
      </c>
    </row>
    <row r="1752" spans="1:8" x14ac:dyDescent="0.3">
      <c r="A1752" s="217" t="s">
        <v>2857</v>
      </c>
      <c r="B1752" s="166" t="s">
        <v>2712</v>
      </c>
      <c r="C1752" s="166" t="s">
        <v>2540</v>
      </c>
      <c r="D1752" s="166">
        <v>69813</v>
      </c>
      <c r="E1752" s="166" t="s">
        <v>37</v>
      </c>
      <c r="F1752" s="166" t="s">
        <v>440</v>
      </c>
      <c r="G1752" s="166" t="s">
        <v>2714</v>
      </c>
      <c r="H1752" s="382">
        <v>28517</v>
      </c>
    </row>
    <row r="1753" spans="1:8" x14ac:dyDescent="0.3">
      <c r="A1753" s="68" t="s">
        <v>0</v>
      </c>
      <c r="B1753" s="68" t="s">
        <v>1</v>
      </c>
      <c r="C1753" s="68" t="s">
        <v>725</v>
      </c>
      <c r="D1753" s="68" t="s">
        <v>3</v>
      </c>
      <c r="E1753" s="69" t="s">
        <v>4</v>
      </c>
      <c r="F1753" s="68" t="s">
        <v>5</v>
      </c>
      <c r="G1753" s="417" t="s">
        <v>836</v>
      </c>
      <c r="H1753" s="382"/>
    </row>
    <row r="1754" spans="1:8" x14ac:dyDescent="0.3">
      <c r="A1754" s="217" t="s">
        <v>2948</v>
      </c>
      <c r="B1754" s="94" t="s">
        <v>2858</v>
      </c>
      <c r="C1754" s="169" t="s">
        <v>70</v>
      </c>
      <c r="D1754" s="95" t="s">
        <v>71</v>
      </c>
      <c r="E1754" s="96" t="s">
        <v>37</v>
      </c>
      <c r="F1754" s="174" t="s">
        <v>147</v>
      </c>
      <c r="G1754" s="298" t="s">
        <v>2859</v>
      </c>
      <c r="H1754" s="382">
        <v>38023</v>
      </c>
    </row>
    <row r="1755" spans="1:8" x14ac:dyDescent="0.3">
      <c r="A1755" s="217" t="s">
        <v>2948</v>
      </c>
      <c r="B1755" s="94" t="s">
        <v>651</v>
      </c>
      <c r="C1755" s="169" t="s">
        <v>214</v>
      </c>
      <c r="D1755" s="95" t="s">
        <v>37</v>
      </c>
      <c r="E1755" s="96" t="s">
        <v>37</v>
      </c>
      <c r="F1755" s="97" t="s">
        <v>147</v>
      </c>
      <c r="G1755" s="297" t="s">
        <v>37</v>
      </c>
      <c r="H1755" s="382">
        <v>28517</v>
      </c>
    </row>
    <row r="1756" spans="1:8" x14ac:dyDescent="0.3">
      <c r="A1756" s="217" t="s">
        <v>2948</v>
      </c>
      <c r="B1756" s="94" t="s">
        <v>229</v>
      </c>
      <c r="C1756" s="169" t="s">
        <v>234</v>
      </c>
      <c r="D1756" s="95" t="s">
        <v>983</v>
      </c>
      <c r="E1756" s="96" t="s">
        <v>2860</v>
      </c>
      <c r="F1756" s="97" t="s">
        <v>147</v>
      </c>
      <c r="G1756" s="297" t="s">
        <v>2861</v>
      </c>
      <c r="H1756" s="382">
        <v>152093</v>
      </c>
    </row>
    <row r="1757" spans="1:8" x14ac:dyDescent="0.3">
      <c r="A1757" s="217" t="s">
        <v>2948</v>
      </c>
      <c r="B1757" s="94" t="s">
        <v>1911</v>
      </c>
      <c r="C1757" s="169" t="s">
        <v>746</v>
      </c>
      <c r="D1757" s="95" t="s">
        <v>2862</v>
      </c>
      <c r="E1757" s="96">
        <v>73675000283</v>
      </c>
      <c r="F1757" s="97" t="s">
        <v>147</v>
      </c>
      <c r="G1757" s="297" t="s">
        <v>2863</v>
      </c>
      <c r="H1757" s="382">
        <v>152093</v>
      </c>
    </row>
    <row r="1758" spans="1:8" x14ac:dyDescent="0.3">
      <c r="A1758" s="217" t="s">
        <v>2948</v>
      </c>
      <c r="B1758" s="94" t="s">
        <v>663</v>
      </c>
      <c r="C1758" s="169" t="s">
        <v>214</v>
      </c>
      <c r="D1758" s="95" t="s">
        <v>2864</v>
      </c>
      <c r="E1758" s="96" t="s">
        <v>37</v>
      </c>
      <c r="F1758" s="97" t="s">
        <v>147</v>
      </c>
      <c r="G1758" s="297" t="s">
        <v>2865</v>
      </c>
      <c r="H1758" s="382">
        <v>133081</v>
      </c>
    </row>
    <row r="1759" spans="1:8" x14ac:dyDescent="0.3">
      <c r="A1759" s="217" t="s">
        <v>2948</v>
      </c>
      <c r="B1759" s="94" t="s">
        <v>627</v>
      </c>
      <c r="C1759" s="169" t="s">
        <v>255</v>
      </c>
      <c r="D1759" s="95" t="s">
        <v>256</v>
      </c>
      <c r="E1759" s="96">
        <v>1512121516</v>
      </c>
      <c r="F1759" s="97" t="s">
        <v>147</v>
      </c>
      <c r="G1759" s="297" t="s">
        <v>2866</v>
      </c>
      <c r="H1759" s="382">
        <v>114070</v>
      </c>
    </row>
    <row r="1760" spans="1:8" x14ac:dyDescent="0.3">
      <c r="A1760" s="217" t="s">
        <v>2948</v>
      </c>
      <c r="B1760" s="94" t="s">
        <v>871</v>
      </c>
      <c r="C1760" s="169" t="s">
        <v>214</v>
      </c>
      <c r="D1760" s="95" t="s">
        <v>1833</v>
      </c>
      <c r="E1760" s="96" t="s">
        <v>37</v>
      </c>
      <c r="F1760" s="97" t="s">
        <v>2867</v>
      </c>
      <c r="G1760" s="297" t="s">
        <v>2868</v>
      </c>
      <c r="H1760" s="382">
        <v>38023</v>
      </c>
    </row>
    <row r="1761" spans="1:8" x14ac:dyDescent="0.3">
      <c r="A1761" s="217" t="s">
        <v>2948</v>
      </c>
      <c r="B1761" s="94" t="s">
        <v>1000</v>
      </c>
      <c r="C1761" s="169" t="s">
        <v>214</v>
      </c>
      <c r="D1761" s="95" t="s">
        <v>2869</v>
      </c>
      <c r="E1761" s="96">
        <v>40221154614</v>
      </c>
      <c r="F1761" s="97" t="s">
        <v>715</v>
      </c>
      <c r="G1761" s="297" t="s">
        <v>37</v>
      </c>
      <c r="H1761" s="382">
        <v>38023</v>
      </c>
    </row>
    <row r="1762" spans="1:8" x14ac:dyDescent="0.3">
      <c r="A1762" s="217" t="s">
        <v>2948</v>
      </c>
      <c r="B1762" s="94" t="s">
        <v>1000</v>
      </c>
      <c r="C1762" s="169" t="s">
        <v>75</v>
      </c>
      <c r="D1762" s="95" t="s">
        <v>37</v>
      </c>
      <c r="E1762" s="96">
        <v>40277</v>
      </c>
      <c r="F1762" s="174" t="s">
        <v>2867</v>
      </c>
      <c r="G1762" s="97" t="s">
        <v>2870</v>
      </c>
      <c r="H1762" s="382">
        <v>38023</v>
      </c>
    </row>
    <row r="1763" spans="1:8" x14ac:dyDescent="0.3">
      <c r="A1763" s="217" t="s">
        <v>2948</v>
      </c>
      <c r="B1763" s="94" t="s">
        <v>871</v>
      </c>
      <c r="C1763" s="169" t="s">
        <v>214</v>
      </c>
      <c r="D1763" s="95" t="s">
        <v>1833</v>
      </c>
      <c r="E1763" s="96" t="s">
        <v>37</v>
      </c>
      <c r="F1763" s="97" t="s">
        <v>294</v>
      </c>
      <c r="G1763" s="297" t="s">
        <v>2871</v>
      </c>
      <c r="H1763" s="382">
        <v>38023</v>
      </c>
    </row>
    <row r="1764" spans="1:8" x14ac:dyDescent="0.3">
      <c r="A1764" s="217" t="s">
        <v>2948</v>
      </c>
      <c r="B1764" s="94" t="s">
        <v>2872</v>
      </c>
      <c r="C1764" s="169" t="s">
        <v>281</v>
      </c>
      <c r="D1764" s="95" t="s">
        <v>37</v>
      </c>
      <c r="E1764" s="96">
        <v>4212</v>
      </c>
      <c r="F1764" s="97" t="s">
        <v>2873</v>
      </c>
      <c r="G1764" s="297" t="s">
        <v>37</v>
      </c>
      <c r="H1764" s="382">
        <v>24292</v>
      </c>
    </row>
    <row r="1765" spans="1:8" x14ac:dyDescent="0.3">
      <c r="A1765" s="217" t="s">
        <v>2948</v>
      </c>
      <c r="B1765" s="94" t="s">
        <v>2872</v>
      </c>
      <c r="C1765" s="169" t="s">
        <v>2874</v>
      </c>
      <c r="D1765" s="95" t="s">
        <v>37</v>
      </c>
      <c r="E1765" s="96" t="s">
        <v>37</v>
      </c>
      <c r="F1765" s="97" t="s">
        <v>2873</v>
      </c>
      <c r="G1765" s="386" t="s">
        <v>37</v>
      </c>
      <c r="H1765" s="382">
        <v>24292</v>
      </c>
    </row>
    <row r="1766" spans="1:8" ht="28.8" x14ac:dyDescent="0.3">
      <c r="A1766" s="217" t="s">
        <v>2948</v>
      </c>
      <c r="B1766" s="94" t="s">
        <v>732</v>
      </c>
      <c r="C1766" s="169" t="s">
        <v>1084</v>
      </c>
      <c r="D1766" s="95" t="s">
        <v>733</v>
      </c>
      <c r="E1766" s="96">
        <v>84400544565</v>
      </c>
      <c r="F1766" s="97" t="s">
        <v>294</v>
      </c>
      <c r="G1766" s="297" t="s">
        <v>2875</v>
      </c>
      <c r="H1766" s="382">
        <v>38023</v>
      </c>
    </row>
    <row r="1767" spans="1:8" ht="28.8" x14ac:dyDescent="0.3">
      <c r="A1767" s="217" t="s">
        <v>2948</v>
      </c>
      <c r="B1767" s="94" t="s">
        <v>732</v>
      </c>
      <c r="C1767" s="169" t="s">
        <v>1084</v>
      </c>
      <c r="D1767" s="95" t="s">
        <v>267</v>
      </c>
      <c r="E1767" s="96">
        <v>4500013798</v>
      </c>
      <c r="F1767" s="97" t="s">
        <v>2867</v>
      </c>
      <c r="G1767" s="297" t="s">
        <v>2876</v>
      </c>
      <c r="H1767" s="382">
        <v>38023</v>
      </c>
    </row>
    <row r="1768" spans="1:8" x14ac:dyDescent="0.3">
      <c r="A1768" s="217" t="s">
        <v>2948</v>
      </c>
      <c r="B1768" s="94" t="s">
        <v>732</v>
      </c>
      <c r="C1768" s="169" t="s">
        <v>321</v>
      </c>
      <c r="D1768" s="95" t="s">
        <v>37</v>
      </c>
      <c r="E1768" s="96">
        <v>17760</v>
      </c>
      <c r="F1768" s="97" t="s">
        <v>294</v>
      </c>
      <c r="G1768" s="386" t="s">
        <v>2877</v>
      </c>
      <c r="H1768" s="382">
        <v>38023</v>
      </c>
    </row>
    <row r="1769" spans="1:8" x14ac:dyDescent="0.3">
      <c r="A1769" s="217" t="s">
        <v>2948</v>
      </c>
      <c r="B1769" s="94" t="s">
        <v>732</v>
      </c>
      <c r="C1769" s="169" t="s">
        <v>321</v>
      </c>
      <c r="D1769" s="95" t="s">
        <v>37</v>
      </c>
      <c r="E1769" s="96">
        <v>17761</v>
      </c>
      <c r="F1769" s="97" t="s">
        <v>21</v>
      </c>
      <c r="G1769" s="386" t="s">
        <v>2878</v>
      </c>
      <c r="H1769" s="382">
        <v>38023</v>
      </c>
    </row>
    <row r="1770" spans="1:8" ht="28.8" x14ac:dyDescent="0.3">
      <c r="A1770" s="217" t="s">
        <v>2948</v>
      </c>
      <c r="B1770" s="94" t="s">
        <v>732</v>
      </c>
      <c r="C1770" s="169" t="s">
        <v>1084</v>
      </c>
      <c r="D1770" s="95" t="s">
        <v>267</v>
      </c>
      <c r="E1770" s="96">
        <v>4500014034</v>
      </c>
      <c r="F1770" s="97" t="s">
        <v>715</v>
      </c>
      <c r="G1770" s="297" t="s">
        <v>2879</v>
      </c>
      <c r="H1770" s="382">
        <v>38023</v>
      </c>
    </row>
    <row r="1771" spans="1:8" ht="28.8" x14ac:dyDescent="0.3">
      <c r="A1771" s="217" t="s">
        <v>2948</v>
      </c>
      <c r="B1771" s="94" t="s">
        <v>868</v>
      </c>
      <c r="C1771" s="169" t="s">
        <v>1084</v>
      </c>
      <c r="D1771" s="95" t="s">
        <v>2880</v>
      </c>
      <c r="E1771" s="169">
        <v>5490012358</v>
      </c>
      <c r="F1771" s="169" t="s">
        <v>2867</v>
      </c>
      <c r="G1771" s="297" t="s">
        <v>2881</v>
      </c>
      <c r="H1771" s="382">
        <v>38023</v>
      </c>
    </row>
    <row r="1772" spans="1:8" x14ac:dyDescent="0.3">
      <c r="A1772" s="217" t="s">
        <v>2948</v>
      </c>
      <c r="B1772" s="94" t="s">
        <v>92</v>
      </c>
      <c r="C1772" s="169" t="s">
        <v>286</v>
      </c>
      <c r="D1772" s="95">
        <v>2080</v>
      </c>
      <c r="E1772" s="169" t="s">
        <v>37</v>
      </c>
      <c r="F1772" s="169" t="s">
        <v>867</v>
      </c>
      <c r="G1772" s="297" t="s">
        <v>2882</v>
      </c>
      <c r="H1772" s="382">
        <v>79250</v>
      </c>
    </row>
    <row r="1773" spans="1:8" x14ac:dyDescent="0.3">
      <c r="A1773" s="217" t="s">
        <v>2948</v>
      </c>
      <c r="B1773" s="94" t="s">
        <v>667</v>
      </c>
      <c r="C1773" s="169" t="s">
        <v>281</v>
      </c>
      <c r="D1773" s="95" t="s">
        <v>2883</v>
      </c>
      <c r="E1773" s="169" t="s">
        <v>2884</v>
      </c>
      <c r="F1773" s="169" t="s">
        <v>40</v>
      </c>
      <c r="G1773" s="306" t="s">
        <v>2885</v>
      </c>
      <c r="H1773" s="382">
        <v>58000</v>
      </c>
    </row>
    <row r="1774" spans="1:8" x14ac:dyDescent="0.3">
      <c r="A1774" s="217" t="s">
        <v>2948</v>
      </c>
      <c r="B1774" s="94" t="s">
        <v>2886</v>
      </c>
      <c r="C1774" s="169" t="s">
        <v>2887</v>
      </c>
      <c r="D1774" s="95" t="s">
        <v>207</v>
      </c>
      <c r="E1774" s="169" t="s">
        <v>2888</v>
      </c>
      <c r="F1774" s="169" t="s">
        <v>2867</v>
      </c>
      <c r="G1774" s="306" t="s">
        <v>2889</v>
      </c>
      <c r="H1774" s="382">
        <v>38023</v>
      </c>
    </row>
    <row r="1775" spans="1:8" x14ac:dyDescent="0.3">
      <c r="A1775" s="217" t="s">
        <v>2948</v>
      </c>
      <c r="B1775" s="94" t="s">
        <v>1000</v>
      </c>
      <c r="C1775" s="169" t="s">
        <v>2887</v>
      </c>
      <c r="D1775" s="95" t="s">
        <v>207</v>
      </c>
      <c r="E1775" s="169" t="s">
        <v>2890</v>
      </c>
      <c r="F1775" s="169" t="s">
        <v>2867</v>
      </c>
      <c r="G1775" s="306" t="s">
        <v>2891</v>
      </c>
      <c r="H1775" s="382">
        <v>38023</v>
      </c>
    </row>
    <row r="1776" spans="1:8" x14ac:dyDescent="0.3">
      <c r="A1776" s="217" t="s">
        <v>2948</v>
      </c>
      <c r="B1776" s="166" t="s">
        <v>2892</v>
      </c>
      <c r="C1776" s="166" t="s">
        <v>75</v>
      </c>
      <c r="D1776" s="166" t="s">
        <v>542</v>
      </c>
      <c r="E1776" s="166" t="s">
        <v>37</v>
      </c>
      <c r="F1776" s="166" t="s">
        <v>147</v>
      </c>
      <c r="G1776" s="383" t="s">
        <v>37</v>
      </c>
      <c r="H1776" s="382">
        <v>9506</v>
      </c>
    </row>
    <row r="1777" spans="1:8" x14ac:dyDescent="0.3">
      <c r="A1777" s="217" t="s">
        <v>2948</v>
      </c>
      <c r="B1777" s="166" t="s">
        <v>2892</v>
      </c>
      <c r="C1777" s="169" t="s">
        <v>2887</v>
      </c>
      <c r="D1777" s="166" t="s">
        <v>542</v>
      </c>
      <c r="E1777" s="166" t="s">
        <v>37</v>
      </c>
      <c r="F1777" s="142" t="s">
        <v>294</v>
      </c>
      <c r="G1777" s="142" t="s">
        <v>37</v>
      </c>
      <c r="H1777" s="382">
        <v>9506</v>
      </c>
    </row>
    <row r="1778" spans="1:8" x14ac:dyDescent="0.3">
      <c r="A1778" s="217" t="s">
        <v>2948</v>
      </c>
      <c r="B1778" s="166" t="s">
        <v>2892</v>
      </c>
      <c r="C1778" s="142" t="s">
        <v>321</v>
      </c>
      <c r="D1778" s="142" t="s">
        <v>37</v>
      </c>
      <c r="E1778" s="142" t="s">
        <v>37</v>
      </c>
      <c r="F1778" s="142" t="s">
        <v>294</v>
      </c>
      <c r="G1778" s="142" t="s">
        <v>37</v>
      </c>
      <c r="H1778" s="382">
        <v>9506</v>
      </c>
    </row>
    <row r="1779" spans="1:8" x14ac:dyDescent="0.3">
      <c r="A1779" s="217" t="s">
        <v>2948</v>
      </c>
      <c r="B1779" s="166" t="s">
        <v>2892</v>
      </c>
      <c r="C1779" s="142" t="s">
        <v>321</v>
      </c>
      <c r="D1779" s="142" t="s">
        <v>37</v>
      </c>
      <c r="E1779" s="142" t="s">
        <v>37</v>
      </c>
      <c r="F1779" s="142" t="s">
        <v>304</v>
      </c>
      <c r="G1779" s="142" t="s">
        <v>37</v>
      </c>
      <c r="H1779" s="382">
        <v>9506</v>
      </c>
    </row>
    <row r="1780" spans="1:8" x14ac:dyDescent="0.3">
      <c r="A1780" s="217" t="s">
        <v>2948</v>
      </c>
      <c r="B1780" s="166" t="s">
        <v>2892</v>
      </c>
      <c r="C1780" s="142" t="s">
        <v>321</v>
      </c>
      <c r="D1780" s="142" t="s">
        <v>37</v>
      </c>
      <c r="E1780" s="142" t="s">
        <v>37</v>
      </c>
      <c r="F1780" s="142" t="s">
        <v>40</v>
      </c>
      <c r="G1780" s="142" t="s">
        <v>37</v>
      </c>
      <c r="H1780" s="382">
        <v>9506</v>
      </c>
    </row>
    <row r="1781" spans="1:8" x14ac:dyDescent="0.3">
      <c r="A1781" s="217" t="s">
        <v>2948</v>
      </c>
      <c r="B1781" s="166" t="s">
        <v>2892</v>
      </c>
      <c r="C1781" s="142" t="s">
        <v>321</v>
      </c>
      <c r="D1781" s="142" t="s">
        <v>37</v>
      </c>
      <c r="E1781" s="142" t="s">
        <v>37</v>
      </c>
      <c r="F1781" s="142" t="s">
        <v>715</v>
      </c>
      <c r="G1781" s="142" t="s">
        <v>37</v>
      </c>
      <c r="H1781" s="382">
        <v>9506</v>
      </c>
    </row>
    <row r="1782" spans="1:8" x14ac:dyDescent="0.3">
      <c r="A1782" s="217" t="s">
        <v>2948</v>
      </c>
      <c r="B1782" s="166" t="s">
        <v>2892</v>
      </c>
      <c r="C1782" s="142" t="s">
        <v>198</v>
      </c>
      <c r="D1782" s="142" t="s">
        <v>679</v>
      </c>
      <c r="E1782" s="142" t="s">
        <v>37</v>
      </c>
      <c r="F1782" s="142" t="s">
        <v>2867</v>
      </c>
      <c r="G1782" s="142" t="s">
        <v>37</v>
      </c>
      <c r="H1782" s="382">
        <v>9506</v>
      </c>
    </row>
    <row r="1783" spans="1:8" x14ac:dyDescent="0.3">
      <c r="A1783" s="217" t="s">
        <v>2948</v>
      </c>
      <c r="B1783" s="166" t="s">
        <v>2892</v>
      </c>
      <c r="C1783" s="142" t="s">
        <v>321</v>
      </c>
      <c r="D1783" s="142" t="s">
        <v>542</v>
      </c>
      <c r="E1783" s="142" t="s">
        <v>37</v>
      </c>
      <c r="F1783" s="142" t="s">
        <v>2867</v>
      </c>
      <c r="G1783" s="142" t="s">
        <v>37</v>
      </c>
      <c r="H1783" s="382">
        <v>9506</v>
      </c>
    </row>
    <row r="1784" spans="1:8" x14ac:dyDescent="0.3">
      <c r="A1784" s="217" t="s">
        <v>2948</v>
      </c>
      <c r="B1784" s="166" t="s">
        <v>697</v>
      </c>
      <c r="C1784" s="142" t="s">
        <v>321</v>
      </c>
      <c r="D1784" s="142" t="s">
        <v>37</v>
      </c>
      <c r="E1784" s="142" t="s">
        <v>37</v>
      </c>
      <c r="F1784" s="142" t="s">
        <v>528</v>
      </c>
      <c r="G1784" s="142" t="s">
        <v>2893</v>
      </c>
      <c r="H1784" s="382">
        <v>24715</v>
      </c>
    </row>
    <row r="1785" spans="1:8" x14ac:dyDescent="0.3">
      <c r="A1785" s="217" t="s">
        <v>2948</v>
      </c>
      <c r="B1785" s="166" t="s">
        <v>917</v>
      </c>
      <c r="C1785" s="142" t="s">
        <v>321</v>
      </c>
      <c r="D1785" s="142" t="s">
        <v>37</v>
      </c>
      <c r="E1785" s="142">
        <v>10013765</v>
      </c>
      <c r="F1785" s="142" t="s">
        <v>341</v>
      </c>
      <c r="G1785" s="142" t="s">
        <v>37</v>
      </c>
      <c r="H1785" s="382">
        <v>24715</v>
      </c>
    </row>
    <row r="1786" spans="1:8" x14ac:dyDescent="0.3">
      <c r="A1786" s="217" t="s">
        <v>2948</v>
      </c>
      <c r="B1786" s="142" t="s">
        <v>2894</v>
      </c>
      <c r="C1786" s="142" t="s">
        <v>512</v>
      </c>
      <c r="D1786" s="142" t="s">
        <v>513</v>
      </c>
      <c r="E1786" s="142" t="s">
        <v>2895</v>
      </c>
      <c r="F1786" s="142" t="s">
        <v>311</v>
      </c>
      <c r="G1786" s="142" t="s">
        <v>2896</v>
      </c>
      <c r="H1786" s="382">
        <v>24715</v>
      </c>
    </row>
    <row r="1787" spans="1:8" x14ac:dyDescent="0.3">
      <c r="A1787" s="217" t="s">
        <v>2948</v>
      </c>
      <c r="B1787" s="142" t="s">
        <v>2894</v>
      </c>
      <c r="C1787" s="142" t="s">
        <v>529</v>
      </c>
      <c r="D1787" s="142" t="s">
        <v>37</v>
      </c>
      <c r="E1787" s="142" t="s">
        <v>2897</v>
      </c>
      <c r="F1787" s="142" t="s">
        <v>795</v>
      </c>
      <c r="G1787" s="142" t="s">
        <v>2898</v>
      </c>
      <c r="H1787" s="382">
        <v>24715</v>
      </c>
    </row>
    <row r="1788" spans="1:8" x14ac:dyDescent="0.3">
      <c r="A1788" s="217" t="s">
        <v>2948</v>
      </c>
      <c r="B1788" s="142" t="s">
        <v>2894</v>
      </c>
      <c r="C1788" s="142" t="s">
        <v>512</v>
      </c>
      <c r="D1788" s="142" t="s">
        <v>513</v>
      </c>
      <c r="E1788" s="142" t="s">
        <v>2899</v>
      </c>
      <c r="F1788" s="142" t="s">
        <v>341</v>
      </c>
      <c r="G1788" s="142" t="s">
        <v>2900</v>
      </c>
      <c r="H1788" s="382">
        <v>24715</v>
      </c>
    </row>
    <row r="1789" spans="1:8" x14ac:dyDescent="0.3">
      <c r="A1789" s="217" t="s">
        <v>2948</v>
      </c>
      <c r="B1789" s="142" t="s">
        <v>2894</v>
      </c>
      <c r="C1789" s="142" t="s">
        <v>529</v>
      </c>
      <c r="D1789" s="142" t="s">
        <v>37</v>
      </c>
      <c r="E1789" s="142" t="s">
        <v>2901</v>
      </c>
      <c r="F1789" s="142" t="s">
        <v>700</v>
      </c>
      <c r="G1789" s="142" t="s">
        <v>2902</v>
      </c>
      <c r="H1789" s="382">
        <v>24715</v>
      </c>
    </row>
    <row r="1790" spans="1:8" x14ac:dyDescent="0.3">
      <c r="A1790" s="217" t="s">
        <v>2948</v>
      </c>
      <c r="B1790" s="142" t="s">
        <v>2894</v>
      </c>
      <c r="C1790" s="142" t="s">
        <v>529</v>
      </c>
      <c r="D1790" s="142" t="s">
        <v>37</v>
      </c>
      <c r="E1790" s="142" t="s">
        <v>2903</v>
      </c>
      <c r="F1790" s="142" t="s">
        <v>2904</v>
      </c>
      <c r="G1790" s="142" t="s">
        <v>2905</v>
      </c>
      <c r="H1790" s="382">
        <v>24715</v>
      </c>
    </row>
    <row r="1791" spans="1:8" x14ac:dyDescent="0.3">
      <c r="A1791" s="217" t="s">
        <v>2948</v>
      </c>
      <c r="B1791" s="142" t="s">
        <v>2894</v>
      </c>
      <c r="C1791" s="142" t="s">
        <v>529</v>
      </c>
      <c r="D1791" s="142" t="s">
        <v>37</v>
      </c>
      <c r="E1791" s="142" t="s">
        <v>2906</v>
      </c>
      <c r="F1791" s="142" t="s">
        <v>1546</v>
      </c>
      <c r="G1791" s="142" t="s">
        <v>37</v>
      </c>
      <c r="H1791" s="382">
        <v>24715</v>
      </c>
    </row>
    <row r="1792" spans="1:8" x14ac:dyDescent="0.3">
      <c r="A1792" s="217" t="s">
        <v>2948</v>
      </c>
      <c r="B1792" s="142" t="s">
        <v>2894</v>
      </c>
      <c r="C1792" s="142" t="s">
        <v>529</v>
      </c>
      <c r="D1792" s="142" t="s">
        <v>37</v>
      </c>
      <c r="E1792" s="142" t="s">
        <v>37</v>
      </c>
      <c r="F1792" s="142" t="s">
        <v>333</v>
      </c>
      <c r="G1792" s="142" t="s">
        <v>2907</v>
      </c>
      <c r="H1792" s="382">
        <v>24715</v>
      </c>
    </row>
    <row r="1793" spans="1:8" x14ac:dyDescent="0.3">
      <c r="A1793" s="217" t="s">
        <v>2948</v>
      </c>
      <c r="B1793" s="142" t="s">
        <v>2894</v>
      </c>
      <c r="C1793" s="142" t="s">
        <v>529</v>
      </c>
      <c r="D1793" s="142" t="s">
        <v>37</v>
      </c>
      <c r="E1793" s="142" t="s">
        <v>2908</v>
      </c>
      <c r="F1793" s="142" t="s">
        <v>1624</v>
      </c>
      <c r="G1793" s="142" t="s">
        <v>2909</v>
      </c>
      <c r="H1793" s="382">
        <v>24715</v>
      </c>
    </row>
    <row r="1794" spans="1:8" x14ac:dyDescent="0.3">
      <c r="A1794" s="217" t="s">
        <v>2948</v>
      </c>
      <c r="B1794" s="142" t="s">
        <v>2894</v>
      </c>
      <c r="C1794" s="142" t="s">
        <v>690</v>
      </c>
      <c r="D1794" s="142" t="s">
        <v>111</v>
      </c>
      <c r="E1794" s="142" t="s">
        <v>2910</v>
      </c>
      <c r="F1794" s="142"/>
      <c r="G1794" s="142" t="s">
        <v>2911</v>
      </c>
      <c r="H1794" s="382">
        <v>24715</v>
      </c>
    </row>
    <row r="1795" spans="1:8" x14ac:dyDescent="0.3">
      <c r="A1795" s="217" t="s">
        <v>2948</v>
      </c>
      <c r="B1795" s="142" t="s">
        <v>2894</v>
      </c>
      <c r="C1795" s="142" t="s">
        <v>529</v>
      </c>
      <c r="D1795" s="142" t="s">
        <v>37</v>
      </c>
      <c r="E1795" s="142" t="s">
        <v>2912</v>
      </c>
      <c r="F1795" s="142" t="s">
        <v>2913</v>
      </c>
      <c r="G1795" s="142" t="s">
        <v>2914</v>
      </c>
      <c r="H1795" s="382">
        <v>24715</v>
      </c>
    </row>
    <row r="1796" spans="1:8" x14ac:dyDescent="0.3">
      <c r="A1796" s="217" t="s">
        <v>2948</v>
      </c>
      <c r="B1796" s="142" t="s">
        <v>2894</v>
      </c>
      <c r="C1796" s="142" t="s">
        <v>512</v>
      </c>
      <c r="D1796" s="142" t="s">
        <v>513</v>
      </c>
      <c r="E1796" s="142" t="s">
        <v>2915</v>
      </c>
      <c r="F1796" s="142" t="s">
        <v>2916</v>
      </c>
      <c r="G1796" s="142" t="s">
        <v>2917</v>
      </c>
      <c r="H1796" s="382">
        <v>24715</v>
      </c>
    </row>
    <row r="1797" spans="1:8" x14ac:dyDescent="0.3">
      <c r="A1797" s="217" t="s">
        <v>2948</v>
      </c>
      <c r="B1797" s="142" t="s">
        <v>2894</v>
      </c>
      <c r="C1797" s="142" t="s">
        <v>690</v>
      </c>
      <c r="D1797" s="142" t="s">
        <v>128</v>
      </c>
      <c r="E1797" s="142">
        <v>13070272</v>
      </c>
      <c r="F1797" s="142" t="s">
        <v>147</v>
      </c>
      <c r="G1797" s="142" t="s">
        <v>2918</v>
      </c>
      <c r="H1797" s="382">
        <v>24715</v>
      </c>
    </row>
    <row r="1798" spans="1:8" x14ac:dyDescent="0.3">
      <c r="A1798" s="217" t="s">
        <v>2948</v>
      </c>
      <c r="B1798" s="166" t="s">
        <v>354</v>
      </c>
      <c r="C1798" s="166" t="s">
        <v>144</v>
      </c>
      <c r="D1798" s="166" t="s">
        <v>37</v>
      </c>
      <c r="E1798" s="166" t="s">
        <v>2919</v>
      </c>
      <c r="F1798" s="166" t="s">
        <v>40</v>
      </c>
      <c r="G1798" s="306" t="s">
        <v>37</v>
      </c>
      <c r="H1798" s="382">
        <v>22180</v>
      </c>
    </row>
    <row r="1799" spans="1:8" x14ac:dyDescent="0.3">
      <c r="A1799" s="217" t="s">
        <v>2948</v>
      </c>
      <c r="B1799" s="166" t="s">
        <v>354</v>
      </c>
      <c r="C1799" s="166" t="s">
        <v>144</v>
      </c>
      <c r="D1799" s="166" t="s">
        <v>37</v>
      </c>
      <c r="E1799" s="166" t="s">
        <v>2920</v>
      </c>
      <c r="F1799" s="166" t="s">
        <v>40</v>
      </c>
      <c r="G1799" s="306" t="s">
        <v>37</v>
      </c>
      <c r="H1799" s="382">
        <v>22180</v>
      </c>
    </row>
    <row r="1800" spans="1:8" x14ac:dyDescent="0.3">
      <c r="A1800" s="217" t="s">
        <v>2948</v>
      </c>
      <c r="B1800" s="166" t="s">
        <v>354</v>
      </c>
      <c r="C1800" s="166" t="s">
        <v>607</v>
      </c>
      <c r="D1800" s="166" t="s">
        <v>37</v>
      </c>
      <c r="E1800" s="166">
        <v>1293959</v>
      </c>
      <c r="F1800" s="166" t="s">
        <v>40</v>
      </c>
      <c r="G1800" s="306" t="s">
        <v>37</v>
      </c>
      <c r="H1800" s="382">
        <v>22180</v>
      </c>
    </row>
    <row r="1801" spans="1:8" x14ac:dyDescent="0.3">
      <c r="A1801" s="217" t="s">
        <v>2948</v>
      </c>
      <c r="B1801" s="166" t="s">
        <v>354</v>
      </c>
      <c r="C1801" s="166" t="s">
        <v>607</v>
      </c>
      <c r="D1801" s="166" t="s">
        <v>37</v>
      </c>
      <c r="E1801" s="166">
        <v>1293908</v>
      </c>
      <c r="F1801" s="166" t="s">
        <v>40</v>
      </c>
      <c r="G1801" s="306" t="s">
        <v>37</v>
      </c>
      <c r="H1801" s="382">
        <v>22180</v>
      </c>
    </row>
    <row r="1802" spans="1:8" x14ac:dyDescent="0.3">
      <c r="A1802" s="217" t="s">
        <v>2948</v>
      </c>
      <c r="B1802" s="166" t="s">
        <v>354</v>
      </c>
      <c r="C1802" s="166" t="s">
        <v>144</v>
      </c>
      <c r="D1802" s="166" t="s">
        <v>37</v>
      </c>
      <c r="E1802" s="166" t="s">
        <v>2921</v>
      </c>
      <c r="F1802" s="166" t="s">
        <v>40</v>
      </c>
      <c r="G1802" s="306" t="s">
        <v>37</v>
      </c>
      <c r="H1802" s="382">
        <v>22180</v>
      </c>
    </row>
    <row r="1803" spans="1:8" x14ac:dyDescent="0.3">
      <c r="A1803" s="217" t="s">
        <v>2948</v>
      </c>
      <c r="B1803" s="166" t="s">
        <v>354</v>
      </c>
      <c r="C1803" s="166" t="s">
        <v>144</v>
      </c>
      <c r="D1803" s="166" t="s">
        <v>37</v>
      </c>
      <c r="E1803" s="166" t="s">
        <v>2922</v>
      </c>
      <c r="F1803" s="166" t="s">
        <v>40</v>
      </c>
      <c r="G1803" s="306" t="s">
        <v>37</v>
      </c>
      <c r="H1803" s="382">
        <v>22180</v>
      </c>
    </row>
    <row r="1804" spans="1:8" x14ac:dyDescent="0.3">
      <c r="A1804" s="217" t="s">
        <v>2948</v>
      </c>
      <c r="B1804" s="166" t="s">
        <v>354</v>
      </c>
      <c r="C1804" s="166" t="s">
        <v>144</v>
      </c>
      <c r="D1804" s="166" t="s">
        <v>37</v>
      </c>
      <c r="E1804" s="166" t="s">
        <v>2923</v>
      </c>
      <c r="F1804" s="166" t="s">
        <v>304</v>
      </c>
      <c r="G1804" s="306" t="s">
        <v>37</v>
      </c>
      <c r="H1804" s="382">
        <v>22180</v>
      </c>
    </row>
    <row r="1805" spans="1:8" x14ac:dyDescent="0.3">
      <c r="A1805" s="217" t="s">
        <v>2948</v>
      </c>
      <c r="B1805" s="166" t="s">
        <v>354</v>
      </c>
      <c r="C1805" s="166" t="s">
        <v>144</v>
      </c>
      <c r="D1805" s="166" t="s">
        <v>37</v>
      </c>
      <c r="E1805" s="166" t="s">
        <v>2924</v>
      </c>
      <c r="F1805" s="166" t="s">
        <v>304</v>
      </c>
      <c r="G1805" s="306" t="s">
        <v>37</v>
      </c>
      <c r="H1805" s="382">
        <v>22180</v>
      </c>
    </row>
    <row r="1806" spans="1:8" x14ac:dyDescent="0.3">
      <c r="A1806" s="217" t="s">
        <v>2948</v>
      </c>
      <c r="B1806" s="166" t="s">
        <v>354</v>
      </c>
      <c r="C1806" s="166" t="s">
        <v>607</v>
      </c>
      <c r="D1806" s="166" t="s">
        <v>37</v>
      </c>
      <c r="E1806" s="166">
        <v>1293909</v>
      </c>
      <c r="F1806" s="166" t="s">
        <v>40</v>
      </c>
      <c r="G1806" s="306" t="s">
        <v>37</v>
      </c>
      <c r="H1806" s="382">
        <v>22180</v>
      </c>
    </row>
    <row r="1807" spans="1:8" x14ac:dyDescent="0.3">
      <c r="A1807" s="217" t="s">
        <v>2948</v>
      </c>
      <c r="B1807" s="166" t="s">
        <v>354</v>
      </c>
      <c r="C1807" s="166" t="s">
        <v>607</v>
      </c>
      <c r="D1807" s="166" t="s">
        <v>37</v>
      </c>
      <c r="E1807" s="166">
        <v>1293697</v>
      </c>
      <c r="F1807" s="166" t="s">
        <v>40</v>
      </c>
      <c r="G1807" s="306" t="s">
        <v>37</v>
      </c>
      <c r="H1807" s="382">
        <v>22180</v>
      </c>
    </row>
    <row r="1808" spans="1:8" x14ac:dyDescent="0.3">
      <c r="A1808" s="217" t="s">
        <v>2948</v>
      </c>
      <c r="B1808" s="166" t="s">
        <v>354</v>
      </c>
      <c r="C1808" s="166" t="s">
        <v>607</v>
      </c>
      <c r="D1808" s="166" t="s">
        <v>37</v>
      </c>
      <c r="E1808" s="166">
        <v>1293699</v>
      </c>
      <c r="F1808" s="166" t="s">
        <v>40</v>
      </c>
      <c r="G1808" s="306" t="s">
        <v>37</v>
      </c>
      <c r="H1808" s="382">
        <v>22180</v>
      </c>
    </row>
    <row r="1809" spans="1:8" x14ac:dyDescent="0.3">
      <c r="A1809" s="217" t="s">
        <v>2948</v>
      </c>
      <c r="B1809" s="166" t="s">
        <v>354</v>
      </c>
      <c r="C1809" s="166" t="s">
        <v>607</v>
      </c>
      <c r="D1809" s="166" t="s">
        <v>37</v>
      </c>
      <c r="E1809" s="166">
        <v>1293689</v>
      </c>
      <c r="F1809" s="166" t="s">
        <v>40</v>
      </c>
      <c r="G1809" s="306" t="s">
        <v>37</v>
      </c>
      <c r="H1809" s="382">
        <v>22180</v>
      </c>
    </row>
    <row r="1810" spans="1:8" x14ac:dyDescent="0.3">
      <c r="A1810" s="217" t="s">
        <v>2948</v>
      </c>
      <c r="B1810" s="140" t="s">
        <v>354</v>
      </c>
      <c r="C1810" s="140" t="s">
        <v>144</v>
      </c>
      <c r="D1810" s="140" t="s">
        <v>37</v>
      </c>
      <c r="E1810" s="140" t="s">
        <v>2925</v>
      </c>
      <c r="F1810" s="140" t="s">
        <v>40</v>
      </c>
      <c r="G1810" s="310" t="s">
        <v>37</v>
      </c>
      <c r="H1810" s="382">
        <v>22180</v>
      </c>
    </row>
    <row r="1811" spans="1:8" x14ac:dyDescent="0.3">
      <c r="A1811" s="217" t="s">
        <v>2948</v>
      </c>
      <c r="B1811" s="166" t="s">
        <v>354</v>
      </c>
      <c r="C1811" s="166" t="s">
        <v>144</v>
      </c>
      <c r="D1811" s="166" t="s">
        <v>37</v>
      </c>
      <c r="E1811" s="166" t="s">
        <v>2926</v>
      </c>
      <c r="F1811" s="166" t="s">
        <v>40</v>
      </c>
      <c r="G1811" s="306" t="s">
        <v>37</v>
      </c>
      <c r="H1811" s="382">
        <v>22180</v>
      </c>
    </row>
    <row r="1812" spans="1:8" x14ac:dyDescent="0.3">
      <c r="A1812" s="217" t="s">
        <v>2948</v>
      </c>
      <c r="B1812" s="166" t="s">
        <v>354</v>
      </c>
      <c r="C1812" s="166" t="s">
        <v>144</v>
      </c>
      <c r="D1812" s="166" t="s">
        <v>37</v>
      </c>
      <c r="E1812" s="166" t="s">
        <v>2927</v>
      </c>
      <c r="F1812" s="166" t="s">
        <v>2873</v>
      </c>
      <c r="G1812" s="306" t="s">
        <v>37</v>
      </c>
      <c r="H1812" s="382">
        <v>22180</v>
      </c>
    </row>
    <row r="1813" spans="1:8" x14ac:dyDescent="0.3">
      <c r="A1813" s="217" t="s">
        <v>2948</v>
      </c>
      <c r="B1813" s="166" t="s">
        <v>354</v>
      </c>
      <c r="C1813" s="166" t="s">
        <v>144</v>
      </c>
      <c r="D1813" s="166" t="s">
        <v>37</v>
      </c>
      <c r="E1813" s="166" t="s">
        <v>2928</v>
      </c>
      <c r="F1813" s="166" t="s">
        <v>2873</v>
      </c>
      <c r="G1813" s="306" t="s">
        <v>37</v>
      </c>
      <c r="H1813" s="382">
        <v>22180</v>
      </c>
    </row>
    <row r="1814" spans="1:8" x14ac:dyDescent="0.3">
      <c r="A1814" s="217" t="s">
        <v>2948</v>
      </c>
      <c r="B1814" s="166" t="s">
        <v>354</v>
      </c>
      <c r="C1814" s="166" t="s">
        <v>144</v>
      </c>
      <c r="D1814" s="166" t="s">
        <v>37</v>
      </c>
      <c r="E1814" s="166" t="s">
        <v>2929</v>
      </c>
      <c r="F1814" s="166" t="s">
        <v>2873</v>
      </c>
      <c r="G1814" s="306" t="s">
        <v>37</v>
      </c>
      <c r="H1814" s="382">
        <v>22180</v>
      </c>
    </row>
    <row r="1815" spans="1:8" x14ac:dyDescent="0.3">
      <c r="A1815" s="217" t="s">
        <v>2948</v>
      </c>
      <c r="B1815" s="166" t="s">
        <v>354</v>
      </c>
      <c r="C1815" s="166" t="s">
        <v>144</v>
      </c>
      <c r="D1815" s="166" t="s">
        <v>37</v>
      </c>
      <c r="E1815" s="166" t="s">
        <v>2930</v>
      </c>
      <c r="F1815" s="166" t="s">
        <v>2873</v>
      </c>
      <c r="G1815" s="306" t="s">
        <v>37</v>
      </c>
      <c r="H1815" s="382">
        <v>22180</v>
      </c>
    </row>
    <row r="1816" spans="1:8" x14ac:dyDescent="0.3">
      <c r="A1816" s="217" t="s">
        <v>2948</v>
      </c>
      <c r="B1816" s="166" t="s">
        <v>354</v>
      </c>
      <c r="C1816" s="166" t="s">
        <v>144</v>
      </c>
      <c r="D1816" s="166" t="s">
        <v>37</v>
      </c>
      <c r="E1816" s="166" t="s">
        <v>2931</v>
      </c>
      <c r="F1816" s="166" t="s">
        <v>2873</v>
      </c>
      <c r="G1816" s="306" t="s">
        <v>37</v>
      </c>
      <c r="H1816" s="382">
        <v>22180</v>
      </c>
    </row>
    <row r="1817" spans="1:8" x14ac:dyDescent="0.3">
      <c r="A1817" s="217" t="s">
        <v>2948</v>
      </c>
      <c r="B1817" s="166" t="s">
        <v>354</v>
      </c>
      <c r="C1817" s="166" t="s">
        <v>144</v>
      </c>
      <c r="D1817" s="166" t="s">
        <v>37</v>
      </c>
      <c r="E1817" s="166" t="s">
        <v>2932</v>
      </c>
      <c r="F1817" s="166" t="s">
        <v>2873</v>
      </c>
      <c r="G1817" s="306" t="s">
        <v>37</v>
      </c>
      <c r="H1817" s="382">
        <v>22180</v>
      </c>
    </row>
    <row r="1818" spans="1:8" x14ac:dyDescent="0.3">
      <c r="A1818" s="217" t="s">
        <v>2948</v>
      </c>
      <c r="B1818" s="166" t="s">
        <v>354</v>
      </c>
      <c r="C1818" s="166" t="s">
        <v>144</v>
      </c>
      <c r="D1818" s="166" t="s">
        <v>37</v>
      </c>
      <c r="E1818" s="166" t="s">
        <v>2933</v>
      </c>
      <c r="F1818" s="166" t="s">
        <v>2873</v>
      </c>
      <c r="G1818" s="306" t="s">
        <v>37</v>
      </c>
      <c r="H1818" s="382">
        <v>22180</v>
      </c>
    </row>
    <row r="1819" spans="1:8" x14ac:dyDescent="0.3">
      <c r="A1819" s="217" t="s">
        <v>2948</v>
      </c>
      <c r="B1819" s="166" t="s">
        <v>354</v>
      </c>
      <c r="C1819" s="166" t="s">
        <v>144</v>
      </c>
      <c r="D1819" s="166" t="s">
        <v>37</v>
      </c>
      <c r="E1819" s="166" t="s">
        <v>2934</v>
      </c>
      <c r="F1819" s="166" t="s">
        <v>2873</v>
      </c>
      <c r="G1819" s="306" t="s">
        <v>37</v>
      </c>
      <c r="H1819" s="382">
        <v>22180</v>
      </c>
    </row>
    <row r="1820" spans="1:8" x14ac:dyDescent="0.3">
      <c r="A1820" s="217" t="s">
        <v>2948</v>
      </c>
      <c r="B1820" s="166" t="s">
        <v>354</v>
      </c>
      <c r="C1820" s="166" t="s">
        <v>144</v>
      </c>
      <c r="D1820" s="166" t="s">
        <v>37</v>
      </c>
      <c r="E1820" s="166" t="s">
        <v>2935</v>
      </c>
      <c r="F1820" s="166" t="s">
        <v>2873</v>
      </c>
      <c r="G1820" s="306" t="s">
        <v>37</v>
      </c>
      <c r="H1820" s="382">
        <v>22180</v>
      </c>
    </row>
    <row r="1821" spans="1:8" x14ac:dyDescent="0.3">
      <c r="A1821" s="217" t="s">
        <v>2948</v>
      </c>
      <c r="B1821" s="166" t="s">
        <v>354</v>
      </c>
      <c r="C1821" s="166" t="s">
        <v>607</v>
      </c>
      <c r="D1821" s="166" t="s">
        <v>37</v>
      </c>
      <c r="E1821" s="166">
        <v>1293685</v>
      </c>
      <c r="F1821" s="166" t="s">
        <v>2873</v>
      </c>
      <c r="G1821" s="306" t="s">
        <v>37</v>
      </c>
      <c r="H1821" s="382">
        <v>22180</v>
      </c>
    </row>
    <row r="1822" spans="1:8" x14ac:dyDescent="0.3">
      <c r="A1822" s="217" t="s">
        <v>2948</v>
      </c>
      <c r="B1822" s="166" t="s">
        <v>354</v>
      </c>
      <c r="C1822" s="166" t="s">
        <v>607</v>
      </c>
      <c r="D1822" s="166" t="s">
        <v>37</v>
      </c>
      <c r="E1822" s="166">
        <v>1293903</v>
      </c>
      <c r="F1822" s="166" t="s">
        <v>2873</v>
      </c>
      <c r="G1822" s="306" t="s">
        <v>37</v>
      </c>
      <c r="H1822" s="382">
        <v>22180</v>
      </c>
    </row>
    <row r="1823" spans="1:8" x14ac:dyDescent="0.3">
      <c r="A1823" s="217" t="s">
        <v>2948</v>
      </c>
      <c r="B1823" s="166" t="s">
        <v>354</v>
      </c>
      <c r="C1823" s="166" t="s">
        <v>144</v>
      </c>
      <c r="D1823" s="166" t="s">
        <v>37</v>
      </c>
      <c r="E1823" s="166" t="s">
        <v>2936</v>
      </c>
      <c r="F1823" s="166" t="s">
        <v>2873</v>
      </c>
      <c r="G1823" s="306" t="s">
        <v>37</v>
      </c>
      <c r="H1823" s="382">
        <v>22180</v>
      </c>
    </row>
    <row r="1824" spans="1:8" x14ac:dyDescent="0.3">
      <c r="A1824" s="217" t="s">
        <v>2948</v>
      </c>
      <c r="B1824" s="166" t="s">
        <v>354</v>
      </c>
      <c r="C1824" s="166" t="s">
        <v>144</v>
      </c>
      <c r="D1824" s="166" t="s">
        <v>37</v>
      </c>
      <c r="E1824" s="166" t="s">
        <v>2937</v>
      </c>
      <c r="F1824" s="166" t="s">
        <v>2873</v>
      </c>
      <c r="G1824" s="306" t="s">
        <v>37</v>
      </c>
      <c r="H1824" s="382">
        <v>22180</v>
      </c>
    </row>
    <row r="1825" spans="1:8" x14ac:dyDescent="0.3">
      <c r="A1825" s="217" t="s">
        <v>2948</v>
      </c>
      <c r="B1825" s="166" t="s">
        <v>354</v>
      </c>
      <c r="C1825" s="166" t="s">
        <v>144</v>
      </c>
      <c r="D1825" s="166" t="s">
        <v>37</v>
      </c>
      <c r="E1825" s="166" t="s">
        <v>2938</v>
      </c>
      <c r="F1825" s="166" t="s">
        <v>2873</v>
      </c>
      <c r="G1825" s="306" t="s">
        <v>37</v>
      </c>
      <c r="H1825" s="382">
        <v>22180</v>
      </c>
    </row>
    <row r="1826" spans="1:8" x14ac:dyDescent="0.3">
      <c r="A1826" s="217" t="s">
        <v>2948</v>
      </c>
      <c r="B1826" s="166" t="s">
        <v>354</v>
      </c>
      <c r="C1826" s="166" t="s">
        <v>144</v>
      </c>
      <c r="D1826" s="166" t="s">
        <v>37</v>
      </c>
      <c r="E1826" s="166" t="s">
        <v>2939</v>
      </c>
      <c r="F1826" s="166" t="s">
        <v>2873</v>
      </c>
      <c r="G1826" s="306" t="s">
        <v>37</v>
      </c>
      <c r="H1826" s="382">
        <v>22180</v>
      </c>
    </row>
    <row r="1827" spans="1:8" x14ac:dyDescent="0.3">
      <c r="A1827" s="217" t="s">
        <v>2948</v>
      </c>
      <c r="B1827" s="166" t="s">
        <v>354</v>
      </c>
      <c r="C1827" s="166" t="s">
        <v>144</v>
      </c>
      <c r="D1827" s="166" t="s">
        <v>37</v>
      </c>
      <c r="E1827" s="166" t="s">
        <v>2940</v>
      </c>
      <c r="F1827" s="166" t="s">
        <v>2873</v>
      </c>
      <c r="G1827" s="306" t="s">
        <v>37</v>
      </c>
      <c r="H1827" s="382">
        <v>22180</v>
      </c>
    </row>
    <row r="1828" spans="1:8" x14ac:dyDescent="0.3">
      <c r="A1828" s="217" t="s">
        <v>2948</v>
      </c>
      <c r="B1828" s="166" t="s">
        <v>354</v>
      </c>
      <c r="C1828" s="166" t="s">
        <v>144</v>
      </c>
      <c r="D1828" s="166" t="s">
        <v>37</v>
      </c>
      <c r="E1828" s="166" t="s">
        <v>2941</v>
      </c>
      <c r="F1828" s="166" t="s">
        <v>2873</v>
      </c>
      <c r="G1828" s="306" t="s">
        <v>37</v>
      </c>
      <c r="H1828" s="382">
        <v>22180</v>
      </c>
    </row>
    <row r="1829" spans="1:8" x14ac:dyDescent="0.3">
      <c r="A1829" s="217" t="s">
        <v>2948</v>
      </c>
      <c r="B1829" s="166" t="s">
        <v>354</v>
      </c>
      <c r="C1829" s="166" t="s">
        <v>144</v>
      </c>
      <c r="D1829" s="166" t="s">
        <v>37</v>
      </c>
      <c r="E1829" s="166" t="s">
        <v>2942</v>
      </c>
      <c r="F1829" s="166" t="s">
        <v>2873</v>
      </c>
      <c r="G1829" s="306" t="s">
        <v>37</v>
      </c>
      <c r="H1829" s="382">
        <v>22180</v>
      </c>
    </row>
    <row r="1830" spans="1:8" x14ac:dyDescent="0.3">
      <c r="A1830" s="217" t="s">
        <v>2948</v>
      </c>
      <c r="B1830" s="166" t="s">
        <v>354</v>
      </c>
      <c r="C1830" s="166" t="s">
        <v>144</v>
      </c>
      <c r="D1830" s="166" t="s">
        <v>37</v>
      </c>
      <c r="E1830" s="166" t="s">
        <v>2943</v>
      </c>
      <c r="F1830" s="166" t="s">
        <v>2873</v>
      </c>
      <c r="G1830" s="306" t="s">
        <v>37</v>
      </c>
      <c r="H1830" s="382">
        <v>22180</v>
      </c>
    </row>
    <row r="1831" spans="1:8" x14ac:dyDescent="0.3">
      <c r="A1831" s="217" t="s">
        <v>2948</v>
      </c>
      <c r="B1831" s="166" t="s">
        <v>354</v>
      </c>
      <c r="C1831" s="166" t="s">
        <v>144</v>
      </c>
      <c r="D1831" s="166" t="s">
        <v>37</v>
      </c>
      <c r="E1831" s="166" t="s">
        <v>2944</v>
      </c>
      <c r="F1831" s="166" t="s">
        <v>2873</v>
      </c>
      <c r="G1831" s="306" t="s">
        <v>37</v>
      </c>
      <c r="H1831" s="382">
        <v>22180</v>
      </c>
    </row>
    <row r="1832" spans="1:8" x14ac:dyDescent="0.3">
      <c r="A1832" s="217" t="s">
        <v>2948</v>
      </c>
      <c r="B1832" s="166" t="s">
        <v>354</v>
      </c>
      <c r="C1832" s="166" t="s">
        <v>144</v>
      </c>
      <c r="D1832" s="166" t="s">
        <v>37</v>
      </c>
      <c r="E1832" s="166" t="s">
        <v>2945</v>
      </c>
      <c r="F1832" s="166" t="s">
        <v>2873</v>
      </c>
      <c r="G1832" s="306" t="s">
        <v>37</v>
      </c>
      <c r="H1832" s="382">
        <v>22180</v>
      </c>
    </row>
    <row r="1833" spans="1:8" x14ac:dyDescent="0.3">
      <c r="A1833" s="217" t="s">
        <v>2948</v>
      </c>
      <c r="B1833" s="166" t="s">
        <v>354</v>
      </c>
      <c r="C1833" s="166" t="s">
        <v>144</v>
      </c>
      <c r="D1833" s="166" t="s">
        <v>37</v>
      </c>
      <c r="E1833" s="166" t="s">
        <v>2946</v>
      </c>
      <c r="F1833" s="166" t="s">
        <v>2873</v>
      </c>
      <c r="G1833" s="306" t="s">
        <v>37</v>
      </c>
      <c r="H1833" s="382">
        <v>22180</v>
      </c>
    </row>
    <row r="1834" spans="1:8" x14ac:dyDescent="0.3">
      <c r="A1834" s="217" t="s">
        <v>2948</v>
      </c>
      <c r="B1834" s="166" t="s">
        <v>354</v>
      </c>
      <c r="C1834" s="166" t="s">
        <v>144</v>
      </c>
      <c r="D1834" s="166" t="s">
        <v>37</v>
      </c>
      <c r="E1834" s="166" t="s">
        <v>2947</v>
      </c>
      <c r="F1834" s="166" t="s">
        <v>2873</v>
      </c>
      <c r="G1834" s="306" t="s">
        <v>37</v>
      </c>
      <c r="H1834" s="382">
        <v>22180</v>
      </c>
    </row>
    <row r="1835" spans="1:8" x14ac:dyDescent="0.3">
      <c r="A1835" s="279" t="s">
        <v>0</v>
      </c>
      <c r="B1835" s="279" t="s">
        <v>2949</v>
      </c>
      <c r="C1835" s="279" t="s">
        <v>2950</v>
      </c>
      <c r="D1835" s="279" t="s">
        <v>2951</v>
      </c>
      <c r="E1835" s="279" t="s">
        <v>2952</v>
      </c>
      <c r="F1835" s="279" t="s">
        <v>2954</v>
      </c>
      <c r="G1835" s="279" t="s">
        <v>2953</v>
      </c>
      <c r="H1835" s="382"/>
    </row>
    <row r="1836" spans="1:8" x14ac:dyDescent="0.3">
      <c r="A1836" s="217" t="s">
        <v>3084</v>
      </c>
      <c r="B1836" s="186" t="s">
        <v>2955</v>
      </c>
      <c r="C1836" s="177" t="s">
        <v>2956</v>
      </c>
      <c r="D1836" s="177" t="s">
        <v>71</v>
      </c>
      <c r="E1836" s="177" t="s">
        <v>2957</v>
      </c>
      <c r="F1836" s="177" t="s">
        <v>51</v>
      </c>
      <c r="G1836" s="177" t="s">
        <v>2958</v>
      </c>
      <c r="H1836" s="382">
        <v>38023</v>
      </c>
    </row>
    <row r="1837" spans="1:8" x14ac:dyDescent="0.3">
      <c r="A1837" s="217" t="s">
        <v>3084</v>
      </c>
      <c r="B1837" s="186" t="s">
        <v>276</v>
      </c>
      <c r="C1837" s="177" t="s">
        <v>10</v>
      </c>
      <c r="D1837" s="177" t="s">
        <v>954</v>
      </c>
      <c r="E1837" s="177" t="s">
        <v>2959</v>
      </c>
      <c r="F1837" s="177" t="s">
        <v>16</v>
      </c>
      <c r="G1837" s="177" t="s">
        <v>2960</v>
      </c>
      <c r="H1837" s="382">
        <v>38023</v>
      </c>
    </row>
    <row r="1838" spans="1:8" x14ac:dyDescent="0.3">
      <c r="A1838" s="217" t="s">
        <v>3084</v>
      </c>
      <c r="B1838" s="186" t="s">
        <v>276</v>
      </c>
      <c r="C1838" s="177" t="s">
        <v>10</v>
      </c>
      <c r="D1838" s="177" t="s">
        <v>954</v>
      </c>
      <c r="E1838" s="177" t="s">
        <v>2961</v>
      </c>
      <c r="F1838" s="177" t="s">
        <v>13</v>
      </c>
      <c r="G1838" s="177" t="s">
        <v>2962</v>
      </c>
      <c r="H1838" s="382">
        <v>38023</v>
      </c>
    </row>
    <row r="1839" spans="1:8" x14ac:dyDescent="0.3">
      <c r="A1839" s="217" t="s">
        <v>3084</v>
      </c>
      <c r="B1839" s="186" t="s">
        <v>276</v>
      </c>
      <c r="C1839" s="177" t="s">
        <v>10</v>
      </c>
      <c r="D1839" s="177" t="s">
        <v>954</v>
      </c>
      <c r="E1839" s="177" t="s">
        <v>2963</v>
      </c>
      <c r="F1839" s="177" t="s">
        <v>24</v>
      </c>
      <c r="G1839" s="177" t="s">
        <v>2964</v>
      </c>
      <c r="H1839" s="382">
        <v>38023</v>
      </c>
    </row>
    <row r="1840" spans="1:8" x14ac:dyDescent="0.3">
      <c r="A1840" s="217" t="s">
        <v>3084</v>
      </c>
      <c r="B1840" s="186" t="s">
        <v>276</v>
      </c>
      <c r="C1840" s="177" t="s">
        <v>30</v>
      </c>
      <c r="D1840" s="177" t="s">
        <v>2965</v>
      </c>
      <c r="E1840" s="177" t="s">
        <v>2371</v>
      </c>
      <c r="F1840" s="177" t="s">
        <v>2966</v>
      </c>
      <c r="G1840" s="177" t="s">
        <v>2371</v>
      </c>
      <c r="H1840" s="382">
        <v>38023</v>
      </c>
    </row>
    <row r="1841" spans="1:8" x14ac:dyDescent="0.3">
      <c r="A1841" s="217" t="s">
        <v>3084</v>
      </c>
      <c r="B1841" s="186" t="s">
        <v>276</v>
      </c>
      <c r="C1841" s="177" t="s">
        <v>36</v>
      </c>
      <c r="D1841" s="177" t="s">
        <v>2965</v>
      </c>
      <c r="E1841" s="177" t="s">
        <v>2967</v>
      </c>
      <c r="F1841" s="177" t="s">
        <v>51</v>
      </c>
      <c r="G1841" s="177" t="s">
        <v>2968</v>
      </c>
      <c r="H1841" s="382">
        <v>38023</v>
      </c>
    </row>
    <row r="1842" spans="1:8" x14ac:dyDescent="0.3">
      <c r="A1842" s="217" t="s">
        <v>3084</v>
      </c>
      <c r="B1842" s="186" t="s">
        <v>427</v>
      </c>
      <c r="C1842" s="177" t="s">
        <v>30</v>
      </c>
      <c r="D1842" s="177" t="s">
        <v>406</v>
      </c>
      <c r="E1842" s="177" t="s">
        <v>36</v>
      </c>
      <c r="F1842" s="177" t="s">
        <v>51</v>
      </c>
      <c r="G1842" s="177"/>
      <c r="H1842" s="382">
        <v>79250</v>
      </c>
    </row>
    <row r="1843" spans="1:8" x14ac:dyDescent="0.3">
      <c r="A1843" s="217" t="s">
        <v>3084</v>
      </c>
      <c r="B1843" s="186" t="s">
        <v>427</v>
      </c>
      <c r="C1843" s="177" t="s">
        <v>2969</v>
      </c>
      <c r="D1843" s="177" t="s">
        <v>2965</v>
      </c>
      <c r="E1843" s="177" t="s">
        <v>2970</v>
      </c>
      <c r="F1843" s="177" t="s">
        <v>2972</v>
      </c>
      <c r="G1843" s="177" t="s">
        <v>2971</v>
      </c>
      <c r="H1843" s="382">
        <v>79250</v>
      </c>
    </row>
    <row r="1844" spans="1:8" x14ac:dyDescent="0.3">
      <c r="A1844" s="217" t="s">
        <v>3084</v>
      </c>
      <c r="B1844" s="186" t="s">
        <v>41</v>
      </c>
      <c r="C1844" s="177" t="s">
        <v>65</v>
      </c>
      <c r="D1844" s="177" t="s">
        <v>429</v>
      </c>
      <c r="E1844" s="177" t="s">
        <v>2973</v>
      </c>
      <c r="F1844" s="177" t="s">
        <v>47</v>
      </c>
      <c r="G1844" s="177" t="s">
        <v>2974</v>
      </c>
      <c r="H1844" s="382">
        <v>152093</v>
      </c>
    </row>
    <row r="1845" spans="1:8" x14ac:dyDescent="0.3">
      <c r="A1845" s="217" t="s">
        <v>3084</v>
      </c>
      <c r="B1845" s="186" t="s">
        <v>44</v>
      </c>
      <c r="C1845" s="177" t="s">
        <v>65</v>
      </c>
      <c r="D1845" s="177" t="s">
        <v>2975</v>
      </c>
      <c r="E1845" s="177" t="s">
        <v>2976</v>
      </c>
      <c r="F1845" s="177" t="s">
        <v>51</v>
      </c>
      <c r="G1845" s="177" t="s">
        <v>2977</v>
      </c>
      <c r="H1845" s="382">
        <v>114070</v>
      </c>
    </row>
    <row r="1846" spans="1:8" x14ac:dyDescent="0.3">
      <c r="A1846" s="217" t="s">
        <v>3084</v>
      </c>
      <c r="B1846" s="186" t="s">
        <v>48</v>
      </c>
      <c r="C1846" s="177" t="s">
        <v>49</v>
      </c>
      <c r="D1846" s="177" t="s">
        <v>2978</v>
      </c>
      <c r="E1846" s="177" t="s">
        <v>36</v>
      </c>
      <c r="F1846" s="177" t="s">
        <v>47</v>
      </c>
      <c r="G1846" s="177" t="s">
        <v>2979</v>
      </c>
      <c r="H1846" s="382">
        <v>38023</v>
      </c>
    </row>
    <row r="1847" spans="1:8" x14ac:dyDescent="0.3">
      <c r="A1847" s="217" t="s">
        <v>3084</v>
      </c>
      <c r="B1847" s="186" t="s">
        <v>100</v>
      </c>
      <c r="C1847" s="177" t="s">
        <v>1471</v>
      </c>
      <c r="D1847" s="177" t="s">
        <v>36</v>
      </c>
      <c r="E1847" s="177" t="s">
        <v>36</v>
      </c>
      <c r="F1847" s="177" t="s">
        <v>2980</v>
      </c>
      <c r="G1847" s="177"/>
      <c r="H1847" s="382">
        <v>9506</v>
      </c>
    </row>
    <row r="1848" spans="1:8" x14ac:dyDescent="0.3">
      <c r="A1848" s="217" t="s">
        <v>3084</v>
      </c>
      <c r="B1848" s="186" t="s">
        <v>100</v>
      </c>
      <c r="C1848" s="177" t="s">
        <v>2298</v>
      </c>
      <c r="D1848" s="177" t="s">
        <v>2981</v>
      </c>
      <c r="E1848" s="177" t="s">
        <v>2371</v>
      </c>
      <c r="F1848" s="177" t="s">
        <v>51</v>
      </c>
      <c r="G1848" s="177" t="s">
        <v>2371</v>
      </c>
      <c r="H1848" s="382">
        <v>9506</v>
      </c>
    </row>
    <row r="1849" spans="1:8" x14ac:dyDescent="0.3">
      <c r="A1849" s="217" t="s">
        <v>3084</v>
      </c>
      <c r="B1849" s="282" t="s">
        <v>100</v>
      </c>
      <c r="C1849" s="71" t="s">
        <v>75</v>
      </c>
      <c r="D1849" s="71" t="s">
        <v>36</v>
      </c>
      <c r="E1849" s="71" t="s">
        <v>36</v>
      </c>
      <c r="F1849" s="71" t="s">
        <v>51</v>
      </c>
      <c r="G1849" s="71"/>
      <c r="H1849" s="382">
        <v>9506</v>
      </c>
    </row>
    <row r="1850" spans="1:8" x14ac:dyDescent="0.3">
      <c r="A1850" s="217" t="s">
        <v>3084</v>
      </c>
      <c r="B1850" s="186" t="s">
        <v>100</v>
      </c>
      <c r="C1850" s="177" t="s">
        <v>75</v>
      </c>
      <c r="D1850" s="177" t="s">
        <v>36</v>
      </c>
      <c r="E1850" s="177" t="s">
        <v>36</v>
      </c>
      <c r="F1850" s="177" t="s">
        <v>1651</v>
      </c>
      <c r="G1850" s="177"/>
      <c r="H1850" s="382">
        <v>9506</v>
      </c>
    </row>
    <row r="1851" spans="1:8" x14ac:dyDescent="0.3">
      <c r="A1851" s="217" t="s">
        <v>3084</v>
      </c>
      <c r="B1851" s="186" t="s">
        <v>52</v>
      </c>
      <c r="C1851" s="177" t="s">
        <v>49</v>
      </c>
      <c r="D1851" s="177" t="s">
        <v>976</v>
      </c>
      <c r="E1851" s="177" t="s">
        <v>36</v>
      </c>
      <c r="F1851" s="177" t="s">
        <v>2983</v>
      </c>
      <c r="G1851" s="177" t="s">
        <v>2982</v>
      </c>
      <c r="H1851" s="382">
        <v>133081</v>
      </c>
    </row>
    <row r="1852" spans="1:8" x14ac:dyDescent="0.3">
      <c r="A1852" s="217" t="s">
        <v>3084</v>
      </c>
      <c r="B1852" s="186" t="s">
        <v>54</v>
      </c>
      <c r="C1852" s="177" t="s">
        <v>49</v>
      </c>
      <c r="D1852" s="177" t="s">
        <v>56</v>
      </c>
      <c r="E1852" s="177" t="s">
        <v>36</v>
      </c>
      <c r="F1852" s="177" t="s">
        <v>440</v>
      </c>
      <c r="G1852" s="177" t="s">
        <v>37</v>
      </c>
      <c r="H1852" s="382">
        <v>28517</v>
      </c>
    </row>
    <row r="1853" spans="1:8" x14ac:dyDescent="0.3">
      <c r="A1853" s="217" t="s">
        <v>3084</v>
      </c>
      <c r="B1853" s="186" t="s">
        <v>64</v>
      </c>
      <c r="C1853" s="177" t="s">
        <v>65</v>
      </c>
      <c r="D1853" s="177" t="s">
        <v>2984</v>
      </c>
      <c r="E1853" s="177" t="s">
        <v>2985</v>
      </c>
      <c r="F1853" s="177" t="s">
        <v>47</v>
      </c>
      <c r="G1853" s="177" t="s">
        <v>2986</v>
      </c>
      <c r="H1853" s="382">
        <v>152093</v>
      </c>
    </row>
    <row r="1854" spans="1:8" x14ac:dyDescent="0.3">
      <c r="A1854" s="217" t="s">
        <v>3084</v>
      </c>
      <c r="B1854" s="186" t="s">
        <v>496</v>
      </c>
      <c r="C1854" s="177" t="s">
        <v>2298</v>
      </c>
      <c r="D1854" s="177" t="s">
        <v>887</v>
      </c>
      <c r="E1854" s="177" t="s">
        <v>2987</v>
      </c>
      <c r="F1854" s="177" t="s">
        <v>2988</v>
      </c>
      <c r="G1854" s="177"/>
      <c r="H1854" s="382">
        <v>38023</v>
      </c>
    </row>
    <row r="1855" spans="1:8" x14ac:dyDescent="0.3">
      <c r="A1855" s="217" t="s">
        <v>3084</v>
      </c>
      <c r="B1855" s="186" t="s">
        <v>2297</v>
      </c>
      <c r="C1855" s="177" t="s">
        <v>49</v>
      </c>
      <c r="D1855" s="177" t="s">
        <v>2989</v>
      </c>
      <c r="E1855" s="177" t="s">
        <v>2990</v>
      </c>
      <c r="F1855" s="177" t="s">
        <v>13</v>
      </c>
      <c r="G1855" s="177" t="s">
        <v>2991</v>
      </c>
      <c r="H1855" s="382">
        <v>38023</v>
      </c>
    </row>
    <row r="1856" spans="1:8" x14ac:dyDescent="0.3">
      <c r="A1856" s="217" t="s">
        <v>3084</v>
      </c>
      <c r="B1856" s="282" t="s">
        <v>2297</v>
      </c>
      <c r="C1856" s="71" t="s">
        <v>102</v>
      </c>
      <c r="D1856" s="71" t="s">
        <v>37</v>
      </c>
      <c r="E1856" s="71" t="s">
        <v>2992</v>
      </c>
      <c r="F1856" s="71" t="s">
        <v>2988</v>
      </c>
      <c r="G1856" s="71" t="s">
        <v>2993</v>
      </c>
      <c r="H1856" s="382">
        <v>38023</v>
      </c>
    </row>
    <row r="1857" spans="1:8" x14ac:dyDescent="0.3">
      <c r="A1857" s="217" t="s">
        <v>3084</v>
      </c>
      <c r="B1857" s="186" t="s">
        <v>441</v>
      </c>
      <c r="C1857" s="177" t="s">
        <v>851</v>
      </c>
      <c r="D1857" s="177" t="s">
        <v>2308</v>
      </c>
      <c r="E1857" s="177" t="s">
        <v>2994</v>
      </c>
      <c r="F1857" s="177" t="s">
        <v>51</v>
      </c>
      <c r="G1857" s="177" t="s">
        <v>2995</v>
      </c>
      <c r="H1857" s="382">
        <v>38023</v>
      </c>
    </row>
    <row r="1858" spans="1:8" x14ac:dyDescent="0.3">
      <c r="A1858" s="217" t="s">
        <v>3084</v>
      </c>
      <c r="B1858" s="186" t="s">
        <v>441</v>
      </c>
      <c r="C1858" s="177" t="s">
        <v>851</v>
      </c>
      <c r="D1858" s="177" t="s">
        <v>2308</v>
      </c>
      <c r="E1858" s="177" t="s">
        <v>2996</v>
      </c>
      <c r="F1858" s="177" t="s">
        <v>51</v>
      </c>
      <c r="G1858" s="177" t="s">
        <v>2997</v>
      </c>
      <c r="H1858" s="382">
        <v>38023</v>
      </c>
    </row>
    <row r="1859" spans="1:8" x14ac:dyDescent="0.3">
      <c r="A1859" s="217" t="s">
        <v>3084</v>
      </c>
      <c r="B1859" s="186" t="s">
        <v>441</v>
      </c>
      <c r="C1859" s="177" t="s">
        <v>851</v>
      </c>
      <c r="D1859" s="177" t="s">
        <v>2308</v>
      </c>
      <c r="E1859" s="177" t="s">
        <v>2998</v>
      </c>
      <c r="F1859" s="177" t="s">
        <v>51</v>
      </c>
      <c r="G1859" s="177" t="s">
        <v>2999</v>
      </c>
      <c r="H1859" s="382">
        <v>38023</v>
      </c>
    </row>
    <row r="1860" spans="1:8" x14ac:dyDescent="0.3">
      <c r="A1860" s="217" t="s">
        <v>3084</v>
      </c>
      <c r="B1860" s="186" t="s">
        <v>441</v>
      </c>
      <c r="C1860" s="177" t="s">
        <v>851</v>
      </c>
      <c r="D1860" s="177" t="s">
        <v>2308</v>
      </c>
      <c r="E1860" s="177" t="s">
        <v>3000</v>
      </c>
      <c r="F1860" s="177" t="s">
        <v>51</v>
      </c>
      <c r="G1860" s="177" t="s">
        <v>3001</v>
      </c>
      <c r="H1860" s="382">
        <v>38023</v>
      </c>
    </row>
    <row r="1861" spans="1:8" x14ac:dyDescent="0.3">
      <c r="A1861" s="217" t="s">
        <v>3084</v>
      </c>
      <c r="B1861" s="186" t="s">
        <v>441</v>
      </c>
      <c r="C1861" s="177" t="s">
        <v>851</v>
      </c>
      <c r="D1861" s="177" t="s">
        <v>2308</v>
      </c>
      <c r="E1861" s="177" t="s">
        <v>3002</v>
      </c>
      <c r="F1861" s="177" t="s">
        <v>51</v>
      </c>
      <c r="G1861" s="177" t="s">
        <v>3003</v>
      </c>
      <c r="H1861" s="382">
        <v>38023</v>
      </c>
    </row>
    <row r="1862" spans="1:8" x14ac:dyDescent="0.3">
      <c r="A1862" s="217" t="s">
        <v>3084</v>
      </c>
      <c r="B1862" s="186" t="s">
        <v>441</v>
      </c>
      <c r="C1862" s="177" t="s">
        <v>851</v>
      </c>
      <c r="D1862" s="177" t="s">
        <v>2308</v>
      </c>
      <c r="E1862" s="177" t="s">
        <v>3004</v>
      </c>
      <c r="F1862" s="177" t="s">
        <v>51</v>
      </c>
      <c r="G1862" s="177" t="s">
        <v>3005</v>
      </c>
      <c r="H1862" s="382">
        <v>38023</v>
      </c>
    </row>
    <row r="1863" spans="1:8" x14ac:dyDescent="0.3">
      <c r="A1863" s="217" t="s">
        <v>3084</v>
      </c>
      <c r="B1863" s="186" t="s">
        <v>441</v>
      </c>
      <c r="C1863" s="177" t="s">
        <v>851</v>
      </c>
      <c r="D1863" s="177" t="s">
        <v>2308</v>
      </c>
      <c r="E1863" s="177" t="s">
        <v>3006</v>
      </c>
      <c r="F1863" s="177" t="s">
        <v>304</v>
      </c>
      <c r="G1863" s="177" t="s">
        <v>3007</v>
      </c>
      <c r="H1863" s="382">
        <v>38023</v>
      </c>
    </row>
    <row r="1864" spans="1:8" x14ac:dyDescent="0.3">
      <c r="A1864" s="217" t="s">
        <v>3084</v>
      </c>
      <c r="B1864" s="186" t="s">
        <v>441</v>
      </c>
      <c r="C1864" s="177" t="s">
        <v>851</v>
      </c>
      <c r="D1864" s="177" t="s">
        <v>2308</v>
      </c>
      <c r="E1864" s="177" t="s">
        <v>3008</v>
      </c>
      <c r="F1864" s="177" t="s">
        <v>51</v>
      </c>
      <c r="G1864" s="177" t="s">
        <v>3009</v>
      </c>
      <c r="H1864" s="382">
        <v>38023</v>
      </c>
    </row>
    <row r="1865" spans="1:8" x14ac:dyDescent="0.3">
      <c r="A1865" s="217" t="s">
        <v>3084</v>
      </c>
      <c r="B1865" s="186" t="s">
        <v>441</v>
      </c>
      <c r="C1865" s="177" t="s">
        <v>851</v>
      </c>
      <c r="D1865" s="177" t="s">
        <v>2308</v>
      </c>
      <c r="E1865" s="177" t="s">
        <v>3010</v>
      </c>
      <c r="F1865" s="177" t="s">
        <v>51</v>
      </c>
      <c r="G1865" s="177" t="s">
        <v>3011</v>
      </c>
      <c r="H1865" s="382">
        <v>38023</v>
      </c>
    </row>
    <row r="1866" spans="1:8" x14ac:dyDescent="0.3">
      <c r="A1866" s="217" t="s">
        <v>3084</v>
      </c>
      <c r="B1866" s="186" t="s">
        <v>441</v>
      </c>
      <c r="C1866" s="177" t="s">
        <v>851</v>
      </c>
      <c r="D1866" s="177" t="s">
        <v>2308</v>
      </c>
      <c r="E1866" s="177" t="s">
        <v>3012</v>
      </c>
      <c r="F1866" s="177" t="s">
        <v>51</v>
      </c>
      <c r="G1866" s="177" t="s">
        <v>3013</v>
      </c>
      <c r="H1866" s="382">
        <v>38023</v>
      </c>
    </row>
    <row r="1867" spans="1:8" x14ac:dyDescent="0.3">
      <c r="A1867" s="217" t="s">
        <v>3084</v>
      </c>
      <c r="B1867" s="186" t="s">
        <v>441</v>
      </c>
      <c r="C1867" s="177" t="s">
        <v>851</v>
      </c>
      <c r="D1867" s="177" t="s">
        <v>2308</v>
      </c>
      <c r="E1867" s="177" t="s">
        <v>3014</v>
      </c>
      <c r="F1867" s="177" t="s">
        <v>51</v>
      </c>
      <c r="G1867" s="177" t="s">
        <v>3015</v>
      </c>
      <c r="H1867" s="382">
        <v>38023</v>
      </c>
    </row>
    <row r="1868" spans="1:8" x14ac:dyDescent="0.3">
      <c r="A1868" s="217" t="s">
        <v>3084</v>
      </c>
      <c r="B1868" s="186" t="s">
        <v>441</v>
      </c>
      <c r="C1868" s="177" t="s">
        <v>851</v>
      </c>
      <c r="D1868" s="177" t="s">
        <v>2308</v>
      </c>
      <c r="E1868" s="177" t="s">
        <v>3016</v>
      </c>
      <c r="F1868" s="177" t="s">
        <v>51</v>
      </c>
      <c r="G1868" s="177" t="s">
        <v>3017</v>
      </c>
      <c r="H1868" s="382">
        <v>38023</v>
      </c>
    </row>
    <row r="1869" spans="1:8" x14ac:dyDescent="0.3">
      <c r="A1869" s="217" t="s">
        <v>3084</v>
      </c>
      <c r="B1869" s="186" t="s">
        <v>441</v>
      </c>
      <c r="C1869" s="177" t="s">
        <v>851</v>
      </c>
      <c r="D1869" s="177" t="s">
        <v>2308</v>
      </c>
      <c r="E1869" s="177" t="s">
        <v>3018</v>
      </c>
      <c r="F1869" s="177" t="s">
        <v>51</v>
      </c>
      <c r="G1869" s="177" t="s">
        <v>3019</v>
      </c>
      <c r="H1869" s="382">
        <v>38023</v>
      </c>
    </row>
    <row r="1870" spans="1:8" x14ac:dyDescent="0.3">
      <c r="A1870" s="217" t="s">
        <v>3084</v>
      </c>
      <c r="B1870" s="186" t="s">
        <v>441</v>
      </c>
      <c r="C1870" s="177" t="s">
        <v>851</v>
      </c>
      <c r="D1870" s="177" t="s">
        <v>2308</v>
      </c>
      <c r="E1870" s="177" t="s">
        <v>3020</v>
      </c>
      <c r="F1870" s="177" t="s">
        <v>2988</v>
      </c>
      <c r="G1870" s="177" t="s">
        <v>3021</v>
      </c>
      <c r="H1870" s="382">
        <v>38023</v>
      </c>
    </row>
    <row r="1871" spans="1:8" x14ac:dyDescent="0.3">
      <c r="A1871" s="217" t="s">
        <v>3084</v>
      </c>
      <c r="B1871" s="186" t="s">
        <v>441</v>
      </c>
      <c r="C1871" s="177" t="s">
        <v>851</v>
      </c>
      <c r="D1871" s="177" t="s">
        <v>2308</v>
      </c>
      <c r="E1871" s="177" t="s">
        <v>3022</v>
      </c>
      <c r="F1871" s="177" t="s">
        <v>51</v>
      </c>
      <c r="G1871" s="177" t="s">
        <v>3023</v>
      </c>
      <c r="H1871" s="382">
        <v>38023</v>
      </c>
    </row>
    <row r="1872" spans="1:8" x14ac:dyDescent="0.3">
      <c r="A1872" s="217" t="s">
        <v>3084</v>
      </c>
      <c r="B1872" s="186" t="s">
        <v>441</v>
      </c>
      <c r="C1872" s="177" t="s">
        <v>851</v>
      </c>
      <c r="D1872" s="177" t="s">
        <v>2308</v>
      </c>
      <c r="E1872" s="177" t="s">
        <v>3024</v>
      </c>
      <c r="F1872" s="177" t="s">
        <v>51</v>
      </c>
      <c r="G1872" s="177" t="s">
        <v>3025</v>
      </c>
      <c r="H1872" s="382">
        <v>38023</v>
      </c>
    </row>
    <row r="1873" spans="1:8" x14ac:dyDescent="0.3">
      <c r="A1873" s="217" t="s">
        <v>3084</v>
      </c>
      <c r="B1873" s="186" t="s">
        <v>441</v>
      </c>
      <c r="C1873" s="177" t="s">
        <v>851</v>
      </c>
      <c r="D1873" s="177" t="s">
        <v>2308</v>
      </c>
      <c r="E1873" s="177" t="s">
        <v>3026</v>
      </c>
      <c r="F1873" s="177" t="s">
        <v>51</v>
      </c>
      <c r="G1873" s="177" t="s">
        <v>3027</v>
      </c>
      <c r="H1873" s="382">
        <v>38023</v>
      </c>
    </row>
    <row r="1874" spans="1:8" x14ac:dyDescent="0.3">
      <c r="A1874" s="217" t="s">
        <v>3084</v>
      </c>
      <c r="B1874" s="186" t="s">
        <v>441</v>
      </c>
      <c r="C1874" s="177" t="s">
        <v>3028</v>
      </c>
      <c r="D1874" s="177" t="s">
        <v>3029</v>
      </c>
      <c r="E1874" s="177" t="s">
        <v>3030</v>
      </c>
      <c r="F1874" s="177" t="s">
        <v>51</v>
      </c>
      <c r="G1874" s="177" t="s">
        <v>3031</v>
      </c>
      <c r="H1874" s="382">
        <v>38023</v>
      </c>
    </row>
    <row r="1875" spans="1:8" x14ac:dyDescent="0.3">
      <c r="A1875" s="217" t="s">
        <v>3084</v>
      </c>
      <c r="B1875" s="186" t="s">
        <v>441</v>
      </c>
      <c r="C1875" s="177" t="s">
        <v>3028</v>
      </c>
      <c r="D1875" s="177" t="s">
        <v>3029</v>
      </c>
      <c r="E1875" s="177" t="s">
        <v>3032</v>
      </c>
      <c r="F1875" s="177" t="s">
        <v>51</v>
      </c>
      <c r="G1875" s="177" t="s">
        <v>3033</v>
      </c>
      <c r="H1875" s="382">
        <v>38023</v>
      </c>
    </row>
    <row r="1876" spans="1:8" x14ac:dyDescent="0.3">
      <c r="A1876" s="217" t="s">
        <v>3084</v>
      </c>
      <c r="B1876" s="186" t="s">
        <v>441</v>
      </c>
      <c r="C1876" s="177" t="s">
        <v>3034</v>
      </c>
      <c r="D1876" s="177" t="s">
        <v>447</v>
      </c>
      <c r="E1876" s="177" t="s">
        <v>3035</v>
      </c>
      <c r="F1876" s="177" t="s">
        <v>16</v>
      </c>
      <c r="G1876" s="177" t="s">
        <v>3036</v>
      </c>
      <c r="H1876" s="382">
        <v>38023</v>
      </c>
    </row>
    <row r="1877" spans="1:8" x14ac:dyDescent="0.3">
      <c r="A1877" s="217" t="s">
        <v>3084</v>
      </c>
      <c r="B1877" s="186" t="s">
        <v>109</v>
      </c>
      <c r="C1877" s="177" t="s">
        <v>118</v>
      </c>
      <c r="D1877" s="177" t="s">
        <v>3037</v>
      </c>
      <c r="E1877" s="177" t="s">
        <v>3038</v>
      </c>
      <c r="F1877" s="280" t="s">
        <v>130</v>
      </c>
      <c r="G1877" s="177" t="s">
        <v>3039</v>
      </c>
      <c r="H1877" s="382">
        <v>24715</v>
      </c>
    </row>
    <row r="1878" spans="1:8" x14ac:dyDescent="0.3">
      <c r="A1878" s="217" t="s">
        <v>3084</v>
      </c>
      <c r="B1878" s="186" t="s">
        <v>109</v>
      </c>
      <c r="C1878" s="177" t="s">
        <v>118</v>
      </c>
      <c r="D1878" s="177" t="s">
        <v>3037</v>
      </c>
      <c r="E1878" s="177" t="s">
        <v>3040</v>
      </c>
      <c r="F1878" s="177" t="s">
        <v>1696</v>
      </c>
      <c r="G1878" s="177" t="s">
        <v>3041</v>
      </c>
      <c r="H1878" s="382">
        <v>24715</v>
      </c>
    </row>
    <row r="1879" spans="1:8" x14ac:dyDescent="0.3">
      <c r="A1879" s="217" t="s">
        <v>3084</v>
      </c>
      <c r="B1879" s="186" t="s">
        <v>109</v>
      </c>
      <c r="C1879" s="177" t="s">
        <v>3042</v>
      </c>
      <c r="D1879" s="177" t="s">
        <v>908</v>
      </c>
      <c r="E1879" s="177" t="s">
        <v>3043</v>
      </c>
      <c r="F1879" s="177" t="s">
        <v>113</v>
      </c>
      <c r="G1879" s="177" t="s">
        <v>3044</v>
      </c>
      <c r="H1879" s="382">
        <v>24715</v>
      </c>
    </row>
    <row r="1880" spans="1:8" x14ac:dyDescent="0.3">
      <c r="A1880" s="217" t="s">
        <v>3084</v>
      </c>
      <c r="B1880" s="186" t="s">
        <v>109</v>
      </c>
      <c r="C1880" s="177" t="s">
        <v>118</v>
      </c>
      <c r="D1880" s="177" t="s">
        <v>3037</v>
      </c>
      <c r="E1880" s="177" t="s">
        <v>3045</v>
      </c>
      <c r="F1880" s="177" t="s">
        <v>113</v>
      </c>
      <c r="G1880" s="177" t="s">
        <v>3046</v>
      </c>
      <c r="H1880" s="382">
        <v>24715</v>
      </c>
    </row>
    <row r="1881" spans="1:8" x14ac:dyDescent="0.3">
      <c r="A1881" s="217" t="s">
        <v>3084</v>
      </c>
      <c r="B1881" s="186" t="s">
        <v>109</v>
      </c>
      <c r="C1881" s="177" t="s">
        <v>118</v>
      </c>
      <c r="D1881" s="177" t="s">
        <v>3037</v>
      </c>
      <c r="E1881" s="177" t="s">
        <v>3047</v>
      </c>
      <c r="F1881" s="177" t="s">
        <v>47</v>
      </c>
      <c r="G1881" s="177" t="s">
        <v>3048</v>
      </c>
      <c r="H1881" s="382">
        <v>24715</v>
      </c>
    </row>
    <row r="1882" spans="1:8" x14ac:dyDescent="0.3">
      <c r="A1882" s="217" t="s">
        <v>3084</v>
      </c>
      <c r="B1882" s="186" t="s">
        <v>109</v>
      </c>
      <c r="C1882" s="177" t="s">
        <v>118</v>
      </c>
      <c r="D1882" s="177" t="s">
        <v>3037</v>
      </c>
      <c r="E1882" s="177" t="s">
        <v>3049</v>
      </c>
      <c r="F1882" s="177" t="s">
        <v>3051</v>
      </c>
      <c r="G1882" s="177" t="s">
        <v>3050</v>
      </c>
      <c r="H1882" s="382">
        <v>24715</v>
      </c>
    </row>
    <row r="1883" spans="1:8" x14ac:dyDescent="0.3">
      <c r="A1883" s="217" t="s">
        <v>3084</v>
      </c>
      <c r="B1883" s="186" t="s">
        <v>109</v>
      </c>
      <c r="C1883" s="177" t="s">
        <v>118</v>
      </c>
      <c r="D1883" s="177" t="s">
        <v>3037</v>
      </c>
      <c r="E1883" s="177" t="s">
        <v>3052</v>
      </c>
      <c r="F1883" s="177" t="s">
        <v>126</v>
      </c>
      <c r="G1883" s="177" t="s">
        <v>3053</v>
      </c>
      <c r="H1883" s="382">
        <v>24715</v>
      </c>
    </row>
    <row r="1884" spans="1:8" x14ac:dyDescent="0.3">
      <c r="A1884" s="217" t="s">
        <v>3084</v>
      </c>
      <c r="B1884" s="186" t="s">
        <v>109</v>
      </c>
      <c r="C1884" s="177" t="s">
        <v>118</v>
      </c>
      <c r="D1884" s="177" t="s">
        <v>3037</v>
      </c>
      <c r="E1884" s="177" t="s">
        <v>3054</v>
      </c>
      <c r="F1884" s="177" t="s">
        <v>130</v>
      </c>
      <c r="G1884" s="177" t="s">
        <v>3055</v>
      </c>
      <c r="H1884" s="382">
        <v>24715</v>
      </c>
    </row>
    <row r="1885" spans="1:8" x14ac:dyDescent="0.3">
      <c r="A1885" s="217" t="s">
        <v>3084</v>
      </c>
      <c r="B1885" s="186" t="s">
        <v>109</v>
      </c>
      <c r="C1885" s="177" t="s">
        <v>118</v>
      </c>
      <c r="D1885" s="177" t="s">
        <v>3037</v>
      </c>
      <c r="E1885" s="177" t="s">
        <v>3056</v>
      </c>
      <c r="F1885" s="177" t="s">
        <v>3058</v>
      </c>
      <c r="G1885" s="177" t="s">
        <v>3057</v>
      </c>
      <c r="H1885" s="382">
        <v>24715</v>
      </c>
    </row>
    <row r="1886" spans="1:8" x14ac:dyDescent="0.3">
      <c r="A1886" s="217" t="s">
        <v>3084</v>
      </c>
      <c r="B1886" s="186" t="s">
        <v>109</v>
      </c>
      <c r="C1886" s="177" t="s">
        <v>118</v>
      </c>
      <c r="D1886" s="177" t="s">
        <v>3037</v>
      </c>
      <c r="E1886" s="177" t="s">
        <v>3059</v>
      </c>
      <c r="F1886" s="177" t="s">
        <v>130</v>
      </c>
      <c r="G1886" s="177" t="s">
        <v>3060</v>
      </c>
      <c r="H1886" s="382">
        <v>24715</v>
      </c>
    </row>
    <row r="1887" spans="1:8" x14ac:dyDescent="0.3">
      <c r="A1887" s="217" t="s">
        <v>3084</v>
      </c>
      <c r="B1887" s="186" t="s">
        <v>142</v>
      </c>
      <c r="C1887" s="177" t="s">
        <v>36</v>
      </c>
      <c r="D1887" s="177" t="s">
        <v>3061</v>
      </c>
      <c r="E1887" s="177" t="s">
        <v>36</v>
      </c>
      <c r="F1887" s="177" t="s">
        <v>130</v>
      </c>
      <c r="G1887" s="177"/>
      <c r="H1887" s="382">
        <v>24715</v>
      </c>
    </row>
    <row r="1888" spans="1:8" x14ac:dyDescent="0.3">
      <c r="A1888" s="217" t="s">
        <v>3084</v>
      </c>
      <c r="B1888" s="281" t="s">
        <v>3062</v>
      </c>
      <c r="C1888" s="281" t="s">
        <v>3063</v>
      </c>
      <c r="D1888" s="281" t="s">
        <v>137</v>
      </c>
      <c r="E1888" s="281" t="s">
        <v>3064</v>
      </c>
      <c r="F1888" s="281" t="s">
        <v>51</v>
      </c>
      <c r="G1888" s="281" t="s">
        <v>3065</v>
      </c>
      <c r="H1888" s="382">
        <v>24715</v>
      </c>
    </row>
    <row r="1889" spans="1:8" x14ac:dyDescent="0.3">
      <c r="A1889" s="217" t="s">
        <v>3084</v>
      </c>
      <c r="B1889" s="283" t="s">
        <v>354</v>
      </c>
      <c r="C1889" s="119" t="s">
        <v>144</v>
      </c>
      <c r="D1889" s="119" t="s">
        <v>3066</v>
      </c>
      <c r="E1889" s="119" t="s">
        <v>3067</v>
      </c>
      <c r="F1889" s="119" t="s">
        <v>40</v>
      </c>
      <c r="G1889" s="119" t="s">
        <v>37</v>
      </c>
      <c r="H1889" s="382">
        <v>22180</v>
      </c>
    </row>
    <row r="1890" spans="1:8" x14ac:dyDescent="0.3">
      <c r="A1890" s="217" t="s">
        <v>3084</v>
      </c>
      <c r="B1890" s="283" t="s">
        <v>354</v>
      </c>
      <c r="C1890" s="119" t="s">
        <v>144</v>
      </c>
      <c r="D1890" s="119" t="s">
        <v>3066</v>
      </c>
      <c r="E1890" s="119" t="s">
        <v>3068</v>
      </c>
      <c r="F1890" s="119" t="s">
        <v>40</v>
      </c>
      <c r="G1890" s="119" t="s">
        <v>37</v>
      </c>
      <c r="H1890" s="382">
        <v>22180</v>
      </c>
    </row>
    <row r="1891" spans="1:8" x14ac:dyDescent="0.3">
      <c r="A1891" s="217" t="s">
        <v>3084</v>
      </c>
      <c r="B1891" s="283" t="s">
        <v>354</v>
      </c>
      <c r="C1891" s="119" t="s">
        <v>144</v>
      </c>
      <c r="D1891" s="119" t="s">
        <v>3066</v>
      </c>
      <c r="E1891" s="119" t="s">
        <v>3069</v>
      </c>
      <c r="F1891" s="119" t="s">
        <v>40</v>
      </c>
      <c r="G1891" s="119" t="s">
        <v>37</v>
      </c>
      <c r="H1891" s="382">
        <v>22180</v>
      </c>
    </row>
    <row r="1892" spans="1:8" x14ac:dyDescent="0.3">
      <c r="A1892" s="217" t="s">
        <v>3084</v>
      </c>
      <c r="B1892" s="283" t="s">
        <v>354</v>
      </c>
      <c r="C1892" s="119" t="s">
        <v>144</v>
      </c>
      <c r="D1892" s="119" t="s">
        <v>3066</v>
      </c>
      <c r="E1892" s="119" t="s">
        <v>3070</v>
      </c>
      <c r="F1892" s="119" t="s">
        <v>40</v>
      </c>
      <c r="G1892" s="119" t="s">
        <v>37</v>
      </c>
      <c r="H1892" s="382">
        <v>22180</v>
      </c>
    </row>
    <row r="1893" spans="1:8" x14ac:dyDescent="0.3">
      <c r="A1893" s="217" t="s">
        <v>3084</v>
      </c>
      <c r="B1893" s="283" t="s">
        <v>354</v>
      </c>
      <c r="C1893" s="119" t="s">
        <v>144</v>
      </c>
      <c r="D1893" s="119" t="s">
        <v>3066</v>
      </c>
      <c r="E1893" s="119" t="s">
        <v>3071</v>
      </c>
      <c r="F1893" s="119" t="s">
        <v>40</v>
      </c>
      <c r="G1893" s="119" t="s">
        <v>37</v>
      </c>
      <c r="H1893" s="382">
        <v>22180</v>
      </c>
    </row>
    <row r="1894" spans="1:8" x14ac:dyDescent="0.3">
      <c r="A1894" s="217" t="s">
        <v>3084</v>
      </c>
      <c r="B1894" s="283" t="s">
        <v>354</v>
      </c>
      <c r="C1894" s="119" t="s">
        <v>144</v>
      </c>
      <c r="D1894" s="119" t="s">
        <v>3066</v>
      </c>
      <c r="E1894" s="119" t="s">
        <v>3072</v>
      </c>
      <c r="F1894" s="119" t="s">
        <v>40</v>
      </c>
      <c r="G1894" s="119" t="s">
        <v>37</v>
      </c>
      <c r="H1894" s="382">
        <v>22180</v>
      </c>
    </row>
    <row r="1895" spans="1:8" x14ac:dyDescent="0.3">
      <c r="A1895" s="217" t="s">
        <v>3084</v>
      </c>
      <c r="B1895" s="283" t="s">
        <v>354</v>
      </c>
      <c r="C1895" s="119" t="s">
        <v>144</v>
      </c>
      <c r="D1895" s="119" t="s">
        <v>3066</v>
      </c>
      <c r="E1895" s="119" t="s">
        <v>3073</v>
      </c>
      <c r="F1895" s="119" t="s">
        <v>40</v>
      </c>
      <c r="G1895" s="119" t="s">
        <v>37</v>
      </c>
      <c r="H1895" s="382">
        <v>22180</v>
      </c>
    </row>
    <row r="1896" spans="1:8" x14ac:dyDescent="0.3">
      <c r="A1896" s="217" t="s">
        <v>3084</v>
      </c>
      <c r="B1896" s="283" t="s">
        <v>354</v>
      </c>
      <c r="C1896" s="119" t="s">
        <v>144</v>
      </c>
      <c r="D1896" s="119" t="s">
        <v>3066</v>
      </c>
      <c r="E1896" s="119" t="s">
        <v>3074</v>
      </c>
      <c r="F1896" s="119" t="s">
        <v>40</v>
      </c>
      <c r="G1896" s="119" t="s">
        <v>37</v>
      </c>
      <c r="H1896" s="382">
        <v>22180</v>
      </c>
    </row>
    <row r="1897" spans="1:8" x14ac:dyDescent="0.3">
      <c r="A1897" s="217" t="s">
        <v>3084</v>
      </c>
      <c r="B1897" s="283" t="s">
        <v>354</v>
      </c>
      <c r="C1897" s="119" t="s">
        <v>144</v>
      </c>
      <c r="D1897" s="119" t="s">
        <v>3066</v>
      </c>
      <c r="E1897" s="119" t="s">
        <v>3075</v>
      </c>
      <c r="F1897" s="119" t="s">
        <v>40</v>
      </c>
      <c r="G1897" s="119" t="s">
        <v>37</v>
      </c>
      <c r="H1897" s="382">
        <v>22180</v>
      </c>
    </row>
    <row r="1898" spans="1:8" x14ac:dyDescent="0.3">
      <c r="A1898" s="217" t="s">
        <v>3084</v>
      </c>
      <c r="B1898" s="283" t="s">
        <v>354</v>
      </c>
      <c r="C1898" s="119" t="s">
        <v>144</v>
      </c>
      <c r="D1898" s="119" t="s">
        <v>3066</v>
      </c>
      <c r="E1898" s="119" t="s">
        <v>3076</v>
      </c>
      <c r="F1898" s="119" t="s">
        <v>40</v>
      </c>
      <c r="G1898" s="119" t="s">
        <v>37</v>
      </c>
      <c r="H1898" s="382">
        <v>22180</v>
      </c>
    </row>
    <row r="1899" spans="1:8" x14ac:dyDescent="0.3">
      <c r="A1899" s="217" t="s">
        <v>3084</v>
      </c>
      <c r="B1899" s="283" t="s">
        <v>354</v>
      </c>
      <c r="C1899" s="119" t="s">
        <v>144</v>
      </c>
      <c r="D1899" s="119" t="s">
        <v>3066</v>
      </c>
      <c r="E1899" s="119" t="s">
        <v>3077</v>
      </c>
      <c r="F1899" s="119" t="s">
        <v>40</v>
      </c>
      <c r="G1899" s="119" t="s">
        <v>37</v>
      </c>
      <c r="H1899" s="382">
        <v>22180</v>
      </c>
    </row>
    <row r="1900" spans="1:8" x14ac:dyDescent="0.3">
      <c r="A1900" s="217" t="s">
        <v>3084</v>
      </c>
      <c r="B1900" s="283" t="s">
        <v>354</v>
      </c>
      <c r="C1900" s="119" t="s">
        <v>144</v>
      </c>
      <c r="D1900" s="119" t="s">
        <v>3066</v>
      </c>
      <c r="E1900" s="119" t="s">
        <v>3078</v>
      </c>
      <c r="F1900" s="119" t="s">
        <v>40</v>
      </c>
      <c r="G1900" s="119" t="s">
        <v>37</v>
      </c>
      <c r="H1900" s="382">
        <v>22180</v>
      </c>
    </row>
    <row r="1901" spans="1:8" x14ac:dyDescent="0.3">
      <c r="A1901" s="217" t="s">
        <v>3084</v>
      </c>
      <c r="B1901" s="283" t="s">
        <v>354</v>
      </c>
      <c r="C1901" s="119" t="s">
        <v>144</v>
      </c>
      <c r="D1901" s="119" t="s">
        <v>3066</v>
      </c>
      <c r="E1901" s="119" t="s">
        <v>3079</v>
      </c>
      <c r="F1901" s="119" t="s">
        <v>40</v>
      </c>
      <c r="G1901" s="119" t="s">
        <v>37</v>
      </c>
      <c r="H1901" s="382">
        <v>22180</v>
      </c>
    </row>
    <row r="1902" spans="1:8" x14ac:dyDescent="0.3">
      <c r="A1902" s="217" t="s">
        <v>3084</v>
      </c>
      <c r="B1902" s="283" t="s">
        <v>354</v>
      </c>
      <c r="C1902" s="119" t="s">
        <v>144</v>
      </c>
      <c r="D1902" s="119" t="s">
        <v>3066</v>
      </c>
      <c r="E1902" s="119" t="s">
        <v>3080</v>
      </c>
      <c r="F1902" s="119" t="s">
        <v>40</v>
      </c>
      <c r="G1902" s="119" t="s">
        <v>37</v>
      </c>
      <c r="H1902" s="382">
        <v>22180</v>
      </c>
    </row>
    <row r="1903" spans="1:8" x14ac:dyDescent="0.3">
      <c r="A1903" s="217" t="s">
        <v>3084</v>
      </c>
      <c r="B1903" s="283" t="s">
        <v>354</v>
      </c>
      <c r="C1903" s="119" t="s">
        <v>144</v>
      </c>
      <c r="D1903" s="119" t="s">
        <v>3066</v>
      </c>
      <c r="E1903" s="119" t="s">
        <v>3081</v>
      </c>
      <c r="F1903" s="119" t="s">
        <v>51</v>
      </c>
      <c r="G1903" s="119" t="s">
        <v>37</v>
      </c>
      <c r="H1903" s="382">
        <v>22180</v>
      </c>
    </row>
    <row r="1904" spans="1:8" x14ac:dyDescent="0.3">
      <c r="A1904" s="217" t="s">
        <v>3084</v>
      </c>
      <c r="B1904" s="283" t="s">
        <v>354</v>
      </c>
      <c r="C1904" s="119" t="s">
        <v>144</v>
      </c>
      <c r="D1904" s="119" t="s">
        <v>3066</v>
      </c>
      <c r="E1904" s="119" t="s">
        <v>3082</v>
      </c>
      <c r="F1904" s="119" t="s">
        <v>51</v>
      </c>
      <c r="G1904" s="119" t="s">
        <v>37</v>
      </c>
      <c r="H1904" s="382">
        <v>22180</v>
      </c>
    </row>
    <row r="1905" spans="1:8" x14ac:dyDescent="0.3">
      <c r="A1905" s="217" t="s">
        <v>3084</v>
      </c>
      <c r="B1905" s="283" t="s">
        <v>354</v>
      </c>
      <c r="C1905" s="119" t="s">
        <v>144</v>
      </c>
      <c r="D1905" s="119" t="s">
        <v>3066</v>
      </c>
      <c r="E1905" s="119" t="s">
        <v>3083</v>
      </c>
      <c r="F1905" s="119" t="s">
        <v>51</v>
      </c>
      <c r="G1905" s="119" t="s">
        <v>37</v>
      </c>
      <c r="H1905" s="382">
        <v>22180</v>
      </c>
    </row>
    <row r="1906" spans="1:8" x14ac:dyDescent="0.3">
      <c r="A1906" s="217" t="s">
        <v>3084</v>
      </c>
      <c r="B1906" s="283" t="s">
        <v>716</v>
      </c>
      <c r="C1906" s="119" t="s">
        <v>607</v>
      </c>
      <c r="D1906" s="119" t="s">
        <v>2852</v>
      </c>
      <c r="E1906" s="119">
        <v>20170205728</v>
      </c>
      <c r="F1906" s="119" t="s">
        <v>2983</v>
      </c>
      <c r="G1906" s="119" t="s">
        <v>37</v>
      </c>
      <c r="H1906" s="382">
        <v>21124</v>
      </c>
    </row>
    <row r="1907" spans="1:8" x14ac:dyDescent="0.3">
      <c r="A1907" s="68" t="s">
        <v>0</v>
      </c>
      <c r="B1907" s="68" t="s">
        <v>1</v>
      </c>
      <c r="C1907" s="68" t="s">
        <v>725</v>
      </c>
      <c r="D1907" s="68" t="s">
        <v>3</v>
      </c>
      <c r="E1907" s="69" t="s">
        <v>4</v>
      </c>
      <c r="F1907" s="68" t="s">
        <v>5</v>
      </c>
      <c r="G1907" s="417" t="s">
        <v>836</v>
      </c>
      <c r="H1907" s="382"/>
    </row>
    <row r="1908" spans="1:8" ht="26.4" x14ac:dyDescent="0.3">
      <c r="A1908" s="217" t="s">
        <v>3149</v>
      </c>
      <c r="B1908" s="94" t="s">
        <v>3085</v>
      </c>
      <c r="C1908" s="169" t="s">
        <v>3086</v>
      </c>
      <c r="D1908" s="95" t="s">
        <v>3087</v>
      </c>
      <c r="E1908" s="96" t="s">
        <v>3088</v>
      </c>
      <c r="F1908" s="97" t="s">
        <v>147</v>
      </c>
      <c r="G1908" s="297" t="s">
        <v>3089</v>
      </c>
      <c r="H1908" s="382">
        <v>152093</v>
      </c>
    </row>
    <row r="1909" spans="1:8" x14ac:dyDescent="0.3">
      <c r="A1909" s="217" t="s">
        <v>3149</v>
      </c>
      <c r="B1909" s="94" t="s">
        <v>727</v>
      </c>
      <c r="C1909" s="169" t="s">
        <v>2050</v>
      </c>
      <c r="D1909" s="95" t="s">
        <v>1067</v>
      </c>
      <c r="E1909" s="96" t="s">
        <v>3090</v>
      </c>
      <c r="F1909" s="97" t="s">
        <v>147</v>
      </c>
      <c r="G1909" s="297" t="s">
        <v>3091</v>
      </c>
      <c r="H1909" s="382">
        <v>38023</v>
      </c>
    </row>
    <row r="1910" spans="1:8" ht="26.4" x14ac:dyDescent="0.3">
      <c r="A1910" s="217" t="s">
        <v>3149</v>
      </c>
      <c r="B1910" s="94" t="s">
        <v>627</v>
      </c>
      <c r="C1910" s="169" t="s">
        <v>3086</v>
      </c>
      <c r="D1910" s="95" t="s">
        <v>3092</v>
      </c>
      <c r="E1910" s="96" t="s">
        <v>3093</v>
      </c>
      <c r="F1910" s="97" t="s">
        <v>147</v>
      </c>
      <c r="G1910" s="297" t="s">
        <v>3094</v>
      </c>
      <c r="H1910" s="382">
        <v>114070</v>
      </c>
    </row>
    <row r="1911" spans="1:8" x14ac:dyDescent="0.3">
      <c r="A1911" s="217" t="s">
        <v>3149</v>
      </c>
      <c r="B1911" s="94" t="s">
        <v>618</v>
      </c>
      <c r="C1911" s="169" t="s">
        <v>234</v>
      </c>
      <c r="D1911" s="95" t="s">
        <v>298</v>
      </c>
      <c r="E1911" s="96" t="s">
        <v>3095</v>
      </c>
      <c r="F1911" s="97" t="s">
        <v>147</v>
      </c>
      <c r="G1911" s="297" t="s">
        <v>3096</v>
      </c>
      <c r="H1911" s="382">
        <v>152093</v>
      </c>
    </row>
    <row r="1912" spans="1:8" x14ac:dyDescent="0.3">
      <c r="A1912" s="217" t="s">
        <v>3149</v>
      </c>
      <c r="B1912" s="94" t="s">
        <v>663</v>
      </c>
      <c r="C1912" s="169" t="s">
        <v>2540</v>
      </c>
      <c r="D1912" s="95" t="s">
        <v>976</v>
      </c>
      <c r="E1912" s="96" t="s">
        <v>37</v>
      </c>
      <c r="F1912" s="97" t="s">
        <v>147</v>
      </c>
      <c r="G1912" s="297" t="s">
        <v>3097</v>
      </c>
      <c r="H1912" s="382">
        <v>133081</v>
      </c>
    </row>
    <row r="1913" spans="1:8" x14ac:dyDescent="0.3">
      <c r="A1913" s="217" t="s">
        <v>3149</v>
      </c>
      <c r="B1913" s="94" t="s">
        <v>3098</v>
      </c>
      <c r="C1913" s="169" t="s">
        <v>198</v>
      </c>
      <c r="D1913" s="95" t="s">
        <v>3099</v>
      </c>
      <c r="E1913" s="96" t="s">
        <v>3100</v>
      </c>
      <c r="F1913" s="97" t="s">
        <v>40</v>
      </c>
      <c r="G1913" s="297" t="s">
        <v>37</v>
      </c>
      <c r="H1913" s="382">
        <v>38023</v>
      </c>
    </row>
    <row r="1914" spans="1:8" x14ac:dyDescent="0.3">
      <c r="A1914" s="217" t="s">
        <v>3149</v>
      </c>
      <c r="B1914" s="94" t="s">
        <v>239</v>
      </c>
      <c r="C1914" s="169" t="s">
        <v>198</v>
      </c>
      <c r="D1914" s="95" t="s">
        <v>3099</v>
      </c>
      <c r="E1914" s="96" t="s">
        <v>3101</v>
      </c>
      <c r="F1914" s="97" t="s">
        <v>40</v>
      </c>
      <c r="G1914" s="297" t="s">
        <v>37</v>
      </c>
      <c r="H1914" s="382">
        <v>38023</v>
      </c>
    </row>
    <row r="1915" spans="1:8" x14ac:dyDescent="0.3">
      <c r="A1915" s="217" t="s">
        <v>3149</v>
      </c>
      <c r="B1915" s="94" t="s">
        <v>239</v>
      </c>
      <c r="C1915" s="169" t="s">
        <v>198</v>
      </c>
      <c r="D1915" s="95" t="s">
        <v>3099</v>
      </c>
      <c r="E1915" s="96" t="s">
        <v>3102</v>
      </c>
      <c r="F1915" s="97" t="s">
        <v>40</v>
      </c>
      <c r="G1915" s="297" t="s">
        <v>37</v>
      </c>
      <c r="H1915" s="382">
        <v>38023</v>
      </c>
    </row>
    <row r="1916" spans="1:8" x14ac:dyDescent="0.3">
      <c r="A1916" s="217" t="s">
        <v>3149</v>
      </c>
      <c r="B1916" s="94" t="s">
        <v>239</v>
      </c>
      <c r="C1916" s="169" t="s">
        <v>198</v>
      </c>
      <c r="D1916" s="95" t="s">
        <v>3099</v>
      </c>
      <c r="E1916" s="96" t="s">
        <v>3103</v>
      </c>
      <c r="F1916" s="97" t="s">
        <v>40</v>
      </c>
      <c r="G1916" s="297" t="s">
        <v>37</v>
      </c>
      <c r="H1916" s="382">
        <v>38023</v>
      </c>
    </row>
    <row r="1917" spans="1:8" x14ac:dyDescent="0.3">
      <c r="A1917" s="217" t="s">
        <v>3149</v>
      </c>
      <c r="B1917" s="94" t="s">
        <v>239</v>
      </c>
      <c r="C1917" s="169" t="s">
        <v>198</v>
      </c>
      <c r="D1917" s="95" t="s">
        <v>3099</v>
      </c>
      <c r="E1917" s="96">
        <v>8002764</v>
      </c>
      <c r="F1917" s="97" t="s">
        <v>40</v>
      </c>
      <c r="G1917" s="297" t="s">
        <v>37</v>
      </c>
      <c r="H1917" s="382">
        <v>38023</v>
      </c>
    </row>
    <row r="1918" spans="1:8" x14ac:dyDescent="0.3">
      <c r="A1918" s="217" t="s">
        <v>3149</v>
      </c>
      <c r="B1918" s="94" t="s">
        <v>239</v>
      </c>
      <c r="C1918" s="169" t="s">
        <v>198</v>
      </c>
      <c r="D1918" s="95" t="s">
        <v>3099</v>
      </c>
      <c r="E1918" s="96" t="s">
        <v>3104</v>
      </c>
      <c r="F1918" s="97" t="s">
        <v>40</v>
      </c>
      <c r="G1918" s="386" t="s">
        <v>37</v>
      </c>
      <c r="H1918" s="382">
        <v>38023</v>
      </c>
    </row>
    <row r="1919" spans="1:8" x14ac:dyDescent="0.3">
      <c r="A1919" s="217" t="s">
        <v>3149</v>
      </c>
      <c r="B1919" s="94" t="s">
        <v>3105</v>
      </c>
      <c r="C1919" s="169" t="s">
        <v>3106</v>
      </c>
      <c r="D1919" s="95" t="s">
        <v>37</v>
      </c>
      <c r="E1919" s="96" t="s">
        <v>37</v>
      </c>
      <c r="F1919" s="97" t="s">
        <v>40</v>
      </c>
      <c r="G1919" s="297" t="s">
        <v>37</v>
      </c>
      <c r="H1919" s="382">
        <v>9506</v>
      </c>
    </row>
    <row r="1920" spans="1:8" x14ac:dyDescent="0.3">
      <c r="A1920" s="217" t="s">
        <v>3149</v>
      </c>
      <c r="B1920" s="94" t="s">
        <v>3105</v>
      </c>
      <c r="C1920" s="169" t="s">
        <v>3106</v>
      </c>
      <c r="D1920" s="95" t="s">
        <v>542</v>
      </c>
      <c r="E1920" s="96" t="s">
        <v>37</v>
      </c>
      <c r="F1920" s="97" t="s">
        <v>440</v>
      </c>
      <c r="G1920" s="297" t="s">
        <v>37</v>
      </c>
      <c r="H1920" s="382">
        <v>9506</v>
      </c>
    </row>
    <row r="1921" spans="1:8" x14ac:dyDescent="0.3">
      <c r="A1921" s="217" t="s">
        <v>3149</v>
      </c>
      <c r="B1921" s="94" t="s">
        <v>805</v>
      </c>
      <c r="C1921" s="169" t="s">
        <v>321</v>
      </c>
      <c r="D1921" s="95" t="s">
        <v>3107</v>
      </c>
      <c r="E1921" s="96" t="s">
        <v>3108</v>
      </c>
      <c r="F1921" s="97" t="s">
        <v>341</v>
      </c>
      <c r="G1921" s="297" t="s">
        <v>37</v>
      </c>
      <c r="H1921" s="382">
        <v>24715</v>
      </c>
    </row>
    <row r="1922" spans="1:8" x14ac:dyDescent="0.3">
      <c r="A1922" s="217" t="s">
        <v>3149</v>
      </c>
      <c r="B1922" s="94" t="s">
        <v>1000</v>
      </c>
      <c r="C1922" s="169" t="s">
        <v>2540</v>
      </c>
      <c r="D1922" s="95" t="s">
        <v>2869</v>
      </c>
      <c r="E1922" s="96" t="s">
        <v>3109</v>
      </c>
      <c r="F1922" s="97" t="s">
        <v>3110</v>
      </c>
      <c r="G1922" s="297" t="s">
        <v>37</v>
      </c>
      <c r="H1922" s="382">
        <v>38023</v>
      </c>
    </row>
    <row r="1923" spans="1:8" x14ac:dyDescent="0.3">
      <c r="A1923" s="217" t="s">
        <v>3149</v>
      </c>
      <c r="B1923" s="94" t="s">
        <v>540</v>
      </c>
      <c r="C1923" s="169" t="s">
        <v>75</v>
      </c>
      <c r="D1923" s="95" t="s">
        <v>542</v>
      </c>
      <c r="E1923" s="96" t="s">
        <v>37</v>
      </c>
      <c r="F1923" s="97" t="s">
        <v>3110</v>
      </c>
      <c r="G1923" s="297" t="s">
        <v>37</v>
      </c>
      <c r="H1923" s="382">
        <v>9506</v>
      </c>
    </row>
    <row r="1924" spans="1:8" x14ac:dyDescent="0.3">
      <c r="A1924" s="217" t="s">
        <v>3149</v>
      </c>
      <c r="B1924" s="94" t="s">
        <v>540</v>
      </c>
      <c r="C1924" s="169" t="s">
        <v>75</v>
      </c>
      <c r="D1924" s="95" t="s">
        <v>542</v>
      </c>
      <c r="E1924" s="96" t="s">
        <v>37</v>
      </c>
      <c r="F1924" s="97" t="s">
        <v>40</v>
      </c>
      <c r="G1924" s="386" t="s">
        <v>37</v>
      </c>
      <c r="H1924" s="382">
        <v>9506</v>
      </c>
    </row>
    <row r="1925" spans="1:8" x14ac:dyDescent="0.3">
      <c r="A1925" s="217" t="s">
        <v>3149</v>
      </c>
      <c r="B1925" s="94" t="s">
        <v>540</v>
      </c>
      <c r="C1925" s="169" t="s">
        <v>75</v>
      </c>
      <c r="D1925" s="95" t="s">
        <v>542</v>
      </c>
      <c r="E1925" s="96" t="s">
        <v>37</v>
      </c>
      <c r="F1925" s="97" t="s">
        <v>3110</v>
      </c>
      <c r="G1925" s="297" t="s">
        <v>37</v>
      </c>
      <c r="H1925" s="382">
        <v>9506</v>
      </c>
    </row>
    <row r="1926" spans="1:8" x14ac:dyDescent="0.3">
      <c r="A1926" s="217" t="s">
        <v>3149</v>
      </c>
      <c r="B1926" s="94" t="s">
        <v>540</v>
      </c>
      <c r="C1926" s="169" t="s">
        <v>75</v>
      </c>
      <c r="D1926" s="95" t="s">
        <v>542</v>
      </c>
      <c r="E1926" s="96" t="s">
        <v>37</v>
      </c>
      <c r="F1926" s="97" t="s">
        <v>3110</v>
      </c>
      <c r="G1926" s="297" t="s">
        <v>37</v>
      </c>
      <c r="H1926" s="382">
        <v>9506</v>
      </c>
    </row>
    <row r="1927" spans="1:8" x14ac:dyDescent="0.3">
      <c r="A1927" s="217" t="s">
        <v>3149</v>
      </c>
      <c r="B1927" s="94" t="s">
        <v>683</v>
      </c>
      <c r="C1927" s="169" t="s">
        <v>690</v>
      </c>
      <c r="D1927" s="95" t="s">
        <v>128</v>
      </c>
      <c r="E1927" s="96" t="s">
        <v>3111</v>
      </c>
      <c r="F1927" s="97" t="s">
        <v>341</v>
      </c>
      <c r="G1927" s="297" t="s">
        <v>3112</v>
      </c>
      <c r="H1927" s="382">
        <v>24715</v>
      </c>
    </row>
    <row r="1928" spans="1:8" x14ac:dyDescent="0.3">
      <c r="A1928" s="217" t="s">
        <v>3149</v>
      </c>
      <c r="B1928" s="94" t="s">
        <v>683</v>
      </c>
      <c r="C1928" s="169" t="s">
        <v>690</v>
      </c>
      <c r="D1928" s="95" t="s">
        <v>128</v>
      </c>
      <c r="E1928" s="96" t="s">
        <v>3113</v>
      </c>
      <c r="F1928" s="97" t="s">
        <v>2913</v>
      </c>
      <c r="G1928" s="297" t="s">
        <v>37</v>
      </c>
      <c r="H1928" s="382">
        <v>24715</v>
      </c>
    </row>
    <row r="1929" spans="1:8" x14ac:dyDescent="0.3">
      <c r="A1929" s="217" t="s">
        <v>3149</v>
      </c>
      <c r="B1929" s="94" t="s">
        <v>239</v>
      </c>
      <c r="C1929" s="169" t="s">
        <v>198</v>
      </c>
      <c r="D1929" s="95" t="s">
        <v>3099</v>
      </c>
      <c r="E1929" s="96" t="s">
        <v>3114</v>
      </c>
      <c r="F1929" s="97" t="s">
        <v>40</v>
      </c>
      <c r="G1929" s="297" t="s">
        <v>37</v>
      </c>
      <c r="H1929" s="382">
        <v>38023</v>
      </c>
    </row>
    <row r="1930" spans="1:8" x14ac:dyDescent="0.3">
      <c r="A1930" s="217" t="s">
        <v>3149</v>
      </c>
      <c r="B1930" s="94" t="s">
        <v>239</v>
      </c>
      <c r="C1930" s="169" t="s">
        <v>198</v>
      </c>
      <c r="D1930" s="95" t="s">
        <v>3099</v>
      </c>
      <c r="E1930" s="96" t="s">
        <v>3115</v>
      </c>
      <c r="F1930" s="97" t="s">
        <v>40</v>
      </c>
      <c r="G1930" s="297" t="s">
        <v>37</v>
      </c>
      <c r="H1930" s="382">
        <v>38023</v>
      </c>
    </row>
    <row r="1931" spans="1:8" x14ac:dyDescent="0.3">
      <c r="A1931" s="217" t="s">
        <v>3149</v>
      </c>
      <c r="B1931" s="94" t="s">
        <v>239</v>
      </c>
      <c r="C1931" s="169" t="s">
        <v>198</v>
      </c>
      <c r="D1931" s="95" t="s">
        <v>3099</v>
      </c>
      <c r="E1931" s="96" t="s">
        <v>3116</v>
      </c>
      <c r="F1931" s="97" t="s">
        <v>40</v>
      </c>
      <c r="G1931" s="297" t="s">
        <v>37</v>
      </c>
      <c r="H1931" s="382">
        <v>38023</v>
      </c>
    </row>
    <row r="1932" spans="1:8" x14ac:dyDescent="0.3">
      <c r="A1932" s="217" t="s">
        <v>3149</v>
      </c>
      <c r="B1932" s="94" t="s">
        <v>239</v>
      </c>
      <c r="C1932" s="169" t="s">
        <v>198</v>
      </c>
      <c r="D1932" s="95" t="s">
        <v>3099</v>
      </c>
      <c r="E1932" s="96" t="s">
        <v>3117</v>
      </c>
      <c r="F1932" s="97" t="s">
        <v>40</v>
      </c>
      <c r="G1932" s="297" t="s">
        <v>37</v>
      </c>
      <c r="H1932" s="382">
        <v>38023</v>
      </c>
    </row>
    <row r="1933" spans="1:8" x14ac:dyDescent="0.3">
      <c r="A1933" s="217" t="s">
        <v>3149</v>
      </c>
      <c r="B1933" s="94" t="s">
        <v>683</v>
      </c>
      <c r="C1933" s="169" t="s">
        <v>690</v>
      </c>
      <c r="D1933" s="95" t="s">
        <v>128</v>
      </c>
      <c r="E1933" s="96" t="s">
        <v>3118</v>
      </c>
      <c r="F1933" s="97" t="s">
        <v>440</v>
      </c>
      <c r="G1933" s="297" t="s">
        <v>37</v>
      </c>
      <c r="H1933" s="382">
        <v>24715</v>
      </c>
    </row>
    <row r="1934" spans="1:8" x14ac:dyDescent="0.3">
      <c r="A1934" s="217" t="s">
        <v>3149</v>
      </c>
      <c r="B1934" s="94" t="s">
        <v>683</v>
      </c>
      <c r="C1934" s="169" t="s">
        <v>690</v>
      </c>
      <c r="D1934" s="95" t="s">
        <v>128</v>
      </c>
      <c r="E1934" s="96" t="s">
        <v>3119</v>
      </c>
      <c r="F1934" s="97" t="s">
        <v>3120</v>
      </c>
      <c r="G1934" s="297" t="s">
        <v>37</v>
      </c>
      <c r="H1934" s="382">
        <v>24715</v>
      </c>
    </row>
    <row r="1935" spans="1:8" x14ac:dyDescent="0.3">
      <c r="A1935" s="217" t="s">
        <v>3149</v>
      </c>
      <c r="B1935" s="94" t="s">
        <v>683</v>
      </c>
      <c r="C1935" s="169" t="s">
        <v>690</v>
      </c>
      <c r="D1935" s="95" t="s">
        <v>128</v>
      </c>
      <c r="E1935" s="96" t="s">
        <v>3121</v>
      </c>
      <c r="F1935" s="97" t="s">
        <v>3122</v>
      </c>
      <c r="G1935" s="297" t="s">
        <v>37</v>
      </c>
      <c r="H1935" s="382">
        <v>24715</v>
      </c>
    </row>
    <row r="1936" spans="1:8" x14ac:dyDescent="0.3">
      <c r="A1936" s="217" t="s">
        <v>3149</v>
      </c>
      <c r="B1936" s="94" t="s">
        <v>239</v>
      </c>
      <c r="C1936" s="169" t="s">
        <v>198</v>
      </c>
      <c r="D1936" s="95" t="s">
        <v>3099</v>
      </c>
      <c r="E1936" s="96" t="s">
        <v>3123</v>
      </c>
      <c r="F1936" s="97" t="s">
        <v>40</v>
      </c>
      <c r="G1936" s="297" t="s">
        <v>37</v>
      </c>
      <c r="H1936" s="382">
        <v>38023</v>
      </c>
    </row>
    <row r="1937" spans="1:8" x14ac:dyDescent="0.3">
      <c r="A1937" s="217" t="s">
        <v>3149</v>
      </c>
      <c r="B1937" s="94" t="s">
        <v>239</v>
      </c>
      <c r="C1937" s="169" t="s">
        <v>198</v>
      </c>
      <c r="D1937" s="95" t="s">
        <v>3099</v>
      </c>
      <c r="E1937" s="96" t="s">
        <v>3124</v>
      </c>
      <c r="F1937" s="97" t="s">
        <v>40</v>
      </c>
      <c r="G1937" s="297" t="s">
        <v>37</v>
      </c>
      <c r="H1937" s="382">
        <v>38023</v>
      </c>
    </row>
    <row r="1938" spans="1:8" x14ac:dyDescent="0.3">
      <c r="A1938" s="217" t="s">
        <v>3149</v>
      </c>
      <c r="B1938" s="94" t="s">
        <v>683</v>
      </c>
      <c r="C1938" s="169" t="s">
        <v>690</v>
      </c>
      <c r="D1938" s="95" t="s">
        <v>128</v>
      </c>
      <c r="E1938" s="96" t="s">
        <v>3125</v>
      </c>
      <c r="F1938" s="97" t="s">
        <v>40</v>
      </c>
      <c r="G1938" s="297" t="s">
        <v>37</v>
      </c>
      <c r="H1938" s="382">
        <v>24715</v>
      </c>
    </row>
    <row r="1939" spans="1:8" x14ac:dyDescent="0.3">
      <c r="A1939" s="217" t="s">
        <v>3149</v>
      </c>
      <c r="B1939" s="94" t="s">
        <v>697</v>
      </c>
      <c r="C1939" s="169" t="s">
        <v>690</v>
      </c>
      <c r="D1939" s="95" t="s">
        <v>128</v>
      </c>
      <c r="E1939" s="96" t="s">
        <v>3126</v>
      </c>
      <c r="F1939" s="97" t="s">
        <v>795</v>
      </c>
      <c r="G1939" s="297" t="s">
        <v>37</v>
      </c>
      <c r="H1939" s="382">
        <v>24715</v>
      </c>
    </row>
    <row r="1940" spans="1:8" x14ac:dyDescent="0.3">
      <c r="A1940" s="217" t="s">
        <v>3149</v>
      </c>
      <c r="B1940" s="94" t="s">
        <v>3127</v>
      </c>
      <c r="C1940" s="169" t="s">
        <v>690</v>
      </c>
      <c r="D1940" s="95" t="s">
        <v>137</v>
      </c>
      <c r="E1940" s="96" t="s">
        <v>3128</v>
      </c>
      <c r="F1940" s="97" t="s">
        <v>528</v>
      </c>
      <c r="G1940" s="297" t="s">
        <v>37</v>
      </c>
      <c r="H1940" s="382">
        <v>24715</v>
      </c>
    </row>
    <row r="1941" spans="1:8" x14ac:dyDescent="0.3">
      <c r="A1941" s="217" t="s">
        <v>3149</v>
      </c>
      <c r="B1941" s="284" t="s">
        <v>239</v>
      </c>
      <c r="C1941" s="275" t="s">
        <v>198</v>
      </c>
      <c r="D1941" s="285" t="s">
        <v>3099</v>
      </c>
      <c r="E1941" s="286" t="s">
        <v>3129</v>
      </c>
      <c r="F1941" s="287" t="s">
        <v>40</v>
      </c>
      <c r="G1941" s="424" t="s">
        <v>37</v>
      </c>
      <c r="H1941" s="382">
        <v>38023</v>
      </c>
    </row>
    <row r="1942" spans="1:8" x14ac:dyDescent="0.3">
      <c r="A1942" s="217" t="s">
        <v>3149</v>
      </c>
      <c r="B1942" s="94" t="s">
        <v>239</v>
      </c>
      <c r="C1942" s="169" t="s">
        <v>198</v>
      </c>
      <c r="D1942" s="95" t="s">
        <v>3099</v>
      </c>
      <c r="E1942" s="96" t="s">
        <v>3130</v>
      </c>
      <c r="F1942" s="97" t="s">
        <v>40</v>
      </c>
      <c r="G1942" s="297" t="s">
        <v>37</v>
      </c>
      <c r="H1942" s="382">
        <v>38023</v>
      </c>
    </row>
    <row r="1943" spans="1:8" x14ac:dyDescent="0.3">
      <c r="A1943" s="217" t="s">
        <v>3149</v>
      </c>
      <c r="B1943" s="91" t="s">
        <v>239</v>
      </c>
      <c r="C1943" s="5" t="s">
        <v>198</v>
      </c>
      <c r="D1943" s="92" t="s">
        <v>3099</v>
      </c>
      <c r="E1943" s="5" t="s">
        <v>3131</v>
      </c>
      <c r="F1943" s="5" t="s">
        <v>40</v>
      </c>
      <c r="G1943" s="305" t="s">
        <v>37</v>
      </c>
      <c r="H1943" s="382">
        <v>38023</v>
      </c>
    </row>
    <row r="1944" spans="1:8" x14ac:dyDescent="0.3">
      <c r="A1944" s="217" t="s">
        <v>3149</v>
      </c>
      <c r="B1944" s="94" t="s">
        <v>239</v>
      </c>
      <c r="C1944" s="169" t="s">
        <v>198</v>
      </c>
      <c r="D1944" s="95" t="s">
        <v>3099</v>
      </c>
      <c r="E1944" s="169" t="s">
        <v>3132</v>
      </c>
      <c r="F1944" s="169" t="s">
        <v>40</v>
      </c>
      <c r="G1944" s="297" t="s">
        <v>37</v>
      </c>
      <c r="H1944" s="382">
        <v>38023</v>
      </c>
    </row>
    <row r="1945" spans="1:8" x14ac:dyDescent="0.3">
      <c r="A1945" s="217" t="s">
        <v>3149</v>
      </c>
      <c r="B1945" s="94" t="s">
        <v>239</v>
      </c>
      <c r="C1945" s="169" t="s">
        <v>198</v>
      </c>
      <c r="D1945" s="95" t="s">
        <v>3099</v>
      </c>
      <c r="E1945" s="169" t="s">
        <v>3133</v>
      </c>
      <c r="F1945" s="169" t="s">
        <v>40</v>
      </c>
      <c r="G1945" s="297" t="s">
        <v>37</v>
      </c>
      <c r="H1945" s="382">
        <v>38023</v>
      </c>
    </row>
    <row r="1946" spans="1:8" x14ac:dyDescent="0.3">
      <c r="A1946" s="217" t="s">
        <v>3149</v>
      </c>
      <c r="B1946" s="94" t="s">
        <v>239</v>
      </c>
      <c r="C1946" s="169" t="s">
        <v>198</v>
      </c>
      <c r="D1946" s="95" t="s">
        <v>3099</v>
      </c>
      <c r="E1946" s="169" t="s">
        <v>3134</v>
      </c>
      <c r="F1946" s="169" t="s">
        <v>40</v>
      </c>
      <c r="G1946" s="423" t="s">
        <v>37</v>
      </c>
      <c r="H1946" s="382">
        <v>38023</v>
      </c>
    </row>
    <row r="1947" spans="1:8" x14ac:dyDescent="0.3">
      <c r="A1947" s="217" t="s">
        <v>3149</v>
      </c>
      <c r="B1947" s="94" t="s">
        <v>239</v>
      </c>
      <c r="C1947" s="169" t="s">
        <v>198</v>
      </c>
      <c r="D1947" s="95" t="s">
        <v>3099</v>
      </c>
      <c r="E1947" s="169" t="s">
        <v>3135</v>
      </c>
      <c r="F1947" s="169" t="s">
        <v>40</v>
      </c>
      <c r="G1947" s="423" t="s">
        <v>37</v>
      </c>
      <c r="H1947" s="382">
        <v>38023</v>
      </c>
    </row>
    <row r="1948" spans="1:8" x14ac:dyDescent="0.3">
      <c r="A1948" s="217" t="s">
        <v>3149</v>
      </c>
      <c r="B1948" s="94" t="s">
        <v>239</v>
      </c>
      <c r="C1948" s="169" t="s">
        <v>198</v>
      </c>
      <c r="D1948" s="95" t="s">
        <v>3099</v>
      </c>
      <c r="E1948" s="169" t="s">
        <v>3136</v>
      </c>
      <c r="F1948" s="169" t="s">
        <v>40</v>
      </c>
      <c r="G1948" s="423" t="s">
        <v>37</v>
      </c>
      <c r="H1948" s="382">
        <v>38023</v>
      </c>
    </row>
    <row r="1949" spans="1:8" x14ac:dyDescent="0.3">
      <c r="A1949" s="217" t="s">
        <v>3149</v>
      </c>
      <c r="B1949" s="94" t="s">
        <v>239</v>
      </c>
      <c r="C1949" s="169" t="s">
        <v>198</v>
      </c>
      <c r="D1949" s="95" t="s">
        <v>3099</v>
      </c>
      <c r="E1949" s="169" t="s">
        <v>3137</v>
      </c>
      <c r="F1949" s="169" t="s">
        <v>40</v>
      </c>
      <c r="G1949" s="423" t="s">
        <v>37</v>
      </c>
      <c r="H1949" s="382">
        <v>38023</v>
      </c>
    </row>
    <row r="1950" spans="1:8" x14ac:dyDescent="0.3">
      <c r="A1950" s="217" t="s">
        <v>3149</v>
      </c>
      <c r="B1950" s="94" t="s">
        <v>667</v>
      </c>
      <c r="C1950" s="169" t="s">
        <v>668</v>
      </c>
      <c r="D1950" s="95" t="s">
        <v>3138</v>
      </c>
      <c r="E1950" s="169">
        <v>17764</v>
      </c>
      <c r="F1950" s="169" t="s">
        <v>40</v>
      </c>
      <c r="G1950" s="423" t="s">
        <v>37</v>
      </c>
      <c r="H1950" s="382">
        <v>58000</v>
      </c>
    </row>
    <row r="1951" spans="1:8" x14ac:dyDescent="0.3">
      <c r="A1951" s="217" t="s">
        <v>3149</v>
      </c>
      <c r="B1951" s="94" t="s">
        <v>732</v>
      </c>
      <c r="C1951" s="169" t="s">
        <v>3139</v>
      </c>
      <c r="D1951" s="95" t="s">
        <v>3140</v>
      </c>
      <c r="E1951" s="169" t="s">
        <v>3141</v>
      </c>
      <c r="F1951" s="169" t="s">
        <v>40</v>
      </c>
      <c r="G1951" s="387" t="s">
        <v>37</v>
      </c>
      <c r="H1951" s="382">
        <v>38023</v>
      </c>
    </row>
    <row r="1952" spans="1:8" ht="28.8" x14ac:dyDescent="0.3">
      <c r="A1952" s="217" t="s">
        <v>3149</v>
      </c>
      <c r="B1952" s="94" t="s">
        <v>1083</v>
      </c>
      <c r="C1952" s="169" t="s">
        <v>1084</v>
      </c>
      <c r="D1952" s="95" t="s">
        <v>267</v>
      </c>
      <c r="E1952" s="169">
        <v>4500015858</v>
      </c>
      <c r="F1952" s="169" t="s">
        <v>715</v>
      </c>
      <c r="G1952" s="423" t="s">
        <v>37</v>
      </c>
      <c r="H1952" s="382">
        <v>58000</v>
      </c>
    </row>
    <row r="1953" spans="1:8" ht="28.8" x14ac:dyDescent="0.3">
      <c r="A1953" s="217" t="s">
        <v>3149</v>
      </c>
      <c r="B1953" s="94" t="s">
        <v>1083</v>
      </c>
      <c r="C1953" s="169" t="s">
        <v>1084</v>
      </c>
      <c r="D1953" s="95" t="s">
        <v>267</v>
      </c>
      <c r="E1953" s="169">
        <v>4500016003</v>
      </c>
      <c r="F1953" s="169" t="s">
        <v>21</v>
      </c>
      <c r="G1953" s="423" t="s">
        <v>37</v>
      </c>
      <c r="H1953" s="382">
        <v>58000</v>
      </c>
    </row>
    <row r="1954" spans="1:8" ht="28.8" x14ac:dyDescent="0.3">
      <c r="A1954" s="217" t="s">
        <v>3149</v>
      </c>
      <c r="B1954" s="94" t="s">
        <v>1083</v>
      </c>
      <c r="C1954" s="169" t="s">
        <v>1084</v>
      </c>
      <c r="D1954" s="95" t="s">
        <v>267</v>
      </c>
      <c r="E1954" s="169">
        <v>4500015866</v>
      </c>
      <c r="F1954" s="169" t="s">
        <v>3142</v>
      </c>
      <c r="G1954" s="423" t="s">
        <v>37</v>
      </c>
      <c r="H1954" s="382">
        <v>58000</v>
      </c>
    </row>
    <row r="1955" spans="1:8" x14ac:dyDescent="0.3">
      <c r="A1955" s="217" t="s">
        <v>3149</v>
      </c>
      <c r="B1955" s="94" t="s">
        <v>871</v>
      </c>
      <c r="C1955" s="169" t="s">
        <v>2540</v>
      </c>
      <c r="D1955" s="95" t="s">
        <v>1833</v>
      </c>
      <c r="E1955" s="169" t="s">
        <v>37</v>
      </c>
      <c r="F1955" s="169" t="s">
        <v>3142</v>
      </c>
      <c r="G1955" s="297" t="s">
        <v>37</v>
      </c>
      <c r="H1955" s="382">
        <v>38023</v>
      </c>
    </row>
    <row r="1956" spans="1:8" x14ac:dyDescent="0.3">
      <c r="A1956" s="217" t="s">
        <v>3149</v>
      </c>
      <c r="B1956" s="94" t="s">
        <v>540</v>
      </c>
      <c r="C1956" s="169" t="s">
        <v>75</v>
      </c>
      <c r="D1956" s="95" t="s">
        <v>542</v>
      </c>
      <c r="E1956" s="169" t="s">
        <v>37</v>
      </c>
      <c r="F1956" s="169" t="s">
        <v>3142</v>
      </c>
      <c r="G1956" s="297" t="s">
        <v>37</v>
      </c>
      <c r="H1956" s="382">
        <v>9506</v>
      </c>
    </row>
    <row r="1957" spans="1:8" x14ac:dyDescent="0.3">
      <c r="A1957" s="217" t="s">
        <v>3149</v>
      </c>
      <c r="B1957" s="94" t="s">
        <v>540</v>
      </c>
      <c r="C1957" s="169" t="s">
        <v>75</v>
      </c>
      <c r="D1957" s="95" t="s">
        <v>542</v>
      </c>
      <c r="E1957" s="169" t="s">
        <v>37</v>
      </c>
      <c r="F1957" s="169" t="s">
        <v>3142</v>
      </c>
      <c r="G1957" s="297" t="s">
        <v>37</v>
      </c>
      <c r="H1957" s="382">
        <v>9506</v>
      </c>
    </row>
    <row r="1958" spans="1:8" x14ac:dyDescent="0.3">
      <c r="A1958" s="217" t="s">
        <v>3149</v>
      </c>
      <c r="B1958" s="91" t="s">
        <v>1000</v>
      </c>
      <c r="C1958" s="5" t="s">
        <v>2540</v>
      </c>
      <c r="D1958" s="92" t="s">
        <v>2869</v>
      </c>
      <c r="E1958" s="5" t="s">
        <v>3143</v>
      </c>
      <c r="F1958" s="5" t="s">
        <v>3142</v>
      </c>
      <c r="G1958" s="305" t="s">
        <v>37</v>
      </c>
      <c r="H1958" s="382">
        <v>38023</v>
      </c>
    </row>
    <row r="1959" spans="1:8" x14ac:dyDescent="0.3">
      <c r="A1959" s="217" t="s">
        <v>3149</v>
      </c>
      <c r="B1959" s="94" t="s">
        <v>3144</v>
      </c>
      <c r="C1959" s="169" t="s">
        <v>668</v>
      </c>
      <c r="D1959" s="95" t="s">
        <v>631</v>
      </c>
      <c r="E1959" s="169">
        <v>17762</v>
      </c>
      <c r="F1959" s="169" t="s">
        <v>3145</v>
      </c>
      <c r="G1959" s="297" t="s">
        <v>37</v>
      </c>
      <c r="H1959" s="382">
        <v>79250</v>
      </c>
    </row>
    <row r="1960" spans="1:8" x14ac:dyDescent="0.3">
      <c r="A1960" s="217" t="s">
        <v>3149</v>
      </c>
      <c r="B1960" s="94" t="s">
        <v>3144</v>
      </c>
      <c r="C1960" s="169" t="s">
        <v>668</v>
      </c>
      <c r="D1960" s="95" t="s">
        <v>631</v>
      </c>
      <c r="E1960" s="169">
        <v>17763</v>
      </c>
      <c r="F1960" s="169" t="s">
        <v>38</v>
      </c>
      <c r="G1960" s="297" t="s">
        <v>37</v>
      </c>
      <c r="H1960" s="382">
        <v>79250</v>
      </c>
    </row>
    <row r="1961" spans="1:8" x14ac:dyDescent="0.3">
      <c r="A1961" s="217" t="s">
        <v>3149</v>
      </c>
      <c r="B1961" s="91" t="s">
        <v>1414</v>
      </c>
      <c r="C1961" s="5" t="s">
        <v>2540</v>
      </c>
      <c r="D1961" s="92">
        <v>60813</v>
      </c>
      <c r="E1961" s="5" t="s">
        <v>37</v>
      </c>
      <c r="F1961" s="5" t="s">
        <v>440</v>
      </c>
      <c r="G1961" s="305" t="s">
        <v>37</v>
      </c>
      <c r="H1961" s="382">
        <v>28517</v>
      </c>
    </row>
    <row r="1962" spans="1:8" ht="28.8" x14ac:dyDescent="0.3">
      <c r="A1962" s="217" t="s">
        <v>3149</v>
      </c>
      <c r="B1962" s="91" t="s">
        <v>1083</v>
      </c>
      <c r="C1962" s="5" t="s">
        <v>1084</v>
      </c>
      <c r="D1962" s="92" t="s">
        <v>267</v>
      </c>
      <c r="E1962" s="5">
        <v>4500015758</v>
      </c>
      <c r="F1962" s="5" t="s">
        <v>3146</v>
      </c>
      <c r="G1962" s="305" t="s">
        <v>37</v>
      </c>
      <c r="H1962" s="382">
        <v>58000</v>
      </c>
    </row>
    <row r="1963" spans="1:8" x14ac:dyDescent="0.3">
      <c r="A1963" s="217" t="s">
        <v>3149</v>
      </c>
      <c r="B1963" s="94" t="s">
        <v>1000</v>
      </c>
      <c r="C1963" s="169" t="s">
        <v>2540</v>
      </c>
      <c r="D1963" s="95" t="s">
        <v>2869</v>
      </c>
      <c r="E1963" s="169" t="s">
        <v>3147</v>
      </c>
      <c r="F1963" s="169" t="s">
        <v>2643</v>
      </c>
      <c r="G1963" s="297" t="s">
        <v>37</v>
      </c>
      <c r="H1963" s="382">
        <v>38023</v>
      </c>
    </row>
    <row r="1964" spans="1:8" x14ac:dyDescent="0.3">
      <c r="A1964" s="217" t="s">
        <v>3149</v>
      </c>
      <c r="B1964" s="94" t="s">
        <v>1000</v>
      </c>
      <c r="C1964" s="169" t="s">
        <v>2540</v>
      </c>
      <c r="D1964" s="95" t="s">
        <v>2869</v>
      </c>
      <c r="E1964" s="169" t="s">
        <v>3148</v>
      </c>
      <c r="F1964" s="169" t="s">
        <v>715</v>
      </c>
      <c r="G1964" s="297" t="s">
        <v>37</v>
      </c>
      <c r="H1964" s="382">
        <v>38023</v>
      </c>
    </row>
    <row r="1965" spans="1:8" x14ac:dyDescent="0.3">
      <c r="A1965" s="217" t="s">
        <v>3149</v>
      </c>
      <c r="B1965" s="94" t="s">
        <v>871</v>
      </c>
      <c r="C1965" s="169" t="s">
        <v>2540</v>
      </c>
      <c r="D1965" s="95" t="s">
        <v>1833</v>
      </c>
      <c r="E1965" s="169" t="s">
        <v>37</v>
      </c>
      <c r="F1965" s="169" t="s">
        <v>715</v>
      </c>
      <c r="G1965" s="297" t="s">
        <v>37</v>
      </c>
      <c r="H1965" s="382">
        <v>38023</v>
      </c>
    </row>
    <row r="1966" spans="1:8" x14ac:dyDescent="0.3">
      <c r="A1966" s="217" t="s">
        <v>3149</v>
      </c>
      <c r="B1966" s="94" t="s">
        <v>540</v>
      </c>
      <c r="C1966" s="169" t="s">
        <v>75</v>
      </c>
      <c r="D1966" s="95" t="s">
        <v>542</v>
      </c>
      <c r="E1966" s="169" t="s">
        <v>37</v>
      </c>
      <c r="F1966" s="169" t="s">
        <v>715</v>
      </c>
      <c r="G1966" s="297" t="s">
        <v>37</v>
      </c>
      <c r="H1966" s="382">
        <v>9506</v>
      </c>
    </row>
    <row r="1967" spans="1:8" x14ac:dyDescent="0.3">
      <c r="A1967" s="217" t="s">
        <v>3149</v>
      </c>
      <c r="B1967" s="169" t="s">
        <v>540</v>
      </c>
      <c r="C1967" s="169" t="s">
        <v>75</v>
      </c>
      <c r="D1967" s="169" t="s">
        <v>542</v>
      </c>
      <c r="E1967" s="169" t="s">
        <v>37</v>
      </c>
      <c r="F1967" s="169" t="s">
        <v>21</v>
      </c>
      <c r="G1967" s="422" t="s">
        <v>37</v>
      </c>
      <c r="H1967" s="382">
        <v>9506</v>
      </c>
    </row>
    <row r="1968" spans="1:8" x14ac:dyDescent="0.3">
      <c r="A1968" s="217" t="s">
        <v>3149</v>
      </c>
      <c r="B1968" s="166" t="s">
        <v>354</v>
      </c>
      <c r="C1968" s="166" t="s">
        <v>607</v>
      </c>
      <c r="D1968" s="166" t="s">
        <v>37</v>
      </c>
      <c r="E1968" s="166">
        <v>1252644</v>
      </c>
      <c r="F1968" s="166" t="s">
        <v>40</v>
      </c>
      <c r="G1968" s="107" t="s">
        <v>37</v>
      </c>
      <c r="H1968" s="382">
        <v>22180</v>
      </c>
    </row>
    <row r="1969" spans="1:8" x14ac:dyDescent="0.3">
      <c r="A1969" s="217" t="s">
        <v>3149</v>
      </c>
      <c r="B1969" s="166" t="s">
        <v>354</v>
      </c>
      <c r="C1969" s="166" t="s">
        <v>607</v>
      </c>
      <c r="D1969" s="166" t="s">
        <v>37</v>
      </c>
      <c r="E1969" s="166">
        <v>1252272</v>
      </c>
      <c r="F1969" s="166" t="s">
        <v>40</v>
      </c>
      <c r="G1969" s="107" t="s">
        <v>37</v>
      </c>
      <c r="H1969" s="382">
        <v>22180</v>
      </c>
    </row>
    <row r="1970" spans="1:8" x14ac:dyDescent="0.3">
      <c r="A1970" s="217" t="s">
        <v>3149</v>
      </c>
      <c r="B1970" s="166" t="s">
        <v>354</v>
      </c>
      <c r="C1970" s="166" t="s">
        <v>607</v>
      </c>
      <c r="D1970" s="166" t="s">
        <v>37</v>
      </c>
      <c r="E1970" s="166">
        <v>1300724</v>
      </c>
      <c r="F1970" s="166" t="s">
        <v>40</v>
      </c>
      <c r="G1970" s="107" t="s">
        <v>37</v>
      </c>
      <c r="H1970" s="382">
        <v>22180</v>
      </c>
    </row>
    <row r="1971" spans="1:8" x14ac:dyDescent="0.3">
      <c r="A1971" s="217" t="s">
        <v>3149</v>
      </c>
      <c r="B1971" s="166" t="s">
        <v>354</v>
      </c>
      <c r="C1971" s="166" t="s">
        <v>607</v>
      </c>
      <c r="D1971" s="166" t="s">
        <v>37</v>
      </c>
      <c r="E1971" s="166">
        <v>1300087</v>
      </c>
      <c r="F1971" s="166" t="s">
        <v>40</v>
      </c>
      <c r="G1971" s="107" t="s">
        <v>37</v>
      </c>
      <c r="H1971" s="382">
        <v>22180</v>
      </c>
    </row>
    <row r="1972" spans="1:8" x14ac:dyDescent="0.3">
      <c r="A1972" s="217" t="s">
        <v>3149</v>
      </c>
      <c r="B1972" s="166" t="s">
        <v>354</v>
      </c>
      <c r="C1972" s="166" t="s">
        <v>607</v>
      </c>
      <c r="D1972" s="166" t="s">
        <v>37</v>
      </c>
      <c r="E1972" s="166">
        <v>1301183</v>
      </c>
      <c r="F1972" s="166" t="s">
        <v>40</v>
      </c>
      <c r="G1972" s="107" t="s">
        <v>37</v>
      </c>
      <c r="H1972" s="382">
        <v>22180</v>
      </c>
    </row>
    <row r="1973" spans="1:8" x14ac:dyDescent="0.3">
      <c r="A1973" s="217" t="s">
        <v>3149</v>
      </c>
      <c r="B1973" s="166" t="s">
        <v>354</v>
      </c>
      <c r="C1973" s="166" t="s">
        <v>607</v>
      </c>
      <c r="D1973" s="166" t="s">
        <v>37</v>
      </c>
      <c r="E1973" s="166">
        <v>12522475</v>
      </c>
      <c r="F1973" s="166" t="s">
        <v>40</v>
      </c>
      <c r="G1973" s="107" t="s">
        <v>37</v>
      </c>
      <c r="H1973" s="382">
        <v>22180</v>
      </c>
    </row>
    <row r="1974" spans="1:8" x14ac:dyDescent="0.3">
      <c r="A1974" s="217" t="s">
        <v>3149</v>
      </c>
      <c r="B1974" s="166" t="s">
        <v>354</v>
      </c>
      <c r="C1974" s="166" t="s">
        <v>607</v>
      </c>
      <c r="D1974" s="166" t="s">
        <v>37</v>
      </c>
      <c r="E1974" s="142"/>
      <c r="F1974" s="142"/>
      <c r="G1974" s="142"/>
      <c r="H1974" s="382">
        <v>22180</v>
      </c>
    </row>
    <row r="1975" spans="1:8" x14ac:dyDescent="0.3">
      <c r="A1975" s="217" t="s">
        <v>3149</v>
      </c>
      <c r="B1975" s="166" t="s">
        <v>354</v>
      </c>
      <c r="C1975" s="166" t="s">
        <v>607</v>
      </c>
      <c r="D1975" s="166" t="s">
        <v>37</v>
      </c>
      <c r="E1975" s="142"/>
      <c r="F1975" s="142"/>
      <c r="G1975" s="142"/>
      <c r="H1975" s="382">
        <v>22180</v>
      </c>
    </row>
    <row r="1976" spans="1:8" x14ac:dyDescent="0.3">
      <c r="A1976" s="217" t="s">
        <v>3149</v>
      </c>
      <c r="B1976" s="166" t="s">
        <v>354</v>
      </c>
      <c r="C1976" s="166" t="s">
        <v>607</v>
      </c>
      <c r="D1976" s="166" t="s">
        <v>37</v>
      </c>
      <c r="E1976" s="142"/>
      <c r="F1976" s="142"/>
      <c r="G1976" s="142"/>
      <c r="H1976" s="382">
        <v>22180</v>
      </c>
    </row>
    <row r="1977" spans="1:8" x14ac:dyDescent="0.3">
      <c r="A1977" s="217" t="s">
        <v>3149</v>
      </c>
      <c r="B1977" s="166" t="s">
        <v>354</v>
      </c>
      <c r="C1977" s="166" t="s">
        <v>607</v>
      </c>
      <c r="D1977" s="166" t="s">
        <v>37</v>
      </c>
      <c r="E1977" s="142"/>
      <c r="F1977" s="142"/>
      <c r="G1977" s="142"/>
      <c r="H1977" s="382">
        <v>22180</v>
      </c>
    </row>
    <row r="1978" spans="1:8" x14ac:dyDescent="0.3">
      <c r="A1978" s="217" t="s">
        <v>3149</v>
      </c>
      <c r="B1978" s="166" t="s">
        <v>354</v>
      </c>
      <c r="C1978" s="166" t="s">
        <v>607</v>
      </c>
      <c r="D1978" s="166" t="s">
        <v>37</v>
      </c>
      <c r="E1978" s="142"/>
      <c r="F1978" s="142"/>
      <c r="G1978" s="142"/>
      <c r="H1978" s="382">
        <v>22180</v>
      </c>
    </row>
    <row r="1979" spans="1:8" x14ac:dyDescent="0.3">
      <c r="A1979" s="217" t="s">
        <v>3149</v>
      </c>
      <c r="B1979" s="166" t="s">
        <v>354</v>
      </c>
      <c r="C1979" s="166" t="s">
        <v>607</v>
      </c>
      <c r="D1979" s="166" t="s">
        <v>37</v>
      </c>
      <c r="E1979" s="142"/>
      <c r="F1979" s="142"/>
      <c r="G1979" s="142"/>
      <c r="H1979" s="382">
        <v>22180</v>
      </c>
    </row>
    <row r="1980" spans="1:8" x14ac:dyDescent="0.3">
      <c r="A1980" s="217" t="s">
        <v>3149</v>
      </c>
      <c r="B1980" s="166" t="s">
        <v>354</v>
      </c>
      <c r="C1980" s="166" t="s">
        <v>607</v>
      </c>
      <c r="D1980" s="166" t="s">
        <v>37</v>
      </c>
      <c r="E1980" s="142"/>
      <c r="F1980" s="142"/>
      <c r="G1980" s="142"/>
      <c r="H1980" s="382">
        <v>22180</v>
      </c>
    </row>
    <row r="1981" spans="1:8" x14ac:dyDescent="0.3">
      <c r="A1981" s="217" t="s">
        <v>3149</v>
      </c>
      <c r="B1981" s="166" t="s">
        <v>354</v>
      </c>
      <c r="C1981" s="166" t="s">
        <v>607</v>
      </c>
      <c r="D1981" s="166" t="s">
        <v>37</v>
      </c>
      <c r="E1981" s="142"/>
      <c r="F1981" s="142"/>
      <c r="G1981" s="142"/>
      <c r="H1981" s="382">
        <v>22180</v>
      </c>
    </row>
    <row r="1982" spans="1:8" x14ac:dyDescent="0.3">
      <c r="A1982" s="217" t="s">
        <v>3149</v>
      </c>
      <c r="B1982" s="166" t="s">
        <v>354</v>
      </c>
      <c r="C1982" s="166" t="s">
        <v>607</v>
      </c>
      <c r="D1982" s="166" t="s">
        <v>37</v>
      </c>
      <c r="E1982" s="142"/>
      <c r="F1982" s="142"/>
      <c r="G1982" s="142"/>
      <c r="H1982" s="382">
        <v>22180</v>
      </c>
    </row>
    <row r="1983" spans="1:8" x14ac:dyDescent="0.3">
      <c r="A1983" s="217" t="s">
        <v>3149</v>
      </c>
      <c r="B1983" s="166" t="s">
        <v>354</v>
      </c>
      <c r="C1983" s="166" t="s">
        <v>607</v>
      </c>
      <c r="D1983" s="166" t="s">
        <v>37</v>
      </c>
      <c r="E1983" s="142"/>
      <c r="F1983" s="142"/>
      <c r="G1983" s="142"/>
      <c r="H1983" s="382">
        <v>22180</v>
      </c>
    </row>
    <row r="1984" spans="1:8" x14ac:dyDescent="0.3">
      <c r="A1984" s="217" t="s">
        <v>3149</v>
      </c>
      <c r="B1984" s="166" t="s">
        <v>354</v>
      </c>
      <c r="C1984" s="166" t="s">
        <v>607</v>
      </c>
      <c r="D1984" s="166" t="s">
        <v>37</v>
      </c>
      <c r="E1984" s="142"/>
      <c r="F1984" s="142"/>
      <c r="G1984" s="142"/>
      <c r="H1984" s="382">
        <v>22180</v>
      </c>
    </row>
    <row r="1985" spans="1:8" x14ac:dyDescent="0.3">
      <c r="A1985" s="217" t="s">
        <v>3149</v>
      </c>
      <c r="B1985" s="166" t="s">
        <v>354</v>
      </c>
      <c r="C1985" s="166" t="s">
        <v>607</v>
      </c>
      <c r="D1985" s="166" t="s">
        <v>37</v>
      </c>
      <c r="E1985" s="142"/>
      <c r="F1985" s="142"/>
      <c r="G1985" s="142"/>
      <c r="H1985" s="382">
        <v>22180</v>
      </c>
    </row>
    <row r="1986" spans="1:8" ht="15.6" x14ac:dyDescent="0.3">
      <c r="A1986" s="147" t="s">
        <v>0</v>
      </c>
      <c r="B1986" s="147" t="s">
        <v>1</v>
      </c>
      <c r="C1986" s="147" t="s">
        <v>2</v>
      </c>
      <c r="D1986" s="147" t="s">
        <v>3</v>
      </c>
      <c r="E1986" s="147" t="s">
        <v>4</v>
      </c>
      <c r="F1986" s="290" t="s">
        <v>5</v>
      </c>
      <c r="G1986" s="289" t="s">
        <v>6</v>
      </c>
      <c r="H1986" s="382"/>
    </row>
    <row r="1987" spans="1:8" x14ac:dyDescent="0.3">
      <c r="A1987" s="217" t="s">
        <v>3214</v>
      </c>
      <c r="B1987" s="71" t="s">
        <v>276</v>
      </c>
      <c r="C1987" s="71" t="s">
        <v>3150</v>
      </c>
      <c r="D1987" s="71" t="s">
        <v>37</v>
      </c>
      <c r="E1987" s="71" t="s">
        <v>36</v>
      </c>
      <c r="F1987" s="71" t="s">
        <v>3152</v>
      </c>
      <c r="G1987" s="71" t="s">
        <v>3151</v>
      </c>
      <c r="H1987" s="382">
        <v>38023</v>
      </c>
    </row>
    <row r="1988" spans="1:8" x14ac:dyDescent="0.3">
      <c r="A1988" s="217" t="s">
        <v>3214</v>
      </c>
      <c r="B1988" s="71" t="s">
        <v>3153</v>
      </c>
      <c r="C1988" s="71" t="s">
        <v>3154</v>
      </c>
      <c r="D1988" s="71" t="s">
        <v>2513</v>
      </c>
      <c r="E1988" s="71" t="s">
        <v>3155</v>
      </c>
      <c r="F1988" s="71" t="s">
        <v>51</v>
      </c>
      <c r="G1988" s="71" t="s">
        <v>3156</v>
      </c>
      <c r="H1988" s="382">
        <v>79250</v>
      </c>
    </row>
    <row r="1989" spans="1:8" x14ac:dyDescent="0.3">
      <c r="A1989" s="217" t="s">
        <v>3214</v>
      </c>
      <c r="B1989" s="71" t="s">
        <v>410</v>
      </c>
      <c r="C1989" s="71" t="s">
        <v>10</v>
      </c>
      <c r="D1989" s="71" t="s">
        <v>267</v>
      </c>
      <c r="E1989" s="71" t="s">
        <v>3157</v>
      </c>
      <c r="F1989" s="71" t="s">
        <v>16</v>
      </c>
      <c r="G1989" s="71" t="s">
        <v>3158</v>
      </c>
      <c r="H1989" s="382">
        <v>38023</v>
      </c>
    </row>
    <row r="1990" spans="1:8" x14ac:dyDescent="0.3">
      <c r="A1990" s="217" t="s">
        <v>3214</v>
      </c>
      <c r="B1990" s="71" t="s">
        <v>410</v>
      </c>
      <c r="C1990" s="71" t="s">
        <v>10</v>
      </c>
      <c r="D1990" s="71" t="s">
        <v>267</v>
      </c>
      <c r="E1990" s="71" t="s">
        <v>3159</v>
      </c>
      <c r="F1990" s="71" t="s">
        <v>13</v>
      </c>
      <c r="G1990" s="71" t="s">
        <v>3160</v>
      </c>
      <c r="H1990" s="382">
        <v>38023</v>
      </c>
    </row>
    <row r="1991" spans="1:8" x14ac:dyDescent="0.3">
      <c r="A1991" s="217" t="s">
        <v>3214</v>
      </c>
      <c r="B1991" s="71" t="s">
        <v>410</v>
      </c>
      <c r="C1991" s="71" t="s">
        <v>10</v>
      </c>
      <c r="D1991" s="71" t="s">
        <v>267</v>
      </c>
      <c r="E1991" s="71" t="s">
        <v>3161</v>
      </c>
      <c r="F1991" s="71" t="s">
        <v>24</v>
      </c>
      <c r="G1991" s="71" t="s">
        <v>3162</v>
      </c>
      <c r="H1991" s="382">
        <v>38023</v>
      </c>
    </row>
    <row r="1992" spans="1:8" x14ac:dyDescent="0.3">
      <c r="A1992" s="217" t="s">
        <v>3214</v>
      </c>
      <c r="B1992" s="71" t="s">
        <v>41</v>
      </c>
      <c r="C1992" s="71" t="s">
        <v>65</v>
      </c>
      <c r="D1992" s="71" t="s">
        <v>429</v>
      </c>
      <c r="E1992" s="71" t="s">
        <v>3163</v>
      </c>
      <c r="F1992" s="71" t="s">
        <v>43</v>
      </c>
      <c r="G1992" s="71" t="s">
        <v>3164</v>
      </c>
      <c r="H1992" s="382">
        <v>152093</v>
      </c>
    </row>
    <row r="1993" spans="1:8" x14ac:dyDescent="0.3">
      <c r="A1993" s="217" t="s">
        <v>3214</v>
      </c>
      <c r="B1993" s="71" t="s">
        <v>44</v>
      </c>
      <c r="C1993" s="71" t="s">
        <v>45</v>
      </c>
      <c r="D1993" s="71" t="s">
        <v>46</v>
      </c>
      <c r="E1993" s="71" t="s">
        <v>3165</v>
      </c>
      <c r="F1993" s="71" t="s">
        <v>47</v>
      </c>
      <c r="G1993" s="71" t="s">
        <v>3166</v>
      </c>
      <c r="H1993" s="382">
        <v>114070</v>
      </c>
    </row>
    <row r="1994" spans="1:8" x14ac:dyDescent="0.3">
      <c r="A1994" s="217" t="s">
        <v>3214</v>
      </c>
      <c r="B1994" s="71" t="s">
        <v>48</v>
      </c>
      <c r="C1994" s="71" t="s">
        <v>49</v>
      </c>
      <c r="D1994" s="71" t="s">
        <v>1833</v>
      </c>
      <c r="E1994" s="71" t="s">
        <v>36</v>
      </c>
      <c r="F1994" s="71" t="s">
        <v>13</v>
      </c>
      <c r="G1994" s="71" t="s">
        <v>3167</v>
      </c>
      <c r="H1994" s="382">
        <v>38023</v>
      </c>
    </row>
    <row r="1995" spans="1:8" x14ac:dyDescent="0.3">
      <c r="A1995" s="217" t="s">
        <v>3214</v>
      </c>
      <c r="B1995" s="71" t="s">
        <v>48</v>
      </c>
      <c r="C1995" s="71" t="s">
        <v>105</v>
      </c>
      <c r="D1995" s="71" t="s">
        <v>3168</v>
      </c>
      <c r="E1995" s="71" t="s">
        <v>3169</v>
      </c>
      <c r="F1995" s="71" t="s">
        <v>40</v>
      </c>
      <c r="G1995" s="71" t="s">
        <v>3170</v>
      </c>
      <c r="H1995" s="382">
        <v>38023</v>
      </c>
    </row>
    <row r="1996" spans="1:8" x14ac:dyDescent="0.3">
      <c r="A1996" s="217" t="s">
        <v>3214</v>
      </c>
      <c r="B1996" s="71" t="s">
        <v>52</v>
      </c>
      <c r="C1996" s="71" t="s">
        <v>49</v>
      </c>
      <c r="D1996" s="71" t="s">
        <v>976</v>
      </c>
      <c r="E1996" s="71" t="s">
        <v>3171</v>
      </c>
      <c r="F1996" s="71" t="s">
        <v>47</v>
      </c>
      <c r="G1996" s="71" t="s">
        <v>3172</v>
      </c>
      <c r="H1996" s="382">
        <v>133081</v>
      </c>
    </row>
    <row r="1997" spans="1:8" x14ac:dyDescent="0.3">
      <c r="A1997" s="217" t="s">
        <v>3214</v>
      </c>
      <c r="B1997" s="71" t="s">
        <v>3173</v>
      </c>
      <c r="C1997" s="71" t="s">
        <v>49</v>
      </c>
      <c r="D1997" s="71" t="s">
        <v>37</v>
      </c>
      <c r="E1997" s="71" t="s">
        <v>36</v>
      </c>
      <c r="F1997" s="71" t="s">
        <v>43</v>
      </c>
      <c r="G1997" s="71"/>
      <c r="H1997" s="382">
        <v>28517</v>
      </c>
    </row>
    <row r="1998" spans="1:8" x14ac:dyDescent="0.3">
      <c r="A1998" s="217" t="s">
        <v>3214</v>
      </c>
      <c r="B1998" s="291" t="s">
        <v>239</v>
      </c>
      <c r="C1998" s="291" t="s">
        <v>198</v>
      </c>
      <c r="D1998" s="291" t="s">
        <v>240</v>
      </c>
      <c r="E1998" s="291" t="s">
        <v>3174</v>
      </c>
      <c r="F1998" s="291" t="s">
        <v>40</v>
      </c>
      <c r="G1998" s="291" t="s">
        <v>37</v>
      </c>
      <c r="H1998" s="382">
        <v>38023</v>
      </c>
    </row>
    <row r="1999" spans="1:8" x14ac:dyDescent="0.3">
      <c r="A1999" s="217" t="s">
        <v>3214</v>
      </c>
      <c r="B1999" s="291" t="s">
        <v>239</v>
      </c>
      <c r="C1999" s="291" t="s">
        <v>198</v>
      </c>
      <c r="D1999" s="291" t="s">
        <v>240</v>
      </c>
      <c r="E1999" s="291" t="s">
        <v>3175</v>
      </c>
      <c r="F1999" s="291" t="s">
        <v>40</v>
      </c>
      <c r="G1999" s="291" t="s">
        <v>37</v>
      </c>
      <c r="H1999" s="382">
        <v>38023</v>
      </c>
    </row>
    <row r="2000" spans="1:8" x14ac:dyDescent="0.3">
      <c r="A2000" s="217" t="s">
        <v>3214</v>
      </c>
      <c r="B2000" s="291" t="s">
        <v>239</v>
      </c>
      <c r="C2000" s="291" t="s">
        <v>198</v>
      </c>
      <c r="D2000" s="291" t="s">
        <v>240</v>
      </c>
      <c r="E2000" s="291" t="s">
        <v>3176</v>
      </c>
      <c r="F2000" s="291" t="s">
        <v>1686</v>
      </c>
      <c r="G2000" s="291" t="s">
        <v>37</v>
      </c>
      <c r="H2000" s="382">
        <v>38023</v>
      </c>
    </row>
    <row r="2001" spans="1:8" x14ac:dyDescent="0.3">
      <c r="A2001" s="217" t="s">
        <v>3214</v>
      </c>
      <c r="B2001" s="291" t="s">
        <v>239</v>
      </c>
      <c r="C2001" s="291" t="s">
        <v>198</v>
      </c>
      <c r="D2001" s="291" t="s">
        <v>240</v>
      </c>
      <c r="E2001" s="291" t="s">
        <v>3177</v>
      </c>
      <c r="F2001" s="291" t="s">
        <v>40</v>
      </c>
      <c r="G2001" s="291" t="s">
        <v>37</v>
      </c>
      <c r="H2001" s="382">
        <v>38023</v>
      </c>
    </row>
    <row r="2002" spans="1:8" x14ac:dyDescent="0.3">
      <c r="A2002" s="217" t="s">
        <v>3214</v>
      </c>
      <c r="B2002" s="291" t="s">
        <v>239</v>
      </c>
      <c r="C2002" s="291" t="s">
        <v>198</v>
      </c>
      <c r="D2002" s="291" t="s">
        <v>240</v>
      </c>
      <c r="E2002" s="291" t="s">
        <v>3178</v>
      </c>
      <c r="F2002" s="291" t="s">
        <v>40</v>
      </c>
      <c r="G2002" s="291"/>
      <c r="H2002" s="382">
        <v>38023</v>
      </c>
    </row>
    <row r="2003" spans="1:8" x14ac:dyDescent="0.3">
      <c r="A2003" s="217" t="s">
        <v>3214</v>
      </c>
      <c r="B2003" s="291" t="s">
        <v>239</v>
      </c>
      <c r="C2003" s="291" t="s">
        <v>198</v>
      </c>
      <c r="D2003" s="291" t="s">
        <v>240</v>
      </c>
      <c r="E2003" s="291" t="s">
        <v>3179</v>
      </c>
      <c r="F2003" s="291" t="s">
        <v>40</v>
      </c>
      <c r="G2003" s="291" t="s">
        <v>37</v>
      </c>
      <c r="H2003" s="382">
        <v>38023</v>
      </c>
    </row>
    <row r="2004" spans="1:8" x14ac:dyDescent="0.3">
      <c r="A2004" s="217" t="s">
        <v>3214</v>
      </c>
      <c r="B2004" s="291" t="s">
        <v>239</v>
      </c>
      <c r="C2004" s="291" t="s">
        <v>198</v>
      </c>
      <c r="D2004" s="291" t="s">
        <v>240</v>
      </c>
      <c r="E2004" s="291">
        <v>6001597</v>
      </c>
      <c r="F2004" s="291" t="s">
        <v>40</v>
      </c>
      <c r="G2004" s="291" t="s">
        <v>37</v>
      </c>
      <c r="H2004" s="382">
        <v>38023</v>
      </c>
    </row>
    <row r="2005" spans="1:8" x14ac:dyDescent="0.3">
      <c r="A2005" s="217" t="s">
        <v>3214</v>
      </c>
      <c r="B2005" s="291" t="s">
        <v>239</v>
      </c>
      <c r="C2005" s="291" t="s">
        <v>198</v>
      </c>
      <c r="D2005" s="291" t="s">
        <v>240</v>
      </c>
      <c r="E2005" s="291" t="s">
        <v>3180</v>
      </c>
      <c r="F2005" s="291" t="s">
        <v>40</v>
      </c>
      <c r="G2005" s="291" t="s">
        <v>37</v>
      </c>
      <c r="H2005" s="382">
        <v>38023</v>
      </c>
    </row>
    <row r="2006" spans="1:8" x14ac:dyDescent="0.3">
      <c r="A2006" s="217" t="s">
        <v>3214</v>
      </c>
      <c r="B2006" s="71" t="s">
        <v>64</v>
      </c>
      <c r="C2006" s="71" t="s">
        <v>45</v>
      </c>
      <c r="D2006" s="71" t="s">
        <v>3181</v>
      </c>
      <c r="E2006" s="71" t="s">
        <v>3182</v>
      </c>
      <c r="F2006" s="71" t="s">
        <v>51</v>
      </c>
      <c r="G2006" s="71" t="s">
        <v>3183</v>
      </c>
      <c r="H2006" s="382">
        <v>152093</v>
      </c>
    </row>
    <row r="2007" spans="1:8" x14ac:dyDescent="0.3">
      <c r="A2007" s="217" t="s">
        <v>3214</v>
      </c>
      <c r="B2007" s="71" t="s">
        <v>64</v>
      </c>
      <c r="C2007" s="71" t="s">
        <v>65</v>
      </c>
      <c r="D2007" s="71" t="s">
        <v>2984</v>
      </c>
      <c r="E2007" s="71" t="s">
        <v>3184</v>
      </c>
      <c r="F2007" s="71" t="s">
        <v>47</v>
      </c>
      <c r="G2007" s="71" t="s">
        <v>3185</v>
      </c>
      <c r="H2007" s="382">
        <v>152093</v>
      </c>
    </row>
    <row r="2008" spans="1:8" x14ac:dyDescent="0.3">
      <c r="A2008" s="217" t="s">
        <v>3214</v>
      </c>
      <c r="B2008" s="71" t="s">
        <v>64</v>
      </c>
      <c r="C2008" s="71" t="s">
        <v>65</v>
      </c>
      <c r="D2008" s="71" t="s">
        <v>3186</v>
      </c>
      <c r="E2008" s="71" t="s">
        <v>3187</v>
      </c>
      <c r="F2008" s="71" t="s">
        <v>51</v>
      </c>
      <c r="G2008" s="71" t="s">
        <v>3188</v>
      </c>
      <c r="H2008" s="382">
        <v>152093</v>
      </c>
    </row>
    <row r="2009" spans="1:8" x14ac:dyDescent="0.3">
      <c r="A2009" s="217" t="s">
        <v>3214</v>
      </c>
      <c r="B2009" s="71" t="s">
        <v>69</v>
      </c>
      <c r="C2009" s="71" t="s">
        <v>3189</v>
      </c>
      <c r="D2009" s="71" t="s">
        <v>3190</v>
      </c>
      <c r="E2009" s="71" t="s">
        <v>3191</v>
      </c>
      <c r="F2009" s="71" t="s">
        <v>47</v>
      </c>
      <c r="G2009" s="71" t="s">
        <v>3192</v>
      </c>
      <c r="H2009" s="382">
        <v>38023</v>
      </c>
    </row>
    <row r="2010" spans="1:8" x14ac:dyDescent="0.3">
      <c r="A2010" s="217" t="s">
        <v>3214</v>
      </c>
      <c r="B2010" s="71" t="s">
        <v>74</v>
      </c>
      <c r="C2010" s="71" t="s">
        <v>75</v>
      </c>
      <c r="D2010" s="71" t="s">
        <v>3193</v>
      </c>
      <c r="E2010" s="71" t="s">
        <v>3194</v>
      </c>
      <c r="F2010" s="71" t="s">
        <v>3195</v>
      </c>
      <c r="G2010" s="71"/>
      <c r="H2010" s="382">
        <v>38023</v>
      </c>
    </row>
    <row r="2011" spans="1:8" x14ac:dyDescent="0.3">
      <c r="A2011" s="217" t="s">
        <v>3214</v>
      </c>
      <c r="B2011" s="140" t="s">
        <v>3196</v>
      </c>
      <c r="C2011" s="140" t="s">
        <v>3197</v>
      </c>
      <c r="D2011" s="140" t="s">
        <v>3198</v>
      </c>
      <c r="E2011" s="140" t="s">
        <v>3199</v>
      </c>
      <c r="F2011" s="390" t="s">
        <v>3201</v>
      </c>
      <c r="G2011" s="390" t="s">
        <v>3200</v>
      </c>
      <c r="H2011" s="382">
        <v>24715</v>
      </c>
    </row>
    <row r="2012" spans="1:8" x14ac:dyDescent="0.3">
      <c r="A2012" s="217" t="s">
        <v>3214</v>
      </c>
      <c r="B2012" s="140" t="s">
        <v>3196</v>
      </c>
      <c r="C2012" s="140" t="s">
        <v>3197</v>
      </c>
      <c r="D2012" s="140" t="s">
        <v>3198</v>
      </c>
      <c r="E2012" s="140" t="s">
        <v>3202</v>
      </c>
      <c r="F2012" s="390" t="s">
        <v>3201</v>
      </c>
      <c r="G2012" s="390" t="s">
        <v>3167</v>
      </c>
      <c r="H2012" s="382">
        <v>24715</v>
      </c>
    </row>
    <row r="2013" spans="1:8" x14ac:dyDescent="0.3">
      <c r="A2013" s="217" t="s">
        <v>3214</v>
      </c>
      <c r="B2013" s="140" t="s">
        <v>683</v>
      </c>
      <c r="C2013" s="140" t="s">
        <v>128</v>
      </c>
      <c r="D2013" s="140" t="s">
        <v>37</v>
      </c>
      <c r="E2013" s="180" t="s">
        <v>36</v>
      </c>
      <c r="F2013" s="390" t="s">
        <v>795</v>
      </c>
      <c r="G2013" s="390" t="s">
        <v>3203</v>
      </c>
      <c r="H2013" s="382">
        <v>24715</v>
      </c>
    </row>
    <row r="2014" spans="1:8" x14ac:dyDescent="0.3">
      <c r="A2014" s="217" t="s">
        <v>3214</v>
      </c>
      <c r="B2014" s="140" t="s">
        <v>805</v>
      </c>
      <c r="C2014" s="140" t="s">
        <v>3197</v>
      </c>
      <c r="D2014" s="140" t="s">
        <v>3204</v>
      </c>
      <c r="E2014" s="140" t="s">
        <v>36</v>
      </c>
      <c r="F2014" s="390" t="s">
        <v>341</v>
      </c>
      <c r="G2014" s="390" t="s">
        <v>37</v>
      </c>
      <c r="H2014" s="382">
        <v>24715</v>
      </c>
    </row>
    <row r="2015" spans="1:8" x14ac:dyDescent="0.3">
      <c r="A2015" s="217" t="s">
        <v>3214</v>
      </c>
      <c r="B2015" s="140" t="s">
        <v>683</v>
      </c>
      <c r="C2015" s="140" t="s">
        <v>3197</v>
      </c>
      <c r="D2015" s="140" t="s">
        <v>3198</v>
      </c>
      <c r="E2015" s="140" t="s">
        <v>36</v>
      </c>
      <c r="F2015" s="390" t="s">
        <v>341</v>
      </c>
      <c r="G2015" s="390" t="s">
        <v>3205</v>
      </c>
      <c r="H2015" s="382">
        <v>24715</v>
      </c>
    </row>
    <row r="2016" spans="1:8" x14ac:dyDescent="0.3">
      <c r="A2016" s="217" t="s">
        <v>3214</v>
      </c>
      <c r="B2016" s="140" t="s">
        <v>683</v>
      </c>
      <c r="C2016" s="140" t="s">
        <v>3197</v>
      </c>
      <c r="D2016" s="140" t="s">
        <v>3198</v>
      </c>
      <c r="E2016" s="140" t="s">
        <v>36</v>
      </c>
      <c r="F2016" s="390" t="s">
        <v>341</v>
      </c>
      <c r="G2016" s="390" t="s">
        <v>37</v>
      </c>
      <c r="H2016" s="382">
        <v>24715</v>
      </c>
    </row>
    <row r="2017" spans="1:8" x14ac:dyDescent="0.3">
      <c r="A2017" s="217" t="s">
        <v>3214</v>
      </c>
      <c r="B2017" s="140" t="s">
        <v>683</v>
      </c>
      <c r="C2017" s="140" t="s">
        <v>3197</v>
      </c>
      <c r="D2017" s="140" t="s">
        <v>3198</v>
      </c>
      <c r="E2017" s="140" t="s">
        <v>36</v>
      </c>
      <c r="F2017" s="390" t="s">
        <v>311</v>
      </c>
      <c r="G2017" s="390" t="s">
        <v>3206</v>
      </c>
      <c r="H2017" s="382">
        <v>24715</v>
      </c>
    </row>
    <row r="2018" spans="1:8" x14ac:dyDescent="0.3">
      <c r="A2018" s="217" t="s">
        <v>3214</v>
      </c>
      <c r="B2018" s="140" t="s">
        <v>683</v>
      </c>
      <c r="C2018" s="140" t="s">
        <v>3197</v>
      </c>
      <c r="D2018" s="140" t="s">
        <v>3198</v>
      </c>
      <c r="E2018" s="140" t="s">
        <v>36</v>
      </c>
      <c r="F2018" s="390" t="s">
        <v>43</v>
      </c>
      <c r="G2018" s="390" t="s">
        <v>3207</v>
      </c>
      <c r="H2018" s="382">
        <v>24715</v>
      </c>
    </row>
    <row r="2019" spans="1:8" x14ac:dyDescent="0.3">
      <c r="A2019" s="217" t="s">
        <v>3214</v>
      </c>
      <c r="B2019" s="140" t="s">
        <v>683</v>
      </c>
      <c r="C2019" s="140" t="s">
        <v>3197</v>
      </c>
      <c r="D2019" s="140" t="s">
        <v>3198</v>
      </c>
      <c r="E2019" s="140" t="s">
        <v>36</v>
      </c>
      <c r="F2019" s="390" t="s">
        <v>1880</v>
      </c>
      <c r="G2019" s="390" t="s">
        <v>3208</v>
      </c>
      <c r="H2019" s="382">
        <v>24715</v>
      </c>
    </row>
    <row r="2020" spans="1:8" x14ac:dyDescent="0.3">
      <c r="A2020" s="217" t="s">
        <v>3214</v>
      </c>
      <c r="B2020" s="140" t="s">
        <v>683</v>
      </c>
      <c r="C2020" s="140" t="s">
        <v>3197</v>
      </c>
      <c r="D2020" s="140" t="s">
        <v>3198</v>
      </c>
      <c r="E2020" s="140" t="s">
        <v>36</v>
      </c>
      <c r="F2020" s="390" t="s">
        <v>904</v>
      </c>
      <c r="G2020" s="390" t="s">
        <v>3209</v>
      </c>
      <c r="H2020" s="382">
        <v>24715</v>
      </c>
    </row>
    <row r="2021" spans="1:8" x14ac:dyDescent="0.3">
      <c r="A2021" s="217" t="s">
        <v>3214</v>
      </c>
      <c r="B2021" s="140" t="s">
        <v>354</v>
      </c>
      <c r="C2021" s="140" t="s">
        <v>1740</v>
      </c>
      <c r="D2021" s="140" t="s">
        <v>3210</v>
      </c>
      <c r="E2021" s="140">
        <v>20160269</v>
      </c>
      <c r="F2021" s="390" t="s">
        <v>190</v>
      </c>
      <c r="G2021" s="390" t="s">
        <v>37</v>
      </c>
      <c r="H2021" s="382">
        <v>22180</v>
      </c>
    </row>
    <row r="2022" spans="1:8" x14ac:dyDescent="0.3">
      <c r="A2022" s="217" t="s">
        <v>3214</v>
      </c>
      <c r="B2022" s="140" t="s">
        <v>354</v>
      </c>
      <c r="C2022" s="140" t="s">
        <v>1740</v>
      </c>
      <c r="D2022" s="140" t="s">
        <v>3210</v>
      </c>
      <c r="E2022" s="140">
        <v>20160251</v>
      </c>
      <c r="F2022" s="390" t="s">
        <v>190</v>
      </c>
      <c r="G2022" s="390" t="s">
        <v>37</v>
      </c>
      <c r="H2022" s="382">
        <v>22180</v>
      </c>
    </row>
    <row r="2023" spans="1:8" x14ac:dyDescent="0.3">
      <c r="A2023" s="217" t="s">
        <v>3214</v>
      </c>
      <c r="B2023" s="140" t="s">
        <v>354</v>
      </c>
      <c r="C2023" s="140" t="s">
        <v>1740</v>
      </c>
      <c r="D2023" s="140" t="s">
        <v>3210</v>
      </c>
      <c r="E2023" s="140">
        <v>20111370</v>
      </c>
      <c r="F2023" s="390" t="s">
        <v>190</v>
      </c>
      <c r="G2023" s="390" t="s">
        <v>37</v>
      </c>
      <c r="H2023" s="382">
        <v>22180</v>
      </c>
    </row>
    <row r="2024" spans="1:8" x14ac:dyDescent="0.3">
      <c r="A2024" s="217" t="s">
        <v>3214</v>
      </c>
      <c r="B2024" s="140" t="s">
        <v>354</v>
      </c>
      <c r="C2024" s="140" t="s">
        <v>1740</v>
      </c>
      <c r="D2024" s="140" t="s">
        <v>3210</v>
      </c>
      <c r="E2024" s="140">
        <v>20111474</v>
      </c>
      <c r="F2024" s="390" t="s">
        <v>190</v>
      </c>
      <c r="G2024" s="390" t="s">
        <v>37</v>
      </c>
      <c r="H2024" s="382">
        <v>22180</v>
      </c>
    </row>
    <row r="2025" spans="1:8" x14ac:dyDescent="0.3">
      <c r="A2025" s="217" t="s">
        <v>3214</v>
      </c>
      <c r="B2025" s="140" t="s">
        <v>354</v>
      </c>
      <c r="C2025" s="140" t="s">
        <v>1740</v>
      </c>
      <c r="D2025" s="140" t="s">
        <v>3210</v>
      </c>
      <c r="E2025" s="140">
        <v>20160155</v>
      </c>
      <c r="F2025" s="390" t="s">
        <v>190</v>
      </c>
      <c r="G2025" s="390" t="s">
        <v>37</v>
      </c>
      <c r="H2025" s="382">
        <v>22180</v>
      </c>
    </row>
    <row r="2026" spans="1:8" x14ac:dyDescent="0.3">
      <c r="A2026" s="217" t="s">
        <v>3214</v>
      </c>
      <c r="B2026" s="140" t="s">
        <v>354</v>
      </c>
      <c r="C2026" s="140" t="s">
        <v>1740</v>
      </c>
      <c r="D2026" s="140" t="s">
        <v>3210</v>
      </c>
      <c r="E2026" s="140">
        <v>20160169</v>
      </c>
      <c r="F2026" s="390" t="s">
        <v>190</v>
      </c>
      <c r="G2026" s="390" t="s">
        <v>37</v>
      </c>
      <c r="H2026" s="382">
        <v>22180</v>
      </c>
    </row>
    <row r="2027" spans="1:8" x14ac:dyDescent="0.3">
      <c r="A2027" s="217" t="s">
        <v>3214</v>
      </c>
      <c r="B2027" s="140" t="s">
        <v>716</v>
      </c>
      <c r="C2027" s="140" t="s">
        <v>607</v>
      </c>
      <c r="D2027" s="140" t="s">
        <v>3211</v>
      </c>
      <c r="E2027" s="140">
        <v>20170206062</v>
      </c>
      <c r="F2027" s="390" t="s">
        <v>40</v>
      </c>
      <c r="G2027" s="390"/>
      <c r="H2027" s="382">
        <v>21124</v>
      </c>
    </row>
    <row r="2028" spans="1:8" x14ac:dyDescent="0.3">
      <c r="A2028" s="217" t="s">
        <v>3214</v>
      </c>
      <c r="B2028" s="140" t="s">
        <v>716</v>
      </c>
      <c r="C2028" s="140" t="s">
        <v>607</v>
      </c>
      <c r="D2028" s="140" t="s">
        <v>3211</v>
      </c>
      <c r="E2028" s="140">
        <v>20170206248</v>
      </c>
      <c r="F2028" s="390" t="s">
        <v>147</v>
      </c>
      <c r="G2028" s="390"/>
      <c r="H2028" s="382">
        <v>21124</v>
      </c>
    </row>
    <row r="2029" spans="1:8" x14ac:dyDescent="0.3">
      <c r="A2029" s="217" t="s">
        <v>3214</v>
      </c>
      <c r="B2029" s="140" t="s">
        <v>716</v>
      </c>
      <c r="C2029" s="140" t="s">
        <v>607</v>
      </c>
      <c r="D2029" s="140" t="s">
        <v>37</v>
      </c>
      <c r="E2029" s="140" t="s">
        <v>3212</v>
      </c>
      <c r="F2029" s="390" t="s">
        <v>147</v>
      </c>
      <c r="G2029" s="390"/>
      <c r="H2029" s="382">
        <v>21124</v>
      </c>
    </row>
    <row r="2030" spans="1:8" x14ac:dyDescent="0.3">
      <c r="A2030" s="217" t="s">
        <v>3214</v>
      </c>
      <c r="B2030" s="140" t="s">
        <v>716</v>
      </c>
      <c r="C2030" s="140" t="s">
        <v>607</v>
      </c>
      <c r="D2030" s="140" t="s">
        <v>37</v>
      </c>
      <c r="E2030" s="140" t="s">
        <v>3213</v>
      </c>
      <c r="F2030" s="390" t="s">
        <v>715</v>
      </c>
      <c r="G2030" s="390"/>
      <c r="H2030" s="382">
        <v>21124</v>
      </c>
    </row>
    <row r="2031" spans="1:8" x14ac:dyDescent="0.3">
      <c r="A2031" s="68" t="s">
        <v>0</v>
      </c>
      <c r="B2031" s="68" t="s">
        <v>1</v>
      </c>
      <c r="C2031" s="68" t="s">
        <v>725</v>
      </c>
      <c r="D2031" s="68" t="s">
        <v>3</v>
      </c>
      <c r="E2031" s="69" t="s">
        <v>4</v>
      </c>
      <c r="F2031" s="68" t="s">
        <v>5</v>
      </c>
      <c r="G2031" s="417" t="s">
        <v>836</v>
      </c>
      <c r="H2031" s="382"/>
    </row>
    <row r="2032" spans="1:8" x14ac:dyDescent="0.3">
      <c r="A2032" s="217" t="s">
        <v>3307</v>
      </c>
      <c r="B2032" s="292" t="s">
        <v>614</v>
      </c>
      <c r="C2032" s="293" t="s">
        <v>70</v>
      </c>
      <c r="D2032" s="294" t="s">
        <v>71</v>
      </c>
      <c r="E2032" s="295" t="s">
        <v>3215</v>
      </c>
      <c r="F2032" s="174" t="s">
        <v>147</v>
      </c>
      <c r="G2032" s="296" t="s">
        <v>3216</v>
      </c>
      <c r="H2032" s="382">
        <v>38023</v>
      </c>
    </row>
    <row r="2033" spans="1:8" x14ac:dyDescent="0.3">
      <c r="A2033" s="217" t="s">
        <v>3307</v>
      </c>
      <c r="B2033" s="96" t="s">
        <v>618</v>
      </c>
      <c r="C2033" s="169" t="s">
        <v>746</v>
      </c>
      <c r="D2033" s="95" t="s">
        <v>3217</v>
      </c>
      <c r="E2033" s="96">
        <v>73675000282</v>
      </c>
      <c r="F2033" s="166" t="s">
        <v>147</v>
      </c>
      <c r="G2033" s="298" t="s">
        <v>3218</v>
      </c>
      <c r="H2033" s="382">
        <v>152093</v>
      </c>
    </row>
    <row r="2034" spans="1:8" x14ac:dyDescent="0.3">
      <c r="A2034" s="217" t="s">
        <v>3307</v>
      </c>
      <c r="B2034" s="94" t="s">
        <v>229</v>
      </c>
      <c r="C2034" s="169" t="s">
        <v>234</v>
      </c>
      <c r="D2034" s="95" t="s">
        <v>235</v>
      </c>
      <c r="E2034" s="96" t="s">
        <v>3219</v>
      </c>
      <c r="F2034" s="97" t="s">
        <v>40</v>
      </c>
      <c r="G2034" s="297" t="s">
        <v>3220</v>
      </c>
      <c r="H2034" s="382">
        <v>152093</v>
      </c>
    </row>
    <row r="2035" spans="1:8" ht="28.8" x14ac:dyDescent="0.3">
      <c r="A2035" s="217" t="s">
        <v>3307</v>
      </c>
      <c r="B2035" s="94" t="s">
        <v>35</v>
      </c>
      <c r="C2035" s="169" t="s">
        <v>1084</v>
      </c>
      <c r="D2035" s="95" t="s">
        <v>733</v>
      </c>
      <c r="E2035" s="96">
        <v>8440054487</v>
      </c>
      <c r="F2035" s="97" t="s">
        <v>294</v>
      </c>
      <c r="G2035" s="297" t="s">
        <v>3221</v>
      </c>
      <c r="H2035" s="382">
        <v>38023</v>
      </c>
    </row>
    <row r="2036" spans="1:8" x14ac:dyDescent="0.3">
      <c r="A2036" s="217" t="s">
        <v>3307</v>
      </c>
      <c r="B2036" s="94" t="s">
        <v>732</v>
      </c>
      <c r="C2036" s="169" t="s">
        <v>2497</v>
      </c>
      <c r="D2036" s="95" t="s">
        <v>3222</v>
      </c>
      <c r="E2036" s="96" t="s">
        <v>3223</v>
      </c>
      <c r="F2036" s="97" t="s">
        <v>294</v>
      </c>
      <c r="G2036" s="386" t="s">
        <v>37</v>
      </c>
      <c r="H2036" s="382">
        <v>38023</v>
      </c>
    </row>
    <row r="2037" spans="1:8" x14ac:dyDescent="0.3">
      <c r="A2037" s="217" t="s">
        <v>3307</v>
      </c>
      <c r="B2037" s="94" t="s">
        <v>627</v>
      </c>
      <c r="C2037" s="169" t="s">
        <v>255</v>
      </c>
      <c r="D2037" s="95" t="s">
        <v>256</v>
      </c>
      <c r="E2037" s="96">
        <v>1513060865</v>
      </c>
      <c r="F2037" s="97" t="s">
        <v>147</v>
      </c>
      <c r="G2037" s="297" t="s">
        <v>3224</v>
      </c>
      <c r="H2037" s="382">
        <v>114070</v>
      </c>
    </row>
    <row r="2038" spans="1:8" x14ac:dyDescent="0.3">
      <c r="A2038" s="217" t="s">
        <v>3307</v>
      </c>
      <c r="B2038" s="94" t="s">
        <v>92</v>
      </c>
      <c r="C2038" s="169" t="s">
        <v>286</v>
      </c>
      <c r="D2038" s="95" t="s">
        <v>406</v>
      </c>
      <c r="E2038" s="96" t="s">
        <v>3225</v>
      </c>
      <c r="F2038" s="97" t="s">
        <v>38</v>
      </c>
      <c r="G2038" s="297" t="s">
        <v>37</v>
      </c>
      <c r="H2038" s="382">
        <v>79250</v>
      </c>
    </row>
    <row r="2039" spans="1:8" x14ac:dyDescent="0.3">
      <c r="A2039" s="217" t="s">
        <v>3307</v>
      </c>
      <c r="B2039" s="94" t="s">
        <v>1000</v>
      </c>
      <c r="C2039" s="169" t="s">
        <v>2540</v>
      </c>
      <c r="D2039" s="95" t="s">
        <v>87</v>
      </c>
      <c r="E2039" s="96" t="s">
        <v>3226</v>
      </c>
      <c r="F2039" s="97" t="s">
        <v>3227</v>
      </c>
      <c r="G2039" s="297" t="s">
        <v>37</v>
      </c>
      <c r="H2039" s="382">
        <v>38023</v>
      </c>
    </row>
    <row r="2040" spans="1:8" x14ac:dyDescent="0.3">
      <c r="A2040" s="217" t="s">
        <v>3307</v>
      </c>
      <c r="B2040" s="94" t="s">
        <v>2149</v>
      </c>
      <c r="C2040" s="169" t="s">
        <v>198</v>
      </c>
      <c r="D2040" s="95" t="s">
        <v>3228</v>
      </c>
      <c r="E2040" s="96">
        <v>8055329</v>
      </c>
      <c r="F2040" s="97" t="s">
        <v>294</v>
      </c>
      <c r="G2040" s="297" t="s">
        <v>37</v>
      </c>
      <c r="H2040" s="382">
        <v>47526</v>
      </c>
    </row>
    <row r="2041" spans="1:8" x14ac:dyDescent="0.3">
      <c r="A2041" s="217" t="s">
        <v>3307</v>
      </c>
      <c r="B2041" s="94" t="s">
        <v>871</v>
      </c>
      <c r="C2041" s="169" t="s">
        <v>2540</v>
      </c>
      <c r="D2041" s="95" t="s">
        <v>1833</v>
      </c>
      <c r="E2041" s="96" t="s">
        <v>37</v>
      </c>
      <c r="F2041" s="97" t="s">
        <v>403</v>
      </c>
      <c r="G2041" s="297" t="s">
        <v>3229</v>
      </c>
      <c r="H2041" s="382">
        <v>38023</v>
      </c>
    </row>
    <row r="2042" spans="1:8" x14ac:dyDescent="0.3">
      <c r="A2042" s="217" t="s">
        <v>3307</v>
      </c>
      <c r="B2042" s="94" t="s">
        <v>1000</v>
      </c>
      <c r="C2042" s="169" t="s">
        <v>2540</v>
      </c>
      <c r="D2042" s="95" t="s">
        <v>207</v>
      </c>
      <c r="E2042" s="96" t="s">
        <v>3230</v>
      </c>
      <c r="F2042" s="174" t="s">
        <v>3231</v>
      </c>
      <c r="G2042" s="298" t="s">
        <v>3232</v>
      </c>
      <c r="H2042" s="382">
        <v>38023</v>
      </c>
    </row>
    <row r="2043" spans="1:8" x14ac:dyDescent="0.3">
      <c r="A2043" s="217" t="s">
        <v>3307</v>
      </c>
      <c r="B2043" s="94" t="s">
        <v>871</v>
      </c>
      <c r="C2043" s="169" t="s">
        <v>2540</v>
      </c>
      <c r="D2043" s="95" t="s">
        <v>973</v>
      </c>
      <c r="E2043" s="96" t="s">
        <v>37</v>
      </c>
      <c r="F2043" s="97" t="s">
        <v>294</v>
      </c>
      <c r="G2043" s="297" t="s">
        <v>37</v>
      </c>
      <c r="H2043" s="382">
        <v>38023</v>
      </c>
    </row>
    <row r="2044" spans="1:8" x14ac:dyDescent="0.3">
      <c r="A2044" s="217" t="s">
        <v>3307</v>
      </c>
      <c r="B2044" s="94" t="s">
        <v>651</v>
      </c>
      <c r="C2044" s="169" t="s">
        <v>2540</v>
      </c>
      <c r="D2044" s="95">
        <v>68062</v>
      </c>
      <c r="E2044" s="96" t="s">
        <v>37</v>
      </c>
      <c r="F2044" s="97" t="s">
        <v>3233</v>
      </c>
      <c r="G2044" s="297" t="s">
        <v>37</v>
      </c>
      <c r="H2044" s="382">
        <v>28517</v>
      </c>
    </row>
    <row r="2045" spans="1:8" ht="28.8" x14ac:dyDescent="0.3">
      <c r="A2045" s="217" t="s">
        <v>3307</v>
      </c>
      <c r="B2045" s="94" t="s">
        <v>732</v>
      </c>
      <c r="C2045" s="169" t="s">
        <v>1084</v>
      </c>
      <c r="D2045" s="95" t="s">
        <v>733</v>
      </c>
      <c r="E2045" s="96">
        <v>8440054566</v>
      </c>
      <c r="F2045" s="299" t="s">
        <v>715</v>
      </c>
      <c r="G2045" s="298" t="s">
        <v>3234</v>
      </c>
      <c r="H2045" s="382">
        <v>38023</v>
      </c>
    </row>
    <row r="2046" spans="1:8" ht="28.8" x14ac:dyDescent="0.3">
      <c r="A2046" s="217" t="s">
        <v>3307</v>
      </c>
      <c r="B2046" s="300" t="s">
        <v>35</v>
      </c>
      <c r="C2046" s="19" t="s">
        <v>1084</v>
      </c>
      <c r="D2046" s="301" t="s">
        <v>267</v>
      </c>
      <c r="E2046" s="302">
        <v>45000017783</v>
      </c>
      <c r="F2046" s="303" t="s">
        <v>715</v>
      </c>
      <c r="G2046" s="304" t="s">
        <v>37</v>
      </c>
      <c r="H2046" s="382">
        <v>38023</v>
      </c>
    </row>
    <row r="2047" spans="1:8" ht="28.8" x14ac:dyDescent="0.3">
      <c r="A2047" s="217" t="s">
        <v>3307</v>
      </c>
      <c r="B2047" s="91" t="s">
        <v>732</v>
      </c>
      <c r="C2047" s="5" t="s">
        <v>1084</v>
      </c>
      <c r="D2047" s="92" t="s">
        <v>267</v>
      </c>
      <c r="E2047" s="93">
        <v>4500014246</v>
      </c>
      <c r="F2047" s="4" t="s">
        <v>21</v>
      </c>
      <c r="G2047" s="305" t="s">
        <v>37</v>
      </c>
      <c r="H2047" s="382">
        <v>38023</v>
      </c>
    </row>
    <row r="2048" spans="1:8" x14ac:dyDescent="0.3">
      <c r="A2048" s="217" t="s">
        <v>3307</v>
      </c>
      <c r="B2048" s="94" t="s">
        <v>1000</v>
      </c>
      <c r="C2048" s="169" t="s">
        <v>2887</v>
      </c>
      <c r="D2048" s="95" t="s">
        <v>207</v>
      </c>
      <c r="E2048" s="96" t="s">
        <v>3235</v>
      </c>
      <c r="F2048" s="97" t="s">
        <v>715</v>
      </c>
      <c r="G2048" s="297" t="s">
        <v>3236</v>
      </c>
      <c r="H2048" s="382">
        <v>38023</v>
      </c>
    </row>
    <row r="2049" spans="1:8" x14ac:dyDescent="0.3">
      <c r="A2049" s="217" t="s">
        <v>3307</v>
      </c>
      <c r="B2049" s="94" t="s">
        <v>663</v>
      </c>
      <c r="C2049" s="169" t="s">
        <v>2540</v>
      </c>
      <c r="D2049" s="95" t="s">
        <v>2864</v>
      </c>
      <c r="E2049" s="96" t="s">
        <v>37</v>
      </c>
      <c r="F2049" s="97" t="s">
        <v>147</v>
      </c>
      <c r="G2049" s="297" t="s">
        <v>3237</v>
      </c>
      <c r="H2049" s="382">
        <v>133081</v>
      </c>
    </row>
    <row r="2050" spans="1:8" x14ac:dyDescent="0.3">
      <c r="A2050" s="217" t="s">
        <v>3307</v>
      </c>
      <c r="B2050" s="94" t="s">
        <v>1000</v>
      </c>
      <c r="C2050" s="169" t="s">
        <v>2887</v>
      </c>
      <c r="D2050" s="95" t="s">
        <v>207</v>
      </c>
      <c r="E2050" s="96" t="s">
        <v>3238</v>
      </c>
      <c r="F2050" s="97" t="s">
        <v>294</v>
      </c>
      <c r="G2050" s="297" t="s">
        <v>3239</v>
      </c>
      <c r="H2050" s="382">
        <v>38023</v>
      </c>
    </row>
    <row r="2051" spans="1:8" ht="28.8" x14ac:dyDescent="0.3">
      <c r="A2051" s="217" t="s">
        <v>3307</v>
      </c>
      <c r="B2051" s="91" t="s">
        <v>1905</v>
      </c>
      <c r="C2051" s="5" t="s">
        <v>1084</v>
      </c>
      <c r="D2051" s="92" t="s">
        <v>19</v>
      </c>
      <c r="E2051" s="5">
        <v>522005488</v>
      </c>
      <c r="F2051" s="5" t="s">
        <v>294</v>
      </c>
      <c r="G2051" s="305" t="s">
        <v>3240</v>
      </c>
      <c r="H2051" s="382">
        <v>38023</v>
      </c>
    </row>
    <row r="2052" spans="1:8" x14ac:dyDescent="0.3">
      <c r="A2052" s="217" t="s">
        <v>3307</v>
      </c>
      <c r="B2052" s="94" t="s">
        <v>92</v>
      </c>
      <c r="C2052" s="169" t="s">
        <v>286</v>
      </c>
      <c r="D2052" s="95">
        <v>2080</v>
      </c>
      <c r="E2052" s="169" t="s">
        <v>37</v>
      </c>
      <c r="F2052" s="169" t="s">
        <v>40</v>
      </c>
      <c r="G2052" s="306" t="s">
        <v>3241</v>
      </c>
      <c r="H2052" s="382">
        <v>79250</v>
      </c>
    </row>
    <row r="2053" spans="1:8" x14ac:dyDescent="0.3">
      <c r="A2053" s="217" t="s">
        <v>3307</v>
      </c>
      <c r="B2053" s="94" t="s">
        <v>667</v>
      </c>
      <c r="C2053" s="169" t="s">
        <v>281</v>
      </c>
      <c r="D2053" s="95" t="s">
        <v>37</v>
      </c>
      <c r="E2053" s="169">
        <v>20160130006</v>
      </c>
      <c r="F2053" s="169" t="s">
        <v>3242</v>
      </c>
      <c r="G2053" s="306" t="s">
        <v>3243</v>
      </c>
      <c r="H2053" s="382">
        <v>58000</v>
      </c>
    </row>
    <row r="2054" spans="1:8" x14ac:dyDescent="0.3">
      <c r="A2054" s="217" t="s">
        <v>3307</v>
      </c>
      <c r="B2054" s="307" t="s">
        <v>239</v>
      </c>
      <c r="C2054" s="307" t="s">
        <v>446</v>
      </c>
      <c r="D2054" s="307" t="s">
        <v>3244</v>
      </c>
      <c r="E2054" s="308" t="s">
        <v>3245</v>
      </c>
      <c r="F2054" s="309" t="s">
        <v>40</v>
      </c>
      <c r="G2054" s="310" t="s">
        <v>3246</v>
      </c>
      <c r="H2054" s="382">
        <v>38023</v>
      </c>
    </row>
    <row r="2055" spans="1:8" x14ac:dyDescent="0.3">
      <c r="A2055" s="217" t="s">
        <v>3307</v>
      </c>
      <c r="B2055" s="307" t="s">
        <v>239</v>
      </c>
      <c r="C2055" s="307" t="s">
        <v>446</v>
      </c>
      <c r="D2055" s="307" t="s">
        <v>3244</v>
      </c>
      <c r="E2055" s="308" t="s">
        <v>3247</v>
      </c>
      <c r="F2055" s="309" t="s">
        <v>40</v>
      </c>
      <c r="G2055" s="310" t="s">
        <v>3248</v>
      </c>
      <c r="H2055" s="382">
        <v>38023</v>
      </c>
    </row>
    <row r="2056" spans="1:8" x14ac:dyDescent="0.3">
      <c r="A2056" s="217" t="s">
        <v>3307</v>
      </c>
      <c r="B2056" s="307" t="s">
        <v>239</v>
      </c>
      <c r="C2056" s="307" t="s">
        <v>446</v>
      </c>
      <c r="D2056" s="307" t="s">
        <v>3244</v>
      </c>
      <c r="E2056" s="308" t="s">
        <v>3249</v>
      </c>
      <c r="F2056" s="309" t="s">
        <v>715</v>
      </c>
      <c r="G2056" s="310" t="s">
        <v>3250</v>
      </c>
      <c r="H2056" s="382">
        <v>38023</v>
      </c>
    </row>
    <row r="2057" spans="1:8" x14ac:dyDescent="0.3">
      <c r="A2057" s="217" t="s">
        <v>3307</v>
      </c>
      <c r="B2057" s="307" t="s">
        <v>239</v>
      </c>
      <c r="C2057" s="307" t="s">
        <v>446</v>
      </c>
      <c r="D2057" s="307" t="s">
        <v>3244</v>
      </c>
      <c r="E2057" s="308" t="s">
        <v>3251</v>
      </c>
      <c r="F2057" s="309" t="s">
        <v>40</v>
      </c>
      <c r="G2057" s="310" t="s">
        <v>3252</v>
      </c>
      <c r="H2057" s="382">
        <v>38023</v>
      </c>
    </row>
    <row r="2058" spans="1:8" x14ac:dyDescent="0.3">
      <c r="A2058" s="217" t="s">
        <v>3307</v>
      </c>
      <c r="B2058" s="307" t="s">
        <v>239</v>
      </c>
      <c r="C2058" s="307" t="s">
        <v>446</v>
      </c>
      <c r="D2058" s="307" t="s">
        <v>3244</v>
      </c>
      <c r="E2058" s="308" t="s">
        <v>3253</v>
      </c>
      <c r="F2058" s="309" t="s">
        <v>40</v>
      </c>
      <c r="G2058" s="310" t="s">
        <v>3254</v>
      </c>
      <c r="H2058" s="382">
        <v>38023</v>
      </c>
    </row>
    <row r="2059" spans="1:8" x14ac:dyDescent="0.3">
      <c r="A2059" s="217" t="s">
        <v>3307</v>
      </c>
      <c r="B2059" s="307" t="s">
        <v>239</v>
      </c>
      <c r="C2059" s="307" t="s">
        <v>446</v>
      </c>
      <c r="D2059" s="307" t="s">
        <v>3244</v>
      </c>
      <c r="E2059" s="308" t="s">
        <v>3255</v>
      </c>
      <c r="F2059" s="309" t="s">
        <v>40</v>
      </c>
      <c r="G2059" s="310" t="s">
        <v>3256</v>
      </c>
      <c r="H2059" s="382">
        <v>38023</v>
      </c>
    </row>
    <row r="2060" spans="1:8" x14ac:dyDescent="0.3">
      <c r="A2060" s="217" t="s">
        <v>3307</v>
      </c>
      <c r="B2060" s="307" t="s">
        <v>239</v>
      </c>
      <c r="C2060" s="307" t="s">
        <v>446</v>
      </c>
      <c r="D2060" s="307" t="s">
        <v>3244</v>
      </c>
      <c r="E2060" s="308" t="s">
        <v>3257</v>
      </c>
      <c r="F2060" s="309" t="s">
        <v>40</v>
      </c>
      <c r="G2060" s="310" t="s">
        <v>3258</v>
      </c>
      <c r="H2060" s="382">
        <v>38023</v>
      </c>
    </row>
    <row r="2061" spans="1:8" x14ac:dyDescent="0.3">
      <c r="A2061" s="217" t="s">
        <v>3307</v>
      </c>
      <c r="B2061" s="307" t="s">
        <v>239</v>
      </c>
      <c r="C2061" s="307" t="s">
        <v>446</v>
      </c>
      <c r="D2061" s="307" t="s">
        <v>3244</v>
      </c>
      <c r="E2061" s="308" t="s">
        <v>3259</v>
      </c>
      <c r="F2061" s="309" t="s">
        <v>40</v>
      </c>
      <c r="G2061" s="310" t="s">
        <v>3260</v>
      </c>
      <c r="H2061" s="382">
        <v>38023</v>
      </c>
    </row>
    <row r="2062" spans="1:8" x14ac:dyDescent="0.3">
      <c r="A2062" s="217" t="s">
        <v>3307</v>
      </c>
      <c r="B2062" s="307" t="s">
        <v>239</v>
      </c>
      <c r="C2062" s="307" t="s">
        <v>446</v>
      </c>
      <c r="D2062" s="307" t="s">
        <v>3244</v>
      </c>
      <c r="E2062" s="308" t="s">
        <v>3261</v>
      </c>
      <c r="F2062" s="309" t="s">
        <v>40</v>
      </c>
      <c r="G2062" s="310" t="s">
        <v>3262</v>
      </c>
      <c r="H2062" s="382">
        <v>38023</v>
      </c>
    </row>
    <row r="2063" spans="1:8" x14ac:dyDescent="0.3">
      <c r="A2063" s="217" t="s">
        <v>3307</v>
      </c>
      <c r="B2063" s="307" t="s">
        <v>239</v>
      </c>
      <c r="C2063" s="307" t="s">
        <v>198</v>
      </c>
      <c r="D2063" s="307" t="s">
        <v>240</v>
      </c>
      <c r="E2063" s="308" t="s">
        <v>3263</v>
      </c>
      <c r="F2063" s="309" t="s">
        <v>40</v>
      </c>
      <c r="G2063" s="310" t="s">
        <v>37</v>
      </c>
      <c r="H2063" s="382">
        <v>38023</v>
      </c>
    </row>
    <row r="2064" spans="1:8" x14ac:dyDescent="0.3">
      <c r="A2064" s="217" t="s">
        <v>3307</v>
      </c>
      <c r="B2064" s="307" t="s">
        <v>239</v>
      </c>
      <c r="C2064" s="307" t="s">
        <v>198</v>
      </c>
      <c r="D2064" s="307" t="s">
        <v>240</v>
      </c>
      <c r="E2064" s="308" t="s">
        <v>3264</v>
      </c>
      <c r="F2064" s="309" t="s">
        <v>40</v>
      </c>
      <c r="G2064" s="310" t="s">
        <v>37</v>
      </c>
      <c r="H2064" s="382">
        <v>38023</v>
      </c>
    </row>
    <row r="2065" spans="1:8" x14ac:dyDescent="0.3">
      <c r="A2065" s="217" t="s">
        <v>3307</v>
      </c>
      <c r="B2065" s="307" t="s">
        <v>239</v>
      </c>
      <c r="C2065" s="307" t="s">
        <v>198</v>
      </c>
      <c r="D2065" s="307" t="s">
        <v>240</v>
      </c>
      <c r="E2065" s="308" t="s">
        <v>3265</v>
      </c>
      <c r="F2065" s="309" t="s">
        <v>40</v>
      </c>
      <c r="G2065" s="310" t="s">
        <v>37</v>
      </c>
      <c r="H2065" s="382">
        <v>38023</v>
      </c>
    </row>
    <row r="2066" spans="1:8" x14ac:dyDescent="0.3">
      <c r="A2066" s="217" t="s">
        <v>3307</v>
      </c>
      <c r="B2066" s="307" t="s">
        <v>239</v>
      </c>
      <c r="C2066" s="307" t="s">
        <v>198</v>
      </c>
      <c r="D2066" s="307" t="s">
        <v>240</v>
      </c>
      <c r="E2066" s="308" t="s">
        <v>3266</v>
      </c>
      <c r="F2066" s="309" t="s">
        <v>40</v>
      </c>
      <c r="G2066" s="310" t="s">
        <v>37</v>
      </c>
      <c r="H2066" s="382">
        <v>38023</v>
      </c>
    </row>
    <row r="2067" spans="1:8" x14ac:dyDescent="0.3">
      <c r="A2067" s="217" t="s">
        <v>3307</v>
      </c>
      <c r="B2067" s="307" t="s">
        <v>239</v>
      </c>
      <c r="C2067" s="307" t="s">
        <v>198</v>
      </c>
      <c r="D2067" s="307" t="s">
        <v>240</v>
      </c>
      <c r="E2067" s="308" t="s">
        <v>3267</v>
      </c>
      <c r="F2067" s="309" t="s">
        <v>40</v>
      </c>
      <c r="G2067" s="310" t="s">
        <v>37</v>
      </c>
      <c r="H2067" s="382">
        <v>38023</v>
      </c>
    </row>
    <row r="2068" spans="1:8" x14ac:dyDescent="0.3">
      <c r="A2068" s="217" t="s">
        <v>3307</v>
      </c>
      <c r="B2068" s="307" t="s">
        <v>239</v>
      </c>
      <c r="C2068" s="307" t="s">
        <v>198</v>
      </c>
      <c r="D2068" s="307" t="s">
        <v>240</v>
      </c>
      <c r="E2068" s="308" t="s">
        <v>3268</v>
      </c>
      <c r="F2068" s="309" t="s">
        <v>40</v>
      </c>
      <c r="G2068" s="310" t="s">
        <v>37</v>
      </c>
      <c r="H2068" s="382">
        <v>38023</v>
      </c>
    </row>
    <row r="2069" spans="1:8" x14ac:dyDescent="0.3">
      <c r="A2069" s="217" t="s">
        <v>3307</v>
      </c>
      <c r="B2069" s="307" t="s">
        <v>239</v>
      </c>
      <c r="C2069" s="307" t="s">
        <v>198</v>
      </c>
      <c r="D2069" s="307" t="s">
        <v>240</v>
      </c>
      <c r="E2069" s="308" t="s">
        <v>3269</v>
      </c>
      <c r="F2069" s="309" t="s">
        <v>40</v>
      </c>
      <c r="G2069" s="310" t="s">
        <v>37</v>
      </c>
      <c r="H2069" s="382">
        <v>38023</v>
      </c>
    </row>
    <row r="2070" spans="1:8" x14ac:dyDescent="0.3">
      <c r="A2070" s="217" t="s">
        <v>3307</v>
      </c>
      <c r="B2070" s="307" t="s">
        <v>239</v>
      </c>
      <c r="C2070" s="307" t="s">
        <v>198</v>
      </c>
      <c r="D2070" s="307" t="s">
        <v>240</v>
      </c>
      <c r="E2070" s="308" t="s">
        <v>3270</v>
      </c>
      <c r="F2070" s="309" t="s">
        <v>40</v>
      </c>
      <c r="G2070" s="310" t="s">
        <v>37</v>
      </c>
      <c r="H2070" s="382">
        <v>38023</v>
      </c>
    </row>
    <row r="2071" spans="1:8" x14ac:dyDescent="0.3">
      <c r="A2071" s="217" t="s">
        <v>3307</v>
      </c>
      <c r="B2071" s="307" t="s">
        <v>239</v>
      </c>
      <c r="C2071" s="307" t="s">
        <v>198</v>
      </c>
      <c r="D2071" s="307" t="s">
        <v>240</v>
      </c>
      <c r="E2071" s="308" t="s">
        <v>3271</v>
      </c>
      <c r="F2071" s="309" t="s">
        <v>40</v>
      </c>
      <c r="G2071" s="310" t="s">
        <v>37</v>
      </c>
      <c r="H2071" s="382">
        <v>38023</v>
      </c>
    </row>
    <row r="2072" spans="1:8" x14ac:dyDescent="0.3">
      <c r="A2072" s="217" t="s">
        <v>3307</v>
      </c>
      <c r="B2072" s="307" t="s">
        <v>239</v>
      </c>
      <c r="C2072" s="307" t="s">
        <v>198</v>
      </c>
      <c r="D2072" s="307" t="s">
        <v>240</v>
      </c>
      <c r="E2072" s="308" t="s">
        <v>3272</v>
      </c>
      <c r="F2072" s="309" t="s">
        <v>40</v>
      </c>
      <c r="G2072" s="310" t="s">
        <v>37</v>
      </c>
      <c r="H2072" s="382">
        <v>38023</v>
      </c>
    </row>
    <row r="2073" spans="1:8" x14ac:dyDescent="0.3">
      <c r="A2073" s="217" t="s">
        <v>3307</v>
      </c>
      <c r="B2073" s="307" t="s">
        <v>239</v>
      </c>
      <c r="C2073" s="307" t="s">
        <v>198</v>
      </c>
      <c r="D2073" s="307" t="s">
        <v>240</v>
      </c>
      <c r="E2073" s="308" t="s">
        <v>3273</v>
      </c>
      <c r="F2073" s="309" t="s">
        <v>40</v>
      </c>
      <c r="G2073" s="310" t="s">
        <v>37</v>
      </c>
      <c r="H2073" s="382">
        <v>38023</v>
      </c>
    </row>
    <row r="2074" spans="1:8" x14ac:dyDescent="0.3">
      <c r="A2074" s="217" t="s">
        <v>3307</v>
      </c>
      <c r="B2074" s="307" t="s">
        <v>239</v>
      </c>
      <c r="C2074" s="307" t="s">
        <v>198</v>
      </c>
      <c r="D2074" s="307" t="s">
        <v>240</v>
      </c>
      <c r="E2074" s="308" t="s">
        <v>3274</v>
      </c>
      <c r="F2074" s="309" t="s">
        <v>40</v>
      </c>
      <c r="G2074" s="310" t="s">
        <v>37</v>
      </c>
      <c r="H2074" s="382">
        <v>38023</v>
      </c>
    </row>
    <row r="2075" spans="1:8" x14ac:dyDescent="0.3">
      <c r="A2075" s="217" t="s">
        <v>3307</v>
      </c>
      <c r="B2075" s="307" t="s">
        <v>239</v>
      </c>
      <c r="C2075" s="307" t="s">
        <v>198</v>
      </c>
      <c r="D2075" s="307" t="s">
        <v>240</v>
      </c>
      <c r="E2075" s="140" t="s">
        <v>3275</v>
      </c>
      <c r="F2075" s="140" t="s">
        <v>40</v>
      </c>
      <c r="G2075" s="310" t="s">
        <v>37</v>
      </c>
      <c r="H2075" s="382">
        <v>38023</v>
      </c>
    </row>
    <row r="2076" spans="1:8" x14ac:dyDescent="0.3">
      <c r="A2076" s="217" t="s">
        <v>3307</v>
      </c>
      <c r="B2076" s="307" t="s">
        <v>239</v>
      </c>
      <c r="C2076" s="307" t="s">
        <v>198</v>
      </c>
      <c r="D2076" s="307" t="s">
        <v>240</v>
      </c>
      <c r="E2076" s="308" t="s">
        <v>3276</v>
      </c>
      <c r="F2076" s="309" t="s">
        <v>40</v>
      </c>
      <c r="G2076" s="310" t="s">
        <v>37</v>
      </c>
      <c r="H2076" s="382">
        <v>38023</v>
      </c>
    </row>
    <row r="2077" spans="1:8" x14ac:dyDescent="0.3">
      <c r="A2077" s="217" t="s">
        <v>3307</v>
      </c>
      <c r="B2077" s="307" t="s">
        <v>239</v>
      </c>
      <c r="C2077" s="307" t="s">
        <v>198</v>
      </c>
      <c r="D2077" s="307" t="s">
        <v>240</v>
      </c>
      <c r="E2077" s="308" t="s">
        <v>3277</v>
      </c>
      <c r="F2077" s="309" t="s">
        <v>40</v>
      </c>
      <c r="G2077" s="310" t="s">
        <v>37</v>
      </c>
      <c r="H2077" s="382">
        <v>38023</v>
      </c>
    </row>
    <row r="2078" spans="1:8" x14ac:dyDescent="0.3">
      <c r="A2078" s="217" t="s">
        <v>3307</v>
      </c>
      <c r="B2078" s="307" t="s">
        <v>239</v>
      </c>
      <c r="C2078" s="307" t="s">
        <v>198</v>
      </c>
      <c r="D2078" s="307" t="s">
        <v>240</v>
      </c>
      <c r="E2078" s="308" t="s">
        <v>3278</v>
      </c>
      <c r="F2078" s="309" t="s">
        <v>40</v>
      </c>
      <c r="G2078" s="310" t="s">
        <v>37</v>
      </c>
      <c r="H2078" s="382">
        <v>38023</v>
      </c>
    </row>
    <row r="2079" spans="1:8" x14ac:dyDescent="0.3">
      <c r="A2079" s="217" t="s">
        <v>3307</v>
      </c>
      <c r="B2079" s="307" t="s">
        <v>239</v>
      </c>
      <c r="C2079" s="307" t="s">
        <v>198</v>
      </c>
      <c r="D2079" s="307" t="s">
        <v>240</v>
      </c>
      <c r="E2079" s="140" t="s">
        <v>3279</v>
      </c>
      <c r="F2079" s="140" t="s">
        <v>40</v>
      </c>
      <c r="G2079" s="310" t="s">
        <v>37</v>
      </c>
      <c r="H2079" s="382">
        <v>38023</v>
      </c>
    </row>
    <row r="2080" spans="1:8" x14ac:dyDescent="0.3">
      <c r="A2080" s="217" t="s">
        <v>3307</v>
      </c>
      <c r="B2080" s="311" t="s">
        <v>239</v>
      </c>
      <c r="C2080" s="311" t="s">
        <v>198</v>
      </c>
      <c r="D2080" s="311" t="s">
        <v>240</v>
      </c>
      <c r="E2080" s="312" t="s">
        <v>3280</v>
      </c>
      <c r="F2080" s="313" t="s">
        <v>40</v>
      </c>
      <c r="G2080" s="314" t="s">
        <v>37</v>
      </c>
      <c r="H2080" s="382">
        <v>38023</v>
      </c>
    </row>
    <row r="2081" spans="1:8" x14ac:dyDescent="0.3">
      <c r="A2081" s="217" t="s">
        <v>3307</v>
      </c>
      <c r="B2081" s="166" t="s">
        <v>540</v>
      </c>
      <c r="C2081" s="166" t="s">
        <v>681</v>
      </c>
      <c r="D2081" s="166" t="s">
        <v>542</v>
      </c>
      <c r="E2081" s="166" t="s">
        <v>37</v>
      </c>
      <c r="F2081" s="166" t="s">
        <v>3227</v>
      </c>
      <c r="G2081" s="306" t="s">
        <v>37</v>
      </c>
      <c r="H2081" s="382">
        <v>9506</v>
      </c>
    </row>
    <row r="2082" spans="1:8" x14ac:dyDescent="0.3">
      <c r="A2082" s="217" t="s">
        <v>3307</v>
      </c>
      <c r="B2082" s="166" t="s">
        <v>540</v>
      </c>
      <c r="C2082" s="166" t="s">
        <v>681</v>
      </c>
      <c r="D2082" s="166" t="s">
        <v>542</v>
      </c>
      <c r="E2082" s="166" t="s">
        <v>37</v>
      </c>
      <c r="F2082" s="166" t="s">
        <v>3227</v>
      </c>
      <c r="G2082" s="306" t="s">
        <v>37</v>
      </c>
      <c r="H2082" s="382">
        <v>9506</v>
      </c>
    </row>
    <row r="2083" spans="1:8" x14ac:dyDescent="0.3">
      <c r="A2083" s="217" t="s">
        <v>3307</v>
      </c>
      <c r="B2083" s="166" t="s">
        <v>540</v>
      </c>
      <c r="C2083" s="166" t="s">
        <v>2540</v>
      </c>
      <c r="D2083" s="166" t="s">
        <v>321</v>
      </c>
      <c r="E2083" s="166" t="s">
        <v>37</v>
      </c>
      <c r="F2083" s="166" t="s">
        <v>294</v>
      </c>
      <c r="G2083" s="306" t="s">
        <v>37</v>
      </c>
      <c r="H2083" s="382">
        <v>9506</v>
      </c>
    </row>
    <row r="2084" spans="1:8" x14ac:dyDescent="0.3">
      <c r="A2084" s="217" t="s">
        <v>3307</v>
      </c>
      <c r="B2084" s="166" t="s">
        <v>540</v>
      </c>
      <c r="C2084" s="166" t="s">
        <v>2540</v>
      </c>
      <c r="D2084" s="166" t="s">
        <v>321</v>
      </c>
      <c r="E2084" s="166" t="s">
        <v>37</v>
      </c>
      <c r="F2084" s="166" t="s">
        <v>294</v>
      </c>
      <c r="G2084" s="306" t="s">
        <v>37</v>
      </c>
      <c r="H2084" s="382">
        <v>9506</v>
      </c>
    </row>
    <row r="2085" spans="1:8" x14ac:dyDescent="0.3">
      <c r="A2085" s="217" t="s">
        <v>3307</v>
      </c>
      <c r="B2085" s="166" t="s">
        <v>540</v>
      </c>
      <c r="C2085" s="166" t="s">
        <v>75</v>
      </c>
      <c r="D2085" s="166" t="s">
        <v>321</v>
      </c>
      <c r="E2085" s="166" t="s">
        <v>37</v>
      </c>
      <c r="F2085" s="166" t="s">
        <v>40</v>
      </c>
      <c r="G2085" s="306" t="s">
        <v>37</v>
      </c>
      <c r="H2085" s="382">
        <v>9506</v>
      </c>
    </row>
    <row r="2086" spans="1:8" x14ac:dyDescent="0.3">
      <c r="A2086" s="217" t="s">
        <v>3307</v>
      </c>
      <c r="B2086" s="166" t="s">
        <v>2894</v>
      </c>
      <c r="C2086" s="166" t="s">
        <v>690</v>
      </c>
      <c r="D2086" s="166" t="s">
        <v>128</v>
      </c>
      <c r="E2086" s="166" t="s">
        <v>3281</v>
      </c>
      <c r="F2086" s="124" t="s">
        <v>337</v>
      </c>
      <c r="G2086" s="383" t="s">
        <v>3282</v>
      </c>
      <c r="H2086" s="382">
        <v>24715</v>
      </c>
    </row>
    <row r="2087" spans="1:8" x14ac:dyDescent="0.3">
      <c r="A2087" s="217" t="s">
        <v>3307</v>
      </c>
      <c r="B2087" s="166" t="s">
        <v>2894</v>
      </c>
      <c r="C2087" s="166" t="s">
        <v>690</v>
      </c>
      <c r="D2087" s="166" t="s">
        <v>3283</v>
      </c>
      <c r="E2087" s="166" t="s">
        <v>3284</v>
      </c>
      <c r="F2087" s="166" t="s">
        <v>147</v>
      </c>
      <c r="G2087" s="383" t="s">
        <v>3285</v>
      </c>
      <c r="H2087" s="382">
        <v>24715</v>
      </c>
    </row>
    <row r="2088" spans="1:8" x14ac:dyDescent="0.3">
      <c r="A2088" s="217" t="s">
        <v>3307</v>
      </c>
      <c r="B2088" s="166" t="s">
        <v>2894</v>
      </c>
      <c r="C2088" s="166" t="s">
        <v>690</v>
      </c>
      <c r="D2088" s="166" t="s">
        <v>3286</v>
      </c>
      <c r="E2088" s="166" t="s">
        <v>3287</v>
      </c>
      <c r="F2088" s="166" t="s">
        <v>333</v>
      </c>
      <c r="G2088" s="383" t="s">
        <v>3288</v>
      </c>
      <c r="H2088" s="382">
        <v>24715</v>
      </c>
    </row>
    <row r="2089" spans="1:8" x14ac:dyDescent="0.3">
      <c r="A2089" s="217" t="s">
        <v>3307</v>
      </c>
      <c r="B2089" s="166" t="s">
        <v>2894</v>
      </c>
      <c r="C2089" s="166" t="s">
        <v>321</v>
      </c>
      <c r="D2089" s="166" t="s">
        <v>37</v>
      </c>
      <c r="E2089" s="166">
        <v>10010163</v>
      </c>
      <c r="F2089" s="166" t="s">
        <v>311</v>
      </c>
      <c r="G2089" s="383" t="s">
        <v>3289</v>
      </c>
      <c r="H2089" s="382">
        <v>24715</v>
      </c>
    </row>
    <row r="2090" spans="1:8" x14ac:dyDescent="0.3">
      <c r="A2090" s="217" t="s">
        <v>3307</v>
      </c>
      <c r="B2090" s="166" t="s">
        <v>2894</v>
      </c>
      <c r="C2090" s="166" t="s">
        <v>512</v>
      </c>
      <c r="D2090" s="166" t="s">
        <v>1671</v>
      </c>
      <c r="E2090" s="166" t="s">
        <v>3290</v>
      </c>
      <c r="F2090" s="166" t="s">
        <v>311</v>
      </c>
      <c r="G2090" s="383" t="s">
        <v>3291</v>
      </c>
      <c r="H2090" s="382">
        <v>24715</v>
      </c>
    </row>
    <row r="2091" spans="1:8" x14ac:dyDescent="0.3">
      <c r="A2091" s="217" t="s">
        <v>3307</v>
      </c>
      <c r="B2091" s="166" t="s">
        <v>2894</v>
      </c>
      <c r="C2091" s="166" t="s">
        <v>512</v>
      </c>
      <c r="D2091" s="166" t="s">
        <v>1671</v>
      </c>
      <c r="E2091" s="166" t="s">
        <v>3292</v>
      </c>
      <c r="F2091" s="166" t="s">
        <v>3293</v>
      </c>
      <c r="G2091" s="383" t="s">
        <v>3294</v>
      </c>
      <c r="H2091" s="382">
        <v>24715</v>
      </c>
    </row>
    <row r="2092" spans="1:8" x14ac:dyDescent="0.3">
      <c r="A2092" s="217" t="s">
        <v>3307</v>
      </c>
      <c r="B2092" s="166" t="s">
        <v>2894</v>
      </c>
      <c r="C2092" s="166" t="s">
        <v>512</v>
      </c>
      <c r="D2092" s="166" t="s">
        <v>1671</v>
      </c>
      <c r="E2092" s="166" t="s">
        <v>3295</v>
      </c>
      <c r="F2092" s="166" t="s">
        <v>341</v>
      </c>
      <c r="G2092" s="383" t="s">
        <v>3296</v>
      </c>
      <c r="H2092" s="382">
        <v>24715</v>
      </c>
    </row>
    <row r="2093" spans="1:8" x14ac:dyDescent="0.3">
      <c r="A2093" s="217" t="s">
        <v>3307</v>
      </c>
      <c r="B2093" s="166" t="s">
        <v>2894</v>
      </c>
      <c r="C2093" s="166" t="s">
        <v>690</v>
      </c>
      <c r="D2093" s="166" t="s">
        <v>128</v>
      </c>
      <c r="E2093" s="166" t="s">
        <v>3297</v>
      </c>
      <c r="F2093" s="166" t="s">
        <v>40</v>
      </c>
      <c r="G2093" s="383" t="s">
        <v>3298</v>
      </c>
      <c r="H2093" s="382">
        <v>24715</v>
      </c>
    </row>
    <row r="2094" spans="1:8" x14ac:dyDescent="0.3">
      <c r="A2094" s="217" t="s">
        <v>3307</v>
      </c>
      <c r="B2094" s="166" t="s">
        <v>697</v>
      </c>
      <c r="C2094" s="166" t="s">
        <v>690</v>
      </c>
      <c r="D2094" s="166" t="s">
        <v>137</v>
      </c>
      <c r="E2094" s="166" t="s">
        <v>3299</v>
      </c>
      <c r="F2094" s="166" t="s">
        <v>341</v>
      </c>
      <c r="G2094" s="383" t="s">
        <v>37</v>
      </c>
      <c r="H2094" s="382">
        <v>24715</v>
      </c>
    </row>
    <row r="2095" spans="1:8" x14ac:dyDescent="0.3">
      <c r="A2095" s="217" t="s">
        <v>3307</v>
      </c>
      <c r="B2095" s="315" t="s">
        <v>354</v>
      </c>
      <c r="C2095" s="316" t="s">
        <v>144</v>
      </c>
      <c r="D2095" s="317" t="s">
        <v>145</v>
      </c>
      <c r="E2095" s="318" t="s">
        <v>148</v>
      </c>
      <c r="F2095" s="140" t="s">
        <v>40</v>
      </c>
      <c r="G2095" s="310" t="s">
        <v>37</v>
      </c>
      <c r="H2095" s="382">
        <v>22180</v>
      </c>
    </row>
    <row r="2096" spans="1:8" x14ac:dyDescent="0.3">
      <c r="A2096" s="217" t="s">
        <v>3307</v>
      </c>
      <c r="B2096" s="319" t="s">
        <v>354</v>
      </c>
      <c r="C2096" s="320" t="s">
        <v>144</v>
      </c>
      <c r="D2096" s="309" t="s">
        <v>145</v>
      </c>
      <c r="E2096" s="321" t="s">
        <v>172</v>
      </c>
      <c r="F2096" s="140" t="s">
        <v>40</v>
      </c>
      <c r="G2096" s="310" t="s">
        <v>37</v>
      </c>
      <c r="H2096" s="382">
        <v>22180</v>
      </c>
    </row>
    <row r="2097" spans="1:8" x14ac:dyDescent="0.3">
      <c r="A2097" s="217" t="s">
        <v>3307</v>
      </c>
      <c r="B2097" s="319" t="s">
        <v>354</v>
      </c>
      <c r="C2097" s="320" t="s">
        <v>144</v>
      </c>
      <c r="D2097" s="309" t="s">
        <v>145</v>
      </c>
      <c r="E2097" s="321" t="s">
        <v>180</v>
      </c>
      <c r="F2097" s="140" t="s">
        <v>40</v>
      </c>
      <c r="G2097" s="310" t="s">
        <v>37</v>
      </c>
      <c r="H2097" s="382">
        <v>22180</v>
      </c>
    </row>
    <row r="2098" spans="1:8" x14ac:dyDescent="0.3">
      <c r="A2098" s="217" t="s">
        <v>3307</v>
      </c>
      <c r="B2098" s="319" t="s">
        <v>354</v>
      </c>
      <c r="C2098" s="320" t="s">
        <v>144</v>
      </c>
      <c r="D2098" s="309" t="s">
        <v>145</v>
      </c>
      <c r="E2098" s="321" t="s">
        <v>3300</v>
      </c>
      <c r="F2098" s="140" t="s">
        <v>40</v>
      </c>
      <c r="G2098" s="310" t="s">
        <v>37</v>
      </c>
      <c r="H2098" s="382">
        <v>22180</v>
      </c>
    </row>
    <row r="2099" spans="1:8" x14ac:dyDescent="0.3">
      <c r="A2099" s="217" t="s">
        <v>3307</v>
      </c>
      <c r="B2099" s="319" t="s">
        <v>354</v>
      </c>
      <c r="C2099" s="320" t="s">
        <v>144</v>
      </c>
      <c r="D2099" s="309" t="s">
        <v>145</v>
      </c>
      <c r="E2099" s="321" t="s">
        <v>182</v>
      </c>
      <c r="F2099" s="140" t="s">
        <v>40</v>
      </c>
      <c r="G2099" s="310" t="s">
        <v>37</v>
      </c>
      <c r="H2099" s="382">
        <v>22180</v>
      </c>
    </row>
    <row r="2100" spans="1:8" x14ac:dyDescent="0.3">
      <c r="A2100" s="217" t="s">
        <v>3307</v>
      </c>
      <c r="B2100" s="319" t="s">
        <v>354</v>
      </c>
      <c r="C2100" s="320" t="s">
        <v>144</v>
      </c>
      <c r="D2100" s="309" t="s">
        <v>145</v>
      </c>
      <c r="E2100" s="321" t="s">
        <v>164</v>
      </c>
      <c r="F2100" s="140" t="s">
        <v>40</v>
      </c>
      <c r="G2100" s="310" t="s">
        <v>37</v>
      </c>
      <c r="H2100" s="382">
        <v>22180</v>
      </c>
    </row>
    <row r="2101" spans="1:8" x14ac:dyDescent="0.3">
      <c r="A2101" s="217" t="s">
        <v>3307</v>
      </c>
      <c r="B2101" s="319" t="s">
        <v>354</v>
      </c>
      <c r="C2101" s="320" t="s">
        <v>144</v>
      </c>
      <c r="D2101" s="309" t="s">
        <v>145</v>
      </c>
      <c r="E2101" s="321" t="s">
        <v>165</v>
      </c>
      <c r="F2101" s="140" t="s">
        <v>40</v>
      </c>
      <c r="G2101" s="310" t="s">
        <v>37</v>
      </c>
      <c r="H2101" s="382">
        <v>22180</v>
      </c>
    </row>
    <row r="2102" spans="1:8" x14ac:dyDescent="0.3">
      <c r="A2102" s="217" t="s">
        <v>3307</v>
      </c>
      <c r="B2102" s="319" t="s">
        <v>354</v>
      </c>
      <c r="C2102" s="320" t="s">
        <v>144</v>
      </c>
      <c r="D2102" s="309" t="s">
        <v>145</v>
      </c>
      <c r="E2102" s="321" t="s">
        <v>168</v>
      </c>
      <c r="F2102" s="140" t="s">
        <v>40</v>
      </c>
      <c r="G2102" s="310" t="s">
        <v>37</v>
      </c>
      <c r="H2102" s="382">
        <v>22180</v>
      </c>
    </row>
    <row r="2103" spans="1:8" x14ac:dyDescent="0.3">
      <c r="A2103" s="217" t="s">
        <v>3307</v>
      </c>
      <c r="B2103" s="319" t="s">
        <v>354</v>
      </c>
      <c r="C2103" s="320" t="s">
        <v>144</v>
      </c>
      <c r="D2103" s="309" t="s">
        <v>145</v>
      </c>
      <c r="E2103" s="321" t="s">
        <v>179</v>
      </c>
      <c r="F2103" s="140" t="s">
        <v>40</v>
      </c>
      <c r="G2103" s="310" t="s">
        <v>37</v>
      </c>
      <c r="H2103" s="382">
        <v>22180</v>
      </c>
    </row>
    <row r="2104" spans="1:8" x14ac:dyDescent="0.3">
      <c r="A2104" s="217" t="s">
        <v>3307</v>
      </c>
      <c r="B2104" s="319" t="s">
        <v>354</v>
      </c>
      <c r="C2104" s="320" t="s">
        <v>144</v>
      </c>
      <c r="D2104" s="309" t="s">
        <v>145</v>
      </c>
      <c r="E2104" s="321" t="s">
        <v>149</v>
      </c>
      <c r="F2104" s="140" t="s">
        <v>40</v>
      </c>
      <c r="G2104" s="310" t="s">
        <v>37</v>
      </c>
      <c r="H2104" s="382">
        <v>22180</v>
      </c>
    </row>
    <row r="2105" spans="1:8" x14ac:dyDescent="0.3">
      <c r="A2105" s="217" t="s">
        <v>3307</v>
      </c>
      <c r="B2105" s="319" t="s">
        <v>354</v>
      </c>
      <c r="C2105" s="320" t="s">
        <v>144</v>
      </c>
      <c r="D2105" s="309" t="s">
        <v>145</v>
      </c>
      <c r="E2105" s="321" t="s">
        <v>157</v>
      </c>
      <c r="F2105" s="140" t="s">
        <v>40</v>
      </c>
      <c r="G2105" s="310" t="s">
        <v>37</v>
      </c>
      <c r="H2105" s="382">
        <v>22180</v>
      </c>
    </row>
    <row r="2106" spans="1:8" x14ac:dyDescent="0.3">
      <c r="A2106" s="217" t="s">
        <v>3307</v>
      </c>
      <c r="B2106" s="319" t="s">
        <v>354</v>
      </c>
      <c r="C2106" s="320" t="s">
        <v>144</v>
      </c>
      <c r="D2106" s="309" t="s">
        <v>145</v>
      </c>
      <c r="E2106" s="321" t="s">
        <v>3301</v>
      </c>
      <c r="F2106" s="140" t="s">
        <v>40</v>
      </c>
      <c r="G2106" s="310" t="s">
        <v>37</v>
      </c>
      <c r="H2106" s="382">
        <v>22180</v>
      </c>
    </row>
    <row r="2107" spans="1:8" x14ac:dyDescent="0.3">
      <c r="A2107" s="217" t="s">
        <v>3307</v>
      </c>
      <c r="B2107" s="319" t="s">
        <v>354</v>
      </c>
      <c r="C2107" s="320" t="s">
        <v>144</v>
      </c>
      <c r="D2107" s="309" t="s">
        <v>145</v>
      </c>
      <c r="E2107" s="321" t="s">
        <v>167</v>
      </c>
      <c r="F2107" s="140" t="s">
        <v>40</v>
      </c>
      <c r="G2107" s="310" t="s">
        <v>37</v>
      </c>
      <c r="H2107" s="382">
        <v>22180</v>
      </c>
    </row>
    <row r="2108" spans="1:8" x14ac:dyDescent="0.3">
      <c r="A2108" s="217" t="s">
        <v>3307</v>
      </c>
      <c r="B2108" s="319" t="s">
        <v>354</v>
      </c>
      <c r="C2108" s="320" t="s">
        <v>144</v>
      </c>
      <c r="D2108" s="309" t="s">
        <v>145</v>
      </c>
      <c r="E2108" s="321" t="s">
        <v>3302</v>
      </c>
      <c r="F2108" s="140" t="s">
        <v>40</v>
      </c>
      <c r="G2108" s="310" t="s">
        <v>37</v>
      </c>
      <c r="H2108" s="382">
        <v>22180</v>
      </c>
    </row>
    <row r="2109" spans="1:8" x14ac:dyDescent="0.3">
      <c r="A2109" s="217" t="s">
        <v>3307</v>
      </c>
      <c r="B2109" s="319" t="s">
        <v>354</v>
      </c>
      <c r="C2109" s="320" t="s">
        <v>144</v>
      </c>
      <c r="D2109" s="309" t="s">
        <v>145</v>
      </c>
      <c r="E2109" s="321" t="s">
        <v>3303</v>
      </c>
      <c r="F2109" s="140" t="s">
        <v>40</v>
      </c>
      <c r="G2109" s="310" t="s">
        <v>37</v>
      </c>
      <c r="H2109" s="382">
        <v>22180</v>
      </c>
    </row>
    <row r="2110" spans="1:8" x14ac:dyDescent="0.3">
      <c r="A2110" s="217" t="s">
        <v>3307</v>
      </c>
      <c r="B2110" s="319" t="s">
        <v>354</v>
      </c>
      <c r="C2110" s="320" t="s">
        <v>144</v>
      </c>
      <c r="D2110" s="309" t="s">
        <v>145</v>
      </c>
      <c r="E2110" s="321" t="s">
        <v>160</v>
      </c>
      <c r="F2110" s="140" t="s">
        <v>40</v>
      </c>
      <c r="G2110" s="310" t="s">
        <v>37</v>
      </c>
      <c r="H2110" s="382">
        <v>22180</v>
      </c>
    </row>
    <row r="2111" spans="1:8" x14ac:dyDescent="0.3">
      <c r="A2111" s="217" t="s">
        <v>3307</v>
      </c>
      <c r="B2111" s="319" t="s">
        <v>354</v>
      </c>
      <c r="C2111" s="320" t="s">
        <v>144</v>
      </c>
      <c r="D2111" s="309" t="s">
        <v>145</v>
      </c>
      <c r="E2111" s="321" t="s">
        <v>3304</v>
      </c>
      <c r="F2111" s="140" t="s">
        <v>40</v>
      </c>
      <c r="G2111" s="310" t="s">
        <v>37</v>
      </c>
      <c r="H2111" s="382">
        <v>22180</v>
      </c>
    </row>
    <row r="2112" spans="1:8" x14ac:dyDescent="0.3">
      <c r="A2112" s="217" t="s">
        <v>3307</v>
      </c>
      <c r="B2112" s="319" t="s">
        <v>354</v>
      </c>
      <c r="C2112" s="320" t="s">
        <v>144</v>
      </c>
      <c r="D2112" s="309" t="s">
        <v>145</v>
      </c>
      <c r="E2112" s="321" t="s">
        <v>173</v>
      </c>
      <c r="F2112" s="140" t="s">
        <v>40</v>
      </c>
      <c r="G2112" s="310" t="s">
        <v>37</v>
      </c>
      <c r="H2112" s="382">
        <v>22180</v>
      </c>
    </row>
    <row r="2113" spans="1:8" x14ac:dyDescent="0.3">
      <c r="A2113" s="217" t="s">
        <v>3307</v>
      </c>
      <c r="B2113" s="319" t="s">
        <v>354</v>
      </c>
      <c r="C2113" s="320" t="s">
        <v>144</v>
      </c>
      <c r="D2113" s="309" t="s">
        <v>145</v>
      </c>
      <c r="E2113" s="321" t="s">
        <v>177</v>
      </c>
      <c r="F2113" s="140" t="s">
        <v>40</v>
      </c>
      <c r="G2113" s="310" t="s">
        <v>37</v>
      </c>
      <c r="H2113" s="382">
        <v>22180</v>
      </c>
    </row>
    <row r="2114" spans="1:8" x14ac:dyDescent="0.3">
      <c r="A2114" s="217" t="s">
        <v>3307</v>
      </c>
      <c r="B2114" s="319" t="s">
        <v>354</v>
      </c>
      <c r="C2114" s="320" t="s">
        <v>144</v>
      </c>
      <c r="D2114" s="309" t="s">
        <v>145</v>
      </c>
      <c r="E2114" s="321" t="s">
        <v>158</v>
      </c>
      <c r="F2114" s="140" t="s">
        <v>40</v>
      </c>
      <c r="G2114" s="310" t="s">
        <v>37</v>
      </c>
      <c r="H2114" s="382">
        <v>22180</v>
      </c>
    </row>
    <row r="2115" spans="1:8" x14ac:dyDescent="0.3">
      <c r="A2115" s="217" t="s">
        <v>3307</v>
      </c>
      <c r="B2115" s="319" t="s">
        <v>354</v>
      </c>
      <c r="C2115" s="320" t="s">
        <v>144</v>
      </c>
      <c r="D2115" s="309" t="s">
        <v>145</v>
      </c>
      <c r="E2115" s="321" t="s">
        <v>146</v>
      </c>
      <c r="F2115" s="140" t="s">
        <v>40</v>
      </c>
      <c r="G2115" s="310" t="s">
        <v>37</v>
      </c>
      <c r="H2115" s="382">
        <v>22180</v>
      </c>
    </row>
    <row r="2116" spans="1:8" x14ac:dyDescent="0.3">
      <c r="A2116" s="217" t="s">
        <v>3307</v>
      </c>
      <c r="B2116" s="319" t="s">
        <v>354</v>
      </c>
      <c r="C2116" s="320" t="s">
        <v>144</v>
      </c>
      <c r="D2116" s="309" t="s">
        <v>145</v>
      </c>
      <c r="E2116" s="321" t="s">
        <v>171</v>
      </c>
      <c r="F2116" s="140" t="s">
        <v>40</v>
      </c>
      <c r="G2116" s="310" t="s">
        <v>37</v>
      </c>
      <c r="H2116" s="382">
        <v>22180</v>
      </c>
    </row>
    <row r="2117" spans="1:8" x14ac:dyDescent="0.3">
      <c r="A2117" s="217" t="s">
        <v>3307</v>
      </c>
      <c r="B2117" s="319" t="s">
        <v>354</v>
      </c>
      <c r="C2117" s="320" t="s">
        <v>144</v>
      </c>
      <c r="D2117" s="309" t="s">
        <v>145</v>
      </c>
      <c r="E2117" s="321" t="s">
        <v>183</v>
      </c>
      <c r="F2117" s="140" t="s">
        <v>40</v>
      </c>
      <c r="G2117" s="310" t="s">
        <v>37</v>
      </c>
      <c r="H2117" s="382">
        <v>22180</v>
      </c>
    </row>
    <row r="2118" spans="1:8" x14ac:dyDescent="0.3">
      <c r="A2118" s="217" t="s">
        <v>3307</v>
      </c>
      <c r="B2118" s="319" t="s">
        <v>354</v>
      </c>
      <c r="C2118" s="320" t="s">
        <v>144</v>
      </c>
      <c r="D2118" s="309" t="s">
        <v>145</v>
      </c>
      <c r="E2118" s="321" t="s">
        <v>181</v>
      </c>
      <c r="F2118" s="140" t="s">
        <v>40</v>
      </c>
      <c r="G2118" s="310" t="s">
        <v>37</v>
      </c>
      <c r="H2118" s="382">
        <v>22180</v>
      </c>
    </row>
    <row r="2119" spans="1:8" x14ac:dyDescent="0.3">
      <c r="A2119" s="217" t="s">
        <v>3307</v>
      </c>
      <c r="B2119" s="319" t="s">
        <v>354</v>
      </c>
      <c r="C2119" s="320" t="s">
        <v>144</v>
      </c>
      <c r="D2119" s="309" t="s">
        <v>145</v>
      </c>
      <c r="E2119" s="321" t="s">
        <v>3305</v>
      </c>
      <c r="F2119" s="140" t="s">
        <v>40</v>
      </c>
      <c r="G2119" s="310" t="s">
        <v>37</v>
      </c>
      <c r="H2119" s="382">
        <v>22180</v>
      </c>
    </row>
    <row r="2120" spans="1:8" x14ac:dyDescent="0.3">
      <c r="A2120" s="217" t="s">
        <v>3307</v>
      </c>
      <c r="B2120" s="319" t="s">
        <v>354</v>
      </c>
      <c r="C2120" s="320" t="s">
        <v>144</v>
      </c>
      <c r="D2120" s="309" t="s">
        <v>145</v>
      </c>
      <c r="E2120" s="321" t="s">
        <v>169</v>
      </c>
      <c r="F2120" s="140" t="s">
        <v>40</v>
      </c>
      <c r="G2120" s="310" t="s">
        <v>37</v>
      </c>
      <c r="H2120" s="382">
        <v>22180</v>
      </c>
    </row>
    <row r="2121" spans="1:8" x14ac:dyDescent="0.3">
      <c r="A2121" s="217" t="s">
        <v>3307</v>
      </c>
      <c r="B2121" s="319" t="s">
        <v>354</v>
      </c>
      <c r="C2121" s="320" t="s">
        <v>144</v>
      </c>
      <c r="D2121" s="309" t="s">
        <v>145</v>
      </c>
      <c r="E2121" s="321" t="s">
        <v>152</v>
      </c>
      <c r="F2121" s="140" t="s">
        <v>40</v>
      </c>
      <c r="G2121" s="310" t="s">
        <v>37</v>
      </c>
      <c r="H2121" s="382">
        <v>22180</v>
      </c>
    </row>
    <row r="2122" spans="1:8" x14ac:dyDescent="0.3">
      <c r="A2122" s="217" t="s">
        <v>3307</v>
      </c>
      <c r="B2122" s="319" t="s">
        <v>354</v>
      </c>
      <c r="C2122" s="320" t="s">
        <v>144</v>
      </c>
      <c r="D2122" s="309" t="s">
        <v>145</v>
      </c>
      <c r="E2122" s="321" t="s">
        <v>161</v>
      </c>
      <c r="F2122" s="140" t="s">
        <v>40</v>
      </c>
      <c r="G2122" s="310" t="s">
        <v>37</v>
      </c>
      <c r="H2122" s="382">
        <v>22180</v>
      </c>
    </row>
    <row r="2123" spans="1:8" x14ac:dyDescent="0.3">
      <c r="A2123" s="217" t="s">
        <v>3307</v>
      </c>
      <c r="B2123" s="319" t="s">
        <v>354</v>
      </c>
      <c r="C2123" s="320" t="s">
        <v>144</v>
      </c>
      <c r="D2123" s="309" t="s">
        <v>145</v>
      </c>
      <c r="E2123" s="321" t="s">
        <v>166</v>
      </c>
      <c r="F2123" s="140" t="s">
        <v>40</v>
      </c>
      <c r="G2123" s="310" t="s">
        <v>37</v>
      </c>
      <c r="H2123" s="382">
        <v>22180</v>
      </c>
    </row>
    <row r="2124" spans="1:8" x14ac:dyDescent="0.3">
      <c r="A2124" s="217" t="s">
        <v>3307</v>
      </c>
      <c r="B2124" s="319" t="s">
        <v>354</v>
      </c>
      <c r="C2124" s="320" t="s">
        <v>144</v>
      </c>
      <c r="D2124" s="309" t="s">
        <v>145</v>
      </c>
      <c r="E2124" s="321" t="s">
        <v>151</v>
      </c>
      <c r="F2124" s="140" t="s">
        <v>40</v>
      </c>
      <c r="G2124" s="310" t="s">
        <v>37</v>
      </c>
      <c r="H2124" s="382">
        <v>22180</v>
      </c>
    </row>
    <row r="2125" spans="1:8" x14ac:dyDescent="0.3">
      <c r="A2125" s="217" t="s">
        <v>3307</v>
      </c>
      <c r="B2125" s="319" t="s">
        <v>354</v>
      </c>
      <c r="C2125" s="320" t="s">
        <v>144</v>
      </c>
      <c r="D2125" s="309" t="s">
        <v>145</v>
      </c>
      <c r="E2125" s="321" t="s">
        <v>175</v>
      </c>
      <c r="F2125" s="140" t="s">
        <v>40</v>
      </c>
      <c r="G2125" s="310" t="s">
        <v>37</v>
      </c>
      <c r="H2125" s="382">
        <v>22180</v>
      </c>
    </row>
    <row r="2126" spans="1:8" x14ac:dyDescent="0.3">
      <c r="A2126" s="217" t="s">
        <v>3307</v>
      </c>
      <c r="B2126" s="319" t="s">
        <v>354</v>
      </c>
      <c r="C2126" s="320" t="s">
        <v>144</v>
      </c>
      <c r="D2126" s="309" t="s">
        <v>145</v>
      </c>
      <c r="E2126" s="321" t="s">
        <v>153</v>
      </c>
      <c r="F2126" s="140" t="s">
        <v>40</v>
      </c>
      <c r="G2126" s="310" t="s">
        <v>37</v>
      </c>
      <c r="H2126" s="382">
        <v>22180</v>
      </c>
    </row>
    <row r="2127" spans="1:8" x14ac:dyDescent="0.3">
      <c r="A2127" s="217" t="s">
        <v>3307</v>
      </c>
      <c r="B2127" s="319" t="s">
        <v>354</v>
      </c>
      <c r="C2127" s="320" t="s">
        <v>144</v>
      </c>
      <c r="D2127" s="309" t="s">
        <v>145</v>
      </c>
      <c r="E2127" s="321" t="s">
        <v>150</v>
      </c>
      <c r="F2127" s="140" t="s">
        <v>40</v>
      </c>
      <c r="G2127" s="310" t="s">
        <v>37</v>
      </c>
      <c r="H2127" s="382">
        <v>22180</v>
      </c>
    </row>
    <row r="2128" spans="1:8" x14ac:dyDescent="0.3">
      <c r="A2128" s="217" t="s">
        <v>3307</v>
      </c>
      <c r="B2128" s="319" t="s">
        <v>354</v>
      </c>
      <c r="C2128" s="320" t="s">
        <v>144</v>
      </c>
      <c r="D2128" s="309" t="s">
        <v>145</v>
      </c>
      <c r="E2128" s="321" t="s">
        <v>176</v>
      </c>
      <c r="F2128" s="140" t="s">
        <v>40</v>
      </c>
      <c r="G2128" s="310" t="s">
        <v>37</v>
      </c>
      <c r="H2128" s="382">
        <v>22180</v>
      </c>
    </row>
    <row r="2129" spans="1:8" x14ac:dyDescent="0.3">
      <c r="A2129" s="217" t="s">
        <v>3307</v>
      </c>
      <c r="B2129" s="319" t="s">
        <v>354</v>
      </c>
      <c r="C2129" s="320" t="s">
        <v>144</v>
      </c>
      <c r="D2129" s="309" t="s">
        <v>145</v>
      </c>
      <c r="E2129" s="321" t="s">
        <v>162</v>
      </c>
      <c r="F2129" s="140" t="s">
        <v>40</v>
      </c>
      <c r="G2129" s="310" t="s">
        <v>37</v>
      </c>
      <c r="H2129" s="382">
        <v>22180</v>
      </c>
    </row>
    <row r="2130" spans="1:8" x14ac:dyDescent="0.3">
      <c r="A2130" s="217" t="s">
        <v>3307</v>
      </c>
      <c r="B2130" s="319" t="s">
        <v>354</v>
      </c>
      <c r="C2130" s="320" t="s">
        <v>144</v>
      </c>
      <c r="D2130" s="309" t="s">
        <v>145</v>
      </c>
      <c r="E2130" s="321" t="s">
        <v>3306</v>
      </c>
      <c r="F2130" s="140" t="s">
        <v>40</v>
      </c>
      <c r="G2130" s="310" t="s">
        <v>37</v>
      </c>
      <c r="H2130" s="382">
        <v>22180</v>
      </c>
    </row>
    <row r="2131" spans="1:8" x14ac:dyDescent="0.3">
      <c r="A2131" s="217" t="s">
        <v>3307</v>
      </c>
      <c r="B2131" s="319" t="s">
        <v>354</v>
      </c>
      <c r="C2131" s="320" t="s">
        <v>144</v>
      </c>
      <c r="D2131" s="309" t="s">
        <v>145</v>
      </c>
      <c r="E2131" s="321" t="s">
        <v>170</v>
      </c>
      <c r="F2131" s="140" t="s">
        <v>40</v>
      </c>
      <c r="G2131" s="310" t="s">
        <v>37</v>
      </c>
      <c r="H2131" s="382">
        <v>22180</v>
      </c>
    </row>
    <row r="2132" spans="1:8" x14ac:dyDescent="0.3">
      <c r="A2132" s="217" t="s">
        <v>3307</v>
      </c>
      <c r="B2132" s="319" t="s">
        <v>354</v>
      </c>
      <c r="C2132" s="320" t="s">
        <v>144</v>
      </c>
      <c r="D2132" s="309" t="s">
        <v>145</v>
      </c>
      <c r="E2132" s="321" t="s">
        <v>163</v>
      </c>
      <c r="F2132" s="140" t="s">
        <v>40</v>
      </c>
      <c r="G2132" s="310" t="s">
        <v>37</v>
      </c>
      <c r="H2132" s="382">
        <v>22180</v>
      </c>
    </row>
    <row r="2133" spans="1:8" ht="15.6" x14ac:dyDescent="0.3">
      <c r="A2133" s="147" t="s">
        <v>0</v>
      </c>
      <c r="B2133" s="147" t="s">
        <v>1</v>
      </c>
      <c r="C2133" s="147" t="s">
        <v>2</v>
      </c>
      <c r="D2133" s="147" t="s">
        <v>3</v>
      </c>
      <c r="E2133" s="147" t="s">
        <v>4</v>
      </c>
      <c r="F2133" s="290" t="s">
        <v>5</v>
      </c>
      <c r="G2133" s="289" t="s">
        <v>6</v>
      </c>
      <c r="H2133" s="382"/>
    </row>
    <row r="2134" spans="1:8" x14ac:dyDescent="0.3">
      <c r="A2134" s="291" t="s">
        <v>3308</v>
      </c>
      <c r="B2134" s="166" t="s">
        <v>3309</v>
      </c>
      <c r="C2134" s="166" t="s">
        <v>263</v>
      </c>
      <c r="D2134" s="166" t="s">
        <v>733</v>
      </c>
      <c r="E2134" s="166">
        <v>8440064628</v>
      </c>
      <c r="F2134" s="76" t="s">
        <v>3311</v>
      </c>
      <c r="G2134" s="383" t="s">
        <v>3310</v>
      </c>
      <c r="H2134" s="382">
        <v>38023</v>
      </c>
    </row>
    <row r="2135" spans="1:8" x14ac:dyDescent="0.3">
      <c r="A2135" s="291" t="s">
        <v>3308</v>
      </c>
      <c r="B2135" s="140" t="s">
        <v>3309</v>
      </c>
      <c r="C2135" s="140" t="s">
        <v>263</v>
      </c>
      <c r="D2135" s="140" t="s">
        <v>733</v>
      </c>
      <c r="E2135" s="140">
        <v>8440065065</v>
      </c>
      <c r="F2135" s="390" t="s">
        <v>3313</v>
      </c>
      <c r="G2135" s="390" t="s">
        <v>3312</v>
      </c>
      <c r="H2135" s="382">
        <v>38023</v>
      </c>
    </row>
    <row r="2136" spans="1:8" x14ac:dyDescent="0.3">
      <c r="A2136" s="291" t="s">
        <v>3308</v>
      </c>
      <c r="B2136" s="140" t="s">
        <v>3314</v>
      </c>
      <c r="C2136" s="140" t="s">
        <v>286</v>
      </c>
      <c r="D2136" s="140" t="s">
        <v>3315</v>
      </c>
      <c r="E2136" s="140">
        <v>2254</v>
      </c>
      <c r="F2136" s="12" t="s">
        <v>40</v>
      </c>
      <c r="G2136" s="390" t="s">
        <v>3316</v>
      </c>
      <c r="H2136" s="382">
        <v>79250</v>
      </c>
    </row>
    <row r="2137" spans="1:8" x14ac:dyDescent="0.3">
      <c r="A2137" s="291" t="s">
        <v>3308</v>
      </c>
      <c r="B2137" s="140" t="s">
        <v>3314</v>
      </c>
      <c r="C2137" s="140" t="s">
        <v>281</v>
      </c>
      <c r="D2137" s="140" t="s">
        <v>1076</v>
      </c>
      <c r="E2137" s="140">
        <v>16122193</v>
      </c>
      <c r="F2137" s="12" t="s">
        <v>40</v>
      </c>
      <c r="G2137" s="390" t="s">
        <v>3317</v>
      </c>
      <c r="H2137" s="382">
        <v>79250</v>
      </c>
    </row>
    <row r="2138" spans="1:8" x14ac:dyDescent="0.3">
      <c r="A2138" s="291" t="s">
        <v>3308</v>
      </c>
      <c r="B2138" s="140" t="s">
        <v>2350</v>
      </c>
      <c r="C2138" s="140" t="s">
        <v>1989</v>
      </c>
      <c r="D2138" s="140" t="s">
        <v>3318</v>
      </c>
      <c r="E2138" s="140" t="s">
        <v>3319</v>
      </c>
      <c r="F2138" s="12" t="s">
        <v>676</v>
      </c>
      <c r="G2138" s="390" t="s">
        <v>3320</v>
      </c>
      <c r="H2138" s="382">
        <v>38023</v>
      </c>
    </row>
    <row r="2139" spans="1:8" x14ac:dyDescent="0.3">
      <c r="A2139" s="291"/>
      <c r="B2139" s="140" t="s">
        <v>35</v>
      </c>
      <c r="C2139" s="140" t="s">
        <v>321</v>
      </c>
      <c r="D2139" s="140" t="s">
        <v>37</v>
      </c>
      <c r="E2139" s="140" t="s">
        <v>37</v>
      </c>
      <c r="F2139" s="12" t="s">
        <v>3321</v>
      </c>
      <c r="G2139" s="390" t="s">
        <v>37</v>
      </c>
      <c r="H2139" s="382">
        <v>38023</v>
      </c>
    </row>
    <row r="2140" spans="1:8" x14ac:dyDescent="0.3">
      <c r="A2140" s="291" t="s">
        <v>3308</v>
      </c>
      <c r="B2140" s="140" t="s">
        <v>41</v>
      </c>
      <c r="C2140" s="140" t="s">
        <v>234</v>
      </c>
      <c r="D2140" s="140" t="s">
        <v>1106</v>
      </c>
      <c r="E2140" s="140" t="s">
        <v>3322</v>
      </c>
      <c r="F2140" s="389" t="s">
        <v>440</v>
      </c>
      <c r="G2140" s="390" t="s">
        <v>3323</v>
      </c>
      <c r="H2140" s="382">
        <v>152093</v>
      </c>
    </row>
    <row r="2141" spans="1:8" x14ac:dyDescent="0.3">
      <c r="A2141" s="291" t="s">
        <v>3308</v>
      </c>
      <c r="B2141" s="140" t="s">
        <v>44</v>
      </c>
      <c r="C2141" s="140" t="s">
        <v>234</v>
      </c>
      <c r="D2141" s="140" t="s">
        <v>3324</v>
      </c>
      <c r="E2141" s="140" t="s">
        <v>3325</v>
      </c>
      <c r="F2141" s="389" t="s">
        <v>440</v>
      </c>
      <c r="G2141" s="390" t="s">
        <v>3326</v>
      </c>
      <c r="H2141" s="382">
        <v>114070</v>
      </c>
    </row>
    <row r="2142" spans="1:8" x14ac:dyDescent="0.3">
      <c r="A2142" s="291" t="s">
        <v>3308</v>
      </c>
      <c r="B2142" s="140" t="s">
        <v>48</v>
      </c>
      <c r="C2142" s="140" t="s">
        <v>214</v>
      </c>
      <c r="D2142" s="140" t="s">
        <v>3327</v>
      </c>
      <c r="E2142" s="140" t="s">
        <v>57</v>
      </c>
      <c r="F2142" s="12" t="s">
        <v>3311</v>
      </c>
      <c r="G2142" s="390" t="s">
        <v>3328</v>
      </c>
      <c r="H2142" s="382">
        <v>38023</v>
      </c>
    </row>
    <row r="2143" spans="1:8" x14ac:dyDescent="0.3">
      <c r="A2143" s="291" t="s">
        <v>3308</v>
      </c>
      <c r="B2143" s="140" t="s">
        <v>54</v>
      </c>
      <c r="C2143" s="140" t="s">
        <v>3329</v>
      </c>
      <c r="D2143" s="140" t="s">
        <v>3330</v>
      </c>
      <c r="E2143" s="140" t="s">
        <v>57</v>
      </c>
      <c r="F2143" s="389" t="s">
        <v>440</v>
      </c>
      <c r="G2143" s="390" t="s">
        <v>57</v>
      </c>
      <c r="H2143" s="382">
        <v>28517</v>
      </c>
    </row>
    <row r="2144" spans="1:8" x14ac:dyDescent="0.3">
      <c r="A2144" s="291" t="s">
        <v>3308</v>
      </c>
      <c r="B2144" s="140" t="s">
        <v>3331</v>
      </c>
      <c r="C2144" s="140" t="s">
        <v>1237</v>
      </c>
      <c r="D2144" s="140" t="s">
        <v>2681</v>
      </c>
      <c r="E2144" s="140" t="s">
        <v>3332</v>
      </c>
      <c r="F2144" s="12" t="s">
        <v>40</v>
      </c>
      <c r="G2144" s="390" t="s">
        <v>3333</v>
      </c>
      <c r="H2144" s="382">
        <v>152093</v>
      </c>
    </row>
    <row r="2145" spans="1:8" x14ac:dyDescent="0.3">
      <c r="A2145" s="291" t="s">
        <v>3308</v>
      </c>
      <c r="B2145" s="140" t="s">
        <v>3331</v>
      </c>
      <c r="C2145" s="140" t="s">
        <v>1237</v>
      </c>
      <c r="D2145" s="140" t="s">
        <v>2681</v>
      </c>
      <c r="E2145" s="140" t="s">
        <v>3334</v>
      </c>
      <c r="F2145" s="12" t="s">
        <v>40</v>
      </c>
      <c r="G2145" s="20" t="s">
        <v>3335</v>
      </c>
      <c r="H2145" s="382">
        <v>152093</v>
      </c>
    </row>
    <row r="2146" spans="1:8" x14ac:dyDescent="0.3">
      <c r="A2146" s="291" t="s">
        <v>3308</v>
      </c>
      <c r="B2146" s="140" t="s">
        <v>3331</v>
      </c>
      <c r="C2146" s="140" t="s">
        <v>234</v>
      </c>
      <c r="D2146" s="140" t="s">
        <v>2984</v>
      </c>
      <c r="E2146" s="140" t="s">
        <v>3336</v>
      </c>
      <c r="F2146" s="12" t="s">
        <v>40</v>
      </c>
      <c r="G2146" s="390" t="s">
        <v>3337</v>
      </c>
      <c r="H2146" s="382">
        <v>152093</v>
      </c>
    </row>
    <row r="2147" spans="1:8" x14ac:dyDescent="0.3">
      <c r="A2147" s="291" t="s">
        <v>3308</v>
      </c>
      <c r="B2147" s="140" t="s">
        <v>3331</v>
      </c>
      <c r="C2147" s="140" t="s">
        <v>234</v>
      </c>
      <c r="D2147" s="140" t="s">
        <v>2984</v>
      </c>
      <c r="E2147" s="140" t="s">
        <v>3338</v>
      </c>
      <c r="F2147" s="12" t="s">
        <v>40</v>
      </c>
      <c r="G2147" s="390" t="s">
        <v>3339</v>
      </c>
      <c r="H2147" s="382">
        <v>152093</v>
      </c>
    </row>
    <row r="2148" spans="1:8" x14ac:dyDescent="0.3">
      <c r="A2148" s="291" t="s">
        <v>3308</v>
      </c>
      <c r="B2148" s="140" t="s">
        <v>3331</v>
      </c>
      <c r="C2148" s="140" t="s">
        <v>234</v>
      </c>
      <c r="D2148" s="140" t="s">
        <v>1621</v>
      </c>
      <c r="E2148" s="140" t="s">
        <v>3340</v>
      </c>
      <c r="F2148" s="12" t="s">
        <v>40</v>
      </c>
      <c r="G2148" s="390" t="s">
        <v>57</v>
      </c>
      <c r="H2148" s="382">
        <v>152093</v>
      </c>
    </row>
    <row r="2149" spans="1:8" x14ac:dyDescent="0.3">
      <c r="A2149" s="291" t="s">
        <v>3308</v>
      </c>
      <c r="B2149" s="140" t="s">
        <v>3331</v>
      </c>
      <c r="C2149" s="140" t="s">
        <v>234</v>
      </c>
      <c r="D2149" s="140" t="s">
        <v>1621</v>
      </c>
      <c r="E2149" s="140" t="s">
        <v>3341</v>
      </c>
      <c r="F2149" s="12" t="s">
        <v>40</v>
      </c>
      <c r="G2149" s="390" t="s">
        <v>3342</v>
      </c>
      <c r="H2149" s="382">
        <v>152093</v>
      </c>
    </row>
    <row r="2150" spans="1:8" x14ac:dyDescent="0.3">
      <c r="A2150" s="291" t="s">
        <v>3308</v>
      </c>
      <c r="B2150" s="140" t="s">
        <v>3331</v>
      </c>
      <c r="C2150" s="140" t="s">
        <v>234</v>
      </c>
      <c r="D2150" s="140" t="s">
        <v>1621</v>
      </c>
      <c r="E2150" s="140" t="s">
        <v>3343</v>
      </c>
      <c r="F2150" s="12" t="s">
        <v>40</v>
      </c>
      <c r="G2150" s="390" t="s">
        <v>57</v>
      </c>
      <c r="H2150" s="382">
        <v>152093</v>
      </c>
    </row>
    <row r="2151" spans="1:8" x14ac:dyDescent="0.3">
      <c r="A2151" s="291" t="s">
        <v>3308</v>
      </c>
      <c r="B2151" s="166" t="s">
        <v>3344</v>
      </c>
      <c r="C2151" s="166" t="s">
        <v>198</v>
      </c>
      <c r="D2151" s="166" t="s">
        <v>240</v>
      </c>
      <c r="E2151" s="322">
        <v>4000449</v>
      </c>
      <c r="F2151" s="76" t="s">
        <v>40</v>
      </c>
      <c r="G2151" s="322" t="s">
        <v>57</v>
      </c>
      <c r="H2151" s="382"/>
    </row>
    <row r="2152" spans="1:8" x14ac:dyDescent="0.3">
      <c r="A2152" s="291" t="s">
        <v>3308</v>
      </c>
      <c r="B2152" s="140" t="s">
        <v>3345</v>
      </c>
      <c r="C2152" s="140" t="s">
        <v>1237</v>
      </c>
      <c r="D2152" s="140" t="s">
        <v>3346</v>
      </c>
      <c r="E2152" s="140" t="s">
        <v>3347</v>
      </c>
      <c r="F2152" s="389" t="s">
        <v>508</v>
      </c>
      <c r="G2152" s="390" t="s">
        <v>57</v>
      </c>
      <c r="H2152" s="382">
        <v>47526</v>
      </c>
    </row>
    <row r="2153" spans="1:8" x14ac:dyDescent="0.3">
      <c r="A2153" s="291" t="s">
        <v>3308</v>
      </c>
      <c r="B2153" s="140" t="s">
        <v>69</v>
      </c>
      <c r="C2153" s="140" t="s">
        <v>70</v>
      </c>
      <c r="D2153" s="140" t="s">
        <v>71</v>
      </c>
      <c r="E2153" s="140" t="s">
        <v>3348</v>
      </c>
      <c r="F2153" s="389" t="s">
        <v>440</v>
      </c>
      <c r="G2153" s="390" t="s">
        <v>3349</v>
      </c>
      <c r="H2153" s="382">
        <v>38023</v>
      </c>
    </row>
    <row r="2154" spans="1:8" x14ac:dyDescent="0.3">
      <c r="A2154" s="291" t="s">
        <v>3308</v>
      </c>
      <c r="B2154" s="140" t="s">
        <v>3350</v>
      </c>
      <c r="C2154" s="140" t="s">
        <v>3351</v>
      </c>
      <c r="D2154" s="140" t="s">
        <v>57</v>
      </c>
      <c r="E2154" s="140" t="s">
        <v>57</v>
      </c>
      <c r="F2154" s="12" t="s">
        <v>3311</v>
      </c>
      <c r="G2154" s="390" t="s">
        <v>3352</v>
      </c>
      <c r="H2154" s="382">
        <v>38023</v>
      </c>
    </row>
    <row r="2155" spans="1:8" x14ac:dyDescent="0.3">
      <c r="A2155" s="291" t="s">
        <v>3308</v>
      </c>
      <c r="B2155" s="140" t="s">
        <v>239</v>
      </c>
      <c r="C2155" s="140" t="s">
        <v>198</v>
      </c>
      <c r="D2155" s="140" t="s">
        <v>240</v>
      </c>
      <c r="E2155" s="140">
        <v>8002409</v>
      </c>
      <c r="F2155" s="390" t="s">
        <v>3353</v>
      </c>
      <c r="G2155" s="390" t="s">
        <v>37</v>
      </c>
      <c r="H2155" s="382">
        <v>38023</v>
      </c>
    </row>
    <row r="2156" spans="1:8" x14ac:dyDescent="0.3">
      <c r="A2156" s="291" t="s">
        <v>3308</v>
      </c>
      <c r="B2156" s="140" t="s">
        <v>239</v>
      </c>
      <c r="C2156" s="140" t="s">
        <v>198</v>
      </c>
      <c r="D2156" s="140" t="s">
        <v>240</v>
      </c>
      <c r="E2156" s="140">
        <v>8003160</v>
      </c>
      <c r="F2156" s="390" t="s">
        <v>3354</v>
      </c>
      <c r="G2156" s="390" t="s">
        <v>37</v>
      </c>
      <c r="H2156" s="382">
        <v>38023</v>
      </c>
    </row>
    <row r="2157" spans="1:8" x14ac:dyDescent="0.3">
      <c r="A2157" s="291" t="s">
        <v>3308</v>
      </c>
      <c r="B2157" s="140" t="s">
        <v>239</v>
      </c>
      <c r="C2157" s="140" t="s">
        <v>198</v>
      </c>
      <c r="D2157" s="140" t="s">
        <v>240</v>
      </c>
      <c r="E2157" s="140">
        <v>8002409</v>
      </c>
      <c r="F2157" s="390" t="s">
        <v>3353</v>
      </c>
      <c r="G2157" s="390" t="s">
        <v>37</v>
      </c>
      <c r="H2157" s="382">
        <v>38023</v>
      </c>
    </row>
    <row r="2158" spans="1:8" x14ac:dyDescent="0.3">
      <c r="A2158" s="291" t="s">
        <v>3308</v>
      </c>
      <c r="B2158" s="140" t="s">
        <v>239</v>
      </c>
      <c r="C2158" s="140" t="s">
        <v>198</v>
      </c>
      <c r="D2158" s="140" t="s">
        <v>240</v>
      </c>
      <c r="E2158" s="140">
        <v>8002093</v>
      </c>
      <c r="F2158" s="390" t="s">
        <v>3355</v>
      </c>
      <c r="G2158" s="390" t="s">
        <v>37</v>
      </c>
      <c r="H2158" s="382">
        <v>38023</v>
      </c>
    </row>
    <row r="2159" spans="1:8" x14ac:dyDescent="0.3">
      <c r="A2159" s="291" t="s">
        <v>3308</v>
      </c>
      <c r="B2159" s="140" t="s">
        <v>239</v>
      </c>
      <c r="C2159" s="140" t="s">
        <v>198</v>
      </c>
      <c r="D2159" s="140" t="s">
        <v>240</v>
      </c>
      <c r="E2159" s="140">
        <v>8003110</v>
      </c>
      <c r="F2159" s="390" t="s">
        <v>3356</v>
      </c>
      <c r="G2159" s="390" t="s">
        <v>37</v>
      </c>
      <c r="H2159" s="382">
        <v>38023</v>
      </c>
    </row>
    <row r="2160" spans="1:8" x14ac:dyDescent="0.3">
      <c r="A2160" s="291" t="s">
        <v>3308</v>
      </c>
      <c r="B2160" s="140" t="s">
        <v>239</v>
      </c>
      <c r="C2160" s="140" t="s">
        <v>198</v>
      </c>
      <c r="D2160" s="140" t="s">
        <v>240</v>
      </c>
      <c r="E2160" s="140">
        <v>8002187</v>
      </c>
      <c r="F2160" s="390" t="s">
        <v>3357</v>
      </c>
      <c r="G2160" s="390" t="s">
        <v>37</v>
      </c>
      <c r="H2160" s="382">
        <v>38023</v>
      </c>
    </row>
    <row r="2161" spans="1:8" x14ac:dyDescent="0.3">
      <c r="A2161" s="291" t="s">
        <v>3308</v>
      </c>
      <c r="B2161" s="140" t="s">
        <v>239</v>
      </c>
      <c r="C2161" s="140" t="s">
        <v>198</v>
      </c>
      <c r="D2161" s="140" t="s">
        <v>240</v>
      </c>
      <c r="E2161" s="140">
        <v>8002190</v>
      </c>
      <c r="F2161" s="390" t="s">
        <v>3358</v>
      </c>
      <c r="G2161" s="390" t="s">
        <v>37</v>
      </c>
      <c r="H2161" s="382">
        <v>38023</v>
      </c>
    </row>
    <row r="2162" spans="1:8" x14ac:dyDescent="0.3">
      <c r="A2162" s="291" t="s">
        <v>3308</v>
      </c>
      <c r="B2162" s="140" t="s">
        <v>239</v>
      </c>
      <c r="C2162" s="140" t="s">
        <v>198</v>
      </c>
      <c r="D2162" s="140" t="s">
        <v>240</v>
      </c>
      <c r="E2162" s="140">
        <v>8002211</v>
      </c>
      <c r="F2162" s="390" t="s">
        <v>3359</v>
      </c>
      <c r="G2162" s="390" t="s">
        <v>37</v>
      </c>
      <c r="H2162" s="382">
        <v>38023</v>
      </c>
    </row>
    <row r="2163" spans="1:8" x14ac:dyDescent="0.3">
      <c r="A2163" s="291" t="s">
        <v>3308</v>
      </c>
      <c r="B2163" s="140" t="s">
        <v>239</v>
      </c>
      <c r="C2163" s="140" t="s">
        <v>198</v>
      </c>
      <c r="D2163" s="140" t="s">
        <v>240</v>
      </c>
      <c r="E2163" s="140">
        <v>8003157</v>
      </c>
      <c r="F2163" s="390" t="s">
        <v>3360</v>
      </c>
      <c r="G2163" s="390" t="s">
        <v>37</v>
      </c>
      <c r="H2163" s="382">
        <v>38023</v>
      </c>
    </row>
    <row r="2164" spans="1:8" x14ac:dyDescent="0.3">
      <c r="A2164" s="291" t="s">
        <v>3308</v>
      </c>
      <c r="B2164" s="140" t="s">
        <v>239</v>
      </c>
      <c r="C2164" s="140" t="s">
        <v>59</v>
      </c>
      <c r="D2164" s="140" t="s">
        <v>60</v>
      </c>
      <c r="E2164" s="140" t="s">
        <v>3361</v>
      </c>
      <c r="F2164" s="390" t="s">
        <v>3362</v>
      </c>
      <c r="G2164" s="390" t="s">
        <v>37</v>
      </c>
      <c r="H2164" s="382">
        <v>38023</v>
      </c>
    </row>
    <row r="2165" spans="1:8" x14ac:dyDescent="0.3">
      <c r="A2165" s="291" t="s">
        <v>3308</v>
      </c>
      <c r="B2165" s="140" t="s">
        <v>239</v>
      </c>
      <c r="C2165" s="140" t="s">
        <v>59</v>
      </c>
      <c r="D2165" s="140" t="s">
        <v>60</v>
      </c>
      <c r="E2165" s="140" t="s">
        <v>3363</v>
      </c>
      <c r="F2165" s="390" t="s">
        <v>3364</v>
      </c>
      <c r="G2165" s="390" t="s">
        <v>37</v>
      </c>
      <c r="H2165" s="382">
        <v>38023</v>
      </c>
    </row>
    <row r="2166" spans="1:8" x14ac:dyDescent="0.3">
      <c r="A2166" s="291" t="s">
        <v>3308</v>
      </c>
      <c r="B2166" s="140" t="s">
        <v>239</v>
      </c>
      <c r="C2166" s="140" t="s">
        <v>59</v>
      </c>
      <c r="D2166" s="140" t="s">
        <v>60</v>
      </c>
      <c r="E2166" s="140" t="s">
        <v>3365</v>
      </c>
      <c r="F2166" s="390" t="s">
        <v>3366</v>
      </c>
      <c r="G2166" s="390" t="s">
        <v>37</v>
      </c>
      <c r="H2166" s="382">
        <v>38023</v>
      </c>
    </row>
    <row r="2167" spans="1:8" x14ac:dyDescent="0.3">
      <c r="A2167" s="291" t="s">
        <v>3308</v>
      </c>
      <c r="B2167" s="140" t="s">
        <v>239</v>
      </c>
      <c r="C2167" s="140" t="s">
        <v>59</v>
      </c>
      <c r="D2167" s="140" t="s">
        <v>60</v>
      </c>
      <c r="E2167" s="140" t="s">
        <v>3367</v>
      </c>
      <c r="F2167" s="390" t="s">
        <v>3368</v>
      </c>
      <c r="G2167" s="390" t="s">
        <v>37</v>
      </c>
      <c r="H2167" s="382">
        <v>38023</v>
      </c>
    </row>
    <row r="2168" spans="1:8" x14ac:dyDescent="0.3">
      <c r="A2168" s="291" t="s">
        <v>3308</v>
      </c>
      <c r="B2168" s="140" t="s">
        <v>239</v>
      </c>
      <c r="C2168" s="140" t="s">
        <v>59</v>
      </c>
      <c r="D2168" s="140" t="s">
        <v>60</v>
      </c>
      <c r="E2168" s="140" t="s">
        <v>3369</v>
      </c>
      <c r="F2168" s="390" t="s">
        <v>3370</v>
      </c>
      <c r="G2168" s="390" t="s">
        <v>37</v>
      </c>
      <c r="H2168" s="382">
        <v>38023</v>
      </c>
    </row>
    <row r="2169" spans="1:8" x14ac:dyDescent="0.3">
      <c r="A2169" s="291" t="s">
        <v>3308</v>
      </c>
      <c r="B2169" s="140" t="s">
        <v>697</v>
      </c>
      <c r="C2169" s="140" t="s">
        <v>690</v>
      </c>
      <c r="D2169" s="140" t="s">
        <v>3371</v>
      </c>
      <c r="E2169" s="140" t="s">
        <v>3372</v>
      </c>
      <c r="F2169" s="390" t="s">
        <v>3374</v>
      </c>
      <c r="G2169" s="390" t="s">
        <v>3373</v>
      </c>
      <c r="H2169" s="382">
        <v>24715</v>
      </c>
    </row>
    <row r="2170" spans="1:8" x14ac:dyDescent="0.3">
      <c r="A2170" s="291" t="s">
        <v>3308</v>
      </c>
      <c r="B2170" s="140" t="s">
        <v>805</v>
      </c>
      <c r="C2170" s="140" t="s">
        <v>707</v>
      </c>
      <c r="D2170" s="140">
        <v>4404840</v>
      </c>
      <c r="E2170" s="140" t="s">
        <v>3375</v>
      </c>
      <c r="F2170" s="390" t="s">
        <v>341</v>
      </c>
      <c r="G2170" s="390" t="s">
        <v>37</v>
      </c>
      <c r="H2170" s="382">
        <v>24715</v>
      </c>
    </row>
    <row r="2171" spans="1:8" x14ac:dyDescent="0.3">
      <c r="A2171" s="291" t="s">
        <v>3308</v>
      </c>
      <c r="B2171" s="166" t="s">
        <v>683</v>
      </c>
      <c r="C2171" s="166" t="s">
        <v>512</v>
      </c>
      <c r="D2171" s="166" t="s">
        <v>513</v>
      </c>
      <c r="E2171" s="166" t="s">
        <v>3376</v>
      </c>
      <c r="F2171" s="390" t="s">
        <v>341</v>
      </c>
      <c r="G2171" s="383" t="s">
        <v>3377</v>
      </c>
      <c r="H2171" s="382">
        <v>24715</v>
      </c>
    </row>
    <row r="2172" spans="1:8" x14ac:dyDescent="0.3">
      <c r="A2172" s="291" t="s">
        <v>3308</v>
      </c>
      <c r="B2172" s="140" t="s">
        <v>683</v>
      </c>
      <c r="C2172" s="140" t="s">
        <v>2410</v>
      </c>
      <c r="D2172" s="140" t="s">
        <v>37</v>
      </c>
      <c r="E2172" s="140" t="s">
        <v>2908</v>
      </c>
      <c r="F2172" s="390" t="s">
        <v>440</v>
      </c>
      <c r="G2172" s="390" t="s">
        <v>3378</v>
      </c>
      <c r="H2172" s="382">
        <v>24715</v>
      </c>
    </row>
    <row r="2173" spans="1:8" x14ac:dyDescent="0.3">
      <c r="A2173" s="291" t="s">
        <v>3308</v>
      </c>
      <c r="B2173" s="140" t="s">
        <v>683</v>
      </c>
      <c r="C2173" s="140" t="s">
        <v>2410</v>
      </c>
      <c r="D2173" s="140" t="s">
        <v>37</v>
      </c>
      <c r="E2173" s="140" t="s">
        <v>2897</v>
      </c>
      <c r="F2173" s="390" t="s">
        <v>795</v>
      </c>
      <c r="G2173" s="390" t="s">
        <v>3379</v>
      </c>
      <c r="H2173" s="382">
        <v>24715</v>
      </c>
    </row>
    <row r="2174" spans="1:8" x14ac:dyDescent="0.3">
      <c r="A2174" s="291" t="s">
        <v>3308</v>
      </c>
      <c r="B2174" s="140" t="s">
        <v>683</v>
      </c>
      <c r="C2174" s="140" t="s">
        <v>2410</v>
      </c>
      <c r="D2174" s="140" t="s">
        <v>37</v>
      </c>
      <c r="E2174" s="140" t="s">
        <v>2436</v>
      </c>
      <c r="F2174" s="390" t="s">
        <v>1880</v>
      </c>
      <c r="G2174" s="390" t="s">
        <v>3380</v>
      </c>
      <c r="H2174" s="382">
        <v>24715</v>
      </c>
    </row>
    <row r="2175" spans="1:8" x14ac:dyDescent="0.3">
      <c r="A2175" s="291" t="s">
        <v>3308</v>
      </c>
      <c r="B2175" s="140" t="s">
        <v>683</v>
      </c>
      <c r="C2175" s="140" t="s">
        <v>690</v>
      </c>
      <c r="D2175" s="140" t="s">
        <v>111</v>
      </c>
      <c r="E2175" s="140" t="s">
        <v>3381</v>
      </c>
      <c r="F2175" s="390" t="s">
        <v>333</v>
      </c>
      <c r="G2175" s="390" t="s">
        <v>3382</v>
      </c>
      <c r="H2175" s="382">
        <v>24715</v>
      </c>
    </row>
    <row r="2176" spans="1:8" x14ac:dyDescent="0.3">
      <c r="A2176" s="291" t="s">
        <v>3308</v>
      </c>
      <c r="B2176" s="140" t="s">
        <v>683</v>
      </c>
      <c r="C2176" s="140" t="s">
        <v>512</v>
      </c>
      <c r="D2176" s="140" t="s">
        <v>513</v>
      </c>
      <c r="E2176" s="140" t="s">
        <v>3383</v>
      </c>
      <c r="F2176" s="390" t="s">
        <v>508</v>
      </c>
      <c r="G2176" s="390" t="s">
        <v>3384</v>
      </c>
      <c r="H2176" s="382">
        <v>24715</v>
      </c>
    </row>
    <row r="2177" spans="1:8" x14ac:dyDescent="0.3">
      <c r="A2177" s="291" t="s">
        <v>3308</v>
      </c>
      <c r="B2177" s="140" t="s">
        <v>683</v>
      </c>
      <c r="C2177" s="140" t="s">
        <v>512</v>
      </c>
      <c r="D2177" s="140" t="s">
        <v>513</v>
      </c>
      <c r="E2177" s="140" t="s">
        <v>3385</v>
      </c>
      <c r="F2177" s="390" t="s">
        <v>3387</v>
      </c>
      <c r="G2177" s="390" t="s">
        <v>3386</v>
      </c>
      <c r="H2177" s="382">
        <v>24715</v>
      </c>
    </row>
    <row r="2178" spans="1:8" x14ac:dyDescent="0.3">
      <c r="A2178" s="291" t="s">
        <v>3308</v>
      </c>
      <c r="B2178" s="140" t="s">
        <v>697</v>
      </c>
      <c r="C2178" s="140" t="s">
        <v>690</v>
      </c>
      <c r="D2178" s="140" t="s">
        <v>137</v>
      </c>
      <c r="E2178" s="140" t="s">
        <v>3388</v>
      </c>
      <c r="F2178" s="390" t="s">
        <v>3390</v>
      </c>
      <c r="G2178" s="390" t="s">
        <v>3389</v>
      </c>
      <c r="H2178" s="382">
        <v>24715</v>
      </c>
    </row>
    <row r="2179" spans="1:8" x14ac:dyDescent="0.3">
      <c r="A2179" s="291" t="s">
        <v>3308</v>
      </c>
      <c r="B2179" s="140" t="s">
        <v>683</v>
      </c>
      <c r="C2179" s="140" t="s">
        <v>2410</v>
      </c>
      <c r="D2179" s="140" t="s">
        <v>37</v>
      </c>
      <c r="E2179" s="140" t="s">
        <v>2903</v>
      </c>
      <c r="F2179" s="390" t="s">
        <v>3391</v>
      </c>
      <c r="G2179" s="390" t="s">
        <v>3389</v>
      </c>
      <c r="H2179" s="382">
        <v>24715</v>
      </c>
    </row>
    <row r="2180" spans="1:8" x14ac:dyDescent="0.3">
      <c r="A2180" s="291" t="s">
        <v>3308</v>
      </c>
      <c r="B2180" s="140" t="s">
        <v>354</v>
      </c>
      <c r="C2180" s="140" t="s">
        <v>144</v>
      </c>
      <c r="D2180" s="140" t="s">
        <v>556</v>
      </c>
      <c r="E2180" s="140" t="s">
        <v>3392</v>
      </c>
      <c r="F2180" s="390" t="s">
        <v>40</v>
      </c>
      <c r="G2180" s="390" t="s">
        <v>37</v>
      </c>
      <c r="H2180" s="382">
        <v>22180</v>
      </c>
    </row>
    <row r="2181" spans="1:8" x14ac:dyDescent="0.3">
      <c r="A2181" s="291" t="s">
        <v>3308</v>
      </c>
      <c r="B2181" s="140" t="s">
        <v>354</v>
      </c>
      <c r="C2181" s="140" t="s">
        <v>144</v>
      </c>
      <c r="D2181" s="140" t="s">
        <v>556</v>
      </c>
      <c r="E2181" s="140" t="s">
        <v>3393</v>
      </c>
      <c r="F2181" s="390" t="s">
        <v>40</v>
      </c>
      <c r="G2181" s="390" t="s">
        <v>37</v>
      </c>
      <c r="H2181" s="382">
        <v>22180</v>
      </c>
    </row>
    <row r="2182" spans="1:8" x14ac:dyDescent="0.3">
      <c r="A2182" s="291" t="s">
        <v>3308</v>
      </c>
      <c r="B2182" s="140" t="s">
        <v>354</v>
      </c>
      <c r="C2182" s="140" t="s">
        <v>144</v>
      </c>
      <c r="D2182" s="140" t="s">
        <v>556</v>
      </c>
      <c r="E2182" s="140" t="s">
        <v>3394</v>
      </c>
      <c r="F2182" s="390" t="s">
        <v>40</v>
      </c>
      <c r="G2182" s="390" t="s">
        <v>37</v>
      </c>
      <c r="H2182" s="382">
        <v>22180</v>
      </c>
    </row>
    <row r="2183" spans="1:8" x14ac:dyDescent="0.3">
      <c r="A2183" s="291" t="s">
        <v>3308</v>
      </c>
      <c r="B2183" s="140" t="s">
        <v>354</v>
      </c>
      <c r="C2183" s="140" t="s">
        <v>144</v>
      </c>
      <c r="D2183" s="140" t="s">
        <v>556</v>
      </c>
      <c r="E2183" s="140" t="s">
        <v>3395</v>
      </c>
      <c r="F2183" s="390" t="s">
        <v>40</v>
      </c>
      <c r="G2183" s="390" t="s">
        <v>37</v>
      </c>
      <c r="H2183" s="382">
        <v>22180</v>
      </c>
    </row>
    <row r="2184" spans="1:8" x14ac:dyDescent="0.3">
      <c r="A2184" s="291" t="s">
        <v>3308</v>
      </c>
      <c r="B2184" s="140" t="s">
        <v>354</v>
      </c>
      <c r="C2184" s="140" t="s">
        <v>144</v>
      </c>
      <c r="D2184" s="140" t="s">
        <v>556</v>
      </c>
      <c r="E2184" s="140" t="s">
        <v>3396</v>
      </c>
      <c r="F2184" s="390" t="s">
        <v>40</v>
      </c>
      <c r="G2184" s="390" t="s">
        <v>37</v>
      </c>
      <c r="H2184" s="382">
        <v>22180</v>
      </c>
    </row>
    <row r="2185" spans="1:8" x14ac:dyDescent="0.3">
      <c r="A2185" s="291" t="s">
        <v>3308</v>
      </c>
      <c r="B2185" s="140" t="s">
        <v>354</v>
      </c>
      <c r="C2185" s="140" t="s">
        <v>144</v>
      </c>
      <c r="D2185" s="140" t="s">
        <v>556</v>
      </c>
      <c r="E2185" s="140" t="s">
        <v>3397</v>
      </c>
      <c r="F2185" s="390" t="s">
        <v>40</v>
      </c>
      <c r="G2185" s="390" t="s">
        <v>37</v>
      </c>
      <c r="H2185" s="382">
        <v>22180</v>
      </c>
    </row>
    <row r="2186" spans="1:8" x14ac:dyDescent="0.3">
      <c r="A2186" s="291" t="s">
        <v>3308</v>
      </c>
      <c r="B2186" s="140" t="s">
        <v>354</v>
      </c>
      <c r="C2186" s="140" t="s">
        <v>144</v>
      </c>
      <c r="D2186" s="140" t="s">
        <v>556</v>
      </c>
      <c r="E2186" s="140" t="s">
        <v>3398</v>
      </c>
      <c r="F2186" s="390" t="s">
        <v>40</v>
      </c>
      <c r="G2186" s="390" t="s">
        <v>37</v>
      </c>
      <c r="H2186" s="382">
        <v>22180</v>
      </c>
    </row>
    <row r="2187" spans="1:8" x14ac:dyDescent="0.3">
      <c r="A2187" s="291" t="s">
        <v>3308</v>
      </c>
      <c r="B2187" s="140" t="s">
        <v>354</v>
      </c>
      <c r="C2187" s="140" t="s">
        <v>144</v>
      </c>
      <c r="D2187" s="140" t="s">
        <v>556</v>
      </c>
      <c r="E2187" s="140" t="s">
        <v>3399</v>
      </c>
      <c r="F2187" s="390" t="s">
        <v>40</v>
      </c>
      <c r="G2187" s="390" t="s">
        <v>37</v>
      </c>
      <c r="H2187" s="382">
        <v>22180</v>
      </c>
    </row>
    <row r="2188" spans="1:8" x14ac:dyDescent="0.3">
      <c r="A2188" s="291" t="s">
        <v>3308</v>
      </c>
      <c r="B2188" s="140" t="s">
        <v>354</v>
      </c>
      <c r="C2188" s="140" t="s">
        <v>144</v>
      </c>
      <c r="D2188" s="140" t="s">
        <v>556</v>
      </c>
      <c r="E2188" s="140" t="s">
        <v>3400</v>
      </c>
      <c r="F2188" s="390" t="s">
        <v>40</v>
      </c>
      <c r="G2188" s="390" t="s">
        <v>37</v>
      </c>
      <c r="H2188" s="382">
        <v>22180</v>
      </c>
    </row>
    <row r="2189" spans="1:8" x14ac:dyDescent="0.3">
      <c r="A2189" s="291" t="s">
        <v>3308</v>
      </c>
      <c r="B2189" s="140" t="s">
        <v>354</v>
      </c>
      <c r="C2189" s="140" t="s">
        <v>144</v>
      </c>
      <c r="D2189" s="140" t="s">
        <v>556</v>
      </c>
      <c r="E2189" s="140" t="s">
        <v>3401</v>
      </c>
      <c r="F2189" s="390" t="s">
        <v>40</v>
      </c>
      <c r="G2189" s="390" t="s">
        <v>37</v>
      </c>
      <c r="H2189" s="382">
        <v>22180</v>
      </c>
    </row>
    <row r="2190" spans="1:8" x14ac:dyDescent="0.3">
      <c r="A2190" s="291" t="s">
        <v>3308</v>
      </c>
      <c r="B2190" s="140" t="s">
        <v>354</v>
      </c>
      <c r="C2190" s="140" t="s">
        <v>144</v>
      </c>
      <c r="D2190" s="140" t="s">
        <v>556</v>
      </c>
      <c r="E2190" s="140" t="s">
        <v>3402</v>
      </c>
      <c r="F2190" s="390" t="s">
        <v>40</v>
      </c>
      <c r="G2190" s="390" t="s">
        <v>37</v>
      </c>
      <c r="H2190" s="382">
        <v>22180</v>
      </c>
    </row>
    <row r="2191" spans="1:8" x14ac:dyDescent="0.3">
      <c r="A2191" s="291" t="s">
        <v>3308</v>
      </c>
      <c r="B2191" s="140" t="s">
        <v>354</v>
      </c>
      <c r="C2191" s="140" t="s">
        <v>144</v>
      </c>
      <c r="D2191" s="140" t="s">
        <v>556</v>
      </c>
      <c r="E2191" s="140" t="s">
        <v>3403</v>
      </c>
      <c r="F2191" s="390" t="s">
        <v>40</v>
      </c>
      <c r="G2191" s="390" t="s">
        <v>37</v>
      </c>
      <c r="H2191" s="382">
        <v>22180</v>
      </c>
    </row>
    <row r="2192" spans="1:8" x14ac:dyDescent="0.3">
      <c r="A2192" s="291" t="s">
        <v>3308</v>
      </c>
      <c r="B2192" s="140" t="s">
        <v>354</v>
      </c>
      <c r="C2192" s="140" t="s">
        <v>144</v>
      </c>
      <c r="D2192" s="140" t="s">
        <v>556</v>
      </c>
      <c r="E2192" s="140" t="s">
        <v>3404</v>
      </c>
      <c r="F2192" s="390" t="s">
        <v>40</v>
      </c>
      <c r="G2192" s="390" t="s">
        <v>37</v>
      </c>
      <c r="H2192" s="382">
        <v>22180</v>
      </c>
    </row>
    <row r="2193" spans="1:8" x14ac:dyDescent="0.3">
      <c r="A2193" s="291" t="s">
        <v>3308</v>
      </c>
      <c r="B2193" s="140" t="s">
        <v>354</v>
      </c>
      <c r="C2193" s="140" t="s">
        <v>144</v>
      </c>
      <c r="D2193" s="140" t="s">
        <v>556</v>
      </c>
      <c r="E2193" s="140" t="s">
        <v>3405</v>
      </c>
      <c r="F2193" s="390" t="s">
        <v>40</v>
      </c>
      <c r="G2193" s="390" t="s">
        <v>37</v>
      </c>
      <c r="H2193" s="382">
        <v>22180</v>
      </c>
    </row>
    <row r="2194" spans="1:8" x14ac:dyDescent="0.3">
      <c r="A2194" s="291" t="s">
        <v>3308</v>
      </c>
      <c r="B2194" s="140" t="s">
        <v>354</v>
      </c>
      <c r="C2194" s="140" t="s">
        <v>144</v>
      </c>
      <c r="D2194" s="140" t="s">
        <v>556</v>
      </c>
      <c r="E2194" s="140" t="s">
        <v>3406</v>
      </c>
      <c r="F2194" s="390" t="s">
        <v>40</v>
      </c>
      <c r="G2194" s="390" t="s">
        <v>37</v>
      </c>
      <c r="H2194" s="382">
        <v>22180</v>
      </c>
    </row>
    <row r="2195" spans="1:8" x14ac:dyDescent="0.3">
      <c r="A2195" s="291" t="s">
        <v>3308</v>
      </c>
      <c r="B2195" s="140" t="s">
        <v>354</v>
      </c>
      <c r="C2195" s="140" t="s">
        <v>144</v>
      </c>
      <c r="D2195" s="140" t="s">
        <v>556</v>
      </c>
      <c r="E2195" s="140" t="s">
        <v>3407</v>
      </c>
      <c r="F2195" s="390" t="s">
        <v>40</v>
      </c>
      <c r="G2195" s="390" t="s">
        <v>37</v>
      </c>
      <c r="H2195" s="382">
        <v>22180</v>
      </c>
    </row>
    <row r="2196" spans="1:8" x14ac:dyDescent="0.3">
      <c r="A2196" s="291" t="s">
        <v>3308</v>
      </c>
      <c r="B2196" s="140" t="s">
        <v>354</v>
      </c>
      <c r="C2196" s="140" t="s">
        <v>144</v>
      </c>
      <c r="D2196" s="140" t="s">
        <v>556</v>
      </c>
      <c r="E2196" s="140" t="s">
        <v>3408</v>
      </c>
      <c r="F2196" s="390" t="s">
        <v>40</v>
      </c>
      <c r="G2196" s="390" t="s">
        <v>37</v>
      </c>
      <c r="H2196" s="382">
        <v>22180</v>
      </c>
    </row>
    <row r="2197" spans="1:8" x14ac:dyDescent="0.3">
      <c r="A2197" s="291" t="s">
        <v>3308</v>
      </c>
      <c r="B2197" s="140" t="s">
        <v>354</v>
      </c>
      <c r="C2197" s="140" t="s">
        <v>144</v>
      </c>
      <c r="D2197" s="140" t="s">
        <v>556</v>
      </c>
      <c r="E2197" s="140" t="s">
        <v>3409</v>
      </c>
      <c r="F2197" s="390" t="s">
        <v>40</v>
      </c>
      <c r="G2197" s="390" t="s">
        <v>37</v>
      </c>
      <c r="H2197" s="382">
        <v>22180</v>
      </c>
    </row>
    <row r="2198" spans="1:8" x14ac:dyDescent="0.3">
      <c r="A2198" s="291" t="s">
        <v>3308</v>
      </c>
      <c r="B2198" s="140" t="s">
        <v>354</v>
      </c>
      <c r="C2198" s="140" t="s">
        <v>144</v>
      </c>
      <c r="D2198" s="140" t="s">
        <v>556</v>
      </c>
      <c r="E2198" s="140" t="s">
        <v>3410</v>
      </c>
      <c r="F2198" s="390" t="s">
        <v>40</v>
      </c>
      <c r="G2198" s="390" t="s">
        <v>37</v>
      </c>
      <c r="H2198" s="382">
        <v>22180</v>
      </c>
    </row>
    <row r="2199" spans="1:8" x14ac:dyDescent="0.3">
      <c r="A2199" s="291" t="s">
        <v>3308</v>
      </c>
      <c r="B2199" s="140" t="s">
        <v>354</v>
      </c>
      <c r="C2199" s="140" t="s">
        <v>144</v>
      </c>
      <c r="D2199" s="140" t="s">
        <v>556</v>
      </c>
      <c r="E2199" s="140" t="s">
        <v>3411</v>
      </c>
      <c r="F2199" s="390" t="s">
        <v>40</v>
      </c>
      <c r="G2199" s="390" t="s">
        <v>37</v>
      </c>
      <c r="H2199" s="382">
        <v>22180</v>
      </c>
    </row>
    <row r="2200" spans="1:8" x14ac:dyDescent="0.3">
      <c r="A2200" s="291" t="s">
        <v>3308</v>
      </c>
      <c r="B2200" s="140" t="s">
        <v>354</v>
      </c>
      <c r="C2200" s="140" t="s">
        <v>144</v>
      </c>
      <c r="D2200" s="140" t="s">
        <v>556</v>
      </c>
      <c r="E2200" s="140" t="s">
        <v>3412</v>
      </c>
      <c r="F2200" s="390" t="s">
        <v>40</v>
      </c>
      <c r="G2200" s="390" t="s">
        <v>37</v>
      </c>
      <c r="H2200" s="382">
        <v>22180</v>
      </c>
    </row>
    <row r="2201" spans="1:8" x14ac:dyDescent="0.3">
      <c r="A2201" s="291" t="s">
        <v>3308</v>
      </c>
      <c r="B2201" s="140" t="s">
        <v>354</v>
      </c>
      <c r="C2201" s="140" t="s">
        <v>144</v>
      </c>
      <c r="D2201" s="140" t="s">
        <v>556</v>
      </c>
      <c r="E2201" s="140" t="s">
        <v>3413</v>
      </c>
      <c r="F2201" s="390" t="s">
        <v>40</v>
      </c>
      <c r="G2201" s="390" t="s">
        <v>37</v>
      </c>
      <c r="H2201" s="382">
        <v>22180</v>
      </c>
    </row>
    <row r="2202" spans="1:8" x14ac:dyDescent="0.3">
      <c r="A2202" s="291" t="s">
        <v>3308</v>
      </c>
      <c r="B2202" s="140" t="s">
        <v>354</v>
      </c>
      <c r="C2202" s="140" t="s">
        <v>144</v>
      </c>
      <c r="D2202" s="140" t="s">
        <v>556</v>
      </c>
      <c r="E2202" s="140" t="s">
        <v>3414</v>
      </c>
      <c r="F2202" s="390" t="s">
        <v>40</v>
      </c>
      <c r="G2202" s="390" t="s">
        <v>37</v>
      </c>
      <c r="H2202" s="382">
        <v>22180</v>
      </c>
    </row>
    <row r="2203" spans="1:8" x14ac:dyDescent="0.3">
      <c r="A2203" s="291" t="s">
        <v>3308</v>
      </c>
      <c r="B2203" s="140" t="s">
        <v>354</v>
      </c>
      <c r="C2203" s="140" t="s">
        <v>144</v>
      </c>
      <c r="D2203" s="140" t="s">
        <v>556</v>
      </c>
      <c r="E2203" s="140" t="s">
        <v>3415</v>
      </c>
      <c r="F2203" s="390" t="s">
        <v>40</v>
      </c>
      <c r="G2203" s="390" t="s">
        <v>37</v>
      </c>
      <c r="H2203" s="382">
        <v>22180</v>
      </c>
    </row>
    <row r="2204" spans="1:8" x14ac:dyDescent="0.3">
      <c r="A2204" s="291" t="s">
        <v>3308</v>
      </c>
      <c r="B2204" s="140" t="s">
        <v>354</v>
      </c>
      <c r="C2204" s="140" t="s">
        <v>144</v>
      </c>
      <c r="D2204" s="140" t="s">
        <v>556</v>
      </c>
      <c r="E2204" s="140" t="s">
        <v>3416</v>
      </c>
      <c r="F2204" s="390" t="s">
        <v>40</v>
      </c>
      <c r="G2204" s="390" t="s">
        <v>37</v>
      </c>
      <c r="H2204" s="382">
        <v>22180</v>
      </c>
    </row>
    <row r="2205" spans="1:8" x14ac:dyDescent="0.3">
      <c r="A2205" s="291" t="s">
        <v>3308</v>
      </c>
      <c r="B2205" s="140" t="s">
        <v>354</v>
      </c>
      <c r="C2205" s="140" t="s">
        <v>144</v>
      </c>
      <c r="D2205" s="140" t="s">
        <v>556</v>
      </c>
      <c r="E2205" s="140" t="s">
        <v>3417</v>
      </c>
      <c r="F2205" s="390" t="s">
        <v>40</v>
      </c>
      <c r="G2205" s="390" t="s">
        <v>37</v>
      </c>
      <c r="H2205" s="382">
        <v>22180</v>
      </c>
    </row>
    <row r="2206" spans="1:8" x14ac:dyDescent="0.3">
      <c r="A2206" s="291" t="s">
        <v>3308</v>
      </c>
      <c r="B2206" s="140" t="s">
        <v>354</v>
      </c>
      <c r="C2206" s="140" t="s">
        <v>144</v>
      </c>
      <c r="D2206" s="140" t="s">
        <v>556</v>
      </c>
      <c r="E2206" s="140" t="s">
        <v>3418</v>
      </c>
      <c r="F2206" s="390" t="s">
        <v>40</v>
      </c>
      <c r="G2206" s="390" t="s">
        <v>37</v>
      </c>
      <c r="H2206" s="382">
        <v>22180</v>
      </c>
    </row>
    <row r="2207" spans="1:8" x14ac:dyDescent="0.3">
      <c r="A2207" s="291" t="s">
        <v>3308</v>
      </c>
      <c r="B2207" s="140" t="s">
        <v>354</v>
      </c>
      <c r="C2207" s="140" t="s">
        <v>144</v>
      </c>
      <c r="D2207" s="140" t="s">
        <v>556</v>
      </c>
      <c r="E2207" s="140" t="s">
        <v>3419</v>
      </c>
      <c r="F2207" s="390" t="s">
        <v>40</v>
      </c>
      <c r="G2207" s="390" t="s">
        <v>37</v>
      </c>
      <c r="H2207" s="382">
        <v>22180</v>
      </c>
    </row>
    <row r="2208" spans="1:8" x14ac:dyDescent="0.3">
      <c r="A2208" s="291" t="s">
        <v>3308</v>
      </c>
      <c r="B2208" s="140" t="s">
        <v>354</v>
      </c>
      <c r="C2208" s="140" t="s">
        <v>144</v>
      </c>
      <c r="D2208" s="140" t="s">
        <v>556</v>
      </c>
      <c r="E2208" s="140" t="s">
        <v>3420</v>
      </c>
      <c r="F2208" s="390" t="s">
        <v>40</v>
      </c>
      <c r="G2208" s="390" t="s">
        <v>37</v>
      </c>
      <c r="H2208" s="382">
        <v>22180</v>
      </c>
    </row>
    <row r="2209" spans="1:8" x14ac:dyDescent="0.3">
      <c r="A2209" s="291" t="s">
        <v>3308</v>
      </c>
      <c r="B2209" s="140" t="s">
        <v>354</v>
      </c>
      <c r="C2209" s="140" t="s">
        <v>144</v>
      </c>
      <c r="D2209" s="140" t="s">
        <v>556</v>
      </c>
      <c r="E2209" s="140" t="s">
        <v>3421</v>
      </c>
      <c r="F2209" s="390" t="s">
        <v>40</v>
      </c>
      <c r="G2209" s="390" t="s">
        <v>37</v>
      </c>
      <c r="H2209" s="382">
        <v>22180</v>
      </c>
    </row>
    <row r="2210" spans="1:8" x14ac:dyDescent="0.3">
      <c r="A2210" s="291" t="s">
        <v>3308</v>
      </c>
      <c r="B2210" s="140" t="s">
        <v>354</v>
      </c>
      <c r="C2210" s="140" t="s">
        <v>144</v>
      </c>
      <c r="D2210" s="140" t="s">
        <v>556</v>
      </c>
      <c r="E2210" s="140" t="s">
        <v>3422</v>
      </c>
      <c r="F2210" s="390" t="s">
        <v>40</v>
      </c>
      <c r="G2210" s="390" t="s">
        <v>37</v>
      </c>
      <c r="H2210" s="382">
        <v>22180</v>
      </c>
    </row>
    <row r="2211" spans="1:8" x14ac:dyDescent="0.3">
      <c r="A2211" s="291" t="s">
        <v>3308</v>
      </c>
      <c r="B2211" s="140" t="s">
        <v>354</v>
      </c>
      <c r="C2211" s="140" t="s">
        <v>144</v>
      </c>
      <c r="D2211" s="140" t="s">
        <v>556</v>
      </c>
      <c r="E2211" s="140" t="s">
        <v>3423</v>
      </c>
      <c r="F2211" s="390" t="s">
        <v>40</v>
      </c>
      <c r="G2211" s="390" t="s">
        <v>37</v>
      </c>
      <c r="H2211" s="382">
        <v>22180</v>
      </c>
    </row>
    <row r="2212" spans="1:8" x14ac:dyDescent="0.3">
      <c r="A2212" s="291" t="s">
        <v>3308</v>
      </c>
      <c r="B2212" s="140" t="s">
        <v>354</v>
      </c>
      <c r="C2212" s="140" t="s">
        <v>144</v>
      </c>
      <c r="D2212" s="140" t="s">
        <v>556</v>
      </c>
      <c r="E2212" s="140" t="s">
        <v>3424</v>
      </c>
      <c r="F2212" s="390" t="s">
        <v>40</v>
      </c>
      <c r="G2212" s="390" t="s">
        <v>37</v>
      </c>
      <c r="H2212" s="382">
        <v>22180</v>
      </c>
    </row>
    <row r="2213" spans="1:8" x14ac:dyDescent="0.3">
      <c r="A2213" s="291" t="s">
        <v>3308</v>
      </c>
      <c r="B2213" s="140" t="s">
        <v>354</v>
      </c>
      <c r="C2213" s="140" t="s">
        <v>144</v>
      </c>
      <c r="D2213" s="140" t="s">
        <v>556</v>
      </c>
      <c r="E2213" s="140" t="s">
        <v>3425</v>
      </c>
      <c r="F2213" s="390" t="s">
        <v>40</v>
      </c>
      <c r="G2213" s="390" t="s">
        <v>37</v>
      </c>
      <c r="H2213" s="382">
        <v>22180</v>
      </c>
    </row>
    <row r="2214" spans="1:8" x14ac:dyDescent="0.3">
      <c r="A2214" s="291" t="s">
        <v>3308</v>
      </c>
      <c r="B2214" s="140" t="s">
        <v>354</v>
      </c>
      <c r="C2214" s="140" t="s">
        <v>144</v>
      </c>
      <c r="D2214" s="140" t="s">
        <v>556</v>
      </c>
      <c r="E2214" s="140" t="s">
        <v>3426</v>
      </c>
      <c r="F2214" s="390" t="s">
        <v>40</v>
      </c>
      <c r="G2214" s="390" t="s">
        <v>37</v>
      </c>
      <c r="H2214" s="382">
        <v>22180</v>
      </c>
    </row>
    <row r="2215" spans="1:8" x14ac:dyDescent="0.3">
      <c r="A2215" s="291" t="s">
        <v>3308</v>
      </c>
      <c r="B2215" s="140" t="s">
        <v>354</v>
      </c>
      <c r="C2215" s="140" t="s">
        <v>144</v>
      </c>
      <c r="D2215" s="140" t="s">
        <v>556</v>
      </c>
      <c r="E2215" s="140" t="s">
        <v>3427</v>
      </c>
      <c r="F2215" s="390" t="s">
        <v>40</v>
      </c>
      <c r="G2215" s="390" t="s">
        <v>37</v>
      </c>
      <c r="H2215" s="382">
        <v>22180</v>
      </c>
    </row>
    <row r="2216" spans="1:8" x14ac:dyDescent="0.3">
      <c r="A2216" s="291" t="s">
        <v>3308</v>
      </c>
      <c r="B2216" s="140" t="s">
        <v>354</v>
      </c>
      <c r="C2216" s="140" t="s">
        <v>144</v>
      </c>
      <c r="D2216" s="140" t="s">
        <v>556</v>
      </c>
      <c r="E2216" s="140" t="s">
        <v>3428</v>
      </c>
      <c r="F2216" s="390" t="s">
        <v>40</v>
      </c>
      <c r="G2216" s="390" t="s">
        <v>37</v>
      </c>
      <c r="H2216" s="382">
        <v>22180</v>
      </c>
    </row>
    <row r="2217" spans="1:8" x14ac:dyDescent="0.3">
      <c r="A2217" s="291" t="s">
        <v>3308</v>
      </c>
      <c r="B2217" s="140" t="s">
        <v>354</v>
      </c>
      <c r="C2217" s="140" t="s">
        <v>144</v>
      </c>
      <c r="D2217" s="140" t="s">
        <v>556</v>
      </c>
      <c r="E2217" s="140" t="s">
        <v>3429</v>
      </c>
      <c r="F2217" s="390" t="s">
        <v>40</v>
      </c>
      <c r="G2217" s="390" t="s">
        <v>37</v>
      </c>
      <c r="H2217" s="382">
        <v>22180</v>
      </c>
    </row>
    <row r="2218" spans="1:8" x14ac:dyDescent="0.3">
      <c r="A2218" s="291" t="s">
        <v>3308</v>
      </c>
      <c r="B2218" s="140" t="s">
        <v>354</v>
      </c>
      <c r="C2218" s="140" t="s">
        <v>144</v>
      </c>
      <c r="D2218" s="140" t="s">
        <v>556</v>
      </c>
      <c r="E2218" s="140" t="s">
        <v>3430</v>
      </c>
      <c r="F2218" s="390" t="s">
        <v>40</v>
      </c>
      <c r="G2218" s="390" t="s">
        <v>37</v>
      </c>
      <c r="H2218" s="382">
        <v>22180</v>
      </c>
    </row>
    <row r="2219" spans="1:8" x14ac:dyDescent="0.3">
      <c r="A2219" s="291" t="s">
        <v>3308</v>
      </c>
      <c r="B2219" s="140" t="s">
        <v>354</v>
      </c>
      <c r="C2219" s="140" t="s">
        <v>144</v>
      </c>
      <c r="D2219" s="140" t="s">
        <v>556</v>
      </c>
      <c r="E2219" s="140" t="s">
        <v>3431</v>
      </c>
      <c r="F2219" s="390" t="s">
        <v>40</v>
      </c>
      <c r="G2219" s="390" t="s">
        <v>37</v>
      </c>
      <c r="H2219" s="382">
        <v>22180</v>
      </c>
    </row>
    <row r="2220" spans="1:8" x14ac:dyDescent="0.3">
      <c r="A2220" s="291" t="s">
        <v>3308</v>
      </c>
      <c r="B2220" s="140" t="s">
        <v>354</v>
      </c>
      <c r="C2220" s="140" t="s">
        <v>144</v>
      </c>
      <c r="D2220" s="140" t="s">
        <v>556</v>
      </c>
      <c r="E2220" s="140" t="s">
        <v>3432</v>
      </c>
      <c r="F2220" s="390" t="s">
        <v>40</v>
      </c>
      <c r="G2220" s="390" t="s">
        <v>37</v>
      </c>
      <c r="H2220" s="382">
        <v>22180</v>
      </c>
    </row>
    <row r="2221" spans="1:8" x14ac:dyDescent="0.3">
      <c r="A2221" s="291" t="s">
        <v>3308</v>
      </c>
      <c r="B2221" s="140" t="s">
        <v>354</v>
      </c>
      <c r="C2221" s="140" t="s">
        <v>144</v>
      </c>
      <c r="D2221" s="140" t="s">
        <v>556</v>
      </c>
      <c r="E2221" s="140" t="s">
        <v>3433</v>
      </c>
      <c r="F2221" s="390" t="s">
        <v>40</v>
      </c>
      <c r="G2221" s="390" t="s">
        <v>37</v>
      </c>
      <c r="H2221" s="382">
        <v>22180</v>
      </c>
    </row>
    <row r="2222" spans="1:8" x14ac:dyDescent="0.3">
      <c r="A2222" s="291" t="s">
        <v>3308</v>
      </c>
      <c r="B2222" s="140" t="s">
        <v>354</v>
      </c>
      <c r="C2222" s="140" t="s">
        <v>144</v>
      </c>
      <c r="D2222" s="140" t="s">
        <v>556</v>
      </c>
      <c r="E2222" s="140" t="s">
        <v>3434</v>
      </c>
      <c r="F2222" s="390" t="s">
        <v>40</v>
      </c>
      <c r="G2222" s="390" t="s">
        <v>37</v>
      </c>
      <c r="H2222" s="382">
        <v>22180</v>
      </c>
    </row>
    <row r="2223" spans="1:8" x14ac:dyDescent="0.3">
      <c r="A2223" s="291" t="s">
        <v>3308</v>
      </c>
      <c r="B2223" s="140" t="s">
        <v>354</v>
      </c>
      <c r="C2223" s="140" t="s">
        <v>144</v>
      </c>
      <c r="D2223" s="140" t="s">
        <v>556</v>
      </c>
      <c r="E2223" s="140" t="s">
        <v>3435</v>
      </c>
      <c r="F2223" s="390" t="s">
        <v>40</v>
      </c>
      <c r="G2223" s="390" t="s">
        <v>37</v>
      </c>
      <c r="H2223" s="382">
        <v>22180</v>
      </c>
    </row>
    <row r="2224" spans="1:8" x14ac:dyDescent="0.3">
      <c r="A2224" s="291" t="s">
        <v>3308</v>
      </c>
      <c r="B2224" s="140" t="s">
        <v>354</v>
      </c>
      <c r="C2224" s="140" t="s">
        <v>144</v>
      </c>
      <c r="D2224" s="140" t="s">
        <v>556</v>
      </c>
      <c r="E2224" s="140" t="s">
        <v>3436</v>
      </c>
      <c r="F2224" s="390" t="s">
        <v>40</v>
      </c>
      <c r="G2224" s="390" t="s">
        <v>37</v>
      </c>
      <c r="H2224" s="382">
        <v>22180</v>
      </c>
    </row>
    <row r="2225" spans="1:8" ht="16.2" thickBot="1" x14ac:dyDescent="0.35">
      <c r="A2225" s="109" t="s">
        <v>0</v>
      </c>
      <c r="B2225" s="109" t="s">
        <v>1</v>
      </c>
      <c r="C2225" s="109" t="s">
        <v>2</v>
      </c>
      <c r="D2225" s="109" t="s">
        <v>3</v>
      </c>
      <c r="E2225" s="109" t="s">
        <v>4</v>
      </c>
      <c r="F2225" s="109" t="s">
        <v>5</v>
      </c>
      <c r="G2225" s="109" t="s">
        <v>6</v>
      </c>
      <c r="H2225" s="382"/>
    </row>
    <row r="2226" spans="1:8" ht="15" thickBot="1" x14ac:dyDescent="0.35">
      <c r="A2226" s="217" t="s">
        <v>3503</v>
      </c>
      <c r="B2226" s="323" t="s">
        <v>1911</v>
      </c>
      <c r="C2226" s="323" t="s">
        <v>3437</v>
      </c>
      <c r="D2226" s="324" t="s">
        <v>3438</v>
      </c>
      <c r="E2226" s="325">
        <v>768</v>
      </c>
      <c r="F2226" s="326" t="s">
        <v>3439</v>
      </c>
      <c r="G2226" s="327"/>
      <c r="H2226" s="382">
        <v>152093</v>
      </c>
    </row>
    <row r="2227" spans="1:8" ht="15" thickBot="1" x14ac:dyDescent="0.35">
      <c r="A2227" s="217" t="s">
        <v>3503</v>
      </c>
      <c r="B2227" s="328" t="s">
        <v>2687</v>
      </c>
      <c r="C2227" s="328" t="s">
        <v>3440</v>
      </c>
      <c r="D2227" s="329" t="s">
        <v>3441</v>
      </c>
      <c r="E2227" s="330">
        <v>70700034790</v>
      </c>
      <c r="F2227" s="326" t="s">
        <v>3439</v>
      </c>
      <c r="G2227" s="327"/>
      <c r="H2227" s="382">
        <v>38023</v>
      </c>
    </row>
    <row r="2228" spans="1:8" x14ac:dyDescent="0.3">
      <c r="A2228" s="217" t="s">
        <v>3503</v>
      </c>
      <c r="B2228" s="328" t="s">
        <v>3442</v>
      </c>
      <c r="C2228" s="328" t="s">
        <v>3443</v>
      </c>
      <c r="D2228" s="329" t="s">
        <v>3443</v>
      </c>
      <c r="E2228" s="330" t="s">
        <v>3443</v>
      </c>
      <c r="F2228" s="326" t="s">
        <v>3439</v>
      </c>
      <c r="G2228" s="133"/>
      <c r="H2228" s="382">
        <v>38023</v>
      </c>
    </row>
    <row r="2229" spans="1:8" x14ac:dyDescent="0.3">
      <c r="A2229" s="217" t="s">
        <v>3503</v>
      </c>
      <c r="B2229" s="331" t="s">
        <v>651</v>
      </c>
      <c r="C2229" s="331" t="s">
        <v>3444</v>
      </c>
      <c r="D2229" s="332">
        <v>60813</v>
      </c>
      <c r="E2229" s="333" t="s">
        <v>3445</v>
      </c>
      <c r="F2229" s="334" t="s">
        <v>3439</v>
      </c>
      <c r="G2229" s="335"/>
      <c r="H2229" s="382">
        <v>28517</v>
      </c>
    </row>
    <row r="2230" spans="1:8" ht="15" thickBot="1" x14ac:dyDescent="0.35">
      <c r="A2230" s="217" t="s">
        <v>3503</v>
      </c>
      <c r="B2230" s="328" t="s">
        <v>3446</v>
      </c>
      <c r="C2230" s="328" t="s">
        <v>214</v>
      </c>
      <c r="D2230" s="329" t="s">
        <v>207</v>
      </c>
      <c r="E2230" s="336">
        <v>160922085785</v>
      </c>
      <c r="F2230" s="337" t="s">
        <v>304</v>
      </c>
      <c r="G2230" s="335"/>
      <c r="H2230" s="382">
        <v>38023</v>
      </c>
    </row>
    <row r="2231" spans="1:8" x14ac:dyDescent="0.3">
      <c r="A2231" s="217" t="s">
        <v>3503</v>
      </c>
      <c r="B2231" s="328" t="s">
        <v>3447</v>
      </c>
      <c r="C2231" s="328" t="s">
        <v>3444</v>
      </c>
      <c r="D2231" s="329">
        <v>13010</v>
      </c>
      <c r="E2231" s="330" t="s">
        <v>3448</v>
      </c>
      <c r="F2231" s="326" t="s">
        <v>3439</v>
      </c>
      <c r="G2231" s="335"/>
      <c r="H2231" s="382">
        <v>38023</v>
      </c>
    </row>
    <row r="2232" spans="1:8" x14ac:dyDescent="0.3">
      <c r="A2232" s="217" t="s">
        <v>3503</v>
      </c>
      <c r="B2232" s="331" t="s">
        <v>3447</v>
      </c>
      <c r="C2232" s="331" t="s">
        <v>3444</v>
      </c>
      <c r="D2232" s="332" t="s">
        <v>3449</v>
      </c>
      <c r="E2232" s="338">
        <v>408282</v>
      </c>
      <c r="F2232" s="339" t="s">
        <v>294</v>
      </c>
      <c r="G2232" s="335" t="s">
        <v>3450</v>
      </c>
      <c r="H2232" s="382">
        <v>38023</v>
      </c>
    </row>
    <row r="2233" spans="1:8" x14ac:dyDescent="0.3">
      <c r="A2233" s="217" t="s">
        <v>3503</v>
      </c>
      <c r="B2233" s="331" t="s">
        <v>622</v>
      </c>
      <c r="C2233" s="331" t="s">
        <v>3444</v>
      </c>
      <c r="D2233" s="332" t="s">
        <v>3451</v>
      </c>
      <c r="E2233" s="338">
        <v>20141211605</v>
      </c>
      <c r="F2233" s="334" t="s">
        <v>294</v>
      </c>
      <c r="G2233" s="335"/>
      <c r="H2233" s="382">
        <v>152093</v>
      </c>
    </row>
    <row r="2234" spans="1:8" x14ac:dyDescent="0.3">
      <c r="A2234" s="217" t="s">
        <v>3503</v>
      </c>
      <c r="B2234" s="331" t="s">
        <v>3452</v>
      </c>
      <c r="C2234" s="331" t="s">
        <v>234</v>
      </c>
      <c r="D2234" s="332" t="s">
        <v>3453</v>
      </c>
      <c r="E2234" s="338" t="s">
        <v>3454</v>
      </c>
      <c r="F2234" s="334" t="s">
        <v>294</v>
      </c>
      <c r="G2234" s="335"/>
      <c r="H2234" s="382">
        <v>47526</v>
      </c>
    </row>
    <row r="2235" spans="1:8" x14ac:dyDescent="0.3">
      <c r="A2235" s="217" t="s">
        <v>3503</v>
      </c>
      <c r="B2235" s="331" t="s">
        <v>3442</v>
      </c>
      <c r="C2235" s="331" t="s">
        <v>1084</v>
      </c>
      <c r="D2235" s="332" t="s">
        <v>3448</v>
      </c>
      <c r="E2235" s="338">
        <v>1600001969</v>
      </c>
      <c r="F2235" s="334" t="s">
        <v>294</v>
      </c>
      <c r="G2235" s="335"/>
      <c r="H2235" s="382">
        <v>38023</v>
      </c>
    </row>
    <row r="2236" spans="1:8" ht="15" thickBot="1" x14ac:dyDescent="0.35">
      <c r="A2236" s="217" t="s">
        <v>3503</v>
      </c>
      <c r="B2236" s="328" t="s">
        <v>622</v>
      </c>
      <c r="C2236" s="328" t="s">
        <v>3444</v>
      </c>
      <c r="D2236" s="329" t="s">
        <v>3455</v>
      </c>
      <c r="E2236" s="330">
        <v>20141211599</v>
      </c>
      <c r="F2236" s="337" t="s">
        <v>3439</v>
      </c>
      <c r="G2236" s="133"/>
      <c r="H2236" s="382">
        <v>152093</v>
      </c>
    </row>
    <row r="2237" spans="1:8" x14ac:dyDescent="0.3">
      <c r="A2237" s="217" t="s">
        <v>3503</v>
      </c>
      <c r="B2237" s="355" t="s">
        <v>627</v>
      </c>
      <c r="C2237" s="340" t="s">
        <v>214</v>
      </c>
      <c r="D2237" s="337" t="s">
        <v>1503</v>
      </c>
      <c r="E2237" s="341">
        <v>109200882713</v>
      </c>
      <c r="F2237" s="326" t="s">
        <v>3439</v>
      </c>
      <c r="G2237" s="335"/>
      <c r="H2237" s="382">
        <v>114070</v>
      </c>
    </row>
    <row r="2238" spans="1:8" x14ac:dyDescent="0.3">
      <c r="A2238" s="217" t="s">
        <v>3503</v>
      </c>
      <c r="B2238" s="355" t="s">
        <v>622</v>
      </c>
      <c r="C2238" s="340" t="s">
        <v>214</v>
      </c>
      <c r="D2238" s="337" t="s">
        <v>3456</v>
      </c>
      <c r="E2238" s="342">
        <v>201015901</v>
      </c>
      <c r="F2238" s="337" t="s">
        <v>3439</v>
      </c>
      <c r="G2238" s="133"/>
      <c r="H2238" s="382">
        <v>152093</v>
      </c>
    </row>
    <row r="2239" spans="1:8" x14ac:dyDescent="0.3">
      <c r="A2239" s="217" t="s">
        <v>3503</v>
      </c>
      <c r="B2239" s="343" t="s">
        <v>3442</v>
      </c>
      <c r="C2239" s="340" t="s">
        <v>2347</v>
      </c>
      <c r="D2239" s="337">
        <v>22089</v>
      </c>
      <c r="E2239" s="341">
        <v>8803263172003</v>
      </c>
      <c r="F2239" s="337" t="s">
        <v>21</v>
      </c>
      <c r="G2239" s="133"/>
      <c r="H2239" s="382">
        <v>38023</v>
      </c>
    </row>
    <row r="2240" spans="1:8" x14ac:dyDescent="0.3">
      <c r="A2240" s="217" t="s">
        <v>3503</v>
      </c>
      <c r="B2240" s="343" t="s">
        <v>3457</v>
      </c>
      <c r="C2240" s="340" t="s">
        <v>1479</v>
      </c>
      <c r="D2240" s="337" t="s">
        <v>3458</v>
      </c>
      <c r="E2240" s="341" t="s">
        <v>37</v>
      </c>
      <c r="F2240" s="337" t="s">
        <v>715</v>
      </c>
      <c r="G2240" s="133"/>
      <c r="H2240" s="382">
        <v>38023</v>
      </c>
    </row>
    <row r="2241" spans="1:8" x14ac:dyDescent="0.3">
      <c r="A2241" s="217" t="s">
        <v>3503</v>
      </c>
      <c r="B2241" s="356" t="s">
        <v>3222</v>
      </c>
      <c r="C2241" s="344" t="s">
        <v>2347</v>
      </c>
      <c r="D2241" s="334" t="s">
        <v>3459</v>
      </c>
      <c r="E2241" s="345">
        <v>2131721009</v>
      </c>
      <c r="F2241" s="334" t="s">
        <v>21</v>
      </c>
      <c r="G2241" s="335"/>
      <c r="H2241" s="382">
        <v>9506</v>
      </c>
    </row>
    <row r="2242" spans="1:8" x14ac:dyDescent="0.3">
      <c r="A2242" s="217" t="s">
        <v>3503</v>
      </c>
      <c r="B2242" s="343" t="s">
        <v>35</v>
      </c>
      <c r="C2242" s="340" t="s">
        <v>2497</v>
      </c>
      <c r="D2242" s="337" t="s">
        <v>3460</v>
      </c>
      <c r="E2242" s="342" t="s">
        <v>3461</v>
      </c>
      <c r="F2242" s="346" t="s">
        <v>3462</v>
      </c>
      <c r="G2242" s="335"/>
      <c r="H2242" s="382">
        <v>38023</v>
      </c>
    </row>
    <row r="2243" spans="1:8" x14ac:dyDescent="0.3">
      <c r="A2243" s="217" t="s">
        <v>3503</v>
      </c>
      <c r="B2243" s="356" t="s">
        <v>1144</v>
      </c>
      <c r="C2243" s="344" t="s">
        <v>75</v>
      </c>
      <c r="D2243" s="334" t="s">
        <v>3448</v>
      </c>
      <c r="E2243" s="345" t="s">
        <v>3463</v>
      </c>
      <c r="F2243" s="347" t="s">
        <v>880</v>
      </c>
      <c r="G2243" s="335"/>
      <c r="H2243" s="382">
        <v>38023</v>
      </c>
    </row>
    <row r="2244" spans="1:8" x14ac:dyDescent="0.3">
      <c r="A2244" s="217" t="s">
        <v>3503</v>
      </c>
      <c r="B2244" s="356" t="s">
        <v>3222</v>
      </c>
      <c r="C2244" s="344" t="s">
        <v>2347</v>
      </c>
      <c r="D2244" s="334" t="s">
        <v>3448</v>
      </c>
      <c r="E2244" s="345">
        <v>2131721009</v>
      </c>
      <c r="F2244" s="347" t="s">
        <v>880</v>
      </c>
      <c r="G2244" s="335"/>
      <c r="H2244" s="382">
        <v>9506</v>
      </c>
    </row>
    <row r="2245" spans="1:8" x14ac:dyDescent="0.3">
      <c r="A2245" s="217" t="s">
        <v>3503</v>
      </c>
      <c r="B2245" s="356" t="s">
        <v>3222</v>
      </c>
      <c r="C2245" s="344" t="s">
        <v>3464</v>
      </c>
      <c r="D2245" s="334" t="s">
        <v>3448</v>
      </c>
      <c r="E2245" s="345" t="s">
        <v>3448</v>
      </c>
      <c r="F2245" s="347" t="s">
        <v>880</v>
      </c>
      <c r="G2245" s="348"/>
      <c r="H2245" s="382">
        <v>9506</v>
      </c>
    </row>
    <row r="2246" spans="1:8" x14ac:dyDescent="0.3">
      <c r="A2246" s="217" t="s">
        <v>3503</v>
      </c>
      <c r="B2246" s="356" t="s">
        <v>540</v>
      </c>
      <c r="C2246" s="344" t="s">
        <v>214</v>
      </c>
      <c r="D2246" s="334" t="s">
        <v>3465</v>
      </c>
      <c r="E2246" s="345" t="s">
        <v>37</v>
      </c>
      <c r="F2246" s="347" t="s">
        <v>440</v>
      </c>
      <c r="G2246" s="348"/>
      <c r="H2246" s="382">
        <v>9506</v>
      </c>
    </row>
    <row r="2247" spans="1:8" x14ac:dyDescent="0.3">
      <c r="A2247" s="217" t="s">
        <v>3503</v>
      </c>
      <c r="B2247" s="356" t="s">
        <v>540</v>
      </c>
      <c r="C2247" s="344" t="s">
        <v>214</v>
      </c>
      <c r="D2247" s="334" t="s">
        <v>3465</v>
      </c>
      <c r="E2247" s="345" t="s">
        <v>37</v>
      </c>
      <c r="F2247" s="347" t="s">
        <v>304</v>
      </c>
      <c r="G2247" s="348"/>
      <c r="H2247" s="382">
        <v>9506</v>
      </c>
    </row>
    <row r="2248" spans="1:8" x14ac:dyDescent="0.3">
      <c r="A2248" s="217" t="s">
        <v>3503</v>
      </c>
      <c r="B2248" s="356" t="s">
        <v>540</v>
      </c>
      <c r="C2248" s="344" t="s">
        <v>214</v>
      </c>
      <c r="D2248" s="334" t="s">
        <v>3466</v>
      </c>
      <c r="E2248" s="345" t="s">
        <v>37</v>
      </c>
      <c r="F2248" s="347" t="s">
        <v>715</v>
      </c>
      <c r="G2248" s="348"/>
      <c r="H2248" s="382">
        <v>9506</v>
      </c>
    </row>
    <row r="2249" spans="1:8" x14ac:dyDescent="0.3">
      <c r="A2249" s="217" t="s">
        <v>3503</v>
      </c>
      <c r="B2249" s="331" t="s">
        <v>1250</v>
      </c>
      <c r="C2249" s="344" t="s">
        <v>3467</v>
      </c>
      <c r="D2249" s="334" t="s">
        <v>3448</v>
      </c>
      <c r="E2249" s="345" t="s">
        <v>3468</v>
      </c>
      <c r="F2249" s="349" t="s">
        <v>1078</v>
      </c>
      <c r="G2249" s="348"/>
      <c r="H2249" s="382">
        <v>22180</v>
      </c>
    </row>
    <row r="2250" spans="1:8" x14ac:dyDescent="0.3">
      <c r="A2250" s="217" t="s">
        <v>3503</v>
      </c>
      <c r="B2250" s="331" t="s">
        <v>1250</v>
      </c>
      <c r="C2250" s="344" t="s">
        <v>3467</v>
      </c>
      <c r="D2250" s="334" t="s">
        <v>3448</v>
      </c>
      <c r="E2250" s="345" t="s">
        <v>3469</v>
      </c>
      <c r="F2250" s="349" t="s">
        <v>1078</v>
      </c>
      <c r="G2250" s="348"/>
      <c r="H2250" s="382">
        <v>22180</v>
      </c>
    </row>
    <row r="2251" spans="1:8" x14ac:dyDescent="0.3">
      <c r="A2251" s="217" t="s">
        <v>3503</v>
      </c>
      <c r="B2251" s="331" t="s">
        <v>1250</v>
      </c>
      <c r="C2251" s="344" t="s">
        <v>3467</v>
      </c>
      <c r="D2251" s="334" t="s">
        <v>3448</v>
      </c>
      <c r="E2251" s="345" t="s">
        <v>3470</v>
      </c>
      <c r="F2251" s="349" t="s">
        <v>1078</v>
      </c>
      <c r="G2251" s="348"/>
      <c r="H2251" s="382">
        <v>22180</v>
      </c>
    </row>
    <row r="2252" spans="1:8" x14ac:dyDescent="0.3">
      <c r="A2252" s="217" t="s">
        <v>3503</v>
      </c>
      <c r="B2252" s="331" t="s">
        <v>1250</v>
      </c>
      <c r="C2252" s="344" t="s">
        <v>3467</v>
      </c>
      <c r="D2252" s="334" t="s">
        <v>3448</v>
      </c>
      <c r="E2252" s="345" t="s">
        <v>3471</v>
      </c>
      <c r="F2252" s="349" t="s">
        <v>1078</v>
      </c>
      <c r="G2252" s="348"/>
      <c r="H2252" s="382">
        <v>22180</v>
      </c>
    </row>
    <row r="2253" spans="1:8" x14ac:dyDescent="0.3">
      <c r="A2253" s="217" t="s">
        <v>3503</v>
      </c>
      <c r="B2253" s="331" t="s">
        <v>354</v>
      </c>
      <c r="C2253" s="344" t="s">
        <v>3467</v>
      </c>
      <c r="D2253" s="334" t="s">
        <v>37</v>
      </c>
      <c r="E2253" s="345" t="s">
        <v>3472</v>
      </c>
      <c r="F2253" s="349" t="s">
        <v>1078</v>
      </c>
      <c r="G2253" s="348"/>
      <c r="H2253" s="382">
        <v>22180</v>
      </c>
    </row>
    <row r="2254" spans="1:8" x14ac:dyDescent="0.3">
      <c r="A2254" s="217" t="s">
        <v>3503</v>
      </c>
      <c r="B2254" s="328" t="s">
        <v>354</v>
      </c>
      <c r="C2254" s="340" t="s">
        <v>3467</v>
      </c>
      <c r="D2254" s="337" t="s">
        <v>37</v>
      </c>
      <c r="E2254" s="342" t="s">
        <v>3473</v>
      </c>
      <c r="F2254" s="349" t="s">
        <v>1078</v>
      </c>
      <c r="G2254" s="348"/>
      <c r="H2254" s="382">
        <v>22180</v>
      </c>
    </row>
    <row r="2255" spans="1:8" x14ac:dyDescent="0.3">
      <c r="A2255" s="217" t="s">
        <v>3503</v>
      </c>
      <c r="B2255" s="331" t="s">
        <v>354</v>
      </c>
      <c r="C2255" s="344" t="s">
        <v>3467</v>
      </c>
      <c r="D2255" s="334" t="s">
        <v>3448</v>
      </c>
      <c r="E2255" s="345" t="s">
        <v>3474</v>
      </c>
      <c r="F2255" s="349" t="s">
        <v>1078</v>
      </c>
      <c r="G2255" s="348"/>
      <c r="H2255" s="382">
        <v>22180</v>
      </c>
    </row>
    <row r="2256" spans="1:8" x14ac:dyDescent="0.3">
      <c r="A2256" s="217" t="s">
        <v>3503</v>
      </c>
      <c r="B2256" s="331" t="s">
        <v>354</v>
      </c>
      <c r="C2256" s="344" t="s">
        <v>3467</v>
      </c>
      <c r="D2256" s="334" t="s">
        <v>3448</v>
      </c>
      <c r="E2256" s="345" t="s">
        <v>3475</v>
      </c>
      <c r="F2256" s="349" t="s">
        <v>1078</v>
      </c>
      <c r="G2256" s="335"/>
      <c r="H2256" s="382">
        <v>22180</v>
      </c>
    </row>
    <row r="2257" spans="1:8" x14ac:dyDescent="0.3">
      <c r="A2257" s="217" t="s">
        <v>3503</v>
      </c>
      <c r="B2257" s="331" t="s">
        <v>354</v>
      </c>
      <c r="C2257" s="344" t="s">
        <v>3467</v>
      </c>
      <c r="D2257" s="334" t="s">
        <v>3448</v>
      </c>
      <c r="E2257" s="345" t="s">
        <v>3476</v>
      </c>
      <c r="F2257" s="349" t="s">
        <v>1078</v>
      </c>
      <c r="G2257" s="335"/>
      <c r="H2257" s="382">
        <v>22180</v>
      </c>
    </row>
    <row r="2258" spans="1:8" x14ac:dyDescent="0.3">
      <c r="A2258" s="217" t="s">
        <v>3503</v>
      </c>
      <c r="B2258" s="331" t="s">
        <v>354</v>
      </c>
      <c r="C2258" s="344" t="s">
        <v>3467</v>
      </c>
      <c r="D2258" s="334" t="s">
        <v>3448</v>
      </c>
      <c r="E2258" s="345" t="s">
        <v>3477</v>
      </c>
      <c r="F2258" s="349" t="s">
        <v>1078</v>
      </c>
      <c r="G2258" s="335"/>
      <c r="H2258" s="382">
        <v>22180</v>
      </c>
    </row>
    <row r="2259" spans="1:8" x14ac:dyDescent="0.3">
      <c r="A2259" s="217" t="s">
        <v>3503</v>
      </c>
      <c r="B2259" s="328" t="s">
        <v>354</v>
      </c>
      <c r="C2259" s="344" t="s">
        <v>3478</v>
      </c>
      <c r="D2259" s="337" t="s">
        <v>3448</v>
      </c>
      <c r="E2259" s="342" t="s">
        <v>37</v>
      </c>
      <c r="F2259" s="349" t="s">
        <v>40</v>
      </c>
      <c r="G2259" s="335" t="s">
        <v>3479</v>
      </c>
      <c r="H2259" s="382">
        <v>22180</v>
      </c>
    </row>
    <row r="2260" spans="1:8" x14ac:dyDescent="0.3">
      <c r="A2260" s="217" t="s">
        <v>3503</v>
      </c>
      <c r="B2260" s="356" t="s">
        <v>1392</v>
      </c>
      <c r="C2260" s="344" t="s">
        <v>3478</v>
      </c>
      <c r="D2260" s="334" t="s">
        <v>3448</v>
      </c>
      <c r="E2260" s="345" t="s">
        <v>3480</v>
      </c>
      <c r="F2260" s="349" t="s">
        <v>40</v>
      </c>
      <c r="G2260" s="335"/>
      <c r="H2260" s="382">
        <v>22180</v>
      </c>
    </row>
    <row r="2261" spans="1:8" x14ac:dyDescent="0.3">
      <c r="A2261" s="217" t="s">
        <v>3503</v>
      </c>
      <c r="B2261" s="356" t="s">
        <v>1392</v>
      </c>
      <c r="C2261" s="344" t="s">
        <v>3478</v>
      </c>
      <c r="D2261" s="334" t="s">
        <v>3448</v>
      </c>
      <c r="E2261" s="345">
        <v>458</v>
      </c>
      <c r="F2261" s="349" t="s">
        <v>40</v>
      </c>
      <c r="G2261" s="335"/>
      <c r="H2261" s="382">
        <v>22180</v>
      </c>
    </row>
    <row r="2262" spans="1:8" x14ac:dyDescent="0.3">
      <c r="A2262" s="217" t="s">
        <v>3503</v>
      </c>
      <c r="B2262" s="355" t="s">
        <v>1392</v>
      </c>
      <c r="C2262" s="340" t="s">
        <v>3478</v>
      </c>
      <c r="D2262" s="337" t="s">
        <v>3448</v>
      </c>
      <c r="E2262" s="342">
        <v>545</v>
      </c>
      <c r="F2262" s="350" t="s">
        <v>40</v>
      </c>
      <c r="G2262" s="335"/>
      <c r="H2262" s="382">
        <v>22180</v>
      </c>
    </row>
    <row r="2263" spans="1:8" x14ac:dyDescent="0.3">
      <c r="A2263" s="217" t="s">
        <v>3503</v>
      </c>
      <c r="B2263" s="355" t="s">
        <v>3481</v>
      </c>
      <c r="C2263" s="340" t="s">
        <v>3482</v>
      </c>
      <c r="D2263" s="337" t="s">
        <v>37</v>
      </c>
      <c r="E2263" s="342" t="s">
        <v>3483</v>
      </c>
      <c r="F2263" s="350" t="s">
        <v>190</v>
      </c>
      <c r="G2263" s="335"/>
      <c r="H2263" s="382">
        <v>38023</v>
      </c>
    </row>
    <row r="2264" spans="1:8" x14ac:dyDescent="0.3">
      <c r="A2264" s="217" t="s">
        <v>3503</v>
      </c>
      <c r="B2264" s="355" t="s">
        <v>1000</v>
      </c>
      <c r="C2264" s="340" t="s">
        <v>214</v>
      </c>
      <c r="D2264" s="337" t="s">
        <v>2709</v>
      </c>
      <c r="E2264" s="342" t="s">
        <v>3484</v>
      </c>
      <c r="F2264" s="350" t="s">
        <v>715</v>
      </c>
      <c r="G2264" s="335"/>
      <c r="H2264" s="382">
        <v>38023</v>
      </c>
    </row>
    <row r="2265" spans="1:8" x14ac:dyDescent="0.3">
      <c r="A2265" s="217" t="s">
        <v>3503</v>
      </c>
      <c r="B2265" s="355" t="s">
        <v>1192</v>
      </c>
      <c r="C2265" s="340" t="s">
        <v>1639</v>
      </c>
      <c r="D2265" s="337" t="s">
        <v>1640</v>
      </c>
      <c r="E2265" s="342">
        <v>200413616</v>
      </c>
      <c r="F2265" s="337" t="s">
        <v>40</v>
      </c>
      <c r="G2265" s="335"/>
      <c r="H2265" s="382">
        <v>24715</v>
      </c>
    </row>
    <row r="2266" spans="1:8" x14ac:dyDescent="0.3">
      <c r="A2266" s="217" t="s">
        <v>3503</v>
      </c>
      <c r="B2266" s="355" t="s">
        <v>3485</v>
      </c>
      <c r="C2266" s="340" t="s">
        <v>3486</v>
      </c>
      <c r="D2266" s="337" t="s">
        <v>37</v>
      </c>
      <c r="E2266" s="342" t="s">
        <v>3487</v>
      </c>
      <c r="F2266" s="337" t="s">
        <v>3488</v>
      </c>
      <c r="G2266" s="335"/>
      <c r="H2266" s="382">
        <v>24715</v>
      </c>
    </row>
    <row r="2267" spans="1:8" x14ac:dyDescent="0.3">
      <c r="A2267" s="217" t="s">
        <v>3503</v>
      </c>
      <c r="B2267" s="355" t="s">
        <v>1722</v>
      </c>
      <c r="C2267" s="340" t="s">
        <v>3489</v>
      </c>
      <c r="D2267" s="337" t="s">
        <v>3490</v>
      </c>
      <c r="E2267" s="342" t="s">
        <v>3491</v>
      </c>
      <c r="F2267" s="337" t="s">
        <v>190</v>
      </c>
      <c r="G2267" s="335"/>
      <c r="H2267" s="382">
        <v>9506</v>
      </c>
    </row>
    <row r="2268" spans="1:8" x14ac:dyDescent="0.3">
      <c r="A2268" s="217" t="s">
        <v>3503</v>
      </c>
      <c r="B2268" s="355" t="s">
        <v>1722</v>
      </c>
      <c r="C2268" s="340" t="s">
        <v>3489</v>
      </c>
      <c r="D2268" s="337" t="s">
        <v>3490</v>
      </c>
      <c r="E2268" s="342" t="s">
        <v>3492</v>
      </c>
      <c r="F2268" s="337" t="s">
        <v>40</v>
      </c>
      <c r="G2268" s="335"/>
      <c r="H2268" s="382">
        <v>9506</v>
      </c>
    </row>
    <row r="2269" spans="1:8" x14ac:dyDescent="0.3">
      <c r="A2269" s="217" t="s">
        <v>3503</v>
      </c>
      <c r="B2269" s="356" t="s">
        <v>1722</v>
      </c>
      <c r="C2269" s="344" t="s">
        <v>3493</v>
      </c>
      <c r="D2269" s="334" t="s">
        <v>3494</v>
      </c>
      <c r="E2269" s="345" t="s">
        <v>3495</v>
      </c>
      <c r="F2269" s="334" t="s">
        <v>715</v>
      </c>
      <c r="G2269" s="335"/>
      <c r="H2269" s="382">
        <v>9506</v>
      </c>
    </row>
    <row r="2270" spans="1:8" x14ac:dyDescent="0.3">
      <c r="A2270" s="217" t="s">
        <v>3503</v>
      </c>
      <c r="B2270" s="356" t="s">
        <v>1722</v>
      </c>
      <c r="C2270" s="344" t="s">
        <v>3493</v>
      </c>
      <c r="D2270" s="334" t="s">
        <v>3494</v>
      </c>
      <c r="E2270" s="345" t="s">
        <v>3496</v>
      </c>
      <c r="F2270" s="334" t="s">
        <v>190</v>
      </c>
      <c r="G2270" s="335"/>
      <c r="H2270" s="382">
        <v>9506</v>
      </c>
    </row>
    <row r="2271" spans="1:8" x14ac:dyDescent="0.3">
      <c r="A2271" s="217" t="s">
        <v>3503</v>
      </c>
      <c r="B2271" s="356" t="s">
        <v>683</v>
      </c>
      <c r="C2271" s="344" t="s">
        <v>3497</v>
      </c>
      <c r="D2271" s="334" t="s">
        <v>695</v>
      </c>
      <c r="E2271" s="345">
        <v>360</v>
      </c>
      <c r="F2271" s="334" t="s">
        <v>3387</v>
      </c>
      <c r="G2271" s="335"/>
      <c r="H2271" s="382">
        <v>24715</v>
      </c>
    </row>
    <row r="2272" spans="1:8" x14ac:dyDescent="0.3">
      <c r="A2272" s="217" t="s">
        <v>3503</v>
      </c>
      <c r="B2272" s="356" t="s">
        <v>683</v>
      </c>
      <c r="C2272" s="344" t="s">
        <v>3497</v>
      </c>
      <c r="D2272" s="334" t="s">
        <v>3498</v>
      </c>
      <c r="E2272" s="342">
        <v>357</v>
      </c>
      <c r="F2272" s="337" t="s">
        <v>440</v>
      </c>
      <c r="G2272" s="335"/>
      <c r="H2272" s="382">
        <v>24715</v>
      </c>
    </row>
    <row r="2273" spans="1:8" x14ac:dyDescent="0.3">
      <c r="A2273" s="217" t="s">
        <v>3503</v>
      </c>
      <c r="B2273" s="355" t="s">
        <v>683</v>
      </c>
      <c r="C2273" s="340" t="s">
        <v>3499</v>
      </c>
      <c r="D2273" s="337" t="s">
        <v>3500</v>
      </c>
      <c r="E2273" s="342" t="s">
        <v>3501</v>
      </c>
      <c r="F2273" s="337" t="s">
        <v>40</v>
      </c>
      <c r="G2273" s="327"/>
      <c r="H2273" s="382">
        <v>24715</v>
      </c>
    </row>
    <row r="2274" spans="1:8" x14ac:dyDescent="0.3">
      <c r="A2274" s="217" t="s">
        <v>3503</v>
      </c>
      <c r="B2274" s="355" t="s">
        <v>683</v>
      </c>
      <c r="C2274" s="340" t="s">
        <v>690</v>
      </c>
      <c r="D2274" s="337" t="s">
        <v>128</v>
      </c>
      <c r="E2274" s="342" t="s">
        <v>3502</v>
      </c>
      <c r="F2274" s="337" t="s">
        <v>333</v>
      </c>
      <c r="G2274" s="348"/>
      <c r="H2274" s="382">
        <v>24715</v>
      </c>
    </row>
    <row r="2275" spans="1:8" x14ac:dyDescent="0.3">
      <c r="A2275" s="217" t="s">
        <v>3503</v>
      </c>
      <c r="B2275" s="356" t="s">
        <v>1492</v>
      </c>
      <c r="C2275" s="344" t="s">
        <v>1908</v>
      </c>
      <c r="D2275" s="334" t="s">
        <v>37</v>
      </c>
      <c r="E2275" s="345" t="s">
        <v>37</v>
      </c>
      <c r="F2275" s="334" t="s">
        <v>21</v>
      </c>
      <c r="G2275" s="335"/>
      <c r="H2275" s="382"/>
    </row>
    <row r="2276" spans="1:8" x14ac:dyDescent="0.3">
      <c r="A2276" s="217" t="s">
        <v>3503</v>
      </c>
      <c r="B2276" s="356" t="s">
        <v>1100</v>
      </c>
      <c r="C2276" s="344" t="s">
        <v>1908</v>
      </c>
      <c r="D2276" s="334" t="s">
        <v>37</v>
      </c>
      <c r="E2276" s="345" t="s">
        <v>37</v>
      </c>
      <c r="F2276" s="334" t="s">
        <v>2643</v>
      </c>
      <c r="G2276" s="335"/>
      <c r="H2276" s="382">
        <v>57034</v>
      </c>
    </row>
    <row r="2277" spans="1:8" x14ac:dyDescent="0.3">
      <c r="A2277" s="217" t="s">
        <v>3503</v>
      </c>
      <c r="B2277" s="356" t="s">
        <v>1100</v>
      </c>
      <c r="C2277" s="344" t="s">
        <v>1908</v>
      </c>
      <c r="D2277" s="334" t="s">
        <v>37</v>
      </c>
      <c r="E2277" s="345" t="s">
        <v>37</v>
      </c>
      <c r="F2277" s="334" t="s">
        <v>294</v>
      </c>
      <c r="G2277" s="351"/>
      <c r="H2277" s="382">
        <v>57034</v>
      </c>
    </row>
    <row r="2278" spans="1:8" x14ac:dyDescent="0.3">
      <c r="A2278" s="217" t="s">
        <v>3503</v>
      </c>
      <c r="B2278" s="356" t="s">
        <v>1100</v>
      </c>
      <c r="C2278" s="344" t="s">
        <v>1908</v>
      </c>
      <c r="D2278" s="334" t="s">
        <v>37</v>
      </c>
      <c r="E2278" s="345" t="s">
        <v>37</v>
      </c>
      <c r="F2278" s="337" t="s">
        <v>676</v>
      </c>
      <c r="G2278" s="335"/>
      <c r="H2278" s="382">
        <v>57034</v>
      </c>
    </row>
    <row r="2279" spans="1:8" ht="16.2" thickBot="1" x14ac:dyDescent="0.35">
      <c r="A2279" s="109" t="s">
        <v>0</v>
      </c>
      <c r="B2279" s="109" t="s">
        <v>1</v>
      </c>
      <c r="C2279" s="109" t="s">
        <v>2</v>
      </c>
      <c r="D2279" s="109" t="s">
        <v>3</v>
      </c>
      <c r="E2279" s="109" t="s">
        <v>4</v>
      </c>
      <c r="F2279" s="109" t="s">
        <v>5</v>
      </c>
      <c r="G2279" s="109" t="s">
        <v>6</v>
      </c>
      <c r="H2279" s="382"/>
    </row>
    <row r="2280" spans="1:8" ht="15" thickBot="1" x14ac:dyDescent="0.35">
      <c r="A2280" s="217" t="s">
        <v>3550</v>
      </c>
      <c r="B2280" s="357" t="s">
        <v>540</v>
      </c>
      <c r="C2280" s="357" t="s">
        <v>3504</v>
      </c>
      <c r="D2280" s="358" t="s">
        <v>37</v>
      </c>
      <c r="E2280" s="359" t="s">
        <v>37</v>
      </c>
      <c r="F2280" s="360" t="s">
        <v>436</v>
      </c>
      <c r="G2280" s="168"/>
      <c r="H2280" s="382">
        <v>9506</v>
      </c>
    </row>
    <row r="2281" spans="1:8" ht="15" thickBot="1" x14ac:dyDescent="0.35">
      <c r="A2281" s="217" t="s">
        <v>3550</v>
      </c>
      <c r="B2281" s="357" t="s">
        <v>540</v>
      </c>
      <c r="C2281" s="357" t="s">
        <v>3504</v>
      </c>
      <c r="D2281" s="358" t="s">
        <v>37</v>
      </c>
      <c r="E2281" s="359" t="s">
        <v>37</v>
      </c>
      <c r="F2281" s="360" t="s">
        <v>40</v>
      </c>
      <c r="G2281" s="168"/>
      <c r="H2281" s="382">
        <v>9506</v>
      </c>
    </row>
    <row r="2282" spans="1:8" x14ac:dyDescent="0.3">
      <c r="A2282" s="217" t="s">
        <v>3550</v>
      </c>
      <c r="B2282" s="361" t="s">
        <v>354</v>
      </c>
      <c r="C2282" s="361" t="s">
        <v>1740</v>
      </c>
      <c r="D2282" s="362" t="s">
        <v>3467</v>
      </c>
      <c r="E2282" s="363" t="s">
        <v>37</v>
      </c>
      <c r="F2282" s="360" t="s">
        <v>40</v>
      </c>
      <c r="G2282" s="166" t="s">
        <v>3505</v>
      </c>
      <c r="H2282" s="382">
        <v>22180</v>
      </c>
    </row>
    <row r="2283" spans="1:8" x14ac:dyDescent="0.3">
      <c r="A2283" s="217" t="s">
        <v>3550</v>
      </c>
      <c r="B2283" s="361" t="s">
        <v>354</v>
      </c>
      <c r="C2283" s="364" t="s">
        <v>144</v>
      </c>
      <c r="D2283" s="365" t="s">
        <v>3506</v>
      </c>
      <c r="E2283" s="366" t="s">
        <v>37</v>
      </c>
      <c r="F2283" s="367" t="s">
        <v>40</v>
      </c>
      <c r="G2283" s="140"/>
      <c r="H2283" s="382">
        <v>22180</v>
      </c>
    </row>
    <row r="2284" spans="1:8" ht="15" thickBot="1" x14ac:dyDescent="0.35">
      <c r="A2284" s="217" t="s">
        <v>3550</v>
      </c>
      <c r="B2284" s="361" t="s">
        <v>2149</v>
      </c>
      <c r="C2284" s="361" t="s">
        <v>3507</v>
      </c>
      <c r="D2284" s="362" t="s">
        <v>3508</v>
      </c>
      <c r="E2284" s="368">
        <v>23020005</v>
      </c>
      <c r="F2284" s="353" t="s">
        <v>40</v>
      </c>
      <c r="G2284" s="140"/>
      <c r="H2284" s="382">
        <v>47526</v>
      </c>
    </row>
    <row r="2285" spans="1:8" x14ac:dyDescent="0.3">
      <c r="A2285" s="217" t="s">
        <v>3550</v>
      </c>
      <c r="B2285" s="361" t="s">
        <v>2149</v>
      </c>
      <c r="C2285" s="361" t="s">
        <v>3507</v>
      </c>
      <c r="D2285" s="362" t="s">
        <v>3508</v>
      </c>
      <c r="E2285" s="363">
        <v>230200141</v>
      </c>
      <c r="F2285" s="360" t="s">
        <v>40</v>
      </c>
      <c r="G2285" s="140"/>
      <c r="H2285" s="382">
        <v>47526</v>
      </c>
    </row>
    <row r="2286" spans="1:8" x14ac:dyDescent="0.3">
      <c r="A2286" s="217" t="s">
        <v>3550</v>
      </c>
      <c r="B2286" s="361" t="s">
        <v>354</v>
      </c>
      <c r="C2286" s="364" t="s">
        <v>1740</v>
      </c>
      <c r="D2286" s="365" t="s">
        <v>3467</v>
      </c>
      <c r="E2286" s="369" t="s">
        <v>37</v>
      </c>
      <c r="F2286" s="370" t="s">
        <v>40</v>
      </c>
      <c r="G2286" s="140" t="s">
        <v>3509</v>
      </c>
      <c r="H2286" s="382">
        <v>22180</v>
      </c>
    </row>
    <row r="2287" spans="1:8" x14ac:dyDescent="0.3">
      <c r="A2287" s="217" t="s">
        <v>3550</v>
      </c>
      <c r="B2287" s="361" t="s">
        <v>354</v>
      </c>
      <c r="C2287" s="364" t="s">
        <v>1740</v>
      </c>
      <c r="D2287" s="365" t="s">
        <v>3467</v>
      </c>
      <c r="E2287" s="369" t="s">
        <v>37</v>
      </c>
      <c r="F2287" s="367" t="s">
        <v>40</v>
      </c>
      <c r="G2287" s="140" t="s">
        <v>3509</v>
      </c>
      <c r="H2287" s="382">
        <v>22180</v>
      </c>
    </row>
    <row r="2288" spans="1:8" x14ac:dyDescent="0.3">
      <c r="A2288" s="217" t="s">
        <v>3550</v>
      </c>
      <c r="B2288" s="361" t="s">
        <v>354</v>
      </c>
      <c r="C2288" s="364" t="s">
        <v>1740</v>
      </c>
      <c r="D2288" s="365" t="s">
        <v>3467</v>
      </c>
      <c r="E2288" s="369" t="s">
        <v>37</v>
      </c>
      <c r="F2288" s="367" t="s">
        <v>40</v>
      </c>
      <c r="G2288" s="140">
        <v>2325</v>
      </c>
      <c r="H2288" s="382">
        <v>22180</v>
      </c>
    </row>
    <row r="2289" spans="1:8" x14ac:dyDescent="0.3">
      <c r="A2289" s="217" t="s">
        <v>3550</v>
      </c>
      <c r="B2289" s="361" t="s">
        <v>354</v>
      </c>
      <c r="C2289" s="364" t="s">
        <v>1740</v>
      </c>
      <c r="D2289" s="365" t="s">
        <v>3467</v>
      </c>
      <c r="E2289" s="369" t="s">
        <v>37</v>
      </c>
      <c r="F2289" s="367" t="s">
        <v>40</v>
      </c>
      <c r="G2289" s="140">
        <v>1939</v>
      </c>
      <c r="H2289" s="382">
        <v>22180</v>
      </c>
    </row>
    <row r="2290" spans="1:8" x14ac:dyDescent="0.3">
      <c r="A2290" s="217" t="s">
        <v>3550</v>
      </c>
      <c r="B2290" s="361" t="s">
        <v>354</v>
      </c>
      <c r="C2290" s="364" t="s">
        <v>1740</v>
      </c>
      <c r="D2290" s="365" t="s">
        <v>3467</v>
      </c>
      <c r="E2290" s="369" t="s">
        <v>37</v>
      </c>
      <c r="F2290" s="367" t="s">
        <v>40</v>
      </c>
      <c r="G2290" s="166">
        <v>1930</v>
      </c>
      <c r="H2290" s="382">
        <v>22180</v>
      </c>
    </row>
    <row r="2291" spans="1:8" x14ac:dyDescent="0.3">
      <c r="A2291" s="217" t="s">
        <v>3550</v>
      </c>
      <c r="B2291" s="361" t="s">
        <v>354</v>
      </c>
      <c r="C2291" s="364" t="s">
        <v>1740</v>
      </c>
      <c r="D2291" s="365" t="s">
        <v>3467</v>
      </c>
      <c r="E2291" s="369" t="s">
        <v>37</v>
      </c>
      <c r="F2291" s="367" t="s">
        <v>40</v>
      </c>
      <c r="G2291" s="140">
        <v>4203</v>
      </c>
      <c r="H2291" s="382">
        <v>22180</v>
      </c>
    </row>
    <row r="2292" spans="1:8" x14ac:dyDescent="0.3">
      <c r="A2292" s="217" t="s">
        <v>3550</v>
      </c>
      <c r="B2292" s="361" t="s">
        <v>354</v>
      </c>
      <c r="C2292" s="352" t="s">
        <v>144</v>
      </c>
      <c r="D2292" s="353" t="s">
        <v>1740</v>
      </c>
      <c r="E2292" s="354">
        <v>11322445</v>
      </c>
      <c r="F2292" s="367" t="s">
        <v>40</v>
      </c>
      <c r="G2292" s="166"/>
      <c r="H2292" s="382">
        <v>22180</v>
      </c>
    </row>
    <row r="2293" spans="1:8" x14ac:dyDescent="0.3">
      <c r="A2293" s="217" t="s">
        <v>3550</v>
      </c>
      <c r="B2293" s="372" t="s">
        <v>697</v>
      </c>
      <c r="C2293" s="352" t="s">
        <v>707</v>
      </c>
      <c r="D2293" s="353" t="s">
        <v>37</v>
      </c>
      <c r="E2293" s="371" t="s">
        <v>37</v>
      </c>
      <c r="F2293" s="353" t="s">
        <v>341</v>
      </c>
      <c r="G2293" s="166" t="s">
        <v>3510</v>
      </c>
      <c r="H2293" s="382">
        <v>24715</v>
      </c>
    </row>
    <row r="2294" spans="1:8" x14ac:dyDescent="0.3">
      <c r="A2294" s="217" t="s">
        <v>3550</v>
      </c>
      <c r="B2294" s="372" t="s">
        <v>1100</v>
      </c>
      <c r="C2294" s="352" t="s">
        <v>1908</v>
      </c>
      <c r="D2294" s="353" t="s">
        <v>3511</v>
      </c>
      <c r="E2294" s="371">
        <v>69621</v>
      </c>
      <c r="F2294" s="353" t="s">
        <v>3512</v>
      </c>
      <c r="G2294" s="166" t="s">
        <v>3513</v>
      </c>
      <c r="H2294" s="382">
        <v>57034</v>
      </c>
    </row>
    <row r="2295" spans="1:8" x14ac:dyDescent="0.3">
      <c r="A2295" s="217" t="s">
        <v>3550</v>
      </c>
      <c r="B2295" s="379" t="s">
        <v>3514</v>
      </c>
      <c r="C2295" s="373" t="s">
        <v>321</v>
      </c>
      <c r="D2295" s="367" t="s">
        <v>37</v>
      </c>
      <c r="E2295" s="374" t="s">
        <v>37</v>
      </c>
      <c r="F2295" s="367" t="s">
        <v>436</v>
      </c>
      <c r="G2295" s="140"/>
      <c r="H2295" s="382"/>
    </row>
    <row r="2296" spans="1:8" x14ac:dyDescent="0.3">
      <c r="A2296" s="217" t="s">
        <v>3550</v>
      </c>
      <c r="B2296" s="372" t="s">
        <v>732</v>
      </c>
      <c r="C2296" s="352" t="s">
        <v>1084</v>
      </c>
      <c r="D2296" s="353" t="s">
        <v>3515</v>
      </c>
      <c r="E2296" s="354">
        <v>160016028</v>
      </c>
      <c r="F2296" s="375" t="s">
        <v>3512</v>
      </c>
      <c r="G2296" s="140">
        <v>10456</v>
      </c>
      <c r="H2296" s="382">
        <v>38023</v>
      </c>
    </row>
    <row r="2297" spans="1:8" x14ac:dyDescent="0.3">
      <c r="A2297" s="217" t="s">
        <v>3550</v>
      </c>
      <c r="B2297" s="379" t="s">
        <v>229</v>
      </c>
      <c r="C2297" s="373" t="s">
        <v>3516</v>
      </c>
      <c r="D2297" s="367" t="s">
        <v>3517</v>
      </c>
      <c r="E2297" s="374">
        <v>112956</v>
      </c>
      <c r="F2297" s="376" t="s">
        <v>40</v>
      </c>
      <c r="G2297" s="140" t="s">
        <v>3518</v>
      </c>
      <c r="H2297" s="382">
        <v>152093</v>
      </c>
    </row>
    <row r="2298" spans="1:8" x14ac:dyDescent="0.3">
      <c r="A2298" s="217" t="s">
        <v>3550</v>
      </c>
      <c r="B2298" s="379" t="s">
        <v>229</v>
      </c>
      <c r="C2298" s="373" t="s">
        <v>234</v>
      </c>
      <c r="D2298" s="367" t="s">
        <v>3519</v>
      </c>
      <c r="E2298" s="374" t="s">
        <v>3520</v>
      </c>
      <c r="F2298" s="376" t="s">
        <v>40</v>
      </c>
      <c r="G2298" s="140" t="s">
        <v>3521</v>
      </c>
      <c r="H2298" s="382">
        <v>152093</v>
      </c>
    </row>
    <row r="2299" spans="1:8" x14ac:dyDescent="0.3">
      <c r="A2299" s="217" t="s">
        <v>3550</v>
      </c>
      <c r="B2299" s="379" t="s">
        <v>871</v>
      </c>
      <c r="C2299" s="373" t="s">
        <v>3504</v>
      </c>
      <c r="D2299" s="367">
        <v>97100</v>
      </c>
      <c r="E2299" s="374" t="s">
        <v>37</v>
      </c>
      <c r="F2299" s="376" t="s">
        <v>436</v>
      </c>
      <c r="G2299" s="114">
        <v>9997</v>
      </c>
      <c r="H2299" s="382">
        <v>38023</v>
      </c>
    </row>
    <row r="2300" spans="1:8" x14ac:dyDescent="0.3">
      <c r="A2300" s="217" t="s">
        <v>3550</v>
      </c>
      <c r="B2300" s="379" t="s">
        <v>1722</v>
      </c>
      <c r="C2300" s="373" t="s">
        <v>3522</v>
      </c>
      <c r="D2300" s="367" t="s">
        <v>2084</v>
      </c>
      <c r="E2300" s="374" t="s">
        <v>3523</v>
      </c>
      <c r="F2300" s="376" t="s">
        <v>40</v>
      </c>
      <c r="G2300" s="114"/>
      <c r="H2300" s="382">
        <v>9506</v>
      </c>
    </row>
    <row r="2301" spans="1:8" x14ac:dyDescent="0.3">
      <c r="A2301" s="217" t="s">
        <v>3550</v>
      </c>
      <c r="B2301" s="379" t="s">
        <v>1722</v>
      </c>
      <c r="C2301" s="373" t="s">
        <v>3524</v>
      </c>
      <c r="D2301" s="367" t="s">
        <v>3525</v>
      </c>
      <c r="E2301" s="374" t="s">
        <v>3526</v>
      </c>
      <c r="F2301" s="376" t="s">
        <v>40</v>
      </c>
      <c r="G2301" s="114"/>
      <c r="H2301" s="382">
        <v>9506</v>
      </c>
    </row>
    <row r="2302" spans="1:8" x14ac:dyDescent="0.3">
      <c r="A2302" s="217" t="s">
        <v>3550</v>
      </c>
      <c r="B2302" s="379" t="s">
        <v>627</v>
      </c>
      <c r="C2302" s="373" t="s">
        <v>3504</v>
      </c>
      <c r="D2302" s="367" t="s">
        <v>3527</v>
      </c>
      <c r="E2302" s="374" t="s">
        <v>3528</v>
      </c>
      <c r="F2302" s="376" t="s">
        <v>40</v>
      </c>
      <c r="G2302" s="114" t="s">
        <v>3529</v>
      </c>
      <c r="H2302" s="382">
        <v>114070</v>
      </c>
    </row>
    <row r="2303" spans="1:8" x14ac:dyDescent="0.3">
      <c r="A2303" s="217" t="s">
        <v>3550</v>
      </c>
      <c r="B2303" s="364" t="s">
        <v>614</v>
      </c>
      <c r="C2303" s="373" t="s">
        <v>221</v>
      </c>
      <c r="D2303" s="367" t="s">
        <v>3530</v>
      </c>
      <c r="E2303" s="374">
        <v>10040000103</v>
      </c>
      <c r="F2303" s="377" t="s">
        <v>40</v>
      </c>
      <c r="G2303" s="114"/>
      <c r="H2303" s="382">
        <v>38023</v>
      </c>
    </row>
    <row r="2304" spans="1:8" x14ac:dyDescent="0.3">
      <c r="A2304" s="217" t="s">
        <v>3550</v>
      </c>
      <c r="B2304" s="364" t="s">
        <v>683</v>
      </c>
      <c r="C2304" s="373" t="s">
        <v>529</v>
      </c>
      <c r="D2304" s="367" t="s">
        <v>1178</v>
      </c>
      <c r="E2304" s="374" t="s">
        <v>3531</v>
      </c>
      <c r="F2304" s="377"/>
      <c r="G2304" s="114"/>
      <c r="H2304" s="382">
        <v>24715</v>
      </c>
    </row>
    <row r="2305" spans="1:8" x14ac:dyDescent="0.3">
      <c r="A2305" s="217" t="s">
        <v>3550</v>
      </c>
      <c r="B2305" s="364" t="s">
        <v>229</v>
      </c>
      <c r="C2305" s="373" t="s">
        <v>3516</v>
      </c>
      <c r="D2305" s="367" t="s">
        <v>3517</v>
      </c>
      <c r="E2305" s="374">
        <v>112967</v>
      </c>
      <c r="F2305" s="377" t="s">
        <v>40</v>
      </c>
      <c r="G2305" s="114" t="s">
        <v>3532</v>
      </c>
      <c r="H2305" s="382">
        <v>152093</v>
      </c>
    </row>
    <row r="2306" spans="1:8" x14ac:dyDescent="0.3">
      <c r="A2306" s="217" t="s">
        <v>3550</v>
      </c>
      <c r="B2306" s="364" t="s">
        <v>3222</v>
      </c>
      <c r="C2306" s="373" t="s">
        <v>2347</v>
      </c>
      <c r="D2306" s="367">
        <v>213</v>
      </c>
      <c r="E2306" s="374">
        <v>2131721009</v>
      </c>
      <c r="F2306" s="377" t="s">
        <v>436</v>
      </c>
      <c r="G2306" s="114">
        <v>310241</v>
      </c>
      <c r="H2306" s="382">
        <v>9506</v>
      </c>
    </row>
    <row r="2307" spans="1:8" x14ac:dyDescent="0.3">
      <c r="A2307" s="217" t="s">
        <v>3550</v>
      </c>
      <c r="B2307" s="364" t="s">
        <v>229</v>
      </c>
      <c r="C2307" s="373" t="s">
        <v>3516</v>
      </c>
      <c r="D2307" s="367" t="s">
        <v>3517</v>
      </c>
      <c r="E2307" s="374">
        <v>113244</v>
      </c>
      <c r="F2307" s="377" t="s">
        <v>40</v>
      </c>
      <c r="G2307" s="114" t="s">
        <v>3533</v>
      </c>
      <c r="H2307" s="382">
        <v>152093</v>
      </c>
    </row>
    <row r="2308" spans="1:8" x14ac:dyDescent="0.3">
      <c r="A2308" s="217" t="s">
        <v>3550</v>
      </c>
      <c r="B2308" s="361" t="s">
        <v>1958</v>
      </c>
      <c r="C2308" s="352" t="s">
        <v>3504</v>
      </c>
      <c r="D2308" s="353" t="s">
        <v>3534</v>
      </c>
      <c r="E2308" s="354" t="s">
        <v>3535</v>
      </c>
      <c r="F2308" s="377"/>
      <c r="G2308" s="114">
        <v>13820</v>
      </c>
      <c r="H2308" s="382">
        <v>38023</v>
      </c>
    </row>
    <row r="2309" spans="1:8" x14ac:dyDescent="0.3">
      <c r="A2309" s="217" t="s">
        <v>3550</v>
      </c>
      <c r="B2309" s="364" t="s">
        <v>732</v>
      </c>
      <c r="C2309" s="373" t="s">
        <v>1084</v>
      </c>
      <c r="D2309" s="367" t="s">
        <v>3515</v>
      </c>
      <c r="E2309" s="374">
        <v>1600016127</v>
      </c>
      <c r="F2309" s="377" t="s">
        <v>40</v>
      </c>
      <c r="G2309" s="114">
        <v>10455</v>
      </c>
      <c r="H2309" s="382">
        <v>38023</v>
      </c>
    </row>
    <row r="2310" spans="1:8" x14ac:dyDescent="0.3">
      <c r="A2310" s="217" t="s">
        <v>3550</v>
      </c>
      <c r="B2310" s="364" t="s">
        <v>229</v>
      </c>
      <c r="C2310" s="373" t="s">
        <v>3536</v>
      </c>
      <c r="D2310" s="367" t="s">
        <v>3537</v>
      </c>
      <c r="E2310" s="374" t="s">
        <v>3538</v>
      </c>
      <c r="F2310" s="377" t="s">
        <v>3512</v>
      </c>
      <c r="G2310" s="140">
        <v>2261</v>
      </c>
      <c r="H2310" s="382">
        <v>152093</v>
      </c>
    </row>
    <row r="2311" spans="1:8" x14ac:dyDescent="0.3">
      <c r="A2311" s="217" t="s">
        <v>3550</v>
      </c>
      <c r="B2311" s="364" t="s">
        <v>732</v>
      </c>
      <c r="C2311" s="373" t="s">
        <v>1084</v>
      </c>
      <c r="D2311" s="367" t="s">
        <v>3515</v>
      </c>
      <c r="E2311" s="374">
        <v>160008702</v>
      </c>
      <c r="F2311" s="377" t="s">
        <v>3512</v>
      </c>
      <c r="G2311" s="140">
        <v>7193</v>
      </c>
      <c r="H2311" s="382">
        <v>38023</v>
      </c>
    </row>
    <row r="2312" spans="1:8" x14ac:dyDescent="0.3">
      <c r="A2312" s="217" t="s">
        <v>3550</v>
      </c>
      <c r="B2312" s="364" t="s">
        <v>651</v>
      </c>
      <c r="C2312" s="373" t="s">
        <v>3504</v>
      </c>
      <c r="D2312" s="367">
        <v>60300</v>
      </c>
      <c r="E2312" s="374" t="s">
        <v>37</v>
      </c>
      <c r="F2312" s="377" t="s">
        <v>40</v>
      </c>
      <c r="G2312" s="140" t="s">
        <v>3539</v>
      </c>
      <c r="H2312" s="382">
        <v>28517</v>
      </c>
    </row>
    <row r="2313" spans="1:8" x14ac:dyDescent="0.3">
      <c r="A2313" s="217" t="s">
        <v>3550</v>
      </c>
      <c r="B2313" s="361" t="s">
        <v>1100</v>
      </c>
      <c r="C2313" s="373" t="s">
        <v>1471</v>
      </c>
      <c r="D2313" s="353" t="s">
        <v>107</v>
      </c>
      <c r="E2313" s="354" t="s">
        <v>37</v>
      </c>
      <c r="F2313" s="377" t="s">
        <v>3512</v>
      </c>
      <c r="G2313" s="140">
        <v>10692</v>
      </c>
      <c r="H2313" s="382">
        <v>57034</v>
      </c>
    </row>
    <row r="2314" spans="1:8" x14ac:dyDescent="0.3">
      <c r="A2314" s="217" t="s">
        <v>3550</v>
      </c>
      <c r="B2314" s="379" t="s">
        <v>1192</v>
      </c>
      <c r="C2314" s="373" t="s">
        <v>3540</v>
      </c>
      <c r="D2314" s="367" t="s">
        <v>3541</v>
      </c>
      <c r="E2314" s="374" t="s">
        <v>37</v>
      </c>
      <c r="F2314" s="377" t="s">
        <v>40</v>
      </c>
      <c r="G2314" s="140"/>
      <c r="H2314" s="382">
        <v>24715</v>
      </c>
    </row>
    <row r="2315" spans="1:8" x14ac:dyDescent="0.3">
      <c r="A2315" s="217" t="s">
        <v>3550</v>
      </c>
      <c r="B2315" s="379" t="s">
        <v>683</v>
      </c>
      <c r="C2315" s="373" t="s">
        <v>529</v>
      </c>
      <c r="D2315" s="367" t="s">
        <v>37</v>
      </c>
      <c r="E2315" s="374" t="s">
        <v>3542</v>
      </c>
      <c r="F2315" s="377"/>
      <c r="G2315" s="140"/>
      <c r="H2315" s="382">
        <v>24715</v>
      </c>
    </row>
    <row r="2316" spans="1:8" x14ac:dyDescent="0.3">
      <c r="A2316" s="217" t="s">
        <v>3550</v>
      </c>
      <c r="B2316" s="380" t="s">
        <v>1958</v>
      </c>
      <c r="C2316" s="352" t="s">
        <v>3504</v>
      </c>
      <c r="D2316" s="353" t="s">
        <v>3534</v>
      </c>
      <c r="E2316" s="354" t="s">
        <v>3543</v>
      </c>
      <c r="F2316" s="378"/>
      <c r="G2316" s="140"/>
      <c r="H2316" s="382">
        <v>38023</v>
      </c>
    </row>
    <row r="2317" spans="1:8" x14ac:dyDescent="0.3">
      <c r="A2317" s="217" t="s">
        <v>3550</v>
      </c>
      <c r="B2317" s="380" t="s">
        <v>1958</v>
      </c>
      <c r="C2317" s="352" t="s">
        <v>3504</v>
      </c>
      <c r="D2317" s="353" t="s">
        <v>3544</v>
      </c>
      <c r="E2317" s="354">
        <v>41213171341</v>
      </c>
      <c r="F2317" s="378" t="s">
        <v>436</v>
      </c>
      <c r="G2317" s="140">
        <v>2254</v>
      </c>
      <c r="H2317" s="382">
        <v>38023</v>
      </c>
    </row>
    <row r="2318" spans="1:8" x14ac:dyDescent="0.3">
      <c r="A2318" s="217" t="s">
        <v>3550</v>
      </c>
      <c r="B2318" s="380" t="s">
        <v>697</v>
      </c>
      <c r="C2318" s="352" t="s">
        <v>3504</v>
      </c>
      <c r="D2318" s="353" t="s">
        <v>3545</v>
      </c>
      <c r="E2318" s="354">
        <v>17387302</v>
      </c>
      <c r="F2318" s="378" t="s">
        <v>40</v>
      </c>
      <c r="G2318" s="140"/>
      <c r="H2318" s="382">
        <v>24715</v>
      </c>
    </row>
    <row r="2319" spans="1:8" x14ac:dyDescent="0.3">
      <c r="A2319" s="217" t="s">
        <v>3550</v>
      </c>
      <c r="B2319" s="380" t="s">
        <v>1131</v>
      </c>
      <c r="C2319" s="352" t="s">
        <v>3546</v>
      </c>
      <c r="D2319" s="353" t="s">
        <v>3547</v>
      </c>
      <c r="E2319" s="354" t="s">
        <v>3548</v>
      </c>
      <c r="F2319" s="353" t="s">
        <v>791</v>
      </c>
      <c r="G2319" s="140" t="s">
        <v>3549</v>
      </c>
      <c r="H2319" s="382">
        <v>95058</v>
      </c>
    </row>
    <row r="2320" spans="1:8" ht="15.6" x14ac:dyDescent="0.3">
      <c r="A2320" s="399" t="s">
        <v>0</v>
      </c>
      <c r="B2320" s="399" t="s">
        <v>1</v>
      </c>
      <c r="C2320" s="399" t="s">
        <v>2</v>
      </c>
      <c r="D2320" s="399" t="s">
        <v>3</v>
      </c>
      <c r="E2320" s="399" t="s">
        <v>4</v>
      </c>
      <c r="F2320" s="401" t="s">
        <v>3556</v>
      </c>
      <c r="G2320" s="400" t="s">
        <v>836</v>
      </c>
      <c r="H2320" s="382"/>
    </row>
    <row r="2321" spans="1:8" x14ac:dyDescent="0.3">
      <c r="A2321" s="217" t="s">
        <v>3666</v>
      </c>
      <c r="B2321" s="291" t="s">
        <v>3557</v>
      </c>
      <c r="C2321" s="402" t="s">
        <v>286</v>
      </c>
      <c r="D2321" s="72" t="s">
        <v>3443</v>
      </c>
      <c r="E2321" s="72" t="s">
        <v>3558</v>
      </c>
      <c r="F2321" s="76" t="s">
        <v>3560</v>
      </c>
      <c r="G2321" s="291" t="s">
        <v>3559</v>
      </c>
      <c r="H2321" s="382">
        <v>79215</v>
      </c>
    </row>
    <row r="2322" spans="1:8" x14ac:dyDescent="0.3">
      <c r="A2322" s="217" t="s">
        <v>3666</v>
      </c>
      <c r="B2322" s="23" t="s">
        <v>1071</v>
      </c>
      <c r="C2322" s="12" t="s">
        <v>420</v>
      </c>
      <c r="D2322" s="12" t="s">
        <v>1895</v>
      </c>
      <c r="E2322" s="70">
        <v>20040325</v>
      </c>
      <c r="F2322" s="76" t="s">
        <v>1078</v>
      </c>
      <c r="G2322" s="291"/>
      <c r="H2322" s="382">
        <v>79215</v>
      </c>
    </row>
    <row r="2323" spans="1:8" x14ac:dyDescent="0.3">
      <c r="A2323" s="217" t="s">
        <v>3666</v>
      </c>
      <c r="B2323" s="23" t="s">
        <v>1071</v>
      </c>
      <c r="C2323" s="12" t="s">
        <v>420</v>
      </c>
      <c r="D2323" s="12" t="s">
        <v>1895</v>
      </c>
      <c r="E2323" s="70">
        <v>20040322</v>
      </c>
      <c r="F2323" s="76" t="s">
        <v>1078</v>
      </c>
      <c r="G2323" s="291"/>
      <c r="H2323" s="382">
        <v>79215</v>
      </c>
    </row>
    <row r="2324" spans="1:8" x14ac:dyDescent="0.3">
      <c r="A2324" s="217" t="s">
        <v>3666</v>
      </c>
      <c r="B2324" s="23" t="s">
        <v>1071</v>
      </c>
      <c r="C2324" s="12" t="s">
        <v>420</v>
      </c>
      <c r="D2324" s="12" t="s">
        <v>1895</v>
      </c>
      <c r="E2324" s="70">
        <v>101204454</v>
      </c>
      <c r="F2324" s="76" t="s">
        <v>1078</v>
      </c>
      <c r="G2324" s="291"/>
      <c r="H2324" s="382">
        <v>79215</v>
      </c>
    </row>
    <row r="2325" spans="1:8" x14ac:dyDescent="0.3">
      <c r="A2325" s="217" t="s">
        <v>3666</v>
      </c>
      <c r="B2325" s="72" t="s">
        <v>1071</v>
      </c>
      <c r="C2325" s="23" t="s">
        <v>286</v>
      </c>
      <c r="D2325" s="72" t="s">
        <v>2611</v>
      </c>
      <c r="E2325" s="76" t="s">
        <v>3561</v>
      </c>
      <c r="F2325" s="76" t="s">
        <v>3560</v>
      </c>
      <c r="G2325" s="291"/>
      <c r="H2325" s="382">
        <v>79215</v>
      </c>
    </row>
    <row r="2326" spans="1:8" x14ac:dyDescent="0.3">
      <c r="A2326" s="217" t="s">
        <v>3666</v>
      </c>
      <c r="B2326" s="23" t="s">
        <v>3562</v>
      </c>
      <c r="C2326" s="12" t="s">
        <v>634</v>
      </c>
      <c r="D2326" s="12" t="s">
        <v>411</v>
      </c>
      <c r="E2326" s="70">
        <v>4500017029</v>
      </c>
      <c r="F2326" s="389" t="s">
        <v>641</v>
      </c>
      <c r="G2326" s="291"/>
      <c r="H2326" s="382">
        <v>58000</v>
      </c>
    </row>
    <row r="2327" spans="1:8" x14ac:dyDescent="0.3">
      <c r="A2327" s="217" t="s">
        <v>3666</v>
      </c>
      <c r="B2327" s="23" t="s">
        <v>3562</v>
      </c>
      <c r="C2327" s="12" t="s">
        <v>634</v>
      </c>
      <c r="D2327" s="12" t="s">
        <v>411</v>
      </c>
      <c r="E2327" s="70">
        <v>4500017025</v>
      </c>
      <c r="F2327" s="389" t="s">
        <v>3563</v>
      </c>
      <c r="G2327" s="291"/>
      <c r="H2327" s="382">
        <v>58000</v>
      </c>
    </row>
    <row r="2328" spans="1:8" x14ac:dyDescent="0.3">
      <c r="A2328" s="217" t="s">
        <v>3666</v>
      </c>
      <c r="B2328" s="23" t="s">
        <v>3562</v>
      </c>
      <c r="C2328" s="12" t="s">
        <v>634</v>
      </c>
      <c r="D2328" s="12" t="s">
        <v>411</v>
      </c>
      <c r="E2328" s="70">
        <v>4500015870</v>
      </c>
      <c r="F2328" s="389" t="s">
        <v>3564</v>
      </c>
      <c r="G2328" s="291" t="s">
        <v>638</v>
      </c>
      <c r="H2328" s="382">
        <v>58000</v>
      </c>
    </row>
    <row r="2329" spans="1:8" x14ac:dyDescent="0.3">
      <c r="A2329" s="217" t="s">
        <v>3666</v>
      </c>
      <c r="B2329" s="72" t="s">
        <v>3562</v>
      </c>
      <c r="C2329" s="12" t="s">
        <v>634</v>
      </c>
      <c r="D2329" s="12" t="s">
        <v>411</v>
      </c>
      <c r="E2329" s="70">
        <v>4500017023</v>
      </c>
      <c r="F2329" s="389" t="s">
        <v>3564</v>
      </c>
      <c r="G2329" s="291"/>
      <c r="H2329" s="382">
        <v>58000</v>
      </c>
    </row>
    <row r="2330" spans="1:8" ht="27.6" x14ac:dyDescent="0.3">
      <c r="A2330" s="217" t="s">
        <v>3666</v>
      </c>
      <c r="B2330" s="23" t="s">
        <v>18</v>
      </c>
      <c r="C2330" s="12" t="s">
        <v>634</v>
      </c>
      <c r="D2330" s="12" t="s">
        <v>272</v>
      </c>
      <c r="E2330" s="12">
        <v>1522012140</v>
      </c>
      <c r="F2330" s="76" t="s">
        <v>3564</v>
      </c>
      <c r="G2330" s="291" t="s">
        <v>3565</v>
      </c>
      <c r="H2330" s="382">
        <v>38023</v>
      </c>
    </row>
    <row r="2331" spans="1:8" x14ac:dyDescent="0.3">
      <c r="A2331" s="217" t="s">
        <v>3666</v>
      </c>
      <c r="B2331" s="23" t="s">
        <v>618</v>
      </c>
      <c r="C2331" s="23" t="s">
        <v>234</v>
      </c>
      <c r="D2331" s="72" t="s">
        <v>1106</v>
      </c>
      <c r="E2331" s="76" t="s">
        <v>3566</v>
      </c>
      <c r="F2331" s="76" t="s">
        <v>1856</v>
      </c>
      <c r="G2331" s="291" t="s">
        <v>3567</v>
      </c>
      <c r="H2331" s="382">
        <v>152093</v>
      </c>
    </row>
    <row r="2332" spans="1:8" x14ac:dyDescent="0.3">
      <c r="A2332" s="217" t="s">
        <v>3666</v>
      </c>
      <c r="B2332" s="23" t="s">
        <v>627</v>
      </c>
      <c r="C2332" s="23" t="s">
        <v>234</v>
      </c>
      <c r="D2332" s="72" t="s">
        <v>3324</v>
      </c>
      <c r="E2332" s="76" t="s">
        <v>3568</v>
      </c>
      <c r="F2332" s="76" t="s">
        <v>147</v>
      </c>
      <c r="G2332" s="291" t="s">
        <v>3569</v>
      </c>
      <c r="H2332" s="382">
        <v>114070</v>
      </c>
    </row>
    <row r="2333" spans="1:8" x14ac:dyDescent="0.3">
      <c r="A2333" s="217" t="s">
        <v>3666</v>
      </c>
      <c r="B2333" s="23" t="s">
        <v>871</v>
      </c>
      <c r="C2333" s="23" t="s">
        <v>214</v>
      </c>
      <c r="D2333" s="72" t="s">
        <v>1833</v>
      </c>
      <c r="E2333" s="76" t="s">
        <v>37</v>
      </c>
      <c r="F2333" s="76" t="s">
        <v>3563</v>
      </c>
      <c r="G2333" s="291"/>
      <c r="H2333" s="382">
        <v>38023</v>
      </c>
    </row>
    <row r="2334" spans="1:8" ht="27.6" x14ac:dyDescent="0.3">
      <c r="A2334" s="217" t="s">
        <v>3666</v>
      </c>
      <c r="B2334" s="23" t="s">
        <v>871</v>
      </c>
      <c r="C2334" s="23" t="s">
        <v>214</v>
      </c>
      <c r="D2334" s="72" t="s">
        <v>1833</v>
      </c>
      <c r="E2334" s="76" t="s">
        <v>37</v>
      </c>
      <c r="F2334" s="76" t="s">
        <v>3564</v>
      </c>
      <c r="G2334" s="291"/>
      <c r="H2334" s="382">
        <v>38023</v>
      </c>
    </row>
    <row r="2335" spans="1:8" x14ac:dyDescent="0.3">
      <c r="A2335" s="217" t="s">
        <v>3666</v>
      </c>
      <c r="B2335" s="23" t="s">
        <v>663</v>
      </c>
      <c r="C2335" s="23" t="s">
        <v>214</v>
      </c>
      <c r="D2335" s="72" t="s">
        <v>664</v>
      </c>
      <c r="E2335" s="403">
        <v>10023119114324</v>
      </c>
      <c r="F2335" s="76" t="s">
        <v>147</v>
      </c>
      <c r="G2335" s="23"/>
      <c r="H2335" s="382">
        <v>133081</v>
      </c>
    </row>
    <row r="2336" spans="1:8" x14ac:dyDescent="0.3">
      <c r="A2336" s="217" t="s">
        <v>3666</v>
      </c>
      <c r="B2336" s="23" t="s">
        <v>1000</v>
      </c>
      <c r="C2336" s="23" t="s">
        <v>214</v>
      </c>
      <c r="D2336" s="72" t="s">
        <v>87</v>
      </c>
      <c r="E2336" s="403">
        <v>91129232627</v>
      </c>
      <c r="F2336" s="76" t="s">
        <v>3570</v>
      </c>
      <c r="G2336" s="23"/>
      <c r="H2336" s="382">
        <v>38023</v>
      </c>
    </row>
    <row r="2337" spans="1:8" x14ac:dyDescent="0.3">
      <c r="A2337" s="217" t="s">
        <v>3666</v>
      </c>
      <c r="B2337" s="23" t="s">
        <v>1000</v>
      </c>
      <c r="C2337" s="23" t="s">
        <v>214</v>
      </c>
      <c r="D2337" s="72" t="s">
        <v>87</v>
      </c>
      <c r="E2337" s="260">
        <v>191212161128</v>
      </c>
      <c r="F2337" s="76" t="s">
        <v>3571</v>
      </c>
      <c r="G2337" s="23"/>
      <c r="H2337" s="382">
        <v>38023</v>
      </c>
    </row>
    <row r="2338" spans="1:8" x14ac:dyDescent="0.3">
      <c r="A2338" s="217" t="s">
        <v>3666</v>
      </c>
      <c r="B2338" s="23" t="s">
        <v>651</v>
      </c>
      <c r="C2338" s="72" t="s">
        <v>214</v>
      </c>
      <c r="D2338" s="72" t="s">
        <v>3572</v>
      </c>
      <c r="E2338" s="70">
        <v>732094250114</v>
      </c>
      <c r="F2338" s="76" t="s">
        <v>1856</v>
      </c>
      <c r="G2338" s="23"/>
      <c r="H2338" s="382">
        <v>28517</v>
      </c>
    </row>
    <row r="2339" spans="1:8" x14ac:dyDescent="0.3">
      <c r="A2339" s="217" t="s">
        <v>3666</v>
      </c>
      <c r="B2339" s="23" t="s">
        <v>229</v>
      </c>
      <c r="C2339" s="23" t="s">
        <v>234</v>
      </c>
      <c r="D2339" s="72" t="s">
        <v>1416</v>
      </c>
      <c r="E2339" s="76" t="s">
        <v>3573</v>
      </c>
      <c r="F2339" s="76" t="s">
        <v>147</v>
      </c>
      <c r="G2339" s="23" t="s">
        <v>3574</v>
      </c>
      <c r="H2339" s="382">
        <v>152093</v>
      </c>
    </row>
    <row r="2340" spans="1:8" x14ac:dyDescent="0.3">
      <c r="A2340" s="217" t="s">
        <v>3666</v>
      </c>
      <c r="B2340" s="23" t="s">
        <v>614</v>
      </c>
      <c r="C2340" s="79" t="s">
        <v>615</v>
      </c>
      <c r="D2340" s="73" t="s">
        <v>3443</v>
      </c>
      <c r="E2340" s="72">
        <v>20621</v>
      </c>
      <c r="F2340" s="76" t="s">
        <v>1856</v>
      </c>
      <c r="G2340" s="23" t="s">
        <v>3575</v>
      </c>
      <c r="H2340" s="382">
        <v>38023</v>
      </c>
    </row>
    <row r="2341" spans="1:8" x14ac:dyDescent="0.3">
      <c r="A2341" s="217" t="s">
        <v>3666</v>
      </c>
      <c r="B2341" s="23" t="s">
        <v>683</v>
      </c>
      <c r="C2341" s="23" t="s">
        <v>690</v>
      </c>
      <c r="D2341" s="23" t="s">
        <v>111</v>
      </c>
      <c r="E2341" s="23" t="s">
        <v>3576</v>
      </c>
      <c r="F2341" s="23" t="s">
        <v>341</v>
      </c>
      <c r="G2341" s="23" t="s">
        <v>3577</v>
      </c>
      <c r="H2341" s="382">
        <v>24715</v>
      </c>
    </row>
    <row r="2342" spans="1:8" x14ac:dyDescent="0.3">
      <c r="A2342" s="217" t="s">
        <v>3666</v>
      </c>
      <c r="B2342" s="23" t="s">
        <v>683</v>
      </c>
      <c r="C2342" s="23" t="s">
        <v>690</v>
      </c>
      <c r="D2342" s="23" t="s">
        <v>111</v>
      </c>
      <c r="E2342" s="23" t="s">
        <v>3578</v>
      </c>
      <c r="F2342" s="23" t="s">
        <v>1880</v>
      </c>
      <c r="G2342" s="23" t="s">
        <v>3579</v>
      </c>
      <c r="H2342" s="382">
        <v>24715</v>
      </c>
    </row>
    <row r="2343" spans="1:8" x14ac:dyDescent="0.3">
      <c r="A2343" s="217" t="s">
        <v>3666</v>
      </c>
      <c r="B2343" s="23" t="s">
        <v>683</v>
      </c>
      <c r="C2343" s="23" t="s">
        <v>690</v>
      </c>
      <c r="D2343" s="23" t="s">
        <v>111</v>
      </c>
      <c r="E2343" s="23" t="s">
        <v>3580</v>
      </c>
      <c r="F2343" s="23" t="s">
        <v>1856</v>
      </c>
      <c r="G2343" s="23" t="s">
        <v>3581</v>
      </c>
      <c r="H2343" s="382">
        <v>24715</v>
      </c>
    </row>
    <row r="2344" spans="1:8" x14ac:dyDescent="0.3">
      <c r="A2344" s="217" t="s">
        <v>3666</v>
      </c>
      <c r="B2344" s="23" t="s">
        <v>683</v>
      </c>
      <c r="C2344" s="23" t="s">
        <v>690</v>
      </c>
      <c r="D2344" s="23" t="s">
        <v>111</v>
      </c>
      <c r="E2344" s="23" t="s">
        <v>3582</v>
      </c>
      <c r="F2344" s="23" t="s">
        <v>803</v>
      </c>
      <c r="G2344" s="23" t="s">
        <v>3583</v>
      </c>
      <c r="H2344" s="382">
        <v>24715</v>
      </c>
    </row>
    <row r="2345" spans="1:8" x14ac:dyDescent="0.3">
      <c r="A2345" s="217" t="s">
        <v>3666</v>
      </c>
      <c r="B2345" s="23" t="s">
        <v>683</v>
      </c>
      <c r="C2345" s="23" t="s">
        <v>690</v>
      </c>
      <c r="D2345" s="23" t="s">
        <v>111</v>
      </c>
      <c r="E2345" s="23" t="s">
        <v>3584</v>
      </c>
      <c r="F2345" s="23" t="s">
        <v>795</v>
      </c>
      <c r="G2345" s="23" t="s">
        <v>3585</v>
      </c>
      <c r="H2345" s="382">
        <v>24715</v>
      </c>
    </row>
    <row r="2346" spans="1:8" x14ac:dyDescent="0.3">
      <c r="A2346" s="217" t="s">
        <v>3666</v>
      </c>
      <c r="B2346" s="23" t="s">
        <v>697</v>
      </c>
      <c r="C2346" s="23" t="s">
        <v>690</v>
      </c>
      <c r="D2346" s="23" t="s">
        <v>137</v>
      </c>
      <c r="E2346" s="23" t="s">
        <v>3586</v>
      </c>
      <c r="F2346" s="23" t="s">
        <v>40</v>
      </c>
      <c r="G2346" s="23" t="s">
        <v>37</v>
      </c>
      <c r="H2346" s="382">
        <v>24715</v>
      </c>
    </row>
    <row r="2347" spans="1:8" x14ac:dyDescent="0.3">
      <c r="A2347" s="217" t="s">
        <v>3666</v>
      </c>
      <c r="B2347" s="23" t="s">
        <v>697</v>
      </c>
      <c r="C2347" s="23" t="s">
        <v>690</v>
      </c>
      <c r="D2347" s="23" t="s">
        <v>137</v>
      </c>
      <c r="E2347" s="23" t="s">
        <v>3587</v>
      </c>
      <c r="F2347" s="23" t="s">
        <v>40</v>
      </c>
      <c r="G2347" s="23" t="s">
        <v>3588</v>
      </c>
      <c r="H2347" s="382">
        <v>24715</v>
      </c>
    </row>
    <row r="2348" spans="1:8" x14ac:dyDescent="0.3">
      <c r="A2348" s="217" t="s">
        <v>3666</v>
      </c>
      <c r="B2348" s="23" t="s">
        <v>697</v>
      </c>
      <c r="C2348" s="23" t="s">
        <v>690</v>
      </c>
      <c r="D2348" s="23" t="s">
        <v>137</v>
      </c>
      <c r="E2348" s="23" t="s">
        <v>3589</v>
      </c>
      <c r="F2348" s="23" t="s">
        <v>3591</v>
      </c>
      <c r="G2348" s="23" t="s">
        <v>3590</v>
      </c>
      <c r="H2348" s="382">
        <v>24715</v>
      </c>
    </row>
    <row r="2349" spans="1:8" x14ac:dyDescent="0.3">
      <c r="A2349" s="217" t="s">
        <v>3666</v>
      </c>
      <c r="B2349" s="23" t="s">
        <v>697</v>
      </c>
      <c r="C2349" s="23" t="s">
        <v>690</v>
      </c>
      <c r="D2349" s="23" t="s">
        <v>137</v>
      </c>
      <c r="E2349" s="23" t="s">
        <v>3592</v>
      </c>
      <c r="F2349" s="23" t="s">
        <v>1135</v>
      </c>
      <c r="G2349" s="23" t="s">
        <v>37</v>
      </c>
      <c r="H2349" s="382">
        <v>24715</v>
      </c>
    </row>
    <row r="2350" spans="1:8" x14ac:dyDescent="0.3">
      <c r="A2350" s="217" t="s">
        <v>3666</v>
      </c>
      <c r="B2350" s="23" t="s">
        <v>540</v>
      </c>
      <c r="C2350" s="23" t="s">
        <v>1151</v>
      </c>
      <c r="D2350" s="23" t="s">
        <v>542</v>
      </c>
      <c r="E2350" s="23" t="s">
        <v>543</v>
      </c>
      <c r="F2350" s="23" t="s">
        <v>294</v>
      </c>
      <c r="G2350" s="23"/>
      <c r="H2350" s="382">
        <v>9506</v>
      </c>
    </row>
    <row r="2351" spans="1:8" x14ac:dyDescent="0.3">
      <c r="A2351" s="217" t="s">
        <v>3666</v>
      </c>
      <c r="B2351" s="23" t="s">
        <v>540</v>
      </c>
      <c r="C2351" s="23" t="s">
        <v>1151</v>
      </c>
      <c r="D2351" s="23" t="s">
        <v>542</v>
      </c>
      <c r="E2351" s="23" t="s">
        <v>675</v>
      </c>
      <c r="F2351" s="23" t="s">
        <v>3593</v>
      </c>
      <c r="G2351" s="23"/>
      <c r="H2351" s="382">
        <v>9506</v>
      </c>
    </row>
    <row r="2352" spans="1:8" x14ac:dyDescent="0.3">
      <c r="A2352" s="217" t="s">
        <v>3666</v>
      </c>
      <c r="B2352" s="23" t="s">
        <v>540</v>
      </c>
      <c r="C2352" s="23" t="s">
        <v>1151</v>
      </c>
      <c r="D2352" s="23" t="s">
        <v>542</v>
      </c>
      <c r="E2352" s="23" t="s">
        <v>677</v>
      </c>
      <c r="F2352" s="23" t="s">
        <v>440</v>
      </c>
      <c r="G2352" s="23"/>
      <c r="H2352" s="382">
        <v>9506</v>
      </c>
    </row>
    <row r="2353" spans="1:8" x14ac:dyDescent="0.3">
      <c r="A2353" s="217" t="s">
        <v>3666</v>
      </c>
      <c r="B2353" s="23" t="s">
        <v>1192</v>
      </c>
      <c r="C2353" s="23" t="s">
        <v>1460</v>
      </c>
      <c r="D2353" s="23" t="s">
        <v>1461</v>
      </c>
      <c r="E2353" s="23" t="s">
        <v>37</v>
      </c>
      <c r="F2353" s="23" t="s">
        <v>1194</v>
      </c>
      <c r="G2353" s="23" t="s">
        <v>37</v>
      </c>
      <c r="H2353" s="382">
        <v>24715</v>
      </c>
    </row>
    <row r="2354" spans="1:8" x14ac:dyDescent="0.3">
      <c r="A2354" s="217" t="s">
        <v>3666</v>
      </c>
      <c r="B2354" s="404" t="s">
        <v>1574</v>
      </c>
      <c r="C2354" s="3" t="s">
        <v>690</v>
      </c>
      <c r="D2354" s="3" t="s">
        <v>3594</v>
      </c>
      <c r="E2354" s="405" t="s">
        <v>3595</v>
      </c>
      <c r="F2354" s="404" t="s">
        <v>341</v>
      </c>
      <c r="G2354" s="404" t="s">
        <v>3596</v>
      </c>
      <c r="H2354" s="382">
        <v>24715</v>
      </c>
    </row>
    <row r="2355" spans="1:8" x14ac:dyDescent="0.3">
      <c r="A2355" s="217" t="s">
        <v>3666</v>
      </c>
      <c r="B2355" s="166" t="s">
        <v>606</v>
      </c>
      <c r="C2355" s="166" t="s">
        <v>607</v>
      </c>
      <c r="D2355" s="140" t="s">
        <v>3597</v>
      </c>
      <c r="E2355" s="288">
        <v>20200100566</v>
      </c>
      <c r="F2355" s="384" t="s">
        <v>3598</v>
      </c>
      <c r="G2355" s="166"/>
      <c r="H2355" s="382">
        <v>21124</v>
      </c>
    </row>
    <row r="2356" spans="1:8" x14ac:dyDescent="0.3">
      <c r="A2356" s="217" t="s">
        <v>3666</v>
      </c>
      <c r="B2356" s="166" t="s">
        <v>606</v>
      </c>
      <c r="C2356" s="166" t="s">
        <v>607</v>
      </c>
      <c r="D2356" s="140" t="s">
        <v>3597</v>
      </c>
      <c r="E2356" s="288">
        <v>20200100508</v>
      </c>
      <c r="F2356" s="384" t="s">
        <v>3598</v>
      </c>
      <c r="G2356" s="166"/>
      <c r="H2356" s="382">
        <v>21124</v>
      </c>
    </row>
    <row r="2357" spans="1:8" x14ac:dyDescent="0.3">
      <c r="A2357" s="217" t="s">
        <v>3666</v>
      </c>
      <c r="B2357" s="140" t="s">
        <v>3599</v>
      </c>
      <c r="C2357" s="140" t="s">
        <v>607</v>
      </c>
      <c r="D2357" s="166" t="s">
        <v>3600</v>
      </c>
      <c r="E2357" s="115">
        <v>1313794</v>
      </c>
      <c r="F2357" s="384" t="s">
        <v>40</v>
      </c>
      <c r="G2357" s="23"/>
      <c r="H2357" s="382">
        <v>22180</v>
      </c>
    </row>
    <row r="2358" spans="1:8" x14ac:dyDescent="0.3">
      <c r="A2358" s="217" t="s">
        <v>3666</v>
      </c>
      <c r="B2358" s="140" t="s">
        <v>3601</v>
      </c>
      <c r="C2358" s="140" t="s">
        <v>607</v>
      </c>
      <c r="D2358" s="166" t="s">
        <v>3600</v>
      </c>
      <c r="E2358" s="115">
        <v>1313796</v>
      </c>
      <c r="F2358" s="384" t="s">
        <v>40</v>
      </c>
      <c r="G2358" s="23"/>
      <c r="H2358" s="382">
        <v>22180</v>
      </c>
    </row>
    <row r="2359" spans="1:8" x14ac:dyDescent="0.3">
      <c r="A2359" s="217" t="s">
        <v>3666</v>
      </c>
      <c r="B2359" s="140" t="s">
        <v>3602</v>
      </c>
      <c r="C2359" s="140" t="s">
        <v>607</v>
      </c>
      <c r="D2359" s="166" t="s">
        <v>3600</v>
      </c>
      <c r="E2359" s="260">
        <v>1313797</v>
      </c>
      <c r="F2359" s="384" t="s">
        <v>40</v>
      </c>
      <c r="G2359" s="23"/>
      <c r="H2359" s="382">
        <v>22180</v>
      </c>
    </row>
    <row r="2360" spans="1:8" x14ac:dyDescent="0.3">
      <c r="A2360" s="217" t="s">
        <v>3666</v>
      </c>
      <c r="B2360" s="140" t="s">
        <v>3603</v>
      </c>
      <c r="C2360" s="140" t="s">
        <v>607</v>
      </c>
      <c r="D2360" s="166" t="s">
        <v>3600</v>
      </c>
      <c r="E2360" s="115">
        <v>1313798</v>
      </c>
      <c r="F2360" s="384" t="s">
        <v>40</v>
      </c>
      <c r="G2360" s="23"/>
      <c r="H2360" s="382">
        <v>22180</v>
      </c>
    </row>
    <row r="2361" spans="1:8" x14ac:dyDescent="0.3">
      <c r="A2361" s="217" t="s">
        <v>3666</v>
      </c>
      <c r="B2361" s="140" t="s">
        <v>3604</v>
      </c>
      <c r="C2361" s="140" t="s">
        <v>607</v>
      </c>
      <c r="D2361" s="166" t="s">
        <v>3600</v>
      </c>
      <c r="E2361" s="115">
        <v>1313800</v>
      </c>
      <c r="F2361" s="384" t="s">
        <v>40</v>
      </c>
      <c r="G2361" s="152"/>
      <c r="H2361" s="382">
        <v>22180</v>
      </c>
    </row>
    <row r="2362" spans="1:8" x14ac:dyDescent="0.3">
      <c r="A2362" s="217" t="s">
        <v>3666</v>
      </c>
      <c r="B2362" s="140" t="s">
        <v>3605</v>
      </c>
      <c r="C2362" s="140" t="s">
        <v>607</v>
      </c>
      <c r="D2362" s="166" t="s">
        <v>3600</v>
      </c>
      <c r="E2362" s="260">
        <v>1313822</v>
      </c>
      <c r="F2362" s="384" t="s">
        <v>40</v>
      </c>
      <c r="G2362" s="152"/>
      <c r="H2362" s="382">
        <v>22180</v>
      </c>
    </row>
    <row r="2363" spans="1:8" x14ac:dyDescent="0.3">
      <c r="A2363" s="217" t="s">
        <v>3666</v>
      </c>
      <c r="B2363" s="140" t="s">
        <v>3606</v>
      </c>
      <c r="C2363" s="140" t="s">
        <v>607</v>
      </c>
      <c r="D2363" s="166" t="s">
        <v>3600</v>
      </c>
      <c r="E2363" s="115">
        <v>1313823</v>
      </c>
      <c r="F2363" s="384" t="s">
        <v>40</v>
      </c>
      <c r="G2363" s="152"/>
      <c r="H2363" s="382">
        <v>22180</v>
      </c>
    </row>
    <row r="2364" spans="1:8" x14ac:dyDescent="0.3">
      <c r="A2364" s="217" t="s">
        <v>3666</v>
      </c>
      <c r="B2364" s="140" t="s">
        <v>3607</v>
      </c>
      <c r="C2364" s="140" t="s">
        <v>607</v>
      </c>
      <c r="D2364" s="166" t="s">
        <v>3600</v>
      </c>
      <c r="E2364" s="115">
        <v>1313824</v>
      </c>
      <c r="F2364" s="384" t="s">
        <v>40</v>
      </c>
      <c r="G2364" s="152"/>
      <c r="H2364" s="382">
        <v>22180</v>
      </c>
    </row>
    <row r="2365" spans="1:8" x14ac:dyDescent="0.3">
      <c r="A2365" s="217" t="s">
        <v>3666</v>
      </c>
      <c r="B2365" s="140" t="s">
        <v>3608</v>
      </c>
      <c r="C2365" s="140" t="s">
        <v>607</v>
      </c>
      <c r="D2365" s="166" t="s">
        <v>3600</v>
      </c>
      <c r="E2365" s="260">
        <v>1313825</v>
      </c>
      <c r="F2365" s="384" t="s">
        <v>40</v>
      </c>
      <c r="G2365" s="152"/>
      <c r="H2365" s="382">
        <v>22180</v>
      </c>
    </row>
    <row r="2366" spans="1:8" x14ac:dyDescent="0.3">
      <c r="A2366" s="217" t="s">
        <v>3666</v>
      </c>
      <c r="B2366" s="140" t="s">
        <v>3609</v>
      </c>
      <c r="C2366" s="140" t="s">
        <v>607</v>
      </c>
      <c r="D2366" s="166" t="s">
        <v>3600</v>
      </c>
      <c r="E2366" s="115">
        <v>1313782</v>
      </c>
      <c r="F2366" s="384" t="s">
        <v>40</v>
      </c>
      <c r="G2366" s="152"/>
      <c r="H2366" s="382">
        <v>22180</v>
      </c>
    </row>
    <row r="2367" spans="1:8" x14ac:dyDescent="0.3">
      <c r="A2367" s="217" t="s">
        <v>3666</v>
      </c>
      <c r="B2367" s="140" t="s">
        <v>3610</v>
      </c>
      <c r="C2367" s="140" t="s">
        <v>607</v>
      </c>
      <c r="D2367" s="166" t="s">
        <v>3600</v>
      </c>
      <c r="E2367" s="115">
        <v>1313826</v>
      </c>
      <c r="F2367" s="384" t="s">
        <v>40</v>
      </c>
      <c r="G2367" s="152"/>
      <c r="H2367" s="382">
        <v>22180</v>
      </c>
    </row>
    <row r="2368" spans="1:8" x14ac:dyDescent="0.3">
      <c r="A2368" s="217" t="s">
        <v>3666</v>
      </c>
      <c r="B2368" s="140" t="s">
        <v>3611</v>
      </c>
      <c r="C2368" s="140" t="s">
        <v>607</v>
      </c>
      <c r="D2368" s="166" t="s">
        <v>3600</v>
      </c>
      <c r="E2368" s="260">
        <v>1313827</v>
      </c>
      <c r="F2368" s="384" t="s">
        <v>40</v>
      </c>
      <c r="G2368" s="152"/>
      <c r="H2368" s="382">
        <v>22180</v>
      </c>
    </row>
    <row r="2369" spans="1:8" x14ac:dyDescent="0.3">
      <c r="A2369" s="217" t="s">
        <v>3666</v>
      </c>
      <c r="B2369" s="140" t="s">
        <v>3612</v>
      </c>
      <c r="C2369" s="140" t="s">
        <v>607</v>
      </c>
      <c r="D2369" s="166" t="s">
        <v>3600</v>
      </c>
      <c r="E2369" s="260">
        <v>1313829</v>
      </c>
      <c r="F2369" s="384" t="s">
        <v>40</v>
      </c>
      <c r="G2369" s="152"/>
      <c r="H2369" s="382">
        <v>22180</v>
      </c>
    </row>
    <row r="2370" spans="1:8" x14ac:dyDescent="0.3">
      <c r="A2370" s="217" t="s">
        <v>3666</v>
      </c>
      <c r="B2370" s="140" t="s">
        <v>3613</v>
      </c>
      <c r="C2370" s="140" t="s">
        <v>607</v>
      </c>
      <c r="D2370" s="166" t="s">
        <v>3600</v>
      </c>
      <c r="E2370" s="260">
        <v>1313830</v>
      </c>
      <c r="F2370" s="384" t="s">
        <v>40</v>
      </c>
      <c r="G2370" s="152"/>
      <c r="H2370" s="382">
        <v>22180</v>
      </c>
    </row>
    <row r="2371" spans="1:8" x14ac:dyDescent="0.3">
      <c r="A2371" s="217" t="s">
        <v>3666</v>
      </c>
      <c r="B2371" s="140" t="s">
        <v>3614</v>
      </c>
      <c r="C2371" s="140" t="s">
        <v>607</v>
      </c>
      <c r="D2371" s="166" t="s">
        <v>3600</v>
      </c>
      <c r="E2371" s="260">
        <v>1313831</v>
      </c>
      <c r="F2371" s="384" t="s">
        <v>40</v>
      </c>
      <c r="G2371" s="152"/>
      <c r="H2371" s="382">
        <v>22180</v>
      </c>
    </row>
    <row r="2372" spans="1:8" x14ac:dyDescent="0.3">
      <c r="A2372" s="217" t="s">
        <v>3666</v>
      </c>
      <c r="B2372" s="140" t="s">
        <v>3615</v>
      </c>
      <c r="C2372" s="140" t="s">
        <v>607</v>
      </c>
      <c r="D2372" s="166" t="s">
        <v>3600</v>
      </c>
      <c r="E2372" s="260">
        <v>1313832</v>
      </c>
      <c r="F2372" s="384" t="s">
        <v>40</v>
      </c>
      <c r="G2372" s="152"/>
      <c r="H2372" s="382">
        <v>22180</v>
      </c>
    </row>
    <row r="2373" spans="1:8" x14ac:dyDescent="0.3">
      <c r="A2373" s="217" t="s">
        <v>3666</v>
      </c>
      <c r="B2373" s="140" t="s">
        <v>3616</v>
      </c>
      <c r="C2373" s="140" t="s">
        <v>607</v>
      </c>
      <c r="D2373" s="166" t="s">
        <v>3600</v>
      </c>
      <c r="E2373" s="115">
        <v>1313834</v>
      </c>
      <c r="F2373" s="384" t="s">
        <v>40</v>
      </c>
      <c r="G2373" s="152"/>
      <c r="H2373" s="382">
        <v>22180</v>
      </c>
    </row>
    <row r="2374" spans="1:8" x14ac:dyDescent="0.3">
      <c r="A2374" s="217" t="s">
        <v>3666</v>
      </c>
      <c r="B2374" s="140" t="s">
        <v>3617</v>
      </c>
      <c r="C2374" s="140" t="s">
        <v>607</v>
      </c>
      <c r="D2374" s="166" t="s">
        <v>3600</v>
      </c>
      <c r="E2374" s="115">
        <v>1313835</v>
      </c>
      <c r="F2374" s="384" t="s">
        <v>40</v>
      </c>
      <c r="G2374" s="152"/>
      <c r="H2374" s="382">
        <v>22180</v>
      </c>
    </row>
    <row r="2375" spans="1:8" x14ac:dyDescent="0.3">
      <c r="A2375" s="217" t="s">
        <v>3666</v>
      </c>
      <c r="B2375" s="140" t="s">
        <v>3618</v>
      </c>
      <c r="C2375" s="140" t="s">
        <v>607</v>
      </c>
      <c r="D2375" s="166" t="s">
        <v>3600</v>
      </c>
      <c r="E2375" s="260">
        <v>1313836</v>
      </c>
      <c r="F2375" s="384" t="s">
        <v>40</v>
      </c>
      <c r="G2375" s="152"/>
      <c r="H2375" s="382">
        <v>22180</v>
      </c>
    </row>
    <row r="2376" spans="1:8" x14ac:dyDescent="0.3">
      <c r="A2376" s="217" t="s">
        <v>3666</v>
      </c>
      <c r="B2376" s="140" t="s">
        <v>3619</v>
      </c>
      <c r="C2376" s="140" t="s">
        <v>607</v>
      </c>
      <c r="D2376" s="166" t="s">
        <v>3600</v>
      </c>
      <c r="E2376" s="115">
        <v>1313837</v>
      </c>
      <c r="F2376" s="384" t="s">
        <v>40</v>
      </c>
      <c r="G2376" s="152"/>
      <c r="H2376" s="382">
        <v>22180</v>
      </c>
    </row>
    <row r="2377" spans="1:8" x14ac:dyDescent="0.3">
      <c r="A2377" s="217" t="s">
        <v>3666</v>
      </c>
      <c r="B2377" s="140" t="s">
        <v>3620</v>
      </c>
      <c r="C2377" s="140" t="s">
        <v>607</v>
      </c>
      <c r="D2377" s="166" t="s">
        <v>3600</v>
      </c>
      <c r="E2377" s="260">
        <v>1313784</v>
      </c>
      <c r="F2377" s="384" t="s">
        <v>40</v>
      </c>
      <c r="G2377" s="152"/>
      <c r="H2377" s="382">
        <v>22180</v>
      </c>
    </row>
    <row r="2378" spans="1:8" x14ac:dyDescent="0.3">
      <c r="A2378" s="217" t="s">
        <v>3666</v>
      </c>
      <c r="B2378" s="140" t="s">
        <v>3621</v>
      </c>
      <c r="C2378" s="140" t="s">
        <v>607</v>
      </c>
      <c r="D2378" s="166" t="s">
        <v>3600</v>
      </c>
      <c r="E2378" s="260">
        <v>1313838</v>
      </c>
      <c r="F2378" s="384" t="s">
        <v>40</v>
      </c>
      <c r="G2378" s="152"/>
      <c r="H2378" s="382">
        <v>22180</v>
      </c>
    </row>
    <row r="2379" spans="1:8" x14ac:dyDescent="0.3">
      <c r="A2379" s="217" t="s">
        <v>3666</v>
      </c>
      <c r="B2379" s="140" t="s">
        <v>3622</v>
      </c>
      <c r="C2379" s="140" t="s">
        <v>607</v>
      </c>
      <c r="D2379" s="166" t="s">
        <v>3600</v>
      </c>
      <c r="E2379" s="115">
        <v>1313839</v>
      </c>
      <c r="F2379" s="384" t="s">
        <v>40</v>
      </c>
      <c r="G2379" s="152"/>
      <c r="H2379" s="382">
        <v>22180</v>
      </c>
    </row>
    <row r="2380" spans="1:8" x14ac:dyDescent="0.3">
      <c r="A2380" s="217" t="s">
        <v>3666</v>
      </c>
      <c r="B2380" s="140" t="s">
        <v>3623</v>
      </c>
      <c r="C2380" s="140" t="s">
        <v>607</v>
      </c>
      <c r="D2380" s="166" t="s">
        <v>3600</v>
      </c>
      <c r="E2380" s="260">
        <v>1313881</v>
      </c>
      <c r="F2380" s="384" t="s">
        <v>40</v>
      </c>
      <c r="G2380" s="152"/>
      <c r="H2380" s="382">
        <v>22180</v>
      </c>
    </row>
    <row r="2381" spans="1:8" x14ac:dyDescent="0.3">
      <c r="A2381" s="217" t="s">
        <v>3666</v>
      </c>
      <c r="B2381" s="140" t="s">
        <v>3624</v>
      </c>
      <c r="C2381" s="140" t="s">
        <v>607</v>
      </c>
      <c r="D2381" s="166" t="s">
        <v>3600</v>
      </c>
      <c r="E2381" s="115">
        <v>1313882</v>
      </c>
      <c r="F2381" s="384" t="s">
        <v>40</v>
      </c>
      <c r="G2381" s="152"/>
      <c r="H2381" s="382">
        <v>22180</v>
      </c>
    </row>
    <row r="2382" spans="1:8" x14ac:dyDescent="0.3">
      <c r="A2382" s="217" t="s">
        <v>3666</v>
      </c>
      <c r="B2382" s="140" t="s">
        <v>3625</v>
      </c>
      <c r="C2382" s="140" t="s">
        <v>607</v>
      </c>
      <c r="D2382" s="166" t="s">
        <v>3600</v>
      </c>
      <c r="E2382" s="260">
        <v>1313883</v>
      </c>
      <c r="F2382" s="384" t="s">
        <v>40</v>
      </c>
      <c r="G2382" s="152"/>
      <c r="H2382" s="382">
        <v>22180</v>
      </c>
    </row>
    <row r="2383" spans="1:8" x14ac:dyDescent="0.3">
      <c r="A2383" s="217" t="s">
        <v>3666</v>
      </c>
      <c r="B2383" s="140" t="s">
        <v>3626</v>
      </c>
      <c r="C2383" s="140" t="s">
        <v>607</v>
      </c>
      <c r="D2383" s="166" t="s">
        <v>3600</v>
      </c>
      <c r="E2383" s="115">
        <v>1313884</v>
      </c>
      <c r="F2383" s="384" t="s">
        <v>40</v>
      </c>
      <c r="G2383" s="152"/>
      <c r="H2383" s="382">
        <v>22180</v>
      </c>
    </row>
    <row r="2384" spans="1:8" x14ac:dyDescent="0.3">
      <c r="A2384" s="217" t="s">
        <v>3666</v>
      </c>
      <c r="B2384" s="140" t="s">
        <v>3627</v>
      </c>
      <c r="C2384" s="140" t="s">
        <v>607</v>
      </c>
      <c r="D2384" s="166" t="s">
        <v>3600</v>
      </c>
      <c r="E2384" s="115">
        <v>1313885</v>
      </c>
      <c r="F2384" s="384" t="s">
        <v>40</v>
      </c>
      <c r="G2384" s="152"/>
      <c r="H2384" s="382">
        <v>22180</v>
      </c>
    </row>
    <row r="2385" spans="1:8" x14ac:dyDescent="0.3">
      <c r="A2385" s="217" t="s">
        <v>3666</v>
      </c>
      <c r="B2385" s="140" t="s">
        <v>3628</v>
      </c>
      <c r="C2385" s="140" t="s">
        <v>607</v>
      </c>
      <c r="D2385" s="166" t="s">
        <v>3600</v>
      </c>
      <c r="E2385" s="260">
        <v>1313886</v>
      </c>
      <c r="F2385" s="384" t="s">
        <v>40</v>
      </c>
      <c r="G2385" s="152"/>
      <c r="H2385" s="382">
        <v>22180</v>
      </c>
    </row>
    <row r="2386" spans="1:8" x14ac:dyDescent="0.3">
      <c r="A2386" s="217" t="s">
        <v>3666</v>
      </c>
      <c r="B2386" s="140" t="s">
        <v>3629</v>
      </c>
      <c r="C2386" s="140" t="s">
        <v>607</v>
      </c>
      <c r="D2386" s="166" t="s">
        <v>3600</v>
      </c>
      <c r="E2386" s="115">
        <v>1313887</v>
      </c>
      <c r="F2386" s="384" t="s">
        <v>40</v>
      </c>
      <c r="G2386" s="152"/>
      <c r="H2386" s="382">
        <v>22180</v>
      </c>
    </row>
    <row r="2387" spans="1:8" x14ac:dyDescent="0.3">
      <c r="A2387" s="217" t="s">
        <v>3666</v>
      </c>
      <c r="B2387" s="140" t="s">
        <v>3630</v>
      </c>
      <c r="C2387" s="140" t="s">
        <v>607</v>
      </c>
      <c r="D2387" s="166" t="s">
        <v>3600</v>
      </c>
      <c r="E2387" s="260">
        <v>1313888</v>
      </c>
      <c r="F2387" s="384" t="s">
        <v>40</v>
      </c>
      <c r="G2387" s="152"/>
      <c r="H2387" s="382">
        <v>22180</v>
      </c>
    </row>
    <row r="2388" spans="1:8" x14ac:dyDescent="0.3">
      <c r="A2388" s="217" t="s">
        <v>3666</v>
      </c>
      <c r="B2388" s="140" t="s">
        <v>3631</v>
      </c>
      <c r="C2388" s="140" t="s">
        <v>607</v>
      </c>
      <c r="D2388" s="166" t="s">
        <v>3600</v>
      </c>
      <c r="E2388" s="260">
        <v>1313785</v>
      </c>
      <c r="F2388" s="384" t="s">
        <v>40</v>
      </c>
      <c r="G2388" s="152"/>
      <c r="H2388" s="382">
        <v>22180</v>
      </c>
    </row>
    <row r="2389" spans="1:8" x14ac:dyDescent="0.3">
      <c r="A2389" s="217" t="s">
        <v>3666</v>
      </c>
      <c r="B2389" s="140" t="s">
        <v>3632</v>
      </c>
      <c r="C2389" s="140" t="s">
        <v>607</v>
      </c>
      <c r="D2389" s="166" t="s">
        <v>3600</v>
      </c>
      <c r="E2389" s="260">
        <v>1313889</v>
      </c>
      <c r="F2389" s="384" t="s">
        <v>40</v>
      </c>
      <c r="G2389" s="152"/>
      <c r="H2389" s="382">
        <v>22180</v>
      </c>
    </row>
    <row r="2390" spans="1:8" x14ac:dyDescent="0.3">
      <c r="A2390" s="217" t="s">
        <v>3666</v>
      </c>
      <c r="B2390" s="140" t="s">
        <v>3633</v>
      </c>
      <c r="C2390" s="140" t="s">
        <v>607</v>
      </c>
      <c r="D2390" s="166" t="s">
        <v>3600</v>
      </c>
      <c r="E2390" s="260">
        <v>1313890</v>
      </c>
      <c r="F2390" s="384" t="s">
        <v>40</v>
      </c>
      <c r="G2390" s="152"/>
      <c r="H2390" s="382">
        <v>22180</v>
      </c>
    </row>
    <row r="2391" spans="1:8" x14ac:dyDescent="0.3">
      <c r="A2391" s="217" t="s">
        <v>3666</v>
      </c>
      <c r="B2391" s="140" t="s">
        <v>3634</v>
      </c>
      <c r="C2391" s="140" t="s">
        <v>3635</v>
      </c>
      <c r="D2391" s="166" t="s">
        <v>3600</v>
      </c>
      <c r="E2391" s="115">
        <v>12114142</v>
      </c>
      <c r="F2391" s="384" t="s">
        <v>40</v>
      </c>
      <c r="G2391" s="152"/>
      <c r="H2391" s="382">
        <v>22180</v>
      </c>
    </row>
    <row r="2392" spans="1:8" x14ac:dyDescent="0.3">
      <c r="A2392" s="217" t="s">
        <v>3666</v>
      </c>
      <c r="B2392" s="140" t="s">
        <v>3636</v>
      </c>
      <c r="C2392" s="140" t="s">
        <v>3635</v>
      </c>
      <c r="D2392" s="166" t="s">
        <v>3600</v>
      </c>
      <c r="E2392" s="115">
        <v>12114143</v>
      </c>
      <c r="F2392" s="384" t="s">
        <v>40</v>
      </c>
      <c r="G2392" s="152"/>
      <c r="H2392" s="382">
        <v>22180</v>
      </c>
    </row>
    <row r="2393" spans="1:8" x14ac:dyDescent="0.3">
      <c r="A2393" s="217" t="s">
        <v>3666</v>
      </c>
      <c r="B2393" s="140" t="s">
        <v>3637</v>
      </c>
      <c r="C2393" s="140" t="s">
        <v>3635</v>
      </c>
      <c r="D2393" s="166" t="s">
        <v>3600</v>
      </c>
      <c r="E2393" s="115">
        <v>12114144</v>
      </c>
      <c r="F2393" s="384" t="s">
        <v>40</v>
      </c>
      <c r="G2393" s="152"/>
      <c r="H2393" s="382">
        <v>22180</v>
      </c>
    </row>
    <row r="2394" spans="1:8" x14ac:dyDescent="0.3">
      <c r="A2394" s="217" t="s">
        <v>3666</v>
      </c>
      <c r="B2394" s="140" t="s">
        <v>3638</v>
      </c>
      <c r="C2394" s="140" t="s">
        <v>3635</v>
      </c>
      <c r="D2394" s="166" t="s">
        <v>3600</v>
      </c>
      <c r="E2394" s="115">
        <v>12114145</v>
      </c>
      <c r="F2394" s="384" t="s">
        <v>40</v>
      </c>
      <c r="G2394" s="152"/>
      <c r="H2394" s="382">
        <v>22180</v>
      </c>
    </row>
    <row r="2395" spans="1:8" x14ac:dyDescent="0.3">
      <c r="A2395" s="217" t="s">
        <v>3666</v>
      </c>
      <c r="B2395" s="140" t="s">
        <v>3639</v>
      </c>
      <c r="C2395" s="140" t="s">
        <v>3635</v>
      </c>
      <c r="D2395" s="166" t="s">
        <v>3600</v>
      </c>
      <c r="E2395" s="115">
        <v>12114146</v>
      </c>
      <c r="F2395" s="384" t="s">
        <v>40</v>
      </c>
      <c r="G2395" s="152"/>
      <c r="H2395" s="382">
        <v>22180</v>
      </c>
    </row>
    <row r="2396" spans="1:8" x14ac:dyDescent="0.3">
      <c r="A2396" s="217" t="s">
        <v>3666</v>
      </c>
      <c r="B2396" s="140" t="s">
        <v>3640</v>
      </c>
      <c r="C2396" s="140" t="s">
        <v>3635</v>
      </c>
      <c r="D2396" s="166" t="s">
        <v>3600</v>
      </c>
      <c r="E2396" s="115">
        <v>12114147</v>
      </c>
      <c r="F2396" s="384" t="s">
        <v>40</v>
      </c>
      <c r="G2396" s="152"/>
      <c r="H2396" s="382">
        <v>22180</v>
      </c>
    </row>
    <row r="2397" spans="1:8" x14ac:dyDescent="0.3">
      <c r="A2397" s="217" t="s">
        <v>3666</v>
      </c>
      <c r="B2397" s="140" t="s">
        <v>3641</v>
      </c>
      <c r="C2397" s="140" t="s">
        <v>3635</v>
      </c>
      <c r="D2397" s="166" t="s">
        <v>3600</v>
      </c>
      <c r="E2397" s="115">
        <v>12114148</v>
      </c>
      <c r="F2397" s="384" t="s">
        <v>40</v>
      </c>
      <c r="G2397" s="152"/>
      <c r="H2397" s="382">
        <v>22180</v>
      </c>
    </row>
    <row r="2398" spans="1:8" x14ac:dyDescent="0.3">
      <c r="A2398" s="217" t="s">
        <v>3666</v>
      </c>
      <c r="B2398" s="140" t="s">
        <v>3642</v>
      </c>
      <c r="C2398" s="140" t="s">
        <v>3635</v>
      </c>
      <c r="D2398" s="166" t="s">
        <v>3600</v>
      </c>
      <c r="E2398" s="115">
        <v>12114149</v>
      </c>
      <c r="F2398" s="384" t="s">
        <v>40</v>
      </c>
      <c r="G2398" s="152"/>
      <c r="H2398" s="382">
        <v>22180</v>
      </c>
    </row>
    <row r="2399" spans="1:8" x14ac:dyDescent="0.3">
      <c r="A2399" s="217" t="s">
        <v>3666</v>
      </c>
      <c r="B2399" s="140" t="s">
        <v>3643</v>
      </c>
      <c r="C2399" s="140" t="s">
        <v>607</v>
      </c>
      <c r="D2399" s="166" t="s">
        <v>3600</v>
      </c>
      <c r="E2399" s="115">
        <v>1313786</v>
      </c>
      <c r="F2399" s="384" t="s">
        <v>40</v>
      </c>
      <c r="G2399" s="152"/>
      <c r="H2399" s="382">
        <v>22180</v>
      </c>
    </row>
    <row r="2400" spans="1:8" x14ac:dyDescent="0.3">
      <c r="A2400" s="217" t="s">
        <v>3666</v>
      </c>
      <c r="B2400" s="140" t="s">
        <v>3644</v>
      </c>
      <c r="C2400" s="140" t="s">
        <v>3635</v>
      </c>
      <c r="D2400" s="166" t="s">
        <v>3600</v>
      </c>
      <c r="E2400" s="115">
        <v>12114150</v>
      </c>
      <c r="F2400" s="384" t="s">
        <v>40</v>
      </c>
      <c r="G2400" s="152"/>
      <c r="H2400" s="382">
        <v>22180</v>
      </c>
    </row>
    <row r="2401" spans="1:8" x14ac:dyDescent="0.3">
      <c r="A2401" s="217" t="s">
        <v>3666</v>
      </c>
      <c r="B2401" s="140" t="s">
        <v>3645</v>
      </c>
      <c r="C2401" s="140" t="s">
        <v>3635</v>
      </c>
      <c r="D2401" s="166" t="s">
        <v>3600</v>
      </c>
      <c r="E2401" s="115">
        <v>12114151</v>
      </c>
      <c r="F2401" s="384" t="s">
        <v>40</v>
      </c>
      <c r="G2401" s="152"/>
      <c r="H2401" s="382">
        <v>22180</v>
      </c>
    </row>
    <row r="2402" spans="1:8" x14ac:dyDescent="0.3">
      <c r="A2402" s="217" t="s">
        <v>3666</v>
      </c>
      <c r="B2402" s="140" t="s">
        <v>3646</v>
      </c>
      <c r="C2402" s="140" t="s">
        <v>3635</v>
      </c>
      <c r="D2402" s="166" t="s">
        <v>3600</v>
      </c>
      <c r="E2402" s="115">
        <v>12114152</v>
      </c>
      <c r="F2402" s="384" t="s">
        <v>40</v>
      </c>
      <c r="G2402" s="152"/>
      <c r="H2402" s="382">
        <v>22180</v>
      </c>
    </row>
    <row r="2403" spans="1:8" x14ac:dyDescent="0.3">
      <c r="A2403" s="217" t="s">
        <v>3666</v>
      </c>
      <c r="B2403" s="140" t="s">
        <v>3647</v>
      </c>
      <c r="C2403" s="140" t="s">
        <v>3635</v>
      </c>
      <c r="D2403" s="166" t="s">
        <v>3600</v>
      </c>
      <c r="E2403" s="115">
        <v>12114153</v>
      </c>
      <c r="F2403" s="384" t="s">
        <v>40</v>
      </c>
      <c r="G2403" s="152"/>
      <c r="H2403" s="382">
        <v>22180</v>
      </c>
    </row>
    <row r="2404" spans="1:8" x14ac:dyDescent="0.3">
      <c r="A2404" s="217" t="s">
        <v>3666</v>
      </c>
      <c r="B2404" s="140" t="s">
        <v>3648</v>
      </c>
      <c r="C2404" s="140" t="s">
        <v>3635</v>
      </c>
      <c r="D2404" s="166" t="s">
        <v>3600</v>
      </c>
      <c r="E2404" s="115">
        <v>12114154</v>
      </c>
      <c r="F2404" s="384" t="s">
        <v>40</v>
      </c>
      <c r="G2404" s="152"/>
      <c r="H2404" s="382">
        <v>22180</v>
      </c>
    </row>
    <row r="2405" spans="1:8" x14ac:dyDescent="0.3">
      <c r="A2405" s="217" t="s">
        <v>3666</v>
      </c>
      <c r="B2405" s="140" t="s">
        <v>3649</v>
      </c>
      <c r="C2405" s="140" t="s">
        <v>3635</v>
      </c>
      <c r="D2405" s="166" t="s">
        <v>3600</v>
      </c>
      <c r="E2405" s="115">
        <v>12114155</v>
      </c>
      <c r="F2405" s="384" t="s">
        <v>40</v>
      </c>
      <c r="G2405" s="152"/>
      <c r="H2405" s="382">
        <v>22180</v>
      </c>
    </row>
    <row r="2406" spans="1:8" x14ac:dyDescent="0.3">
      <c r="A2406" s="217" t="s">
        <v>3666</v>
      </c>
      <c r="B2406" s="140" t="s">
        <v>3650</v>
      </c>
      <c r="C2406" s="140" t="s">
        <v>3635</v>
      </c>
      <c r="D2406" s="166" t="s">
        <v>3600</v>
      </c>
      <c r="E2406" s="115">
        <v>12114156</v>
      </c>
      <c r="F2406" s="384" t="s">
        <v>40</v>
      </c>
      <c r="G2406" s="152"/>
      <c r="H2406" s="382">
        <v>22180</v>
      </c>
    </row>
    <row r="2407" spans="1:8" x14ac:dyDescent="0.3">
      <c r="A2407" s="217" t="s">
        <v>3666</v>
      </c>
      <c r="B2407" s="140" t="s">
        <v>3651</v>
      </c>
      <c r="C2407" s="140" t="s">
        <v>3635</v>
      </c>
      <c r="D2407" s="166" t="s">
        <v>3600</v>
      </c>
      <c r="E2407" s="115">
        <v>12114157</v>
      </c>
      <c r="F2407" s="384" t="s">
        <v>40</v>
      </c>
      <c r="G2407" s="152"/>
      <c r="H2407" s="382">
        <v>22180</v>
      </c>
    </row>
    <row r="2408" spans="1:8" x14ac:dyDescent="0.3">
      <c r="A2408" s="217" t="s">
        <v>3666</v>
      </c>
      <c r="B2408" s="140" t="s">
        <v>3652</v>
      </c>
      <c r="C2408" s="140" t="s">
        <v>3635</v>
      </c>
      <c r="D2408" s="166" t="s">
        <v>3600</v>
      </c>
      <c r="E2408" s="115">
        <v>12114158</v>
      </c>
      <c r="F2408" s="384" t="s">
        <v>40</v>
      </c>
      <c r="G2408" s="152"/>
      <c r="H2408" s="382">
        <v>22180</v>
      </c>
    </row>
    <row r="2409" spans="1:8" x14ac:dyDescent="0.3">
      <c r="A2409" s="217" t="s">
        <v>3666</v>
      </c>
      <c r="B2409" s="140" t="s">
        <v>3653</v>
      </c>
      <c r="C2409" s="140" t="s">
        <v>3635</v>
      </c>
      <c r="D2409" s="166" t="s">
        <v>3600</v>
      </c>
      <c r="E2409" s="115">
        <v>12114159</v>
      </c>
      <c r="F2409" s="384" t="s">
        <v>40</v>
      </c>
      <c r="G2409" s="152"/>
      <c r="H2409" s="382">
        <v>22180</v>
      </c>
    </row>
    <row r="2410" spans="1:8" x14ac:dyDescent="0.3">
      <c r="A2410" s="217" t="s">
        <v>3666</v>
      </c>
      <c r="B2410" s="140" t="s">
        <v>3654</v>
      </c>
      <c r="C2410" s="140" t="s">
        <v>607</v>
      </c>
      <c r="D2410" s="166" t="s">
        <v>3600</v>
      </c>
      <c r="E2410" s="115">
        <v>1313788</v>
      </c>
      <c r="F2410" s="384" t="s">
        <v>40</v>
      </c>
      <c r="G2410" s="152"/>
      <c r="H2410" s="382">
        <v>22180</v>
      </c>
    </row>
    <row r="2411" spans="1:8" x14ac:dyDescent="0.3">
      <c r="A2411" s="217" t="s">
        <v>3666</v>
      </c>
      <c r="B2411" s="140" t="s">
        <v>3655</v>
      </c>
      <c r="C2411" s="140" t="s">
        <v>3635</v>
      </c>
      <c r="D2411" s="166" t="s">
        <v>3600</v>
      </c>
      <c r="E2411" s="115">
        <v>12114160</v>
      </c>
      <c r="F2411" s="384" t="s">
        <v>40</v>
      </c>
      <c r="G2411" s="152"/>
      <c r="H2411" s="382">
        <v>22180</v>
      </c>
    </row>
    <row r="2412" spans="1:8" x14ac:dyDescent="0.3">
      <c r="A2412" s="217" t="s">
        <v>3666</v>
      </c>
      <c r="B2412" s="140" t="s">
        <v>3656</v>
      </c>
      <c r="C2412" s="140" t="s">
        <v>3635</v>
      </c>
      <c r="D2412" s="166" t="s">
        <v>3600</v>
      </c>
      <c r="E2412" s="115">
        <v>12114161</v>
      </c>
      <c r="F2412" s="384" t="s">
        <v>40</v>
      </c>
      <c r="G2412" s="152"/>
      <c r="H2412" s="382">
        <v>22180</v>
      </c>
    </row>
    <row r="2413" spans="1:8" x14ac:dyDescent="0.3">
      <c r="A2413" s="217" t="s">
        <v>3666</v>
      </c>
      <c r="B2413" s="140" t="s">
        <v>3657</v>
      </c>
      <c r="C2413" s="140" t="s">
        <v>3635</v>
      </c>
      <c r="D2413" s="166" t="s">
        <v>3600</v>
      </c>
      <c r="E2413" s="115">
        <v>12114162</v>
      </c>
      <c r="F2413" s="384" t="s">
        <v>40</v>
      </c>
      <c r="G2413" s="152"/>
      <c r="H2413" s="382">
        <v>22180</v>
      </c>
    </row>
    <row r="2414" spans="1:8" x14ac:dyDescent="0.3">
      <c r="A2414" s="217" t="s">
        <v>3666</v>
      </c>
      <c r="B2414" s="140" t="s">
        <v>3658</v>
      </c>
      <c r="C2414" s="140" t="s">
        <v>3635</v>
      </c>
      <c r="D2414" s="166" t="s">
        <v>3600</v>
      </c>
      <c r="E2414" s="115">
        <v>12114163</v>
      </c>
      <c r="F2414" s="384" t="s">
        <v>40</v>
      </c>
      <c r="G2414" s="152"/>
      <c r="H2414" s="382">
        <v>22180</v>
      </c>
    </row>
    <row r="2415" spans="1:8" x14ac:dyDescent="0.3">
      <c r="A2415" s="217" t="s">
        <v>3666</v>
      </c>
      <c r="B2415" s="140" t="s">
        <v>3659</v>
      </c>
      <c r="C2415" s="140" t="s">
        <v>3635</v>
      </c>
      <c r="D2415" s="166" t="s">
        <v>3600</v>
      </c>
      <c r="E2415" s="115">
        <v>12114164</v>
      </c>
      <c r="F2415" s="384" t="s">
        <v>40</v>
      </c>
      <c r="G2415" s="152"/>
      <c r="H2415" s="382">
        <v>22180</v>
      </c>
    </row>
    <row r="2416" spans="1:8" x14ac:dyDescent="0.3">
      <c r="A2416" s="217" t="s">
        <v>3666</v>
      </c>
      <c r="B2416" s="140" t="s">
        <v>3660</v>
      </c>
      <c r="C2416" s="140" t="s">
        <v>3635</v>
      </c>
      <c r="D2416" s="166" t="s">
        <v>3600</v>
      </c>
      <c r="E2416" s="115">
        <v>12114165</v>
      </c>
      <c r="F2416" s="384" t="s">
        <v>40</v>
      </c>
      <c r="G2416" s="152"/>
      <c r="H2416" s="382">
        <v>22180</v>
      </c>
    </row>
    <row r="2417" spans="1:8" x14ac:dyDescent="0.3">
      <c r="A2417" s="217" t="s">
        <v>3666</v>
      </c>
      <c r="B2417" s="140" t="s">
        <v>3661</v>
      </c>
      <c r="C2417" s="140" t="s">
        <v>3635</v>
      </c>
      <c r="D2417" s="166" t="s">
        <v>3600</v>
      </c>
      <c r="E2417" s="115">
        <v>12114166</v>
      </c>
      <c r="F2417" s="384" t="s">
        <v>40</v>
      </c>
      <c r="G2417" s="152"/>
      <c r="H2417" s="382">
        <v>22180</v>
      </c>
    </row>
    <row r="2418" spans="1:8" x14ac:dyDescent="0.3">
      <c r="A2418" s="217" t="s">
        <v>3666</v>
      </c>
      <c r="B2418" s="140" t="s">
        <v>3662</v>
      </c>
      <c r="C2418" s="140" t="s">
        <v>607</v>
      </c>
      <c r="D2418" s="166" t="s">
        <v>3600</v>
      </c>
      <c r="E2418" s="115">
        <v>1313840</v>
      </c>
      <c r="F2418" s="384" t="s">
        <v>40</v>
      </c>
      <c r="G2418" s="152"/>
      <c r="H2418" s="382">
        <v>22180</v>
      </c>
    </row>
    <row r="2419" spans="1:8" x14ac:dyDescent="0.3">
      <c r="A2419" s="217" t="s">
        <v>3666</v>
      </c>
      <c r="B2419" s="140" t="s">
        <v>3663</v>
      </c>
      <c r="C2419" s="140" t="s">
        <v>607</v>
      </c>
      <c r="D2419" s="166" t="s">
        <v>3600</v>
      </c>
      <c r="E2419" s="115">
        <v>1313789</v>
      </c>
      <c r="F2419" s="384" t="s">
        <v>40</v>
      </c>
      <c r="G2419" s="152"/>
      <c r="H2419" s="382">
        <v>22180</v>
      </c>
    </row>
    <row r="2420" spans="1:8" x14ac:dyDescent="0.3">
      <c r="A2420" s="217" t="s">
        <v>3666</v>
      </c>
      <c r="B2420" s="140" t="s">
        <v>3664</v>
      </c>
      <c r="C2420" s="140" t="s">
        <v>607</v>
      </c>
      <c r="D2420" s="166" t="s">
        <v>3600</v>
      </c>
      <c r="E2420" s="260">
        <v>1313790</v>
      </c>
      <c r="F2420" s="384" t="s">
        <v>40</v>
      </c>
      <c r="G2420" s="152"/>
      <c r="H2420" s="382">
        <v>22180</v>
      </c>
    </row>
    <row r="2421" spans="1:8" x14ac:dyDescent="0.3">
      <c r="A2421" s="217" t="s">
        <v>3666</v>
      </c>
      <c r="B2421" s="140" t="s">
        <v>3665</v>
      </c>
      <c r="C2421" s="140" t="s">
        <v>607</v>
      </c>
      <c r="D2421" s="166" t="s">
        <v>3600</v>
      </c>
      <c r="E2421" s="115">
        <v>1313792</v>
      </c>
      <c r="F2421" s="384" t="s">
        <v>40</v>
      </c>
      <c r="G2421" s="152"/>
      <c r="H2421" s="382">
        <v>22180</v>
      </c>
    </row>
    <row r="2423" spans="1:8" ht="18" x14ac:dyDescent="0.35">
      <c r="G2423" s="426" t="s">
        <v>3667</v>
      </c>
      <c r="H2423" s="427">
        <f>SUM(H3:H2422)</f>
        <v>82032443</v>
      </c>
    </row>
    <row r="2424" spans="1:8" ht="18" x14ac:dyDescent="0.35">
      <c r="G2424" s="425"/>
      <c r="H2424" s="425"/>
    </row>
  </sheetData>
  <mergeCells count="6">
    <mergeCell ref="A1:H1"/>
    <mergeCell ref="D1161:E1161"/>
    <mergeCell ref="D932:E932"/>
    <mergeCell ref="D921:E921"/>
    <mergeCell ref="D923:E923"/>
    <mergeCell ref="D928:E928"/>
  </mergeCells>
  <phoneticPr fontId="12" type="noConversion"/>
  <conditionalFormatting sqref="E1724">
    <cfRule type="duplicateValues" dxfId="37" priority="27"/>
  </conditionalFormatting>
  <conditionalFormatting sqref="E1706">
    <cfRule type="duplicateValues" dxfId="36" priority="26"/>
  </conditionalFormatting>
  <conditionalFormatting sqref="E1694">
    <cfRule type="duplicateValues" dxfId="35" priority="25"/>
  </conditionalFormatting>
  <conditionalFormatting sqref="E1708">
    <cfRule type="duplicateValues" dxfId="34" priority="24"/>
  </conditionalFormatting>
  <conditionalFormatting sqref="E1696">
    <cfRule type="duplicateValues" dxfId="33" priority="23"/>
  </conditionalFormatting>
  <conditionalFormatting sqref="E1700">
    <cfRule type="duplicateValues" dxfId="32" priority="22"/>
  </conditionalFormatting>
  <conditionalFormatting sqref="E1730">
    <cfRule type="duplicateValues" dxfId="31" priority="21"/>
  </conditionalFormatting>
  <conditionalFormatting sqref="E1702">
    <cfRule type="duplicateValues" dxfId="30" priority="20"/>
  </conditionalFormatting>
  <conditionalFormatting sqref="E1692">
    <cfRule type="duplicateValues" dxfId="29" priority="19"/>
  </conditionalFormatting>
  <conditionalFormatting sqref="E1684">
    <cfRule type="duplicateValues" dxfId="28" priority="18"/>
  </conditionalFormatting>
  <conditionalFormatting sqref="E1726">
    <cfRule type="duplicateValues" dxfId="27" priority="17"/>
  </conditionalFormatting>
  <conditionalFormatting sqref="E1704">
    <cfRule type="duplicateValues" dxfId="26" priority="16"/>
  </conditionalFormatting>
  <conditionalFormatting sqref="E1680">
    <cfRule type="duplicateValues" dxfId="25" priority="15"/>
  </conditionalFormatting>
  <conditionalFormatting sqref="E1690">
    <cfRule type="duplicateValues" dxfId="24" priority="14"/>
  </conditionalFormatting>
  <conditionalFormatting sqref="E1676">
    <cfRule type="duplicateValues" dxfId="23" priority="13"/>
  </conditionalFormatting>
  <conditionalFormatting sqref="E1722">
    <cfRule type="duplicateValues" dxfId="22" priority="12"/>
  </conditionalFormatting>
  <conditionalFormatting sqref="E1698">
    <cfRule type="duplicateValues" dxfId="21" priority="11"/>
  </conditionalFormatting>
  <conditionalFormatting sqref="E1682">
    <cfRule type="duplicateValues" dxfId="20" priority="10"/>
  </conditionalFormatting>
  <conditionalFormatting sqref="E1718">
    <cfRule type="duplicateValues" dxfId="19" priority="9"/>
  </conditionalFormatting>
  <conditionalFormatting sqref="E1686">
    <cfRule type="duplicateValues" dxfId="18" priority="8"/>
  </conditionalFormatting>
  <conditionalFormatting sqref="E1678">
    <cfRule type="duplicateValues" dxfId="17" priority="7"/>
  </conditionalFormatting>
  <conditionalFormatting sqref="E1720">
    <cfRule type="duplicateValues" dxfId="16" priority="6"/>
  </conditionalFormatting>
  <conditionalFormatting sqref="E1688">
    <cfRule type="duplicateValues" dxfId="15" priority="5"/>
  </conditionalFormatting>
  <conditionalFormatting sqref="E1674">
    <cfRule type="duplicateValues" dxfId="14" priority="4"/>
  </conditionalFormatting>
  <conditionalFormatting sqref="E1714">
    <cfRule type="duplicateValues" dxfId="13" priority="3"/>
  </conditionalFormatting>
  <conditionalFormatting sqref="E1739:E1744">
    <cfRule type="duplicateValues" dxfId="12" priority="28"/>
  </conditionalFormatting>
  <conditionalFormatting sqref="E1673 E1725 E1707 E1695 E1709 E1697 E1701 E1731:E1738 E1703 E1693 E1685 E1727:E1729 E1705 E1681 E1691 E1677 E1723 E1699 E1683 E1719 E1687 E1679 E1721 E1689 E1675 E1715:E1717 E1713 E1711">
    <cfRule type="duplicateValues" dxfId="11" priority="29"/>
  </conditionalFormatting>
  <conditionalFormatting sqref="E1712">
    <cfRule type="duplicateValues" dxfId="10" priority="2"/>
  </conditionalFormatting>
  <conditionalFormatting sqref="E1710">
    <cfRule type="duplicateValues" dxfId="9" priority="1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397" t="s">
        <v>3552</v>
      </c>
      <c r="B3" t="s">
        <v>3553</v>
      </c>
    </row>
    <row r="4" spans="1:2" x14ac:dyDescent="0.3">
      <c r="A4" s="398" t="s">
        <v>1127</v>
      </c>
      <c r="B4" s="440">
        <v>152093</v>
      </c>
    </row>
    <row r="5" spans="1:2" x14ac:dyDescent="0.3">
      <c r="A5" s="398" t="s">
        <v>1064</v>
      </c>
      <c r="B5" s="440">
        <v>3357385</v>
      </c>
    </row>
    <row r="6" spans="1:2" x14ac:dyDescent="0.3">
      <c r="A6" s="398" t="s">
        <v>2492</v>
      </c>
      <c r="B6" s="440">
        <v>2954388</v>
      </c>
    </row>
    <row r="7" spans="1:2" x14ac:dyDescent="0.3">
      <c r="A7" s="398" t="s">
        <v>399</v>
      </c>
      <c r="B7" s="440">
        <v>3221394</v>
      </c>
    </row>
    <row r="8" spans="1:2" x14ac:dyDescent="0.3">
      <c r="A8" s="398" t="s">
        <v>612</v>
      </c>
      <c r="B8" s="440">
        <v>4607048</v>
      </c>
    </row>
    <row r="9" spans="1:2" x14ac:dyDescent="0.3">
      <c r="A9" s="398" t="s">
        <v>724</v>
      </c>
      <c r="B9" s="440">
        <v>1828856</v>
      </c>
    </row>
    <row r="10" spans="1:2" x14ac:dyDescent="0.3">
      <c r="A10" s="398" t="s">
        <v>835</v>
      </c>
      <c r="B10" s="440">
        <v>2062027</v>
      </c>
    </row>
    <row r="11" spans="1:2" x14ac:dyDescent="0.3">
      <c r="A11" s="398" t="s">
        <v>1582</v>
      </c>
      <c r="B11" s="440">
        <v>3307164</v>
      </c>
    </row>
    <row r="12" spans="1:2" x14ac:dyDescent="0.3">
      <c r="A12" s="398" t="s">
        <v>2857</v>
      </c>
      <c r="B12" s="440">
        <v>5312033</v>
      </c>
    </row>
    <row r="13" spans="1:2" x14ac:dyDescent="0.3">
      <c r="A13" s="398" t="s">
        <v>1466</v>
      </c>
      <c r="B13" s="440">
        <v>3788956</v>
      </c>
    </row>
    <row r="14" spans="1:2" x14ac:dyDescent="0.3">
      <c r="A14" s="398" t="s">
        <v>1583</v>
      </c>
      <c r="B14" s="440">
        <v>998103</v>
      </c>
    </row>
    <row r="15" spans="1:2" x14ac:dyDescent="0.3">
      <c r="A15" s="398" t="s">
        <v>2605</v>
      </c>
      <c r="B15" s="440">
        <v>3599368</v>
      </c>
    </row>
    <row r="16" spans="1:2" x14ac:dyDescent="0.3">
      <c r="A16" s="398" t="s">
        <v>8</v>
      </c>
      <c r="B16" s="440">
        <v>2940903</v>
      </c>
    </row>
    <row r="17" spans="1:2" x14ac:dyDescent="0.3">
      <c r="A17" s="398" t="s">
        <v>1624</v>
      </c>
      <c r="B17" s="440">
        <v>742085</v>
      </c>
    </row>
    <row r="18" spans="1:2" x14ac:dyDescent="0.3">
      <c r="A18" s="398" t="s">
        <v>3503</v>
      </c>
      <c r="B18" s="440">
        <v>1979733</v>
      </c>
    </row>
    <row r="19" spans="1:2" x14ac:dyDescent="0.3">
      <c r="A19" s="398" t="s">
        <v>1821</v>
      </c>
      <c r="B19" s="440">
        <v>2706607</v>
      </c>
    </row>
    <row r="20" spans="1:2" x14ac:dyDescent="0.3">
      <c r="A20" s="398" t="s">
        <v>948</v>
      </c>
      <c r="B20" s="440">
        <v>2301134</v>
      </c>
    </row>
    <row r="21" spans="1:2" x14ac:dyDescent="0.3">
      <c r="A21" s="398" t="s">
        <v>1822</v>
      </c>
      <c r="B21" s="440">
        <v>2532583</v>
      </c>
    </row>
    <row r="22" spans="1:2" x14ac:dyDescent="0.3">
      <c r="A22" s="398" t="s">
        <v>3149</v>
      </c>
      <c r="B22" s="440">
        <v>2847756</v>
      </c>
    </row>
    <row r="23" spans="1:2" x14ac:dyDescent="0.3">
      <c r="A23" s="398" t="s">
        <v>2948</v>
      </c>
      <c r="B23" s="440">
        <v>2502705</v>
      </c>
    </row>
    <row r="24" spans="1:2" x14ac:dyDescent="0.3">
      <c r="A24" s="398" t="s">
        <v>3550</v>
      </c>
      <c r="B24" s="440">
        <v>1882139</v>
      </c>
    </row>
    <row r="25" spans="1:2" x14ac:dyDescent="0.3">
      <c r="A25" s="398" t="s">
        <v>1063</v>
      </c>
      <c r="B25" s="440">
        <v>2292819</v>
      </c>
    </row>
    <row r="26" spans="1:2" x14ac:dyDescent="0.3">
      <c r="A26" s="398" t="s">
        <v>3666</v>
      </c>
      <c r="B26" s="440">
        <v>3220398</v>
      </c>
    </row>
    <row r="27" spans="1:2" x14ac:dyDescent="0.3">
      <c r="A27" s="398" t="s">
        <v>3084</v>
      </c>
      <c r="B27" s="440">
        <v>2611832</v>
      </c>
    </row>
    <row r="28" spans="1:2" x14ac:dyDescent="0.3">
      <c r="A28" s="398" t="s">
        <v>1643</v>
      </c>
      <c r="B28" s="440">
        <v>2212731</v>
      </c>
    </row>
    <row r="29" spans="1:2" x14ac:dyDescent="0.3">
      <c r="A29" s="398" t="s">
        <v>1620</v>
      </c>
      <c r="B29" s="440">
        <v>2462202</v>
      </c>
    </row>
    <row r="30" spans="1:2" x14ac:dyDescent="0.3">
      <c r="A30" s="398" t="s">
        <v>2211</v>
      </c>
      <c r="B30" s="440">
        <v>3056273</v>
      </c>
    </row>
    <row r="31" spans="1:2" x14ac:dyDescent="0.3">
      <c r="A31" s="398" t="s">
        <v>3214</v>
      </c>
      <c r="B31" s="440">
        <v>2036384</v>
      </c>
    </row>
    <row r="32" spans="1:2" x14ac:dyDescent="0.3">
      <c r="A32" s="398" t="s">
        <v>0</v>
      </c>
      <c r="B32" s="440"/>
    </row>
    <row r="33" spans="1:2" x14ac:dyDescent="0.3">
      <c r="A33" s="398" t="s">
        <v>3307</v>
      </c>
      <c r="B33" s="440">
        <v>3477605</v>
      </c>
    </row>
    <row r="34" spans="1:2" x14ac:dyDescent="0.3">
      <c r="A34" s="398" t="s">
        <v>3308</v>
      </c>
      <c r="B34" s="440">
        <v>3595782</v>
      </c>
    </row>
    <row r="35" spans="1:2" x14ac:dyDescent="0.3">
      <c r="A35" s="398" t="s">
        <v>2341</v>
      </c>
      <c r="B35" s="440">
        <v>2135877</v>
      </c>
    </row>
    <row r="36" spans="1:2" x14ac:dyDescent="0.3">
      <c r="A36" s="398" t="s">
        <v>3554</v>
      </c>
      <c r="B36" s="440">
        <v>38023</v>
      </c>
    </row>
    <row r="37" spans="1:2" x14ac:dyDescent="0.3">
      <c r="A37" s="398" t="s">
        <v>3555</v>
      </c>
      <c r="B37" s="440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baseColWidth="10" defaultRowHeight="14.4" x14ac:dyDescent="0.3"/>
  <cols>
    <col min="1" max="1" width="18.33203125" style="164" customWidth="1"/>
    <col min="2" max="2" width="52.33203125" style="164" customWidth="1"/>
    <col min="3" max="3" width="18.44140625" style="164" customWidth="1"/>
    <col min="4" max="4" width="21.33203125" style="164" bestFit="1" customWidth="1"/>
    <col min="5" max="5" width="16.88671875" style="164" customWidth="1"/>
    <col min="6" max="6" width="18.33203125" style="164" customWidth="1"/>
    <col min="7" max="7" width="20.88671875" style="164" customWidth="1"/>
    <col min="8" max="8" width="16.6640625" style="164" bestFit="1" customWidth="1"/>
    <col min="9" max="9" width="11.77734375" style="164" bestFit="1" customWidth="1"/>
    <col min="10" max="10" width="21.44140625" style="164" bestFit="1" customWidth="1"/>
    <col min="11" max="11" width="11.77734375" style="164" bestFit="1" customWidth="1"/>
    <col min="12" max="12" width="17.88671875" style="164" customWidth="1"/>
    <col min="13" max="13" width="23.33203125" style="164" bestFit="1" customWidth="1"/>
    <col min="14" max="15" width="11.77734375" style="164" bestFit="1" customWidth="1"/>
    <col min="16" max="16" width="21.44140625" style="164" bestFit="1" customWidth="1"/>
    <col min="17" max="18" width="11.77734375" style="164" bestFit="1" customWidth="1"/>
    <col min="19" max="19" width="21.44140625" style="164" bestFit="1" customWidth="1"/>
    <col min="20" max="21" width="11.77734375" style="164" bestFit="1" customWidth="1"/>
    <col min="22" max="22" width="21.44140625" style="164" bestFit="1" customWidth="1"/>
    <col min="23" max="24" width="11.77734375" style="164" bestFit="1" customWidth="1"/>
    <col min="25" max="25" width="23.33203125" style="164" bestFit="1" customWidth="1"/>
    <col min="26" max="27" width="11.77734375" style="164" bestFit="1" customWidth="1"/>
    <col min="28" max="28" width="21.44140625" style="164" bestFit="1" customWidth="1"/>
    <col min="29" max="30" width="11.77734375" style="164" bestFit="1" customWidth="1"/>
    <col min="31" max="31" width="21.44140625" style="164" bestFit="1" customWidth="1"/>
    <col min="32" max="33" width="11.77734375" style="164" bestFit="1" customWidth="1"/>
    <col min="34" max="34" width="21.44140625" style="164" bestFit="1" customWidth="1"/>
    <col min="35" max="36" width="11.77734375" style="164" bestFit="1" customWidth="1"/>
    <col min="37" max="37" width="23.33203125" style="164" bestFit="1" customWidth="1"/>
    <col min="38" max="39" width="11.77734375" style="164" bestFit="1" customWidth="1"/>
    <col min="40" max="40" width="21.33203125" style="164" bestFit="1" customWidth="1"/>
    <col min="41" max="42" width="11.77734375" style="164" bestFit="1" customWidth="1"/>
    <col min="43" max="43" width="21.44140625" style="164" bestFit="1" customWidth="1"/>
    <col min="44" max="45" width="11.77734375" style="164" bestFit="1" customWidth="1"/>
    <col min="46" max="46" width="21.33203125" style="164" bestFit="1" customWidth="1"/>
    <col min="47" max="48" width="11.77734375" style="164" bestFit="1" customWidth="1"/>
    <col min="49" max="49" width="21.44140625" style="164" bestFit="1" customWidth="1"/>
    <col min="50" max="51" width="11.77734375" style="164" bestFit="1" customWidth="1"/>
    <col min="52" max="52" width="23.44140625" style="164" bestFit="1" customWidth="1"/>
    <col min="53" max="53" width="11.77734375" style="164" bestFit="1" customWidth="1"/>
    <col min="54" max="16384" width="11.5546875" style="164"/>
  </cols>
  <sheetData>
    <row r="1" spans="1:53" x14ac:dyDescent="0.3">
      <c r="F1" s="441">
        <f>G5-F5</f>
        <v>9770269.2199999988</v>
      </c>
    </row>
    <row r="2" spans="1:53" ht="15" thickBot="1" x14ac:dyDescent="0.35"/>
    <row r="3" spans="1:53" ht="18.600000000000001" thickBot="1" x14ac:dyDescent="0.35">
      <c r="C3" s="601" t="s">
        <v>3668</v>
      </c>
      <c r="D3" s="590"/>
      <c r="E3" s="602"/>
      <c r="F3" s="590" t="s">
        <v>3669</v>
      </c>
      <c r="G3" s="590"/>
      <c r="H3" s="590"/>
      <c r="I3" s="601" t="s">
        <v>3670</v>
      </c>
      <c r="J3" s="590"/>
      <c r="K3" s="602"/>
      <c r="L3" s="594" t="s">
        <v>3671</v>
      </c>
      <c r="M3" s="594"/>
      <c r="N3" s="594"/>
      <c r="O3" s="601" t="s">
        <v>3672</v>
      </c>
      <c r="P3" s="590"/>
      <c r="Q3" s="602"/>
      <c r="R3" s="590" t="s">
        <v>3673</v>
      </c>
      <c r="S3" s="590"/>
      <c r="T3" s="590"/>
      <c r="U3" s="591" t="s">
        <v>3674</v>
      </c>
      <c r="V3" s="592"/>
      <c r="W3" s="593"/>
      <c r="X3" s="594" t="s">
        <v>3675</v>
      </c>
      <c r="Y3" s="594"/>
      <c r="Z3" s="594"/>
      <c r="AA3" s="601" t="s">
        <v>3676</v>
      </c>
      <c r="AB3" s="590"/>
      <c r="AC3" s="602"/>
      <c r="AD3" s="590" t="s">
        <v>3677</v>
      </c>
      <c r="AE3" s="590"/>
      <c r="AF3" s="590"/>
      <c r="AG3" s="601" t="s">
        <v>3678</v>
      </c>
      <c r="AH3" s="590"/>
      <c r="AI3" s="602"/>
      <c r="AJ3" s="594" t="s">
        <v>3679</v>
      </c>
      <c r="AK3" s="594"/>
      <c r="AL3" s="594"/>
      <c r="AM3" s="601" t="s">
        <v>3680</v>
      </c>
      <c r="AN3" s="590"/>
      <c r="AO3" s="602"/>
      <c r="AP3" s="590" t="s">
        <v>3681</v>
      </c>
      <c r="AQ3" s="590"/>
      <c r="AR3" s="590"/>
      <c r="AS3" s="591" t="s">
        <v>3682</v>
      </c>
      <c r="AT3" s="592"/>
      <c r="AU3" s="593"/>
      <c r="AV3" s="594" t="s">
        <v>3683</v>
      </c>
      <c r="AW3" s="594"/>
      <c r="AX3" s="594"/>
      <c r="AY3" s="595" t="s">
        <v>3684</v>
      </c>
      <c r="AZ3" s="596"/>
      <c r="BA3" s="597"/>
    </row>
    <row r="4" spans="1:53" ht="15" thickBot="1" x14ac:dyDescent="0.35">
      <c r="C4" s="442" t="s">
        <v>3685</v>
      </c>
      <c r="D4" s="443" t="s">
        <v>3686</v>
      </c>
      <c r="E4" s="444" t="s">
        <v>3687</v>
      </c>
      <c r="F4" s="445" t="s">
        <v>3685</v>
      </c>
      <c r="G4" s="443" t="s">
        <v>3686</v>
      </c>
      <c r="H4" s="445" t="s">
        <v>3687</v>
      </c>
      <c r="I4" s="442" t="s">
        <v>3685</v>
      </c>
      <c r="J4" s="443" t="s">
        <v>3686</v>
      </c>
      <c r="K4" s="444" t="s">
        <v>3687</v>
      </c>
      <c r="L4" s="446" t="s">
        <v>3688</v>
      </c>
      <c r="M4" s="447" t="s">
        <v>3689</v>
      </c>
      <c r="N4" s="446" t="s">
        <v>3690</v>
      </c>
      <c r="O4" s="442" t="s">
        <v>3685</v>
      </c>
      <c r="P4" s="443" t="s">
        <v>3686</v>
      </c>
      <c r="Q4" s="444" t="s">
        <v>3687</v>
      </c>
      <c r="R4" s="445" t="s">
        <v>3685</v>
      </c>
      <c r="S4" s="443" t="s">
        <v>3686</v>
      </c>
      <c r="T4" s="445" t="s">
        <v>3687</v>
      </c>
      <c r="U4" s="442" t="s">
        <v>3685</v>
      </c>
      <c r="V4" s="443" t="s">
        <v>3686</v>
      </c>
      <c r="W4" s="444" t="s">
        <v>3687</v>
      </c>
      <c r="X4" s="446" t="s">
        <v>3691</v>
      </c>
      <c r="Y4" s="447" t="s">
        <v>3692</v>
      </c>
      <c r="Z4" s="446" t="s">
        <v>3693</v>
      </c>
      <c r="AA4" s="442" t="s">
        <v>3685</v>
      </c>
      <c r="AB4" s="443" t="s">
        <v>3686</v>
      </c>
      <c r="AC4" s="444" t="s">
        <v>3687</v>
      </c>
      <c r="AD4" s="445" t="s">
        <v>3685</v>
      </c>
      <c r="AE4" s="443" t="s">
        <v>3686</v>
      </c>
      <c r="AF4" s="445" t="s">
        <v>3687</v>
      </c>
      <c r="AG4" s="442" t="s">
        <v>3685</v>
      </c>
      <c r="AH4" s="443" t="s">
        <v>3686</v>
      </c>
      <c r="AI4" s="444" t="s">
        <v>3687</v>
      </c>
      <c r="AJ4" s="446" t="s">
        <v>3694</v>
      </c>
      <c r="AK4" s="447" t="s">
        <v>3695</v>
      </c>
      <c r="AL4" s="446" t="s">
        <v>3696</v>
      </c>
      <c r="AM4" s="442" t="s">
        <v>3685</v>
      </c>
      <c r="AN4" s="443" t="s">
        <v>3686</v>
      </c>
      <c r="AO4" s="444" t="s">
        <v>3687</v>
      </c>
      <c r="AP4" s="445" t="s">
        <v>3685</v>
      </c>
      <c r="AQ4" s="443" t="s">
        <v>3686</v>
      </c>
      <c r="AR4" s="445" t="s">
        <v>3687</v>
      </c>
      <c r="AS4" s="442" t="s">
        <v>3685</v>
      </c>
      <c r="AT4" s="443" t="s">
        <v>3686</v>
      </c>
      <c r="AU4" s="444" t="s">
        <v>3687</v>
      </c>
      <c r="AV4" s="446" t="s">
        <v>3697</v>
      </c>
      <c r="AW4" s="447" t="s">
        <v>3698</v>
      </c>
      <c r="AX4" s="446" t="s">
        <v>3699</v>
      </c>
      <c r="AY4" s="448" t="s">
        <v>3700</v>
      </c>
      <c r="AZ4" s="449" t="s">
        <v>3701</v>
      </c>
      <c r="BA4" s="450" t="s">
        <v>3702</v>
      </c>
    </row>
    <row r="5" spans="1:53" x14ac:dyDescent="0.3">
      <c r="A5" s="598" t="s">
        <v>3703</v>
      </c>
      <c r="B5" s="451" t="s">
        <v>3704</v>
      </c>
      <c r="C5" s="452">
        <f>'[1]Budget ZONA NORTE'!C80</f>
        <v>9584270</v>
      </c>
      <c r="D5" s="453">
        <f>'[1]Budget ZONA NORTE'!D80</f>
        <v>12302674.560000001</v>
      </c>
      <c r="E5" s="454">
        <f>'[1]Budget ZONA NORTE'!E80</f>
        <v>0.77903954569046163</v>
      </c>
      <c r="F5" s="455">
        <f>'[1]Budget ZONA NORTE'!F80</f>
        <v>29372226</v>
      </c>
      <c r="G5" s="453">
        <f>'[1]Budget ZONA NORTE'!G80</f>
        <v>39142495.219999999</v>
      </c>
      <c r="H5" s="456">
        <f>'[1]Budget ZONA NORTE'!H80</f>
        <v>0.75039227404675402</v>
      </c>
      <c r="I5" s="452">
        <v>121</v>
      </c>
      <c r="J5" s="453">
        <f>'[1]Budget ZONA NORTE'!J80</f>
        <v>21228346.809999999</v>
      </c>
      <c r="K5" s="454">
        <f>'[1]Budget ZONA NORTE'!K80</f>
        <v>0</v>
      </c>
      <c r="L5" s="457">
        <f>'[1]Budget ZONA NORTE'!L80</f>
        <v>38956496</v>
      </c>
      <c r="M5" s="458">
        <f>'[1]Budget ZONA NORTE'!M80</f>
        <v>72673516.590000004</v>
      </c>
      <c r="N5" s="459">
        <f>'[1]Budget ZONA NORTE'!N80</f>
        <v>0.53604803823901481</v>
      </c>
      <c r="O5" s="452">
        <f>'[1]Budget ZONA NORTE'!O80</f>
        <v>0</v>
      </c>
      <c r="P5" s="453">
        <f>'[1]Budget ZONA NORTE'!P80</f>
        <v>39030605.210000001</v>
      </c>
      <c r="Q5" s="454">
        <f>'[1]Budget ZONA NORTE'!Q80</f>
        <v>0</v>
      </c>
      <c r="R5" s="455">
        <f>'[1]Budget ZONA NORTE'!R80</f>
        <v>0</v>
      </c>
      <c r="S5" s="453">
        <f>'[1]Budget ZONA NORTE'!S80</f>
        <v>46446380.990000002</v>
      </c>
      <c r="T5" s="456">
        <f>'[1]Budget ZONA NORTE'!T80</f>
        <v>0</v>
      </c>
      <c r="U5" s="452">
        <f>'[1]Budget ZONA NORTE'!U80</f>
        <v>0</v>
      </c>
      <c r="V5" s="453">
        <f>'[1]Budget ZONA NORTE'!V80</f>
        <v>17034271.829999998</v>
      </c>
      <c r="W5" s="454">
        <f>'[1]Budget ZONA NORTE'!W80</f>
        <v>0</v>
      </c>
      <c r="X5" s="457">
        <f>'[1]Budget ZONA NORTE'!X80</f>
        <v>0</v>
      </c>
      <c r="Y5" s="458">
        <f>'[1]Budget ZONA NORTE'!Y80</f>
        <v>102511258.03</v>
      </c>
      <c r="Z5" s="459">
        <f>'[1]Budget ZONA NORTE'!Z80</f>
        <v>0</v>
      </c>
      <c r="AA5" s="452">
        <f>'[1]Budget ZONA NORTE'!AA80</f>
        <v>0</v>
      </c>
      <c r="AB5" s="453">
        <f>'[1]Budget ZONA NORTE'!AB80</f>
        <v>16254360.560000001</v>
      </c>
      <c r="AC5" s="454">
        <f>'[1]Budget ZONA NORTE'!AC80</f>
        <v>0</v>
      </c>
      <c r="AD5" s="455">
        <f>'[1]Budget ZONA NORTE'!AD80</f>
        <v>0</v>
      </c>
      <c r="AE5" s="453">
        <f>'[1]Budget ZONA NORTE'!AE80</f>
        <v>39891825.219999999</v>
      </c>
      <c r="AF5" s="456">
        <f>'[1]Budget ZONA NORTE'!AF80</f>
        <v>0</v>
      </c>
      <c r="AG5" s="452">
        <f>'[1]Budget ZONA NORTE'!AG80</f>
        <v>0</v>
      </c>
      <c r="AH5" s="453">
        <f>'[1]Budget ZONA NORTE'!AH80</f>
        <v>24334912.719999999</v>
      </c>
      <c r="AI5" s="454">
        <f>'[1]Budget ZONA NORTE'!AI80</f>
        <v>0</v>
      </c>
      <c r="AJ5" s="457">
        <f>'[1]Budget ZONA NORTE'!AJ80</f>
        <v>0</v>
      </c>
      <c r="AK5" s="458">
        <f>'[1]Budget ZONA NORTE'!AK80</f>
        <v>80481098.5</v>
      </c>
      <c r="AL5" s="459">
        <f>'[1]Budget ZONA NORTE'!AL80</f>
        <v>0</v>
      </c>
      <c r="AM5" s="452">
        <f>'[1]Budget ZONA NORTE'!AM80</f>
        <v>0</v>
      </c>
      <c r="AN5" s="453">
        <f>'[1]Budget ZONA NORTE'!AN80</f>
        <v>23965153.829999998</v>
      </c>
      <c r="AO5" s="454">
        <f>'[1]Budget ZONA NORTE'!AO80</f>
        <v>0</v>
      </c>
      <c r="AP5" s="455">
        <f>'[1]Budget ZONA NORTE'!AP80</f>
        <v>0</v>
      </c>
      <c r="AQ5" s="453">
        <f>'[1]Budget ZONA NORTE'!AQ80</f>
        <v>33108469.949999999</v>
      </c>
      <c r="AR5" s="456">
        <f>'[1]Budget ZONA NORTE'!AR80</f>
        <v>0</v>
      </c>
      <c r="AS5" s="452">
        <f>'[1]Budget ZONA NORTE'!AS80</f>
        <v>0</v>
      </c>
      <c r="AT5" s="453">
        <f>'[1]Budget ZONA NORTE'!AT80</f>
        <v>18279199.829999998</v>
      </c>
      <c r="AU5" s="454">
        <f>'[1]Budget ZONA NORTE'!AU80</f>
        <v>0</v>
      </c>
      <c r="AV5" s="457">
        <f>'[1]Budget ZONA NORTE'!AV80</f>
        <v>0</v>
      </c>
      <c r="AW5" s="458">
        <f>'[1]Budget ZONA NORTE'!AW80</f>
        <v>75352823.609999999</v>
      </c>
      <c r="AX5" s="459">
        <f>'[1]Budget ZONA NORTE'!AX80</f>
        <v>0</v>
      </c>
      <c r="AY5" s="460">
        <f>'[1]Budget ZONA NORTE'!AY80</f>
        <v>38956496</v>
      </c>
      <c r="AZ5" s="461">
        <f>'[1]Budget ZONA NORTE'!AZ80</f>
        <v>331018696.73000002</v>
      </c>
      <c r="BA5" s="462">
        <f>'[1]Budget ZONA NORTE'!BA80</f>
        <v>0.11768669378749747</v>
      </c>
    </row>
    <row r="6" spans="1:53" x14ac:dyDescent="0.3">
      <c r="A6" s="599"/>
      <c r="B6" s="463" t="s">
        <v>3705</v>
      </c>
      <c r="C6" s="464">
        <f>'[1]Budget ZONA NORTE'!C81</f>
        <v>24773457</v>
      </c>
      <c r="D6" s="465">
        <f>'[1]Budget ZONA NORTE'!D81</f>
        <v>23392912</v>
      </c>
      <c r="E6" s="466">
        <f>'[1]Budget ZONA NORTE'!E81</f>
        <v>1.059015525728477</v>
      </c>
      <c r="F6" s="467">
        <f>'[1]Budget ZONA NORTE'!F81</f>
        <v>27656504</v>
      </c>
      <c r="G6" s="465">
        <f>'[1]Budget ZONA NORTE'!G81</f>
        <v>112794448</v>
      </c>
      <c r="H6" s="468">
        <f>'[1]Budget ZONA NORTE'!H81</f>
        <v>0.24519384145574258</v>
      </c>
      <c r="I6" s="464">
        <v>212</v>
      </c>
      <c r="J6" s="465">
        <f>'[1]Budget ZONA NORTE'!J81</f>
        <v>205891072</v>
      </c>
      <c r="K6" s="466">
        <f>'[1]Budget ZONA NORTE'!K81</f>
        <v>0</v>
      </c>
      <c r="L6" s="469">
        <f>'[1]Budget ZONA NORTE'!L81</f>
        <v>52429961</v>
      </c>
      <c r="M6" s="470">
        <f>'[1]Budget ZONA NORTE'!M81</f>
        <v>342078432</v>
      </c>
      <c r="N6" s="471">
        <f>'[1]Budget ZONA NORTE'!N81</f>
        <v>0.15326882988051116</v>
      </c>
      <c r="O6" s="464">
        <f>'[1]Budget ZONA NORTE'!O81</f>
        <v>0</v>
      </c>
      <c r="P6" s="465">
        <f>'[1]Budget ZONA NORTE'!P81</f>
        <v>199505248</v>
      </c>
      <c r="Q6" s="466">
        <f>'[1]Budget ZONA NORTE'!Q81</f>
        <v>0</v>
      </c>
      <c r="R6" s="467">
        <f>'[1]Budget ZONA NORTE'!R81</f>
        <v>0</v>
      </c>
      <c r="S6" s="465">
        <f>'[1]Budget ZONA NORTE'!S81</f>
        <v>196312336</v>
      </c>
      <c r="T6" s="468">
        <f>'[1]Budget ZONA NORTE'!T81</f>
        <v>0</v>
      </c>
      <c r="U6" s="464">
        <f>'[1]Budget ZONA NORTE'!U81</f>
        <v>0</v>
      </c>
      <c r="V6" s="465">
        <f>'[1]Budget ZONA NORTE'!V81</f>
        <v>123875360</v>
      </c>
      <c r="W6" s="466">
        <f>'[1]Budget ZONA NORTE'!W81</f>
        <v>0</v>
      </c>
      <c r="X6" s="469">
        <f>'[1]Budget ZONA NORTE'!X81</f>
        <v>0</v>
      </c>
      <c r="Y6" s="470">
        <f>'[1]Budget ZONA NORTE'!Y81</f>
        <v>519692944</v>
      </c>
      <c r="Z6" s="471">
        <f>'[1]Budget ZONA NORTE'!Z81</f>
        <v>0</v>
      </c>
      <c r="AA6" s="464">
        <f>'[1]Budget ZONA NORTE'!AA81</f>
        <v>0</v>
      </c>
      <c r="AB6" s="465">
        <f>'[1]Budget ZONA NORTE'!AB81</f>
        <v>142530656</v>
      </c>
      <c r="AC6" s="466">
        <f>'[1]Budget ZONA NORTE'!AC81</f>
        <v>0</v>
      </c>
      <c r="AD6" s="467">
        <f>'[1]Budget ZONA NORTE'!AD81</f>
        <v>0</v>
      </c>
      <c r="AE6" s="465">
        <f>'[1]Budget ZONA NORTE'!AE81</f>
        <v>85058240</v>
      </c>
      <c r="AF6" s="468">
        <f>'[1]Budget ZONA NORTE'!AF81</f>
        <v>0</v>
      </c>
      <c r="AG6" s="464">
        <f>'[1]Budget ZONA NORTE'!AG81</f>
        <v>0</v>
      </c>
      <c r="AH6" s="465">
        <f>'[1]Budget ZONA NORTE'!AH81</f>
        <v>21200000</v>
      </c>
      <c r="AI6" s="466">
        <f>'[1]Budget ZONA NORTE'!AI81</f>
        <v>0</v>
      </c>
      <c r="AJ6" s="469">
        <f>'[1]Budget ZONA NORTE'!AJ81</f>
        <v>0</v>
      </c>
      <c r="AK6" s="470">
        <f>'[1]Budget ZONA NORTE'!AK81</f>
        <v>248788896</v>
      </c>
      <c r="AL6" s="471">
        <f>'[1]Budget ZONA NORTE'!AL81</f>
        <v>0</v>
      </c>
      <c r="AM6" s="464">
        <f>'[1]Budget ZONA NORTE'!AM81</f>
        <v>0</v>
      </c>
      <c r="AN6" s="465">
        <f>'[1]Budget ZONA NORTE'!AN81</f>
        <v>21200000</v>
      </c>
      <c r="AO6" s="466">
        <f>'[1]Budget ZONA NORTE'!AO81</f>
        <v>0</v>
      </c>
      <c r="AP6" s="467">
        <f>'[1]Budget ZONA NORTE'!AP81</f>
        <v>0</v>
      </c>
      <c r="AQ6" s="465">
        <f>'[1]Budget ZONA NORTE'!AQ81</f>
        <v>21200000</v>
      </c>
      <c r="AR6" s="468">
        <f>'[1]Budget ZONA NORTE'!AR81</f>
        <v>0</v>
      </c>
      <c r="AS6" s="464">
        <f>'[1]Budget ZONA NORTE'!AS81</f>
        <v>0</v>
      </c>
      <c r="AT6" s="465">
        <f>'[1]Budget ZONA NORTE'!AT81</f>
        <v>21200000</v>
      </c>
      <c r="AU6" s="466">
        <f>'[1]Budget ZONA NORTE'!AU81</f>
        <v>0</v>
      </c>
      <c r="AV6" s="469">
        <f>'[1]Budget ZONA NORTE'!AV81</f>
        <v>0</v>
      </c>
      <c r="AW6" s="470">
        <f>'[1]Budget ZONA NORTE'!AW81</f>
        <v>63600000</v>
      </c>
      <c r="AX6" s="471">
        <f>'[1]Budget ZONA NORTE'!AX81</f>
        <v>0</v>
      </c>
      <c r="AY6" s="472">
        <f>'[1]Budget ZONA NORTE'!AY81</f>
        <v>52429961</v>
      </c>
      <c r="AZ6" s="473">
        <f>'[1]Budget ZONA NORTE'!AZ81</f>
        <v>1174160272</v>
      </c>
      <c r="BA6" s="474">
        <f>'[1]Budget ZONA NORTE'!BA81</f>
        <v>4.465315532324534E-2</v>
      </c>
    </row>
    <row r="7" spans="1:53" x14ac:dyDescent="0.3">
      <c r="A7" s="599"/>
      <c r="B7" s="463" t="s">
        <v>3706</v>
      </c>
      <c r="C7" s="464">
        <f>'[1]Budget ZONA NORTE'!C82</f>
        <v>24254075</v>
      </c>
      <c r="D7" s="465">
        <f>'[1]Budget ZONA NORTE'!D82</f>
        <v>26580000</v>
      </c>
      <c r="E7" s="466">
        <f>'[1]Budget ZONA NORTE'!E82</f>
        <v>0.91249341610233259</v>
      </c>
      <c r="F7" s="467">
        <f>'[1]Budget ZONA NORTE'!F82</f>
        <v>24052395</v>
      </c>
      <c r="G7" s="465">
        <f>'[1]Budget ZONA NORTE'!G82</f>
        <v>30774000</v>
      </c>
      <c r="H7" s="468">
        <f>'[1]Budget ZONA NORTE'!H82</f>
        <v>0.78158169233768771</v>
      </c>
      <c r="I7" s="464">
        <v>323</v>
      </c>
      <c r="J7" s="465">
        <f>'[1]Budget ZONA NORTE'!J82</f>
        <v>31275000</v>
      </c>
      <c r="K7" s="466">
        <f>'[1]Budget ZONA NORTE'!K82</f>
        <v>0</v>
      </c>
      <c r="L7" s="469">
        <f>'[1]Budget ZONA NORTE'!L82</f>
        <v>48306470</v>
      </c>
      <c r="M7" s="470">
        <f>'[1]Budget ZONA NORTE'!M82</f>
        <v>88629000</v>
      </c>
      <c r="N7" s="471">
        <f>'[1]Budget ZONA NORTE'!N82</f>
        <v>0.54504135215335836</v>
      </c>
      <c r="O7" s="464">
        <f>'[1]Budget ZONA NORTE'!O82</f>
        <v>0</v>
      </c>
      <c r="P7" s="465">
        <f>'[1]Budget ZONA NORTE'!P82</f>
        <v>34968000</v>
      </c>
      <c r="Q7" s="466">
        <f>'[1]Budget ZONA NORTE'!Q82</f>
        <v>0</v>
      </c>
      <c r="R7" s="467">
        <f>'[1]Budget ZONA NORTE'!R82</f>
        <v>0</v>
      </c>
      <c r="S7" s="465">
        <f>'[1]Budget ZONA NORTE'!S82</f>
        <v>37861000</v>
      </c>
      <c r="T7" s="468">
        <f>'[1]Budget ZONA NORTE'!T82</f>
        <v>0</v>
      </c>
      <c r="U7" s="464">
        <f>'[1]Budget ZONA NORTE'!U82</f>
        <v>0</v>
      </c>
      <c r="V7" s="465">
        <f>'[1]Budget ZONA NORTE'!V82</f>
        <v>35081500</v>
      </c>
      <c r="W7" s="466">
        <f>'[1]Budget ZONA NORTE'!W82</f>
        <v>0</v>
      </c>
      <c r="X7" s="469">
        <f>'[1]Budget ZONA NORTE'!X82</f>
        <v>0</v>
      </c>
      <c r="Y7" s="470">
        <f>'[1]Budget ZONA NORTE'!Y82</f>
        <v>107910500</v>
      </c>
      <c r="Z7" s="471">
        <f>'[1]Budget ZONA NORTE'!Z82</f>
        <v>0</v>
      </c>
      <c r="AA7" s="464">
        <f>'[1]Budget ZONA NORTE'!AA82</f>
        <v>0</v>
      </c>
      <c r="AB7" s="465">
        <f>'[1]Budget ZONA NORTE'!AB82</f>
        <v>37697500</v>
      </c>
      <c r="AC7" s="466">
        <f>'[1]Budget ZONA NORTE'!AC82</f>
        <v>0</v>
      </c>
      <c r="AD7" s="467">
        <f>'[1]Budget ZONA NORTE'!AD82</f>
        <v>0</v>
      </c>
      <c r="AE7" s="465">
        <f>'[1]Budget ZONA NORTE'!AE82</f>
        <v>34356500</v>
      </c>
      <c r="AF7" s="468">
        <f>'[1]Budget ZONA NORTE'!AF82</f>
        <v>0</v>
      </c>
      <c r="AG7" s="464">
        <f>'[1]Budget ZONA NORTE'!AG82</f>
        <v>0</v>
      </c>
      <c r="AH7" s="465">
        <f>'[1]Budget ZONA NORTE'!AH82</f>
        <v>25712500</v>
      </c>
      <c r="AI7" s="466">
        <f>'[1]Budget ZONA NORTE'!AI82</f>
        <v>0</v>
      </c>
      <c r="AJ7" s="469">
        <f>'[1]Budget ZONA NORTE'!AJ82</f>
        <v>0</v>
      </c>
      <c r="AK7" s="470">
        <f>'[1]Budget ZONA NORTE'!AK82</f>
        <v>97766500</v>
      </c>
      <c r="AL7" s="471">
        <f>'[1]Budget ZONA NORTE'!AL82</f>
        <v>0</v>
      </c>
      <c r="AM7" s="464">
        <f>'[1]Budget ZONA NORTE'!AM82</f>
        <v>0</v>
      </c>
      <c r="AN7" s="465">
        <f>'[1]Budget ZONA NORTE'!AN82</f>
        <v>27045500</v>
      </c>
      <c r="AO7" s="466">
        <f>'[1]Budget ZONA NORTE'!AO82</f>
        <v>0</v>
      </c>
      <c r="AP7" s="467">
        <f>'[1]Budget ZONA NORTE'!AP82</f>
        <v>0</v>
      </c>
      <c r="AQ7" s="465">
        <f>'[1]Budget ZONA NORTE'!AQ82</f>
        <v>26391500</v>
      </c>
      <c r="AR7" s="468">
        <f>'[1]Budget ZONA NORTE'!AR82</f>
        <v>0</v>
      </c>
      <c r="AS7" s="464">
        <f>'[1]Budget ZONA NORTE'!AS82</f>
        <v>0</v>
      </c>
      <c r="AT7" s="465">
        <f>'[1]Budget ZONA NORTE'!AT82</f>
        <v>30923000</v>
      </c>
      <c r="AU7" s="466">
        <f>'[1]Budget ZONA NORTE'!AU82</f>
        <v>0</v>
      </c>
      <c r="AV7" s="469">
        <f>'[1]Budget ZONA NORTE'!AV82</f>
        <v>0</v>
      </c>
      <c r="AW7" s="470">
        <f>'[1]Budget ZONA NORTE'!AW82</f>
        <v>84360000</v>
      </c>
      <c r="AX7" s="471">
        <f>'[1]Budget ZONA NORTE'!AX82</f>
        <v>0</v>
      </c>
      <c r="AY7" s="472">
        <f>'[1]Budget ZONA NORTE'!AY82</f>
        <v>48306470</v>
      </c>
      <c r="AZ7" s="473">
        <f>'[1]Budget ZONA NORTE'!AZ82</f>
        <v>378666000</v>
      </c>
      <c r="BA7" s="474">
        <f>'[1]Budget ZONA NORTE'!BA82</f>
        <v>0.12757012776430945</v>
      </c>
    </row>
    <row r="8" spans="1:53" x14ac:dyDescent="0.3">
      <c r="A8" s="599"/>
      <c r="B8" s="463" t="s">
        <v>3707</v>
      </c>
      <c r="C8" s="464">
        <f>'[1]Budget ZONA NORTE'!C83</f>
        <v>8655465</v>
      </c>
      <c r="D8" s="465">
        <f>'[1]Budget ZONA NORTE'!D83</f>
        <v>100213.0978676923</v>
      </c>
      <c r="E8" s="466">
        <f>'[1]Budget ZONA NORTE'!E83</f>
        <v>86.370596101394796</v>
      </c>
      <c r="F8" s="467">
        <f>'[1]Budget ZONA NORTE'!F83</f>
        <v>3969295</v>
      </c>
      <c r="G8" s="465">
        <f>'[1]Budget ZONA NORTE'!G83</f>
        <v>59551247.19573538</v>
      </c>
      <c r="H8" s="468">
        <f>'[1]Budget ZONA NORTE'!H83</f>
        <v>6.6653431908043251E-2</v>
      </c>
      <c r="I8" s="464">
        <v>34</v>
      </c>
      <c r="J8" s="465">
        <f>'[1]Budget ZONA NORTE'!J83</f>
        <v>112696294.90706992</v>
      </c>
      <c r="K8" s="466">
        <f>'[1]Budget ZONA NORTE'!K83</f>
        <v>0</v>
      </c>
      <c r="L8" s="469">
        <f>'[1]Budget ZONA NORTE'!L83</f>
        <v>12624760</v>
      </c>
      <c r="M8" s="470">
        <f>'[1]Budget ZONA NORTE'!M83</f>
        <v>172347755.20067298</v>
      </c>
      <c r="N8" s="471">
        <f>'[1]Budget ZONA NORTE'!N83</f>
        <v>7.3251664840661077E-2</v>
      </c>
      <c r="O8" s="464">
        <f>'[1]Budget ZONA NORTE'!O83</f>
        <v>0</v>
      </c>
      <c r="P8" s="465">
        <f>'[1]Budget ZONA NORTE'!P83</f>
        <v>14267424.404937617</v>
      </c>
      <c r="Q8" s="466">
        <f>'[1]Budget ZONA NORTE'!Q83</f>
        <v>0</v>
      </c>
      <c r="R8" s="467">
        <f>'[1]Budget ZONA NORTE'!R83</f>
        <v>0</v>
      </c>
      <c r="S8" s="465">
        <f>'[1]Budget ZONA NORTE'!S83</f>
        <v>12072251.764937617</v>
      </c>
      <c r="T8" s="468">
        <f>'[1]Budget ZONA NORTE'!T83</f>
        <v>0</v>
      </c>
      <c r="U8" s="464">
        <f>'[1]Budget ZONA NORTE'!U83</f>
        <v>0</v>
      </c>
      <c r="V8" s="465">
        <f>'[1]Budget ZONA NORTE'!V83</f>
        <v>21794859.830770958</v>
      </c>
      <c r="W8" s="466">
        <f>'[1]Budget ZONA NORTE'!W83</f>
        <v>0</v>
      </c>
      <c r="X8" s="469">
        <f>'[1]Budget ZONA NORTE'!X83</f>
        <v>0</v>
      </c>
      <c r="Y8" s="470">
        <f>'[1]Budget ZONA NORTE'!Y83</f>
        <v>48134536.000646189</v>
      </c>
      <c r="Z8" s="471">
        <f>'[1]Budget ZONA NORTE'!Z83</f>
        <v>0</v>
      </c>
      <c r="AA8" s="464">
        <f>'[1]Budget ZONA NORTE'!AA83</f>
        <v>0</v>
      </c>
      <c r="AB8" s="465">
        <f>'[1]Budget ZONA NORTE'!AB83</f>
        <v>2149518.830770954</v>
      </c>
      <c r="AC8" s="466">
        <f>'[1]Budget ZONA NORTE'!AC83</f>
        <v>0</v>
      </c>
      <c r="AD8" s="467">
        <f>'[1]Budget ZONA NORTE'!AD83</f>
        <v>0</v>
      </c>
      <c r="AE8" s="465">
        <f>'[1]Budget ZONA NORTE'!AE83</f>
        <v>31066047.830770954</v>
      </c>
      <c r="AF8" s="468">
        <f>'[1]Budget ZONA NORTE'!AF83</f>
        <v>0</v>
      </c>
      <c r="AG8" s="464">
        <f>'[1]Budget ZONA NORTE'!AG83</f>
        <v>0</v>
      </c>
      <c r="AH8" s="465">
        <f>'[1]Budget ZONA NORTE'!AH83</f>
        <v>48010308.884937614</v>
      </c>
      <c r="AI8" s="466">
        <f>'[1]Budget ZONA NORTE'!AI83</f>
        <v>0</v>
      </c>
      <c r="AJ8" s="469">
        <f>'[1]Budget ZONA NORTE'!AJ83</f>
        <v>0</v>
      </c>
      <c r="AK8" s="470">
        <f>'[1]Budget ZONA NORTE'!AK83</f>
        <v>81225875.546479523</v>
      </c>
      <c r="AL8" s="471">
        <f>'[1]Budget ZONA NORTE'!AL83</f>
        <v>0</v>
      </c>
      <c r="AM8" s="464">
        <f>'[1]Budget ZONA NORTE'!AM83</f>
        <v>0</v>
      </c>
      <c r="AN8" s="465">
        <f>'[1]Budget ZONA NORTE'!AN83</f>
        <v>969151.76493762003</v>
      </c>
      <c r="AO8" s="466">
        <f>'[1]Budget ZONA NORTE'!AO83</f>
        <v>0</v>
      </c>
      <c r="AP8" s="467">
        <f>'[1]Budget ZONA NORTE'!AP83</f>
        <v>0</v>
      </c>
      <c r="AQ8" s="465">
        <f>'[1]Budget ZONA NORTE'!AQ83</f>
        <v>22891807.764937624</v>
      </c>
      <c r="AR8" s="468">
        <f>'[1]Budget ZONA NORTE'!AR83</f>
        <v>0</v>
      </c>
      <c r="AS8" s="464">
        <f>'[1]Budget ZONA NORTE'!AS83</f>
        <v>0</v>
      </c>
      <c r="AT8" s="465">
        <f>'[1]Budget ZONA NORTE'!AT83</f>
        <v>609295.6350355692</v>
      </c>
      <c r="AU8" s="466">
        <f>'[1]Budget ZONA NORTE'!AU83</f>
        <v>0</v>
      </c>
      <c r="AV8" s="469">
        <f>'[1]Budget ZONA NORTE'!AV83</f>
        <v>0</v>
      </c>
      <c r="AW8" s="470">
        <f>'[1]Budget ZONA NORTE'!AW83</f>
        <v>24470255.164910816</v>
      </c>
      <c r="AX8" s="471">
        <f>'[1]Budget ZONA NORTE'!AX83</f>
        <v>0</v>
      </c>
      <c r="AY8" s="472">
        <f>'[1]Budget ZONA NORTE'!AY83</f>
        <v>12624760</v>
      </c>
      <c r="AZ8" s="473">
        <f>'[1]Budget ZONA NORTE'!AZ83</f>
        <v>326178421.91270947</v>
      </c>
      <c r="BA8" s="474">
        <f>'[1]Budget ZONA NORTE'!BA83</f>
        <v>3.8705074130803742E-2</v>
      </c>
    </row>
    <row r="9" spans="1:53" s="488" customFormat="1" ht="16.2" thickBot="1" x14ac:dyDescent="0.35">
      <c r="A9" s="600"/>
      <c r="B9" s="475" t="s">
        <v>3708</v>
      </c>
      <c r="C9" s="476">
        <f>'[1]Budget ZONA NORTE'!C84</f>
        <v>67267267</v>
      </c>
      <c r="D9" s="477">
        <f>'[1]Budget ZONA NORTE'!D84</f>
        <v>62375799.657867692</v>
      </c>
      <c r="E9" s="478">
        <f t="shared" ref="E9" si="0">+C9/D9</f>
        <v>1.0784193127617134</v>
      </c>
      <c r="F9" s="479">
        <f>'[1]Budget ZONA NORTE'!F84</f>
        <v>85050420</v>
      </c>
      <c r="G9" s="477">
        <f>'[1]Budget ZONA NORTE'!G84</f>
        <v>242262190.41573539</v>
      </c>
      <c r="H9" s="480">
        <f>'[1]Budget ZONA NORTE'!H84</f>
        <v>0.35106765877931156</v>
      </c>
      <c r="I9" s="476">
        <v>545</v>
      </c>
      <c r="J9" s="477">
        <f>'[1]Budget ZONA NORTE'!J84</f>
        <v>371090713.71706992</v>
      </c>
      <c r="K9" s="481">
        <f>'[1]Budget ZONA NORTE'!K84</f>
        <v>0</v>
      </c>
      <c r="L9" s="482">
        <f>'[1]Budget ZONA NORTE'!L84</f>
        <v>152317687</v>
      </c>
      <c r="M9" s="483">
        <f>'[1]Budget ZONA NORTE'!M84</f>
        <v>675728703.79067302</v>
      </c>
      <c r="N9" s="484">
        <f>'[1]Budget ZONA NORTE'!N84</f>
        <v>0.22541248602513844</v>
      </c>
      <c r="O9" s="476">
        <f>'[1]Budget ZONA NORTE'!O84</f>
        <v>0</v>
      </c>
      <c r="P9" s="477">
        <f>'[1]Budget ZONA NORTE'!P84</f>
        <v>287771277.61493754</v>
      </c>
      <c r="Q9" s="481">
        <f>'[1]Budget ZONA NORTE'!Q84</f>
        <v>0</v>
      </c>
      <c r="R9" s="479">
        <f>'[1]Budget ZONA NORTE'!R84</f>
        <v>0</v>
      </c>
      <c r="S9" s="477">
        <f>'[1]Budget ZONA NORTE'!S84</f>
        <v>292691968.75493759</v>
      </c>
      <c r="T9" s="480">
        <f>'[1]Budget ZONA NORTE'!T84</f>
        <v>0</v>
      </c>
      <c r="U9" s="476">
        <f>'[1]Budget ZONA NORTE'!U84</f>
        <v>0</v>
      </c>
      <c r="V9" s="477">
        <f>'[1]Budget ZONA NORTE'!V84</f>
        <v>197785991.66077095</v>
      </c>
      <c r="W9" s="481">
        <f>'[1]Budget ZONA NORTE'!W84</f>
        <v>0</v>
      </c>
      <c r="X9" s="482">
        <f>'[1]Budget ZONA NORTE'!X84</f>
        <v>0</v>
      </c>
      <c r="Y9" s="483">
        <f>'[1]Budget ZONA NORTE'!Y84</f>
        <v>778249238.0306462</v>
      </c>
      <c r="Z9" s="484">
        <f>'[1]Budget ZONA NORTE'!Z84</f>
        <v>0</v>
      </c>
      <c r="AA9" s="476">
        <f>'[1]Budget ZONA NORTE'!AA84</f>
        <v>0</v>
      </c>
      <c r="AB9" s="477">
        <f>'[1]Budget ZONA NORTE'!AB84</f>
        <v>198632035.39077097</v>
      </c>
      <c r="AC9" s="481">
        <f>'[1]Budget ZONA NORTE'!AC84</f>
        <v>0</v>
      </c>
      <c r="AD9" s="479">
        <f>'[1]Budget ZONA NORTE'!AD84</f>
        <v>0</v>
      </c>
      <c r="AE9" s="477">
        <f>'[1]Budget ZONA NORTE'!AE84</f>
        <v>190372613.05077097</v>
      </c>
      <c r="AF9" s="480">
        <f>'[1]Budget ZONA NORTE'!AF84</f>
        <v>0</v>
      </c>
      <c r="AG9" s="476">
        <f>'[1]Budget ZONA NORTE'!AG84</f>
        <v>0</v>
      </c>
      <c r="AH9" s="477">
        <f>'[1]Budget ZONA NORTE'!AH84</f>
        <v>119257721.60493763</v>
      </c>
      <c r="AI9" s="481">
        <f>'[1]Budget ZONA NORTE'!AI84</f>
        <v>0</v>
      </c>
      <c r="AJ9" s="482">
        <f>'[1]Budget ZONA NORTE'!AJ84</f>
        <v>0</v>
      </c>
      <c r="AK9" s="483">
        <f>'[1]Budget ZONA NORTE'!AK84</f>
        <v>508262370.04647952</v>
      </c>
      <c r="AL9" s="484">
        <f>'[1]Budget ZONA NORTE'!AL84</f>
        <v>0</v>
      </c>
      <c r="AM9" s="476">
        <f>'[1]Budget ZONA NORTE'!AM84</f>
        <v>0</v>
      </c>
      <c r="AN9" s="477">
        <f>'[1]Budget ZONA NORTE'!AN84</f>
        <v>73179805.594937593</v>
      </c>
      <c r="AO9" s="481">
        <f>'[1]Budget ZONA NORTE'!AO84</f>
        <v>0</v>
      </c>
      <c r="AP9" s="479">
        <f>'[1]Budget ZONA NORTE'!AP84</f>
        <v>0</v>
      </c>
      <c r="AQ9" s="477">
        <f>'[1]Budget ZONA NORTE'!AQ84</f>
        <v>103591777.71493761</v>
      </c>
      <c r="AR9" s="480">
        <f>'[1]Budget ZONA NORTE'!AR84</f>
        <v>0</v>
      </c>
      <c r="AS9" s="476">
        <f>'[1]Budget ZONA NORTE'!AS84</f>
        <v>0</v>
      </c>
      <c r="AT9" s="477">
        <f>'[1]Budget ZONA NORTE'!AT84</f>
        <v>71011495.465035558</v>
      </c>
      <c r="AU9" s="481">
        <f>'[1]Budget ZONA NORTE'!AU84</f>
        <v>0</v>
      </c>
      <c r="AV9" s="482">
        <f>'[1]Budget ZONA NORTE'!AV84</f>
        <v>0</v>
      </c>
      <c r="AW9" s="483">
        <f>'[1]Budget ZONA NORTE'!AW84</f>
        <v>247783078.77491084</v>
      </c>
      <c r="AX9" s="484">
        <f>'[1]Budget ZONA NORTE'!AX84</f>
        <v>0</v>
      </c>
      <c r="AY9" s="485">
        <f>'[1]Budget ZONA NORTE'!AY84</f>
        <v>152317687</v>
      </c>
      <c r="AZ9" s="486">
        <f>'[1]Budget ZONA NORTE'!AZ84</f>
        <v>2210023390.6427093</v>
      </c>
      <c r="BA9" s="487">
        <f>'[1]Budget ZONA NORTE'!BA84</f>
        <v>6.8921300853609355E-2</v>
      </c>
    </row>
    <row r="10" spans="1:53" x14ac:dyDescent="0.3">
      <c r="A10" s="598" t="s">
        <v>3709</v>
      </c>
      <c r="B10" s="451" t="s">
        <v>3704</v>
      </c>
      <c r="C10" s="489">
        <f>'[1]Budget ZONA CENTRO'!C95</f>
        <v>9586503</v>
      </c>
      <c r="D10" s="490">
        <f>'[1]Budget ZONA CENTRO'!D95</f>
        <v>9469172</v>
      </c>
      <c r="E10" s="491">
        <f>'[1]Budget ZONA CENTRO'!E95</f>
        <v>1.0123908405085471</v>
      </c>
      <c r="F10" s="492">
        <f>'[1]Budget ZONA CENTRO'!F95</f>
        <v>27076558</v>
      </c>
      <c r="G10" s="490">
        <f>'[1]Budget ZONA CENTRO'!G95</f>
        <v>25403837</v>
      </c>
      <c r="H10" s="493">
        <f>'[1]Budget ZONA CENTRO'!H95</f>
        <v>1.0658452107057685</v>
      </c>
      <c r="I10" s="489">
        <v>343</v>
      </c>
      <c r="J10" s="490">
        <f>'[1]Budget ZONA CENTRO'!J95</f>
        <v>10103335</v>
      </c>
      <c r="K10" s="491">
        <f>'[1]Budget ZONA CENTRO'!K95</f>
        <v>0</v>
      </c>
      <c r="L10" s="494">
        <f>'[1]Budget ZONA CENTRO'!L95</f>
        <v>36663061</v>
      </c>
      <c r="M10" s="495">
        <f>'[1]Budget ZONA CENTRO'!M95</f>
        <v>44976344</v>
      </c>
      <c r="N10" s="496">
        <f>'[1]Budget ZONA CENTRO'!N95</f>
        <v>0.81516321113161172</v>
      </c>
      <c r="O10" s="489">
        <f>'[1]Budget ZONA CENTRO'!O95</f>
        <v>0</v>
      </c>
      <c r="P10" s="490">
        <f>'[1]Budget ZONA CENTRO'!P95</f>
        <v>17739149</v>
      </c>
      <c r="Q10" s="491">
        <f>'[1]Budget ZONA CENTRO'!Q95</f>
        <v>0</v>
      </c>
      <c r="R10" s="492">
        <f>'[1]Budget ZONA CENTRO'!R95</f>
        <v>0</v>
      </c>
      <c r="S10" s="490">
        <f>'[1]Budget ZONA CENTRO'!S95</f>
        <v>25982177</v>
      </c>
      <c r="T10" s="493">
        <f>'[1]Budget ZONA CENTRO'!T95</f>
        <v>0</v>
      </c>
      <c r="U10" s="489">
        <f>'[1]Budget ZONA CENTRO'!U95</f>
        <v>0</v>
      </c>
      <c r="V10" s="490">
        <f>'[1]Budget ZONA CENTRO'!V95</f>
        <v>13374379</v>
      </c>
      <c r="W10" s="491">
        <f>'[1]Budget ZONA CENTRO'!W95</f>
        <v>0</v>
      </c>
      <c r="X10" s="494">
        <f>'[1]Budget ZONA CENTRO'!X95</f>
        <v>0</v>
      </c>
      <c r="Y10" s="495">
        <f>'[1]Budget ZONA CENTRO'!Y95</f>
        <v>57095705</v>
      </c>
      <c r="Z10" s="496">
        <f>'[1]Budget ZONA CENTRO'!Z95</f>
        <v>0</v>
      </c>
      <c r="AA10" s="489">
        <f>'[1]Budget ZONA CENTRO'!AA95</f>
        <v>0</v>
      </c>
      <c r="AB10" s="490">
        <f>'[1]Budget ZONA CENTRO'!AB95</f>
        <v>34294626</v>
      </c>
      <c r="AC10" s="491">
        <f>'[1]Budget ZONA CENTRO'!AC95</f>
        <v>0</v>
      </c>
      <c r="AD10" s="492">
        <f>'[1]Budget ZONA CENTRO'!AD95</f>
        <v>0</v>
      </c>
      <c r="AE10" s="490">
        <f>'[1]Budget ZONA CENTRO'!AE95</f>
        <v>25403837</v>
      </c>
      <c r="AF10" s="493">
        <f>'[1]Budget ZONA CENTRO'!AF95</f>
        <v>0</v>
      </c>
      <c r="AG10" s="489">
        <f>'[1]Budget ZONA CENTRO'!AG95</f>
        <v>0</v>
      </c>
      <c r="AH10" s="490">
        <f>'[1]Budget ZONA CENTRO'!AH95</f>
        <v>28283373</v>
      </c>
      <c r="AI10" s="491">
        <f>'[1]Budget ZONA CENTRO'!AI95</f>
        <v>0</v>
      </c>
      <c r="AJ10" s="494">
        <f>'[1]Budget ZONA CENTRO'!AJ95</f>
        <v>0</v>
      </c>
      <c r="AK10" s="495">
        <f>'[1]Budget ZONA CENTRO'!AK95</f>
        <v>87981836</v>
      </c>
      <c r="AL10" s="496">
        <f>'[1]Budget ZONA CENTRO'!AL95</f>
        <v>0</v>
      </c>
      <c r="AM10" s="489">
        <f>'[1]Budget ZONA CENTRO'!AM95</f>
        <v>0</v>
      </c>
      <c r="AN10" s="490">
        <f>'[1]Budget ZONA CENTRO'!AN95</f>
        <v>19682797</v>
      </c>
      <c r="AO10" s="491">
        <f>'[1]Budget ZONA CENTRO'!AO95</f>
        <v>0</v>
      </c>
      <c r="AP10" s="492">
        <f>'[1]Budget ZONA CENTRO'!AP95</f>
        <v>0</v>
      </c>
      <c r="AQ10" s="490">
        <f>'[1]Budget ZONA CENTRO'!AQ95</f>
        <v>20120561</v>
      </c>
      <c r="AR10" s="493">
        <f>'[1]Budget ZONA CENTRO'!AR95</f>
        <v>0</v>
      </c>
      <c r="AS10" s="489">
        <f>'[1]Budget ZONA CENTRO'!AS95</f>
        <v>0</v>
      </c>
      <c r="AT10" s="490">
        <f>'[1]Budget ZONA CENTRO'!AT95</f>
        <v>13896843</v>
      </c>
      <c r="AU10" s="491">
        <f>'[1]Budget ZONA CENTRO'!AU95</f>
        <v>0</v>
      </c>
      <c r="AV10" s="494">
        <f>'[1]Budget ZONA CENTRO'!AV95</f>
        <v>0</v>
      </c>
      <c r="AW10" s="495">
        <f>'[1]Budget ZONA CENTRO'!AW95</f>
        <v>53700201</v>
      </c>
      <c r="AX10" s="496">
        <f>'[1]Budget ZONA CENTRO'!AX95</f>
        <v>0</v>
      </c>
      <c r="AY10" s="497">
        <f>'[1]Budget ZONA CENTRO'!AY95</f>
        <v>36663061</v>
      </c>
      <c r="AZ10" s="498">
        <f>'[1]Budget ZONA CENTRO'!AZ95</f>
        <v>243754086</v>
      </c>
      <c r="BA10" s="499">
        <f>'[1]Budget ZONA CENTRO'!BA95</f>
        <v>0.1504100366137042</v>
      </c>
    </row>
    <row r="11" spans="1:53" x14ac:dyDescent="0.3">
      <c r="A11" s="599"/>
      <c r="B11" s="463" t="s">
        <v>3705</v>
      </c>
      <c r="C11" s="500">
        <f>'[1]Budget ZONA CENTRO'!C96</f>
        <v>12212464</v>
      </c>
      <c r="D11" s="501">
        <f>'[1]Budget ZONA CENTRO'!D96</f>
        <v>20900000</v>
      </c>
      <c r="E11" s="502">
        <f>'[1]Budget ZONA CENTRO'!E96</f>
        <v>0.58432842105263161</v>
      </c>
      <c r="F11" s="503">
        <f>'[1]Budget ZONA CENTRO'!F96</f>
        <v>68769389</v>
      </c>
      <c r="G11" s="501">
        <f>'[1]Budget ZONA CENTRO'!G96</f>
        <v>127053680</v>
      </c>
      <c r="H11" s="504">
        <f>'[1]Budget ZONA CENTRO'!H96</f>
        <v>0.54126247268083849</v>
      </c>
      <c r="I11" s="500">
        <v>545</v>
      </c>
      <c r="J11" s="501">
        <f>'[1]Budget ZONA CENTRO'!J96</f>
        <v>183808448</v>
      </c>
      <c r="K11" s="502">
        <f>'[1]Budget ZONA CENTRO'!K96</f>
        <v>0</v>
      </c>
      <c r="L11" s="505">
        <f>'[1]Budget ZONA CENTRO'!L96</f>
        <v>80981853</v>
      </c>
      <c r="M11" s="506">
        <f>'[1]Budget ZONA CENTRO'!M96</f>
        <v>331762128</v>
      </c>
      <c r="N11" s="507">
        <f>'[1]Budget ZONA CENTRO'!N96</f>
        <v>0.24409613444485742</v>
      </c>
      <c r="O11" s="500">
        <f>'[1]Budget ZONA CENTRO'!O96</f>
        <v>0</v>
      </c>
      <c r="P11" s="501">
        <f>'[1]Budget ZONA CENTRO'!P96</f>
        <v>199210448</v>
      </c>
      <c r="Q11" s="502">
        <f>'[1]Budget ZONA CENTRO'!Q96</f>
        <v>0</v>
      </c>
      <c r="R11" s="503">
        <f>'[1]Budget ZONA CENTRO'!R96</f>
        <v>0</v>
      </c>
      <c r="S11" s="501">
        <f>'[1]Budget ZONA CENTRO'!S96</f>
        <v>229942448</v>
      </c>
      <c r="T11" s="504">
        <f>'[1]Budget ZONA CENTRO'!T96</f>
        <v>0</v>
      </c>
      <c r="U11" s="500">
        <f>'[1]Budget ZONA CENTRO'!U96</f>
        <v>0</v>
      </c>
      <c r="V11" s="501">
        <f>'[1]Budget ZONA CENTRO'!V96</f>
        <v>188072064</v>
      </c>
      <c r="W11" s="502">
        <f>'[1]Budget ZONA CENTRO'!W96</f>
        <v>0</v>
      </c>
      <c r="X11" s="505">
        <f>'[1]Budget ZONA CENTRO'!X96</f>
        <v>0</v>
      </c>
      <c r="Y11" s="506">
        <f>'[1]Budget ZONA CENTRO'!Y96</f>
        <v>617224960</v>
      </c>
      <c r="Z11" s="507">
        <f>'[1]Budget ZONA CENTRO'!Z96</f>
        <v>0</v>
      </c>
      <c r="AA11" s="500">
        <f>'[1]Budget ZONA CENTRO'!AA96</f>
        <v>0</v>
      </c>
      <c r="AB11" s="501">
        <f>'[1]Budget ZONA CENTRO'!AB96</f>
        <v>195856800</v>
      </c>
      <c r="AC11" s="502">
        <f>'[1]Budget ZONA CENTRO'!AC96</f>
        <v>0</v>
      </c>
      <c r="AD11" s="503">
        <f>'[1]Budget ZONA CENTRO'!AD96</f>
        <v>0</v>
      </c>
      <c r="AE11" s="501">
        <f>'[1]Budget ZONA CENTRO'!AE96</f>
        <v>123975120</v>
      </c>
      <c r="AF11" s="504">
        <f>'[1]Budget ZONA CENTRO'!AF96</f>
        <v>0</v>
      </c>
      <c r="AG11" s="500">
        <f>'[1]Budget ZONA CENTRO'!AG96</f>
        <v>0</v>
      </c>
      <c r="AH11" s="501">
        <f>'[1]Budget ZONA CENTRO'!AH96</f>
        <v>77887824</v>
      </c>
      <c r="AI11" s="502">
        <f>'[1]Budget ZONA CENTRO'!AI96</f>
        <v>0</v>
      </c>
      <c r="AJ11" s="505">
        <f>'[1]Budget ZONA CENTRO'!AJ96</f>
        <v>0</v>
      </c>
      <c r="AK11" s="506">
        <f>'[1]Budget ZONA CENTRO'!AK96</f>
        <v>397719744</v>
      </c>
      <c r="AL11" s="507">
        <f>'[1]Budget ZONA CENTRO'!AL96</f>
        <v>0</v>
      </c>
      <c r="AM11" s="500">
        <f>'[1]Budget ZONA CENTRO'!AM96</f>
        <v>0</v>
      </c>
      <c r="AN11" s="501">
        <f>'[1]Budget ZONA CENTRO'!AN96</f>
        <v>69780000</v>
      </c>
      <c r="AO11" s="502">
        <f>'[1]Budget ZONA CENTRO'!AO96</f>
        <v>0</v>
      </c>
      <c r="AP11" s="503">
        <f>'[1]Budget ZONA CENTRO'!AP96</f>
        <v>0</v>
      </c>
      <c r="AQ11" s="501">
        <f>'[1]Budget ZONA CENTRO'!AQ96</f>
        <v>54402000</v>
      </c>
      <c r="AR11" s="504">
        <f>'[1]Budget ZONA CENTRO'!AR96</f>
        <v>0</v>
      </c>
      <c r="AS11" s="500">
        <f>'[1]Budget ZONA CENTRO'!AS96</f>
        <v>0</v>
      </c>
      <c r="AT11" s="501">
        <f>'[1]Budget ZONA CENTRO'!AT96</f>
        <v>37302000</v>
      </c>
      <c r="AU11" s="502">
        <f>'[1]Budget ZONA CENTRO'!AU96</f>
        <v>0</v>
      </c>
      <c r="AV11" s="505">
        <f>'[1]Budget ZONA CENTRO'!AV96</f>
        <v>0</v>
      </c>
      <c r="AW11" s="506">
        <f>'[1]Budget ZONA CENTRO'!AW96</f>
        <v>161484000</v>
      </c>
      <c r="AX11" s="507">
        <f>'[1]Budget ZONA CENTRO'!AX96</f>
        <v>0</v>
      </c>
      <c r="AY11" s="508">
        <f>'[1]Budget ZONA CENTRO'!AY96</f>
        <v>80981853</v>
      </c>
      <c r="AZ11" s="509">
        <f>'[1]Budget ZONA CENTRO'!AZ96</f>
        <v>1508190832</v>
      </c>
      <c r="BA11" s="510">
        <f>'[1]Budget ZONA CENTRO'!BA96</f>
        <v>5.3694699159927001E-2</v>
      </c>
    </row>
    <row r="12" spans="1:53" x14ac:dyDescent="0.3">
      <c r="A12" s="599"/>
      <c r="B12" s="463" t="s">
        <v>3706</v>
      </c>
      <c r="C12" s="500">
        <f>'[1]Budget ZONA CENTRO'!C97</f>
        <v>32880880</v>
      </c>
      <c r="D12" s="501">
        <f>'[1]Budget ZONA CENTRO'!D97</f>
        <v>35673500</v>
      </c>
      <c r="E12" s="502">
        <f>'[1]Budget ZONA CENTRO'!E97</f>
        <v>0.92171724108932396</v>
      </c>
      <c r="F12" s="503">
        <f>'[1]Budget ZONA CENTRO'!F97</f>
        <v>15762185</v>
      </c>
      <c r="G12" s="501">
        <f>'[1]Budget ZONA CENTRO'!G97</f>
        <v>39469000</v>
      </c>
      <c r="H12" s="504">
        <f>'[1]Budget ZONA CENTRO'!H97</f>
        <v>0.39935607692112796</v>
      </c>
      <c r="I12" s="500">
        <v>65</v>
      </c>
      <c r="J12" s="501">
        <f>'[1]Budget ZONA CENTRO'!J97</f>
        <v>28476000</v>
      </c>
      <c r="K12" s="502">
        <f>'[1]Budget ZONA CENTRO'!K97</f>
        <v>0</v>
      </c>
      <c r="L12" s="505">
        <f>'[1]Budget ZONA CENTRO'!L97</f>
        <v>48643065</v>
      </c>
      <c r="M12" s="506">
        <f>'[1]Budget ZONA CENTRO'!M97</f>
        <v>103618500</v>
      </c>
      <c r="N12" s="507">
        <f>'[1]Budget ZONA CENTRO'!N97</f>
        <v>0.46944382518565703</v>
      </c>
      <c r="O12" s="500">
        <f>'[1]Budget ZONA CENTRO'!O97</f>
        <v>0</v>
      </c>
      <c r="P12" s="501">
        <f>'[1]Budget ZONA CENTRO'!P97</f>
        <v>27587500</v>
      </c>
      <c r="Q12" s="502">
        <f>'[1]Budget ZONA CENTRO'!Q97</f>
        <v>0</v>
      </c>
      <c r="R12" s="503">
        <f>'[1]Budget ZONA CENTRO'!R97</f>
        <v>0</v>
      </c>
      <c r="S12" s="501">
        <f>'[1]Budget ZONA CENTRO'!S97</f>
        <v>22921000</v>
      </c>
      <c r="T12" s="504">
        <f>'[1]Budget ZONA CENTRO'!T97</f>
        <v>0</v>
      </c>
      <c r="U12" s="500">
        <f>'[1]Budget ZONA CENTRO'!U97</f>
        <v>0</v>
      </c>
      <c r="V12" s="501">
        <f>'[1]Budget ZONA CENTRO'!V97</f>
        <v>20607000</v>
      </c>
      <c r="W12" s="502">
        <f>'[1]Budget ZONA CENTRO'!W97</f>
        <v>0</v>
      </c>
      <c r="X12" s="505">
        <f>'[1]Budget ZONA CENTRO'!X97</f>
        <v>0</v>
      </c>
      <c r="Y12" s="506">
        <f>'[1]Budget ZONA CENTRO'!Y97</f>
        <v>71115500</v>
      </c>
      <c r="Z12" s="507">
        <f>'[1]Budget ZONA CENTRO'!Z97</f>
        <v>0</v>
      </c>
      <c r="AA12" s="500">
        <f>'[1]Budget ZONA CENTRO'!AA97</f>
        <v>0</v>
      </c>
      <c r="AB12" s="501">
        <f>'[1]Budget ZONA CENTRO'!AB97</f>
        <v>21613000</v>
      </c>
      <c r="AC12" s="502">
        <f>'[1]Budget ZONA CENTRO'!AC97</f>
        <v>0</v>
      </c>
      <c r="AD12" s="503">
        <f>'[1]Budget ZONA CENTRO'!AD97</f>
        <v>0</v>
      </c>
      <c r="AE12" s="501">
        <f>'[1]Budget ZONA CENTRO'!AE97</f>
        <v>25160000</v>
      </c>
      <c r="AF12" s="504">
        <f>'[1]Budget ZONA CENTRO'!AF97</f>
        <v>0</v>
      </c>
      <c r="AG12" s="500">
        <f>'[1]Budget ZONA CENTRO'!AG97</f>
        <v>0</v>
      </c>
      <c r="AH12" s="501">
        <f>'[1]Budget ZONA CENTRO'!AH97</f>
        <v>30267000</v>
      </c>
      <c r="AI12" s="502">
        <f>'[1]Budget ZONA CENTRO'!AI97</f>
        <v>0</v>
      </c>
      <c r="AJ12" s="505">
        <f>'[1]Budget ZONA CENTRO'!AJ97</f>
        <v>0</v>
      </c>
      <c r="AK12" s="506">
        <f>'[1]Budget ZONA CENTRO'!AK97</f>
        <v>77040000</v>
      </c>
      <c r="AL12" s="507">
        <f>'[1]Budget ZONA CENTRO'!AL97</f>
        <v>0</v>
      </c>
      <c r="AM12" s="500">
        <f>'[1]Budget ZONA CENTRO'!AM97</f>
        <v>0</v>
      </c>
      <c r="AN12" s="501">
        <f>'[1]Budget ZONA CENTRO'!AN97</f>
        <v>32719500</v>
      </c>
      <c r="AO12" s="502">
        <f>'[1]Budget ZONA CENTRO'!AO97</f>
        <v>0</v>
      </c>
      <c r="AP12" s="503">
        <f>'[1]Budget ZONA CENTRO'!AP97</f>
        <v>0</v>
      </c>
      <c r="AQ12" s="501">
        <f>'[1]Budget ZONA CENTRO'!AQ97</f>
        <v>33046500</v>
      </c>
      <c r="AR12" s="504">
        <f>'[1]Budget ZONA CENTRO'!AR97</f>
        <v>0</v>
      </c>
      <c r="AS12" s="500">
        <f>'[1]Budget ZONA CENTRO'!AS97</f>
        <v>0</v>
      </c>
      <c r="AT12" s="501">
        <f>'[1]Budget ZONA CENTRO'!AT97</f>
        <v>24111500</v>
      </c>
      <c r="AU12" s="502">
        <f>'[1]Budget ZONA CENTRO'!AU97</f>
        <v>0</v>
      </c>
      <c r="AV12" s="505">
        <f>'[1]Budget ZONA CENTRO'!AV97</f>
        <v>0</v>
      </c>
      <c r="AW12" s="506">
        <f>'[1]Budget ZONA CENTRO'!AW97</f>
        <v>89877500</v>
      </c>
      <c r="AX12" s="507">
        <f>'[1]Budget ZONA CENTRO'!AX97</f>
        <v>0</v>
      </c>
      <c r="AY12" s="508">
        <f>'[1]Budget ZONA CENTRO'!AY97</f>
        <v>48643065</v>
      </c>
      <c r="AZ12" s="509">
        <f>'[1]Budget ZONA CENTRO'!AZ97</f>
        <v>341651500</v>
      </c>
      <c r="BA12" s="510">
        <f>'[1]Budget ZONA CENTRO'!BA97</f>
        <v>0.14237626645865745</v>
      </c>
    </row>
    <row r="13" spans="1:53" x14ac:dyDescent="0.3">
      <c r="A13" s="599"/>
      <c r="B13" s="463" t="s">
        <v>3707</v>
      </c>
      <c r="C13" s="500">
        <f>'[1]Budget ZONA CENTRO'!C98</f>
        <v>6924372</v>
      </c>
      <c r="D13" s="501">
        <f>'[1]Budget ZONA CENTRO'!D98</f>
        <v>0</v>
      </c>
      <c r="E13" s="502" t="e">
        <f>'[1]Budget ZONA CENTRO'!E98</f>
        <v>#DIV/0!</v>
      </c>
      <c r="F13" s="503">
        <f>'[1]Budget ZONA CENTRO'!F98</f>
        <v>55924053</v>
      </c>
      <c r="G13" s="501">
        <f>'[1]Budget ZONA CENTRO'!G98</f>
        <v>47111419.5</v>
      </c>
      <c r="H13" s="504">
        <f>'[1]Budget ZONA CENTRO'!H98</f>
        <v>1.187059392256266</v>
      </c>
      <c r="I13" s="500">
        <v>54</v>
      </c>
      <c r="J13" s="501">
        <f>'[1]Budget ZONA CENTRO'!J98</f>
        <v>30502627.391470771</v>
      </c>
      <c r="K13" s="502">
        <f>'[1]Budget ZONA CENTRO'!K98</f>
        <v>0</v>
      </c>
      <c r="L13" s="505">
        <f>'[1]Budget ZONA CENTRO'!L98</f>
        <v>62848425</v>
      </c>
      <c r="M13" s="506">
        <f>'[1]Budget ZONA CENTRO'!M98</f>
        <v>77614046.89147076</v>
      </c>
      <c r="N13" s="507">
        <f>'[1]Budget ZONA CENTRO'!N98</f>
        <v>0.80975580474346587</v>
      </c>
      <c r="O13" s="500">
        <f>'[1]Budget ZONA CENTRO'!O98</f>
        <v>0</v>
      </c>
      <c r="P13" s="501">
        <f>'[1]Budget ZONA CENTRO'!P98</f>
        <v>40652905.801470771</v>
      </c>
      <c r="Q13" s="502">
        <f>'[1]Budget ZONA CENTRO'!Q98</f>
        <v>0</v>
      </c>
      <c r="R13" s="503">
        <f>'[1]Budget ZONA CENTRO'!R98</f>
        <v>0</v>
      </c>
      <c r="S13" s="501">
        <f>'[1]Budget ZONA CENTRO'!S98</f>
        <v>4506352.3914707694</v>
      </c>
      <c r="T13" s="504">
        <f>'[1]Budget ZONA CENTRO'!T98</f>
        <v>0</v>
      </c>
      <c r="U13" s="500">
        <f>'[1]Budget ZONA CENTRO'!U98</f>
        <v>0</v>
      </c>
      <c r="V13" s="501">
        <f>'[1]Budget ZONA CENTRO'!V98</f>
        <v>23644694.391470768</v>
      </c>
      <c r="W13" s="502">
        <f>'[1]Budget ZONA CENTRO'!W98</f>
        <v>0</v>
      </c>
      <c r="X13" s="505">
        <f>'[1]Budget ZONA CENTRO'!X98</f>
        <v>0</v>
      </c>
      <c r="Y13" s="506">
        <f>'[1]Budget ZONA CENTRO'!Y98</f>
        <v>68803952.584412307</v>
      </c>
      <c r="Z13" s="507">
        <f>'[1]Budget ZONA CENTRO'!Z98</f>
        <v>0</v>
      </c>
      <c r="AA13" s="500">
        <f>'[1]Budget ZONA CENTRO'!AA98</f>
        <v>0</v>
      </c>
      <c r="AB13" s="501">
        <f>'[1]Budget ZONA CENTRO'!AB98</f>
        <v>1740649.3914707692</v>
      </c>
      <c r="AC13" s="502">
        <f>'[1]Budget ZONA CENTRO'!AC98</f>
        <v>0</v>
      </c>
      <c r="AD13" s="503">
        <f>'[1]Budget ZONA CENTRO'!AD98</f>
        <v>0</v>
      </c>
      <c r="AE13" s="501">
        <f>'[1]Budget ZONA CENTRO'!AE98</f>
        <v>62107130.891470768</v>
      </c>
      <c r="AF13" s="504">
        <f>'[1]Budget ZONA CENTRO'!AF98</f>
        <v>0</v>
      </c>
      <c r="AG13" s="500">
        <f>'[1]Budget ZONA CENTRO'!AG98</f>
        <v>0</v>
      </c>
      <c r="AH13" s="501">
        <f>'[1]Budget ZONA CENTRO'!AH98</f>
        <v>16220513.391470769</v>
      </c>
      <c r="AI13" s="502">
        <f>'[1]Budget ZONA CENTRO'!AI98</f>
        <v>0</v>
      </c>
      <c r="AJ13" s="505">
        <f>'[1]Budget ZONA CENTRO'!AJ98</f>
        <v>0</v>
      </c>
      <c r="AK13" s="506">
        <f>'[1]Budget ZONA CENTRO'!AK98</f>
        <v>80068293.67441231</v>
      </c>
      <c r="AL13" s="507">
        <f>'[1]Budget ZONA CENTRO'!AL98</f>
        <v>0</v>
      </c>
      <c r="AM13" s="500">
        <f>'[1]Budget ZONA CENTRO'!AM98</f>
        <v>0</v>
      </c>
      <c r="AN13" s="501">
        <f>'[1]Budget ZONA CENTRO'!AN98</f>
        <v>41861364.891470768</v>
      </c>
      <c r="AO13" s="502">
        <f>'[1]Budget ZONA CENTRO'!AO98</f>
        <v>0</v>
      </c>
      <c r="AP13" s="503">
        <f>'[1]Budget ZONA CENTRO'!AP98</f>
        <v>0</v>
      </c>
      <c r="AQ13" s="501">
        <f>'[1]Budget ZONA CENTRO'!AQ98</f>
        <v>18715352.391470768</v>
      </c>
      <c r="AR13" s="504">
        <f>'[1]Budget ZONA CENTRO'!AR98</f>
        <v>0</v>
      </c>
      <c r="AS13" s="500">
        <f>'[1]Budget ZONA CENTRO'!AS98</f>
        <v>0</v>
      </c>
      <c r="AT13" s="501">
        <f>'[1]Budget ZONA CENTRO'!AT98</f>
        <v>400852.39147076919</v>
      </c>
      <c r="AU13" s="502">
        <f>'[1]Budget ZONA CENTRO'!AU98</f>
        <v>0</v>
      </c>
      <c r="AV13" s="505">
        <f>'[1]Budget ZONA CENTRO'!AV98</f>
        <v>0</v>
      </c>
      <c r="AW13" s="506">
        <f>'[1]Budget ZONA CENTRO'!AW98</f>
        <v>60977569.67441231</v>
      </c>
      <c r="AX13" s="507">
        <f>'[1]Budget ZONA CENTRO'!AX98</f>
        <v>0</v>
      </c>
      <c r="AY13" s="508">
        <f>'[1]Budget ZONA CENTRO'!AY98</f>
        <v>62848425</v>
      </c>
      <c r="AZ13" s="509">
        <f>'[1]Budget ZONA CENTRO'!AZ98</f>
        <v>287463862.82470769</v>
      </c>
      <c r="BA13" s="510">
        <f>'[1]Budget ZONA CENTRO'!BA98</f>
        <v>0.21863069807255836</v>
      </c>
    </row>
    <row r="14" spans="1:53" s="488" customFormat="1" ht="16.2" thickBot="1" x14ac:dyDescent="0.35">
      <c r="A14" s="603"/>
      <c r="B14" s="511" t="s">
        <v>3710</v>
      </c>
      <c r="C14" s="512">
        <f>'[1]Budget ZONA CENTRO'!C99</f>
        <v>61604219</v>
      </c>
      <c r="D14" s="513">
        <f>'[1]Budget ZONA CENTRO'!D99</f>
        <v>66042672</v>
      </c>
      <c r="E14" s="478">
        <f t="shared" ref="E14" si="1">+C14/D14</f>
        <v>0.93279416374915902</v>
      </c>
      <c r="F14" s="514">
        <f>'[1]Budget ZONA CENTRO'!F99</f>
        <v>167532185</v>
      </c>
      <c r="G14" s="513">
        <f>'[1]Budget ZONA CENTRO'!G99</f>
        <v>239037936.5</v>
      </c>
      <c r="H14" s="515">
        <f>'[1]Budget ZONA CENTRO'!H99</f>
        <v>0.70086023772214079</v>
      </c>
      <c r="I14" s="512">
        <v>34</v>
      </c>
      <c r="J14" s="513">
        <f>'[1]Budget ZONA CENTRO'!J99</f>
        <v>252890410.39147079</v>
      </c>
      <c r="K14" s="516">
        <f>'[1]Budget ZONA CENTRO'!K99</f>
        <v>0</v>
      </c>
      <c r="L14" s="517">
        <f>'[1]Budget ZONA CENTRO'!L99</f>
        <v>229136404</v>
      </c>
      <c r="M14" s="518">
        <f>'[1]Budget ZONA CENTRO'!M99</f>
        <v>557971018.89147067</v>
      </c>
      <c r="N14" s="519">
        <f>'[1]Budget ZONA CENTRO'!N99</f>
        <v>0.41066004548986917</v>
      </c>
      <c r="O14" s="512">
        <f>'[1]Budget ZONA CENTRO'!O99</f>
        <v>0</v>
      </c>
      <c r="P14" s="513">
        <f>'[1]Budget ZONA CENTRO'!P99</f>
        <v>285190002.80147082</v>
      </c>
      <c r="Q14" s="516">
        <f>'[1]Budget ZONA CENTRO'!Q99</f>
        <v>0</v>
      </c>
      <c r="R14" s="514">
        <f>'[1]Budget ZONA CENTRO'!R99</f>
        <v>0</v>
      </c>
      <c r="S14" s="513">
        <f>'[1]Budget ZONA CENTRO'!S99</f>
        <v>283351977.39147079</v>
      </c>
      <c r="T14" s="515">
        <f>'[1]Budget ZONA CENTRO'!T99</f>
        <v>0</v>
      </c>
      <c r="U14" s="512">
        <f>'[1]Budget ZONA CENTRO'!U99</f>
        <v>0</v>
      </c>
      <c r="V14" s="513">
        <f>'[1]Budget ZONA CENTRO'!V99</f>
        <v>245698137.39147079</v>
      </c>
      <c r="W14" s="516">
        <f>'[1]Budget ZONA CENTRO'!W99</f>
        <v>0</v>
      </c>
      <c r="X14" s="517">
        <f>'[1]Budget ZONA CENTRO'!X99</f>
        <v>0</v>
      </c>
      <c r="Y14" s="518">
        <f>'[1]Budget ZONA CENTRO'!Y99</f>
        <v>814240117.58441222</v>
      </c>
      <c r="Z14" s="519">
        <f>'[1]Budget ZONA CENTRO'!Z99</f>
        <v>0</v>
      </c>
      <c r="AA14" s="512">
        <f>'[1]Budget ZONA CENTRO'!AA99</f>
        <v>0</v>
      </c>
      <c r="AB14" s="513">
        <f>'[1]Budget ZONA CENTRO'!AB99</f>
        <v>253505075.39147076</v>
      </c>
      <c r="AC14" s="516">
        <f>'[1]Budget ZONA CENTRO'!AC99</f>
        <v>0</v>
      </c>
      <c r="AD14" s="514">
        <f>'[1]Budget ZONA CENTRO'!AD99</f>
        <v>0</v>
      </c>
      <c r="AE14" s="513">
        <f>'[1]Budget ZONA CENTRO'!AE99</f>
        <v>236646087.89147076</v>
      </c>
      <c r="AF14" s="515">
        <f>'[1]Budget ZONA CENTRO'!AF99</f>
        <v>0</v>
      </c>
      <c r="AG14" s="512">
        <f>'[1]Budget ZONA CENTRO'!AG99</f>
        <v>0</v>
      </c>
      <c r="AH14" s="513">
        <f>'[1]Budget ZONA CENTRO'!AH99</f>
        <v>152658710.39147076</v>
      </c>
      <c r="AI14" s="516">
        <f>'[1]Budget ZONA CENTRO'!AI99</f>
        <v>0</v>
      </c>
      <c r="AJ14" s="517">
        <f>'[1]Budget ZONA CENTRO'!AJ99</f>
        <v>0</v>
      </c>
      <c r="AK14" s="518">
        <f>'[1]Budget ZONA CENTRO'!AK99</f>
        <v>642809873.67441225</v>
      </c>
      <c r="AL14" s="519">
        <f>'[1]Budget ZONA CENTRO'!AL99</f>
        <v>0</v>
      </c>
      <c r="AM14" s="512">
        <f>'[1]Budget ZONA CENTRO'!AM99</f>
        <v>0</v>
      </c>
      <c r="AN14" s="513">
        <f>'[1]Budget ZONA CENTRO'!AN99</f>
        <v>164043661.89147079</v>
      </c>
      <c r="AO14" s="516">
        <f>'[1]Budget ZONA CENTRO'!AO99</f>
        <v>0</v>
      </c>
      <c r="AP14" s="514">
        <f>'[1]Budget ZONA CENTRO'!AP99</f>
        <v>0</v>
      </c>
      <c r="AQ14" s="513">
        <f>'[1]Budget ZONA CENTRO'!AQ99</f>
        <v>126284413.39147076</v>
      </c>
      <c r="AR14" s="515">
        <f>'[1]Budget ZONA CENTRO'!AR99</f>
        <v>0</v>
      </c>
      <c r="AS14" s="512">
        <f>'[1]Budget ZONA CENTRO'!AS99</f>
        <v>0</v>
      </c>
      <c r="AT14" s="513">
        <f>'[1]Budget ZONA CENTRO'!AT99</f>
        <v>75711195.39147076</v>
      </c>
      <c r="AU14" s="516">
        <f>'[1]Budget ZONA CENTRO'!AU99</f>
        <v>0</v>
      </c>
      <c r="AV14" s="517">
        <f>'[1]Budget ZONA CENTRO'!AV99</f>
        <v>0</v>
      </c>
      <c r="AW14" s="518">
        <f>'[1]Budget ZONA CENTRO'!AW99</f>
        <v>366039270.67441231</v>
      </c>
      <c r="AX14" s="519">
        <f>'[1]Budget ZONA CENTRO'!AX99</f>
        <v>0</v>
      </c>
      <c r="AY14" s="520">
        <f>'[1]Budget ZONA CENTRO'!AY99</f>
        <v>229136404</v>
      </c>
      <c r="AZ14" s="521">
        <f>'[1]Budget ZONA CENTRO'!AZ99</f>
        <v>2381060280.8247075</v>
      </c>
      <c r="BA14" s="522">
        <f>'[1]Budget ZONA CENTRO'!BA99</f>
        <v>9.6232928601301934E-2</v>
      </c>
    </row>
    <row r="15" spans="1:53" s="523" customFormat="1" ht="15" thickBot="1" x14ac:dyDescent="0.35"/>
    <row r="16" spans="1:53" x14ac:dyDescent="0.3">
      <c r="A16" s="598" t="s">
        <v>3711</v>
      </c>
      <c r="B16" s="451" t="s">
        <v>3704</v>
      </c>
      <c r="C16" s="524">
        <f>C5+C10</f>
        <v>19170773</v>
      </c>
      <c r="D16" s="525">
        <f>D5+D10</f>
        <v>21771846.560000002</v>
      </c>
      <c r="E16" s="526">
        <f>+C16/D16</f>
        <v>0.8805304110135157</v>
      </c>
      <c r="F16" s="527">
        <f>F5+F10</f>
        <v>56448784</v>
      </c>
      <c r="G16" s="528">
        <f>G5+G10</f>
        <v>64546332.219999999</v>
      </c>
      <c r="H16" s="529">
        <f>+F16/G16</f>
        <v>0.87454673346271206</v>
      </c>
      <c r="I16" s="524">
        <f>I5+I10</f>
        <v>464</v>
      </c>
      <c r="J16" s="525">
        <f>J5+J10</f>
        <v>31331681.809999999</v>
      </c>
      <c r="K16" s="526">
        <f>+I16/J16</f>
        <v>1.4809291209254752E-5</v>
      </c>
      <c r="L16" s="530">
        <f>L5+L10</f>
        <v>75619557</v>
      </c>
      <c r="M16" s="531">
        <f>M5+M10</f>
        <v>117649860.59</v>
      </c>
      <c r="N16" s="532">
        <f>+L16/M16</f>
        <v>0.64275092737702322</v>
      </c>
      <c r="O16" s="524">
        <f>O5+O10</f>
        <v>0</v>
      </c>
      <c r="P16" s="525">
        <f>P5+P10</f>
        <v>56769754.210000001</v>
      </c>
      <c r="Q16" s="526">
        <f>+O16/P16</f>
        <v>0</v>
      </c>
      <c r="R16" s="533">
        <f>R5+R10</f>
        <v>0</v>
      </c>
      <c r="S16" s="525">
        <f>S5+S10</f>
        <v>72428557.99000001</v>
      </c>
      <c r="T16" s="529">
        <f>+R16/S16</f>
        <v>0</v>
      </c>
      <c r="U16" s="524">
        <f>U5+U10</f>
        <v>0</v>
      </c>
      <c r="V16" s="525">
        <f>V5+V10</f>
        <v>30408650.829999998</v>
      </c>
      <c r="W16" s="526">
        <f>+U16/V16</f>
        <v>0</v>
      </c>
      <c r="X16" s="530">
        <f>X5+X10</f>
        <v>0</v>
      </c>
      <c r="Y16" s="531">
        <f>Y5+Y10</f>
        <v>159606963.03</v>
      </c>
      <c r="Z16" s="532">
        <f>+X16/Y16</f>
        <v>0</v>
      </c>
      <c r="AA16" s="524">
        <f>AA5+AA10</f>
        <v>0</v>
      </c>
      <c r="AB16" s="525">
        <f>AB5+AB10</f>
        <v>50548986.560000002</v>
      </c>
      <c r="AC16" s="526">
        <f>+AA16/AB16</f>
        <v>0</v>
      </c>
      <c r="AD16" s="533">
        <f>AD5+AD10</f>
        <v>0</v>
      </c>
      <c r="AE16" s="525">
        <f>AE5+AE10</f>
        <v>65295662.219999999</v>
      </c>
      <c r="AF16" s="529">
        <f>+AD16/AE16</f>
        <v>0</v>
      </c>
      <c r="AG16" s="524">
        <f>AG5+AG10</f>
        <v>0</v>
      </c>
      <c r="AH16" s="525">
        <f>AH5+AH10</f>
        <v>52618285.719999999</v>
      </c>
      <c r="AI16" s="526">
        <f>+AG16/AH16</f>
        <v>0</v>
      </c>
      <c r="AJ16" s="530">
        <f>AJ5+AJ10</f>
        <v>0</v>
      </c>
      <c r="AK16" s="531">
        <f>AK5+AK10</f>
        <v>168462934.5</v>
      </c>
      <c r="AL16" s="532">
        <f>+AJ16/AK16</f>
        <v>0</v>
      </c>
      <c r="AM16" s="524">
        <f>AM5+AM10</f>
        <v>0</v>
      </c>
      <c r="AN16" s="525">
        <f>AN5+AN10</f>
        <v>43647950.829999998</v>
      </c>
      <c r="AO16" s="526">
        <f>+AM16/AN16</f>
        <v>0</v>
      </c>
      <c r="AP16" s="533">
        <f>AP5+AP10</f>
        <v>0</v>
      </c>
      <c r="AQ16" s="525">
        <f>AQ5+AQ10</f>
        <v>53229030.950000003</v>
      </c>
      <c r="AR16" s="529">
        <f>+AP16/AQ16</f>
        <v>0</v>
      </c>
      <c r="AS16" s="524">
        <f>AS5+AS10</f>
        <v>0</v>
      </c>
      <c r="AT16" s="525">
        <f>AT5+AT10</f>
        <v>32176042.829999998</v>
      </c>
      <c r="AU16" s="526">
        <f>+AS16/AT16</f>
        <v>0</v>
      </c>
      <c r="AV16" s="530">
        <f>AV5+AV10</f>
        <v>0</v>
      </c>
      <c r="AW16" s="531">
        <f>AW5+AW10</f>
        <v>129053024.61</v>
      </c>
      <c r="AX16" s="532">
        <f>+AV16/AW16</f>
        <v>0</v>
      </c>
      <c r="AY16" s="534">
        <f>AY5+AY10</f>
        <v>75619557</v>
      </c>
      <c r="AZ16" s="535">
        <f>AZ5+AZ10</f>
        <v>574772782.73000002</v>
      </c>
      <c r="BA16" s="536">
        <f>+AY16/AZ16</f>
        <v>0.13156426203904362</v>
      </c>
    </row>
    <row r="17" spans="1:53" x14ac:dyDescent="0.3">
      <c r="A17" s="599"/>
      <c r="B17" s="463" t="s">
        <v>3705</v>
      </c>
      <c r="C17" s="537">
        <f t="shared" ref="C17:D20" si="2">C6+C11</f>
        <v>36985921</v>
      </c>
      <c r="D17" s="538">
        <f t="shared" si="2"/>
        <v>44292912</v>
      </c>
      <c r="E17" s="539">
        <f t="shared" ref="E17:E21" si="3">+C17/D17</f>
        <v>0.83503024140747395</v>
      </c>
      <c r="F17" s="540">
        <f t="shared" ref="F17:G19" si="4">F6+F11</f>
        <v>96425893</v>
      </c>
      <c r="G17" s="541">
        <f t="shared" si="4"/>
        <v>239848128</v>
      </c>
      <c r="H17" s="542">
        <f t="shared" ref="H17:H20" si="5">+F17/G17</f>
        <v>0.40202895809134687</v>
      </c>
      <c r="I17" s="537">
        <f t="shared" ref="I17:J20" si="6">I6+I11</f>
        <v>757</v>
      </c>
      <c r="J17" s="538">
        <f t="shared" si="6"/>
        <v>389699520</v>
      </c>
      <c r="K17" s="539">
        <f t="shared" ref="K17:K20" si="7">+I17/J17</f>
        <v>1.9425222797297774E-6</v>
      </c>
      <c r="L17" s="543">
        <f t="shared" ref="L17:M20" si="8">L6+L11</f>
        <v>133411814</v>
      </c>
      <c r="M17" s="544">
        <f t="shared" si="8"/>
        <v>673840560</v>
      </c>
      <c r="N17" s="545">
        <f t="shared" ref="N17:N20" si="9">+L17/M17</f>
        <v>0.19798721228653854</v>
      </c>
      <c r="O17" s="537">
        <f t="shared" ref="O17:P20" si="10">O6+O11</f>
        <v>0</v>
      </c>
      <c r="P17" s="538">
        <f t="shared" si="10"/>
        <v>398715696</v>
      </c>
      <c r="Q17" s="539">
        <f t="shared" ref="Q17:Q20" si="11">+O17/P17</f>
        <v>0</v>
      </c>
      <c r="R17" s="546">
        <f t="shared" ref="R17:S20" si="12">R6+R11</f>
        <v>0</v>
      </c>
      <c r="S17" s="538">
        <f t="shared" si="12"/>
        <v>426254784</v>
      </c>
      <c r="T17" s="542">
        <f t="shared" ref="T17:T20" si="13">+R17/S17</f>
        <v>0</v>
      </c>
      <c r="U17" s="537">
        <f t="shared" ref="U17:V20" si="14">U6+U11</f>
        <v>0</v>
      </c>
      <c r="V17" s="538">
        <f t="shared" si="14"/>
        <v>311947424</v>
      </c>
      <c r="W17" s="539">
        <f t="shared" ref="W17:W20" si="15">+U17/V17</f>
        <v>0</v>
      </c>
      <c r="X17" s="543">
        <f t="shared" ref="X17:Y20" si="16">X6+X11</f>
        <v>0</v>
      </c>
      <c r="Y17" s="544">
        <f t="shared" si="16"/>
        <v>1136917904</v>
      </c>
      <c r="Z17" s="545">
        <f t="shared" ref="Z17:Z20" si="17">+X17/Y17</f>
        <v>0</v>
      </c>
      <c r="AA17" s="537">
        <f t="shared" ref="AA17:AB20" si="18">AA6+AA11</f>
        <v>0</v>
      </c>
      <c r="AB17" s="538">
        <f t="shared" si="18"/>
        <v>338387456</v>
      </c>
      <c r="AC17" s="539">
        <f t="shared" ref="AC17:AC20" si="19">+AA17/AB17</f>
        <v>0</v>
      </c>
      <c r="AD17" s="546">
        <f t="shared" ref="AD17:AE20" si="20">AD6+AD11</f>
        <v>0</v>
      </c>
      <c r="AE17" s="538">
        <f t="shared" si="20"/>
        <v>209033360</v>
      </c>
      <c r="AF17" s="542">
        <f t="shared" ref="AF17:AF20" si="21">+AD17/AE17</f>
        <v>0</v>
      </c>
      <c r="AG17" s="537">
        <f t="shared" ref="AG17:AH20" si="22">AG6+AG11</f>
        <v>0</v>
      </c>
      <c r="AH17" s="538">
        <f t="shared" si="22"/>
        <v>99087824</v>
      </c>
      <c r="AI17" s="539">
        <f t="shared" ref="AI17:AI20" si="23">+AG17/AH17</f>
        <v>0</v>
      </c>
      <c r="AJ17" s="543">
        <f t="shared" ref="AJ17:AK20" si="24">AJ6+AJ11</f>
        <v>0</v>
      </c>
      <c r="AK17" s="544">
        <f t="shared" si="24"/>
        <v>646508640</v>
      </c>
      <c r="AL17" s="545">
        <f t="shared" ref="AL17:AL20" si="25">+AJ17/AK17</f>
        <v>0</v>
      </c>
      <c r="AM17" s="537">
        <f t="shared" ref="AM17:AN20" si="26">AM6+AM11</f>
        <v>0</v>
      </c>
      <c r="AN17" s="538">
        <f t="shared" si="26"/>
        <v>90980000</v>
      </c>
      <c r="AO17" s="539">
        <f t="shared" ref="AO17:AO20" si="27">+AM17/AN17</f>
        <v>0</v>
      </c>
      <c r="AP17" s="546">
        <f t="shared" ref="AP17:AQ20" si="28">AP6+AP11</f>
        <v>0</v>
      </c>
      <c r="AQ17" s="538">
        <f t="shared" si="28"/>
        <v>75602000</v>
      </c>
      <c r="AR17" s="542">
        <f t="shared" ref="AR17:AR20" si="29">+AP17/AQ17</f>
        <v>0</v>
      </c>
      <c r="AS17" s="537">
        <f t="shared" ref="AS17:AT20" si="30">AS6+AS11</f>
        <v>0</v>
      </c>
      <c r="AT17" s="538">
        <f t="shared" si="30"/>
        <v>58502000</v>
      </c>
      <c r="AU17" s="539">
        <f t="shared" ref="AU17:AU20" si="31">+AS17/AT17</f>
        <v>0</v>
      </c>
      <c r="AV17" s="543">
        <f t="shared" ref="AV17:AW20" si="32">AV6+AV11</f>
        <v>0</v>
      </c>
      <c r="AW17" s="544">
        <f t="shared" si="32"/>
        <v>225084000</v>
      </c>
      <c r="AX17" s="545">
        <f t="shared" ref="AX17:AX20" si="33">+AV17/AW17</f>
        <v>0</v>
      </c>
      <c r="AY17" s="547">
        <f t="shared" ref="AY17:AZ20" si="34">AY6+AY11</f>
        <v>133411814</v>
      </c>
      <c r="AZ17" s="548">
        <f t="shared" si="34"/>
        <v>2682351104</v>
      </c>
      <c r="BA17" s="549">
        <f t="shared" ref="BA17:BA20" si="35">+AY17/AZ17</f>
        <v>4.973689454786602E-2</v>
      </c>
    </row>
    <row r="18" spans="1:53" x14ac:dyDescent="0.3">
      <c r="A18" s="599"/>
      <c r="B18" s="463" t="s">
        <v>3706</v>
      </c>
      <c r="C18" s="537">
        <f t="shared" si="2"/>
        <v>57134955</v>
      </c>
      <c r="D18" s="538">
        <f t="shared" si="2"/>
        <v>62253500</v>
      </c>
      <c r="E18" s="539">
        <f t="shared" si="3"/>
        <v>0.91777900037748883</v>
      </c>
      <c r="F18" s="546">
        <f t="shared" si="4"/>
        <v>39814580</v>
      </c>
      <c r="G18" s="538">
        <f t="shared" si="4"/>
        <v>70243000</v>
      </c>
      <c r="H18" s="542">
        <f t="shared" si="5"/>
        <v>0.56681206668280115</v>
      </c>
      <c r="I18" s="537">
        <f t="shared" si="6"/>
        <v>388</v>
      </c>
      <c r="J18" s="538">
        <f t="shared" si="6"/>
        <v>59751000</v>
      </c>
      <c r="K18" s="539">
        <f t="shared" si="7"/>
        <v>6.4936151696205925E-6</v>
      </c>
      <c r="L18" s="543">
        <f t="shared" si="8"/>
        <v>96949535</v>
      </c>
      <c r="M18" s="544">
        <f t="shared" si="8"/>
        <v>192247500</v>
      </c>
      <c r="N18" s="545">
        <f t="shared" si="9"/>
        <v>0.50429542646848469</v>
      </c>
      <c r="O18" s="537">
        <f t="shared" si="10"/>
        <v>0</v>
      </c>
      <c r="P18" s="538">
        <f t="shared" si="10"/>
        <v>62555500</v>
      </c>
      <c r="Q18" s="539">
        <f t="shared" si="11"/>
        <v>0</v>
      </c>
      <c r="R18" s="546">
        <f t="shared" si="12"/>
        <v>0</v>
      </c>
      <c r="S18" s="538">
        <f t="shared" si="12"/>
        <v>60782000</v>
      </c>
      <c r="T18" s="542">
        <f t="shared" si="13"/>
        <v>0</v>
      </c>
      <c r="U18" s="537">
        <f t="shared" si="14"/>
        <v>0</v>
      </c>
      <c r="V18" s="538">
        <f t="shared" si="14"/>
        <v>55688500</v>
      </c>
      <c r="W18" s="539">
        <f t="shared" si="15"/>
        <v>0</v>
      </c>
      <c r="X18" s="543">
        <f t="shared" si="16"/>
        <v>0</v>
      </c>
      <c r="Y18" s="544">
        <f t="shared" si="16"/>
        <v>179026000</v>
      </c>
      <c r="Z18" s="545">
        <f t="shared" si="17"/>
        <v>0</v>
      </c>
      <c r="AA18" s="537">
        <f t="shared" si="18"/>
        <v>0</v>
      </c>
      <c r="AB18" s="538">
        <f t="shared" si="18"/>
        <v>59310500</v>
      </c>
      <c r="AC18" s="539">
        <f t="shared" si="19"/>
        <v>0</v>
      </c>
      <c r="AD18" s="546">
        <f t="shared" si="20"/>
        <v>0</v>
      </c>
      <c r="AE18" s="538">
        <f t="shared" si="20"/>
        <v>59516500</v>
      </c>
      <c r="AF18" s="542">
        <f t="shared" si="21"/>
        <v>0</v>
      </c>
      <c r="AG18" s="537">
        <f t="shared" si="22"/>
        <v>0</v>
      </c>
      <c r="AH18" s="538">
        <f t="shared" si="22"/>
        <v>55979500</v>
      </c>
      <c r="AI18" s="539">
        <f t="shared" si="23"/>
        <v>0</v>
      </c>
      <c r="AJ18" s="543">
        <f t="shared" si="24"/>
        <v>0</v>
      </c>
      <c r="AK18" s="544">
        <f t="shared" si="24"/>
        <v>174806500</v>
      </c>
      <c r="AL18" s="545">
        <f t="shared" si="25"/>
        <v>0</v>
      </c>
      <c r="AM18" s="537">
        <f t="shared" si="26"/>
        <v>0</v>
      </c>
      <c r="AN18" s="538">
        <f t="shared" si="26"/>
        <v>59765000</v>
      </c>
      <c r="AO18" s="539">
        <f t="shared" si="27"/>
        <v>0</v>
      </c>
      <c r="AP18" s="546">
        <f t="shared" si="28"/>
        <v>0</v>
      </c>
      <c r="AQ18" s="538">
        <f t="shared" si="28"/>
        <v>59438000</v>
      </c>
      <c r="AR18" s="542">
        <f t="shared" si="29"/>
        <v>0</v>
      </c>
      <c r="AS18" s="537">
        <f t="shared" si="30"/>
        <v>0</v>
      </c>
      <c r="AT18" s="538">
        <f t="shared" si="30"/>
        <v>55034500</v>
      </c>
      <c r="AU18" s="539">
        <f t="shared" si="31"/>
        <v>0</v>
      </c>
      <c r="AV18" s="543">
        <f t="shared" si="32"/>
        <v>0</v>
      </c>
      <c r="AW18" s="544">
        <f t="shared" si="32"/>
        <v>174237500</v>
      </c>
      <c r="AX18" s="545">
        <f t="shared" si="33"/>
        <v>0</v>
      </c>
      <c r="AY18" s="547">
        <f t="shared" si="34"/>
        <v>96949535</v>
      </c>
      <c r="AZ18" s="548">
        <f t="shared" si="34"/>
        <v>720317500</v>
      </c>
      <c r="BA18" s="549">
        <f t="shared" si="35"/>
        <v>0.13459278026703503</v>
      </c>
    </row>
    <row r="19" spans="1:53" x14ac:dyDescent="0.3">
      <c r="A19" s="599"/>
      <c r="B19" s="463" t="s">
        <v>3707</v>
      </c>
      <c r="C19" s="537">
        <f t="shared" si="2"/>
        <v>15579837</v>
      </c>
      <c r="D19" s="538">
        <f t="shared" si="2"/>
        <v>100213.0978676923</v>
      </c>
      <c r="E19" s="539">
        <f t="shared" si="3"/>
        <v>155.46707298251064</v>
      </c>
      <c r="F19" s="546">
        <f>F8+F13+3085483+10386558</f>
        <v>73365389</v>
      </c>
      <c r="G19" s="538">
        <f t="shared" si="4"/>
        <v>106662666.69573538</v>
      </c>
      <c r="H19" s="542">
        <f t="shared" si="5"/>
        <v>0.6878263151743732</v>
      </c>
      <c r="I19" s="537">
        <f t="shared" si="6"/>
        <v>88</v>
      </c>
      <c r="J19" s="538">
        <f t="shared" si="6"/>
        <v>143198922.29854068</v>
      </c>
      <c r="K19" s="539">
        <f t="shared" si="7"/>
        <v>6.1452976452251406E-7</v>
      </c>
      <c r="L19" s="543">
        <f t="shared" si="8"/>
        <v>75473185</v>
      </c>
      <c r="M19" s="544">
        <f t="shared" si="8"/>
        <v>249961802.09214374</v>
      </c>
      <c r="N19" s="545">
        <f t="shared" si="9"/>
        <v>0.30193887373310829</v>
      </c>
      <c r="O19" s="537">
        <f t="shared" si="10"/>
        <v>0</v>
      </c>
      <c r="P19" s="538">
        <f t="shared" si="10"/>
        <v>54920330.206408389</v>
      </c>
      <c r="Q19" s="539">
        <f t="shared" si="11"/>
        <v>0</v>
      </c>
      <c r="R19" s="546">
        <f t="shared" si="12"/>
        <v>0</v>
      </c>
      <c r="S19" s="538">
        <f t="shared" si="12"/>
        <v>16578604.156408386</v>
      </c>
      <c r="T19" s="542">
        <f t="shared" si="13"/>
        <v>0</v>
      </c>
      <c r="U19" s="537">
        <f t="shared" si="14"/>
        <v>0</v>
      </c>
      <c r="V19" s="538">
        <f t="shared" si="14"/>
        <v>45439554.222241729</v>
      </c>
      <c r="W19" s="539">
        <f t="shared" si="15"/>
        <v>0</v>
      </c>
      <c r="X19" s="543">
        <f t="shared" si="16"/>
        <v>0</v>
      </c>
      <c r="Y19" s="544">
        <f t="shared" si="16"/>
        <v>116938488.5850585</v>
      </c>
      <c r="Z19" s="545">
        <f t="shared" si="17"/>
        <v>0</v>
      </c>
      <c r="AA19" s="537">
        <f t="shared" si="18"/>
        <v>0</v>
      </c>
      <c r="AB19" s="538">
        <f t="shared" si="18"/>
        <v>3890168.222241723</v>
      </c>
      <c r="AC19" s="539">
        <f t="shared" si="19"/>
        <v>0</v>
      </c>
      <c r="AD19" s="546">
        <f t="shared" si="20"/>
        <v>0</v>
      </c>
      <c r="AE19" s="538">
        <f t="shared" si="20"/>
        <v>93173178.722241729</v>
      </c>
      <c r="AF19" s="542">
        <f t="shared" si="21"/>
        <v>0</v>
      </c>
      <c r="AG19" s="537">
        <f t="shared" si="22"/>
        <v>0</v>
      </c>
      <c r="AH19" s="538">
        <f t="shared" si="22"/>
        <v>64230822.276408382</v>
      </c>
      <c r="AI19" s="539">
        <f t="shared" si="23"/>
        <v>0</v>
      </c>
      <c r="AJ19" s="543">
        <f t="shared" si="24"/>
        <v>0</v>
      </c>
      <c r="AK19" s="544">
        <f t="shared" si="24"/>
        <v>161294169.22089183</v>
      </c>
      <c r="AL19" s="545">
        <f t="shared" si="25"/>
        <v>0</v>
      </c>
      <c r="AM19" s="537">
        <f t="shared" si="26"/>
        <v>0</v>
      </c>
      <c r="AN19" s="538">
        <f t="shared" si="26"/>
        <v>42830516.656408384</v>
      </c>
      <c r="AO19" s="539">
        <f t="shared" si="27"/>
        <v>0</v>
      </c>
      <c r="AP19" s="546">
        <f t="shared" si="28"/>
        <v>0</v>
      </c>
      <c r="AQ19" s="538">
        <f t="shared" si="28"/>
        <v>41607160.156408392</v>
      </c>
      <c r="AR19" s="542">
        <f t="shared" si="29"/>
        <v>0</v>
      </c>
      <c r="AS19" s="537">
        <f t="shared" si="30"/>
        <v>0</v>
      </c>
      <c r="AT19" s="538">
        <f t="shared" si="30"/>
        <v>1010148.0265063384</v>
      </c>
      <c r="AU19" s="539">
        <f t="shared" si="31"/>
        <v>0</v>
      </c>
      <c r="AV19" s="543">
        <f t="shared" si="32"/>
        <v>0</v>
      </c>
      <c r="AW19" s="544">
        <f t="shared" si="32"/>
        <v>85447824.839323133</v>
      </c>
      <c r="AX19" s="545">
        <f t="shared" si="33"/>
        <v>0</v>
      </c>
      <c r="AY19" s="547">
        <f t="shared" si="34"/>
        <v>75473185</v>
      </c>
      <c r="AZ19" s="548">
        <f t="shared" si="34"/>
        <v>613642284.73741722</v>
      </c>
      <c r="BA19" s="549">
        <f t="shared" si="35"/>
        <v>0.12299215174243676</v>
      </c>
    </row>
    <row r="20" spans="1:53" s="488" customFormat="1" ht="16.2" thickBot="1" x14ac:dyDescent="0.35">
      <c r="A20" s="603"/>
      <c r="B20" s="511" t="s">
        <v>3712</v>
      </c>
      <c r="C20" s="550">
        <f t="shared" si="2"/>
        <v>128871486</v>
      </c>
      <c r="D20" s="551">
        <f t="shared" si="2"/>
        <v>128418471.6578677</v>
      </c>
      <c r="E20" s="478">
        <f t="shared" si="3"/>
        <v>1.0035276415945771</v>
      </c>
      <c r="F20" s="552">
        <f t="shared" ref="F20:G20" si="36">F9+F14</f>
        <v>252582605</v>
      </c>
      <c r="G20" s="551">
        <f t="shared" si="36"/>
        <v>481300126.91573536</v>
      </c>
      <c r="H20" s="553">
        <f t="shared" si="5"/>
        <v>0.52479230915353869</v>
      </c>
      <c r="I20" s="550">
        <f t="shared" si="6"/>
        <v>579</v>
      </c>
      <c r="J20" s="551">
        <f t="shared" si="6"/>
        <v>623981124.10854077</v>
      </c>
      <c r="K20" s="478">
        <f t="shared" si="7"/>
        <v>9.2791268458191957E-7</v>
      </c>
      <c r="L20" s="554">
        <f t="shared" si="8"/>
        <v>381454091</v>
      </c>
      <c r="M20" s="555">
        <f t="shared" si="8"/>
        <v>1233699722.6821437</v>
      </c>
      <c r="N20" s="556">
        <f t="shared" si="9"/>
        <v>0.30919524742268234</v>
      </c>
      <c r="O20" s="550">
        <f t="shared" si="10"/>
        <v>0</v>
      </c>
      <c r="P20" s="551">
        <f t="shared" si="10"/>
        <v>572961280.4164083</v>
      </c>
      <c r="Q20" s="478">
        <f t="shared" si="11"/>
        <v>0</v>
      </c>
      <c r="R20" s="552">
        <f t="shared" si="12"/>
        <v>0</v>
      </c>
      <c r="S20" s="551">
        <f t="shared" si="12"/>
        <v>576043946.14640832</v>
      </c>
      <c r="T20" s="553">
        <f t="shared" si="13"/>
        <v>0</v>
      </c>
      <c r="U20" s="550">
        <f t="shared" si="14"/>
        <v>0</v>
      </c>
      <c r="V20" s="551">
        <f t="shared" si="14"/>
        <v>443484129.05224174</v>
      </c>
      <c r="W20" s="478">
        <f t="shared" si="15"/>
        <v>0</v>
      </c>
      <c r="X20" s="554">
        <f t="shared" si="16"/>
        <v>0</v>
      </c>
      <c r="Y20" s="555">
        <f t="shared" si="16"/>
        <v>1592489355.6150584</v>
      </c>
      <c r="Z20" s="556">
        <f t="shared" si="17"/>
        <v>0</v>
      </c>
      <c r="AA20" s="550">
        <f t="shared" si="18"/>
        <v>0</v>
      </c>
      <c r="AB20" s="551">
        <f t="shared" si="18"/>
        <v>452137110.7822417</v>
      </c>
      <c r="AC20" s="478">
        <f t="shared" si="19"/>
        <v>0</v>
      </c>
      <c r="AD20" s="552">
        <f t="shared" si="20"/>
        <v>0</v>
      </c>
      <c r="AE20" s="551">
        <f t="shared" si="20"/>
        <v>427018700.94224173</v>
      </c>
      <c r="AF20" s="553">
        <f t="shared" si="21"/>
        <v>0</v>
      </c>
      <c r="AG20" s="550">
        <f t="shared" si="22"/>
        <v>0</v>
      </c>
      <c r="AH20" s="551">
        <f t="shared" si="22"/>
        <v>271916431.9964084</v>
      </c>
      <c r="AI20" s="478">
        <f t="shared" si="23"/>
        <v>0</v>
      </c>
      <c r="AJ20" s="554">
        <f t="shared" si="24"/>
        <v>0</v>
      </c>
      <c r="AK20" s="555">
        <f t="shared" si="24"/>
        <v>1151072243.7208917</v>
      </c>
      <c r="AL20" s="556">
        <f t="shared" si="25"/>
        <v>0</v>
      </c>
      <c r="AM20" s="550">
        <f t="shared" si="26"/>
        <v>0</v>
      </c>
      <c r="AN20" s="551">
        <f t="shared" si="26"/>
        <v>237223467.48640838</v>
      </c>
      <c r="AO20" s="478">
        <f t="shared" si="27"/>
        <v>0</v>
      </c>
      <c r="AP20" s="552">
        <f t="shared" si="28"/>
        <v>0</v>
      </c>
      <c r="AQ20" s="551">
        <f t="shared" si="28"/>
        <v>229876191.10640836</v>
      </c>
      <c r="AR20" s="553">
        <f t="shared" si="29"/>
        <v>0</v>
      </c>
      <c r="AS20" s="550">
        <f t="shared" si="30"/>
        <v>0</v>
      </c>
      <c r="AT20" s="551">
        <f t="shared" si="30"/>
        <v>146722690.85650632</v>
      </c>
      <c r="AU20" s="478">
        <f t="shared" si="31"/>
        <v>0</v>
      </c>
      <c r="AV20" s="554">
        <f t="shared" si="32"/>
        <v>0</v>
      </c>
      <c r="AW20" s="555">
        <f t="shared" si="32"/>
        <v>613822349.44932318</v>
      </c>
      <c r="AX20" s="556">
        <f t="shared" si="33"/>
        <v>0</v>
      </c>
      <c r="AY20" s="557">
        <f t="shared" si="34"/>
        <v>381454091</v>
      </c>
      <c r="AZ20" s="558">
        <f t="shared" si="34"/>
        <v>4591083671.4674168</v>
      </c>
      <c r="BA20" s="559">
        <f t="shared" si="35"/>
        <v>8.308585037790836E-2</v>
      </c>
    </row>
    <row r="21" spans="1:53" ht="16.2" thickBot="1" x14ac:dyDescent="0.35">
      <c r="C21" s="560">
        <v>145090962</v>
      </c>
      <c r="D21" s="560">
        <v>128418471.6578677</v>
      </c>
      <c r="E21" s="478">
        <f t="shared" si="3"/>
        <v>1.1298293783354714</v>
      </c>
      <c r="AZ21" s="561"/>
    </row>
    <row r="23" spans="1:53" x14ac:dyDescent="0.3">
      <c r="C23" s="164" t="s">
        <v>3713</v>
      </c>
    </row>
    <row r="24" spans="1:53" x14ac:dyDescent="0.3">
      <c r="C24" s="164" t="s">
        <v>3714</v>
      </c>
    </row>
    <row r="26" spans="1:53" x14ac:dyDescent="0.3">
      <c r="B26" s="562" t="s">
        <v>3704</v>
      </c>
      <c r="C26" s="563">
        <f>D16-C16</f>
        <v>2601073.5600000024</v>
      </c>
    </row>
    <row r="27" spans="1:53" x14ac:dyDescent="0.3">
      <c r="B27" s="562" t="s">
        <v>3705</v>
      </c>
      <c r="C27" s="563">
        <f t="shared" ref="C27:C29" si="37">D17-C17</f>
        <v>7306991</v>
      </c>
    </row>
    <row r="28" spans="1:53" x14ac:dyDescent="0.3">
      <c r="B28" s="562" t="s">
        <v>3706</v>
      </c>
      <c r="C28" s="563">
        <f t="shared" si="37"/>
        <v>5118545</v>
      </c>
      <c r="E28" s="441">
        <f>C19/9</f>
        <v>1731093</v>
      </c>
    </row>
    <row r="29" spans="1:53" x14ac:dyDescent="0.3">
      <c r="B29" s="562" t="s">
        <v>3707</v>
      </c>
      <c r="C29" s="563">
        <f t="shared" si="37"/>
        <v>-15479623.902132308</v>
      </c>
    </row>
    <row r="30" spans="1:53" x14ac:dyDescent="0.3">
      <c r="B30" s="562" t="s">
        <v>3715</v>
      </c>
      <c r="C30" s="563">
        <f>SUM(C26:C29)</f>
        <v>-453014.34213230573</v>
      </c>
    </row>
    <row r="33" spans="1:4" x14ac:dyDescent="0.3">
      <c r="B33" s="562" t="s">
        <v>3716</v>
      </c>
      <c r="C33" s="564">
        <v>12000000</v>
      </c>
      <c r="D33" s="164" t="s">
        <v>3717</v>
      </c>
    </row>
    <row r="34" spans="1:4" x14ac:dyDescent="0.3">
      <c r="B34" s="562" t="s">
        <v>3718</v>
      </c>
      <c r="C34" s="564">
        <f>9*E28</f>
        <v>15579837</v>
      </c>
    </row>
    <row r="35" spans="1:4" x14ac:dyDescent="0.3">
      <c r="C35" s="560"/>
    </row>
    <row r="36" spans="1:4" x14ac:dyDescent="0.3">
      <c r="C36" s="164">
        <v>130000000</v>
      </c>
    </row>
    <row r="38" spans="1:4" x14ac:dyDescent="0.3">
      <c r="B38" s="604" t="s">
        <v>3719</v>
      </c>
      <c r="C38" s="604"/>
    </row>
    <row r="39" spans="1:4" x14ac:dyDescent="0.3">
      <c r="B39" s="565" t="s">
        <v>3720</v>
      </c>
      <c r="C39" s="566">
        <v>6800000</v>
      </c>
    </row>
    <row r="40" spans="1:4" x14ac:dyDescent="0.3">
      <c r="B40" s="565" t="s">
        <v>3721</v>
      </c>
      <c r="C40" s="566">
        <v>3400000</v>
      </c>
    </row>
    <row r="41" spans="1:4" x14ac:dyDescent="0.3">
      <c r="B41" s="565" t="s">
        <v>3722</v>
      </c>
      <c r="C41" s="566">
        <v>1700000</v>
      </c>
      <c r="D41" s="567">
        <f>C41-1700000</f>
        <v>0</v>
      </c>
    </row>
    <row r="44" spans="1:4" x14ac:dyDescent="0.3">
      <c r="A44" s="172"/>
      <c r="B44" s="604" t="s">
        <v>3723</v>
      </c>
      <c r="C44" s="604"/>
      <c r="D44" s="172"/>
    </row>
    <row r="45" spans="1:4" ht="28.8" x14ac:dyDescent="0.3">
      <c r="A45" s="568" t="s">
        <v>3724</v>
      </c>
      <c r="B45" s="172" t="s">
        <v>3725</v>
      </c>
      <c r="C45" s="564">
        <v>3808000</v>
      </c>
      <c r="D45" s="172" t="s">
        <v>3726</v>
      </c>
    </row>
    <row r="46" spans="1:4" ht="28.8" x14ac:dyDescent="0.3">
      <c r="A46" s="568" t="s">
        <v>3727</v>
      </c>
      <c r="B46" s="172" t="s">
        <v>3728</v>
      </c>
      <c r="C46" s="569">
        <v>394220</v>
      </c>
      <c r="D46" s="172" t="s">
        <v>3726</v>
      </c>
    </row>
    <row r="47" spans="1:4" x14ac:dyDescent="0.3">
      <c r="A47" s="570" t="s">
        <v>3729</v>
      </c>
      <c r="B47" s="571" t="s">
        <v>3730</v>
      </c>
      <c r="C47" s="572">
        <v>1998665</v>
      </c>
      <c r="D47" s="172"/>
    </row>
    <row r="48" spans="1:4" ht="28.8" x14ac:dyDescent="0.3">
      <c r="A48" s="568" t="s">
        <v>3731</v>
      </c>
      <c r="B48" s="172" t="s">
        <v>3732</v>
      </c>
      <c r="C48" s="564">
        <v>3085483</v>
      </c>
      <c r="D48" s="172" t="s">
        <v>3726</v>
      </c>
    </row>
    <row r="49" spans="1:9" ht="28.8" x14ac:dyDescent="0.3">
      <c r="A49" s="568" t="s">
        <v>3731</v>
      </c>
      <c r="B49" s="568" t="s">
        <v>3733</v>
      </c>
      <c r="C49" s="564">
        <f>(1454700*1.19*6)</f>
        <v>10386558</v>
      </c>
      <c r="D49" s="172" t="s">
        <v>3726</v>
      </c>
    </row>
    <row r="52" spans="1:9" x14ac:dyDescent="0.3">
      <c r="B52" s="164" t="s">
        <v>3734</v>
      </c>
      <c r="C52" s="573" t="s">
        <v>3685</v>
      </c>
      <c r="D52" s="573" t="s">
        <v>3686</v>
      </c>
      <c r="E52" s="172" t="s">
        <v>3735</v>
      </c>
    </row>
    <row r="53" spans="1:9" x14ac:dyDescent="0.3">
      <c r="B53" s="574" t="s">
        <v>835</v>
      </c>
      <c r="C53" s="564">
        <v>1109130</v>
      </c>
      <c r="D53" s="564">
        <v>7815500</v>
      </c>
      <c r="E53" s="575">
        <f>D53-C53</f>
        <v>6706370</v>
      </c>
    </row>
    <row r="54" spans="1:9" x14ac:dyDescent="0.3">
      <c r="B54" s="574" t="s">
        <v>1582</v>
      </c>
      <c r="C54" s="564"/>
      <c r="D54" s="564">
        <v>1308000</v>
      </c>
      <c r="E54" s="575">
        <f t="shared" ref="E54:E60" si="38">D54-C54</f>
        <v>1308000</v>
      </c>
      <c r="F54" s="562" t="s">
        <v>3704</v>
      </c>
      <c r="G54" s="564">
        <v>56448784</v>
      </c>
      <c r="H54" s="564">
        <v>64546332.219999999</v>
      </c>
    </row>
    <row r="55" spans="1:9" x14ac:dyDescent="0.3">
      <c r="B55" s="574" t="s">
        <v>3736</v>
      </c>
      <c r="C55" s="564"/>
      <c r="D55" s="564">
        <v>5171500</v>
      </c>
      <c r="E55" s="575">
        <f t="shared" si="38"/>
        <v>5171500</v>
      </c>
      <c r="F55" s="562" t="s">
        <v>3705</v>
      </c>
      <c r="G55" s="564">
        <v>96425893</v>
      </c>
      <c r="H55" s="564">
        <v>239848128</v>
      </c>
    </row>
    <row r="56" spans="1:9" x14ac:dyDescent="0.3">
      <c r="B56" s="574" t="s">
        <v>1821</v>
      </c>
      <c r="C56" s="564"/>
      <c r="D56" s="564">
        <v>981000</v>
      </c>
      <c r="E56" s="575">
        <f t="shared" si="38"/>
        <v>981000</v>
      </c>
      <c r="F56" s="562" t="s">
        <v>3706</v>
      </c>
      <c r="G56" s="564">
        <f>39814580+E61</f>
        <v>61392800</v>
      </c>
      <c r="H56" s="564">
        <v>70243000</v>
      </c>
    </row>
    <row r="57" spans="1:9" x14ac:dyDescent="0.3">
      <c r="B57" s="574" t="s">
        <v>1643</v>
      </c>
      <c r="C57" s="564">
        <v>2117250</v>
      </c>
      <c r="D57" s="564">
        <v>3874000</v>
      </c>
      <c r="E57" s="575">
        <f t="shared" si="38"/>
        <v>1756750</v>
      </c>
      <c r="F57" s="562" t="s">
        <v>3707</v>
      </c>
      <c r="G57" s="564">
        <f>73365389+E75</f>
        <v>99710572.097867697</v>
      </c>
      <c r="H57" s="564">
        <v>106662666.69573538</v>
      </c>
    </row>
    <row r="58" spans="1:9" ht="15.6" x14ac:dyDescent="0.3">
      <c r="B58" s="574" t="s">
        <v>3737</v>
      </c>
      <c r="C58" s="564">
        <v>1574400</v>
      </c>
      <c r="D58" s="564">
        <v>5430500</v>
      </c>
      <c r="E58" s="575">
        <f t="shared" si="38"/>
        <v>3856100</v>
      </c>
      <c r="F58" s="576" t="s">
        <v>3712</v>
      </c>
      <c r="G58" s="575">
        <f>SUM(G54,G56:G57)</f>
        <v>217552156.0978677</v>
      </c>
      <c r="H58" s="575">
        <f>SUM(H54,H56:H57)</f>
        <v>241451998.91573536</v>
      </c>
      <c r="I58" s="577">
        <f>G58/H58</f>
        <v>0.90101617329658756</v>
      </c>
    </row>
    <row r="59" spans="1:9" x14ac:dyDescent="0.3">
      <c r="B59" s="574" t="s">
        <v>1466</v>
      </c>
      <c r="C59" s="564"/>
      <c r="D59" s="564">
        <v>981000</v>
      </c>
      <c r="E59" s="575">
        <f t="shared" si="38"/>
        <v>981000</v>
      </c>
    </row>
    <row r="60" spans="1:9" x14ac:dyDescent="0.3">
      <c r="B60" s="574" t="s">
        <v>3738</v>
      </c>
      <c r="C60" s="564"/>
      <c r="D60" s="564">
        <v>817500</v>
      </c>
      <c r="E60" s="575">
        <f t="shared" si="38"/>
        <v>817500</v>
      </c>
    </row>
    <row r="61" spans="1:9" ht="15" thickBot="1" x14ac:dyDescent="0.35">
      <c r="E61" s="567">
        <f>SUM(E53:E60)</f>
        <v>21578220</v>
      </c>
    </row>
    <row r="62" spans="1:9" x14ac:dyDescent="0.3">
      <c r="B62" s="578" t="s">
        <v>3739</v>
      </c>
      <c r="C62" s="445" t="s">
        <v>3685</v>
      </c>
      <c r="D62" s="443" t="s">
        <v>3686</v>
      </c>
      <c r="E62" s="164" t="s">
        <v>3735</v>
      </c>
    </row>
    <row r="63" spans="1:9" x14ac:dyDescent="0.3">
      <c r="B63" s="579" t="s">
        <v>3740</v>
      </c>
      <c r="C63" s="560"/>
      <c r="D63" s="560">
        <v>4150213.0978676924</v>
      </c>
      <c r="E63" s="567">
        <f t="shared" ref="E63:E73" si="39">D63-C63</f>
        <v>4150213.0978676924</v>
      </c>
    </row>
    <row r="64" spans="1:9" x14ac:dyDescent="0.3">
      <c r="B64" s="579" t="s">
        <v>2948</v>
      </c>
      <c r="C64" s="560">
        <v>404950</v>
      </c>
      <c r="D64" s="560">
        <v>9707592</v>
      </c>
      <c r="E64" s="567">
        <f t="shared" si="39"/>
        <v>9302642</v>
      </c>
    </row>
    <row r="65" spans="2:5" x14ac:dyDescent="0.3">
      <c r="B65" s="579" t="s">
        <v>3307</v>
      </c>
      <c r="C65" s="560"/>
      <c r="D65" s="560">
        <v>12892328</v>
      </c>
      <c r="E65" s="567">
        <f t="shared" si="39"/>
        <v>12892328</v>
      </c>
    </row>
    <row r="66" spans="2:5" x14ac:dyDescent="0.3">
      <c r="B66" s="580" t="s">
        <v>948</v>
      </c>
      <c r="C66" s="560"/>
      <c r="D66" s="560">
        <v>3240000</v>
      </c>
      <c r="E66" s="567">
        <f t="shared" si="39"/>
        <v>3240000</v>
      </c>
    </row>
    <row r="67" spans="2:5" x14ac:dyDescent="0.3">
      <c r="B67" s="579" t="s">
        <v>3741</v>
      </c>
      <c r="C67" s="560">
        <v>3564345</v>
      </c>
      <c r="D67" s="560">
        <v>10679563.097867692</v>
      </c>
      <c r="E67" s="567">
        <f t="shared" si="39"/>
        <v>7115218.0978676919</v>
      </c>
    </row>
    <row r="68" spans="2:5" x14ac:dyDescent="0.3">
      <c r="B68" s="580" t="s">
        <v>3550</v>
      </c>
      <c r="C68" s="560"/>
      <c r="D68" s="560">
        <v>8475535</v>
      </c>
      <c r="E68" s="567">
        <f t="shared" si="39"/>
        <v>8475535</v>
      </c>
    </row>
    <row r="69" spans="2:5" x14ac:dyDescent="0.3">
      <c r="B69" s="580" t="s">
        <v>3503</v>
      </c>
      <c r="C69" s="560"/>
      <c r="D69" s="560">
        <v>10406016</v>
      </c>
      <c r="E69" s="567">
        <f t="shared" si="39"/>
        <v>10406016</v>
      </c>
    </row>
    <row r="70" spans="2:5" x14ac:dyDescent="0.3">
      <c r="B70" s="581" t="s">
        <v>612</v>
      </c>
      <c r="C70" s="560"/>
      <c r="D70" s="560">
        <v>4050000</v>
      </c>
      <c r="E70" s="567">
        <f t="shared" si="39"/>
        <v>4050000</v>
      </c>
    </row>
    <row r="71" spans="2:5" x14ac:dyDescent="0.3">
      <c r="B71" s="581" t="s">
        <v>3736</v>
      </c>
      <c r="C71" s="560"/>
      <c r="D71" s="560">
        <v>1898221.5</v>
      </c>
      <c r="E71" s="567">
        <f t="shared" si="39"/>
        <v>1898221.5</v>
      </c>
    </row>
    <row r="72" spans="2:5" x14ac:dyDescent="0.3">
      <c r="B72" s="581" t="s">
        <v>1063</v>
      </c>
      <c r="C72" s="560"/>
      <c r="D72" s="560">
        <v>3240000</v>
      </c>
      <c r="E72" s="567">
        <f t="shared" si="39"/>
        <v>3240000</v>
      </c>
    </row>
    <row r="73" spans="2:5" x14ac:dyDescent="0.3">
      <c r="B73" s="582" t="s">
        <v>3737</v>
      </c>
      <c r="C73" s="560">
        <v>4189677</v>
      </c>
      <c r="D73" s="560">
        <v>9389770</v>
      </c>
      <c r="E73" s="567">
        <f t="shared" si="39"/>
        <v>5200093</v>
      </c>
    </row>
    <row r="74" spans="2:5" x14ac:dyDescent="0.3">
      <c r="E74" s="567">
        <f>SUM(E63:E73)</f>
        <v>69970266.69573538</v>
      </c>
    </row>
    <row r="75" spans="2:5" x14ac:dyDescent="0.3">
      <c r="E75" s="567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R3:T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2022-04-15T00:54:02Z</dcterms:modified>
</cp:coreProperties>
</file>