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2"/>
  <sheetViews>
    <sheetView zoomScale="160" zoomScaleNormal="160" workbookViewId="0">
      <selection activeCell="A12" sqref="A12:XFD12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2.508168251295661</v>
      </c>
      <c r="E5" t="n">
        <v>2.473010797023773</v>
      </c>
      <c r="F5" t="n">
        <v>0.07832692683838968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0.06527402753624777</v>
      </c>
      <c r="E6" t="n">
        <v>0.0737045496404171</v>
      </c>
      <c r="F6" t="n">
        <v>0.002791894768823342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-0.3434792154577076</v>
      </c>
      <c r="E7" t="n">
        <v>-0.3557592459619045</v>
      </c>
      <c r="F7" t="n">
        <v>0.01269640106306268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0.2197440872033136</v>
      </c>
      <c r="E8" t="n">
        <v>0.2193040450364351</v>
      </c>
      <c r="F8" t="n">
        <v>0.008640766787331089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2.502655331982685</v>
      </c>
      <c r="E9" t="n">
        <v>2.58952593588829</v>
      </c>
      <c r="F9" t="n">
        <v>0.08228883058330325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0.2980097348093692</v>
      </c>
      <c r="E10" t="n">
        <v>0.3511869743466377</v>
      </c>
      <c r="F10" t="n">
        <v>0.01197301821384926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2.48263572126458</v>
      </c>
      <c r="E11" t="n">
        <v>2.492690888904214</v>
      </c>
      <c r="F11" t="n">
        <v>0.07911715410396938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0.3175777149777957</v>
      </c>
      <c r="E12" t="n">
        <v>0.282855486013866</v>
      </c>
      <c r="F12" t="n">
        <v>0.01284582756155296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0.3827291077916835</v>
      </c>
      <c r="E13" t="n">
        <v>0.5285845146094897</v>
      </c>
      <c r="F13" t="n">
        <v>0.01950110813856742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0.2669115865966896</v>
      </c>
      <c r="E14" t="n">
        <v>0.1486927933756691</v>
      </c>
      <c r="F14" t="n">
        <v>0.008571077048086666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0.2186654025104735</v>
      </c>
      <c r="E15" t="n">
        <v>0.2381824513994524</v>
      </c>
      <c r="F15" t="n">
        <v>0.0193161450629829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0.08585794588885459</v>
      </c>
      <c r="E16" t="n">
        <v>0.2242545439751264</v>
      </c>
      <c r="F16" t="n">
        <v>0.02157942660681845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-0.07704653619634988</v>
      </c>
      <c r="E17" t="n">
        <v>-0.06574915627640092</v>
      </c>
      <c r="F17" t="n">
        <v>0.02065201320820884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-0.01507304720025013</v>
      </c>
      <c r="E18" t="n">
        <v>-0.02422105296519655</v>
      </c>
      <c r="F18" t="n">
        <v>0.0203809442777414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0.5705535055350555</v>
      </c>
      <c r="E19" t="n">
        <v>0.585378801634811</v>
      </c>
      <c r="F19" t="n">
        <v>0.02020568064632542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0.4739071854638515</v>
      </c>
      <c r="E20" t="n">
        <v>0.4184576788780685</v>
      </c>
      <c r="F20" t="n">
        <v>0.01973609522177048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0.1812997215943727</v>
      </c>
      <c r="E21" t="n">
        <v>0.2073579741848141</v>
      </c>
      <c r="F21" t="n">
        <v>0.01427416787326762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J22">
        <f>SUM(J5:J21)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2"/>
  <sheetViews>
    <sheetView tabSelected="1" zoomScale="144" workbookViewId="0">
      <selection activeCell="A11" sqref="A11:XFD11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Intermediate</t>
        </is>
      </c>
      <c r="D11" s="12">
        <f>data!D12*100</f>
        <v/>
      </c>
      <c r="F11" s="12">
        <f>data!E12*100</f>
        <v/>
      </c>
      <c r="H11" s="14">
        <f>data!F12*100</f>
        <v/>
      </c>
    </row>
    <row r="12">
      <c r="B12" t="inlineStr">
        <is>
          <t>% Advanced</t>
        </is>
      </c>
      <c r="D12" s="12">
        <f>data!D13*100</f>
        <v/>
      </c>
      <c r="F12" s="12">
        <f>data!E13*100</f>
        <v/>
      </c>
      <c r="H12" s="14">
        <f>data!F13*100</f>
        <v/>
      </c>
      <c r="N12" s="10" t="n"/>
    </row>
    <row r="13">
      <c r="B13" t="inlineStr">
        <is>
          <t>% Expert</t>
        </is>
      </c>
      <c r="D13" s="12">
        <f>data!D14*100</f>
        <v/>
      </c>
      <c r="F13" s="12">
        <f>data!E14*100</f>
        <v/>
      </c>
      <c r="H13" s="14">
        <f>data!F14*100</f>
        <v/>
      </c>
    </row>
    <row r="14">
      <c r="B14" t="inlineStr">
        <is>
          <t>corr(Portfolio,SIMCE)</t>
        </is>
      </c>
      <c r="D14" s="12">
        <f>data!D15</f>
        <v/>
      </c>
      <c r="F14" s="12">
        <f>data!E15</f>
        <v/>
      </c>
      <c r="H14" s="14">
        <f>data!F15</f>
        <v/>
      </c>
    </row>
    <row r="15">
      <c r="B15" t="inlineStr">
        <is>
          <t>corr(STEI,Simce)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corr(experience,Portfolio)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corr(experience,STEI)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% advanced/expert (control group)</t>
        </is>
      </c>
      <c r="D18" s="12">
        <f>data!D19*100</f>
        <v/>
      </c>
      <c r="E18" s="15" t="n"/>
      <c r="F18" s="12">
        <f>data!E19*100</f>
        <v/>
      </c>
      <c r="G18" s="15" t="n"/>
      <c r="H18" s="14">
        <f>data!F19*100</f>
        <v/>
      </c>
    </row>
    <row r="19">
      <c r="B19" t="inlineStr">
        <is>
          <t>corr(STEI, past test scores)</t>
        </is>
      </c>
      <c r="D19" s="12">
        <f>data!D20</f>
        <v/>
      </c>
      <c r="F19" s="12">
        <f>data!E20</f>
        <v/>
      </c>
      <c r="H19" s="14">
        <f>data!F20</f>
        <v/>
      </c>
    </row>
    <row r="20">
      <c r="B20" s="4" t="inlineStr">
        <is>
          <t>corr(Portfolio,past test scores)</t>
        </is>
      </c>
      <c r="C20" s="4" t="n"/>
      <c r="D20" s="6">
        <f>data!D21</f>
        <v/>
      </c>
      <c r="E20" s="5" t="n"/>
      <c r="F20" s="6">
        <f>data!E21</f>
        <v/>
      </c>
      <c r="G20" s="5" t="n"/>
      <c r="H20" s="11">
        <f>data!F21</f>
        <v/>
      </c>
    </row>
    <row r="22">
      <c r="F22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2021-06-08T19:23:44Z</dcterms:modified>
  <cp:lastModifiedBy>Microsoft Office User</cp:lastModifiedBy>
</cp:coreProperties>
</file>