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8800" windowHeight="16440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4:J24"/>
  <sheetViews>
    <sheetView tabSelected="1" topLeftCell="B1" zoomScale="160" zoomScaleNormal="160" workbookViewId="0">
      <selection activeCell="D5" sqref="D5:D23"/>
    </sheetView>
  </sheetViews>
  <sheetFormatPr baseColWidth="10" defaultColWidth="8.83203125" defaultRowHeight="15"/>
  <cols>
    <col width="21.83203125" bestFit="1" customWidth="1" min="3" max="3"/>
    <col width="12.6640625" bestFit="1" customWidth="1" min="4" max="4"/>
    <col width="12.6640625" bestFit="1" customWidth="1" min="7" max="7"/>
    <col width="11.83203125" bestFit="1" customWidth="1" min="10" max="10"/>
  </cols>
  <sheetData>
    <row r="4">
      <c r="D4" t="inlineStr">
        <is>
          <t>simulation</t>
        </is>
      </c>
      <c r="E4" t="inlineStr">
        <is>
          <t>data</t>
        </is>
      </c>
      <c r="F4" t="inlineStr">
        <is>
          <t>se</t>
        </is>
      </c>
      <c r="G4" t="inlineStr">
        <is>
          <t>Betas Opt</t>
        </is>
      </c>
      <c r="J4" t="inlineStr">
        <is>
          <t>weight</t>
        </is>
      </c>
    </row>
    <row r="5">
      <c r="C5" t="inlineStr">
        <is>
          <t>Mean Portfolio</t>
        </is>
      </c>
      <c r="D5" t="n">
        <v>2.434149450078229</v>
      </c>
      <c r="E5" t="n">
        <v>2.473027724742889</v>
      </c>
      <c r="F5" t="n">
        <v>0.0783269219270539</v>
      </c>
      <c r="G5" t="n">
        <v>0.5</v>
      </c>
      <c r="H5" t="n">
        <v>0</v>
      </c>
      <c r="I5" s="1" t="n">
        <v>0</v>
      </c>
      <c r="J5">
        <f>(D5-E5)^2/F5^2</f>
        <v/>
      </c>
    </row>
    <row r="6">
      <c r="C6" t="inlineStr">
        <is>
          <t>Variance Portfolio</t>
        </is>
      </c>
      <c r="D6" t="n">
        <v>0.07435716934785797</v>
      </c>
      <c r="E6" t="n">
        <v>0.07370234677940607</v>
      </c>
      <c r="F6" t="n">
        <v>0.002793042666449589</v>
      </c>
      <c r="G6" t="n">
        <v>0.1</v>
      </c>
      <c r="H6" t="n">
        <v>1</v>
      </c>
      <c r="I6" s="1" t="n">
        <v>1</v>
      </c>
      <c r="J6">
        <f>(D6-E6)^2/F6^2</f>
        <v/>
      </c>
    </row>
    <row r="7">
      <c r="C7" t="inlineStr">
        <is>
          <t>Mean SIMCE</t>
        </is>
      </c>
      <c r="D7" t="n">
        <v>-0.3367645743958274</v>
      </c>
      <c r="E7" t="n">
        <v>-0.3557806353867054</v>
      </c>
      <c r="F7" t="n">
        <v>0.01265455689849351</v>
      </c>
      <c r="G7" t="n">
        <v>0.2</v>
      </c>
      <c r="H7" t="n">
        <v>2</v>
      </c>
      <c r="I7" s="1" t="n">
        <v>2</v>
      </c>
      <c r="J7">
        <f>(D7-E7)^2/F7^2</f>
        <v/>
      </c>
    </row>
    <row r="8">
      <c r="C8" t="inlineStr">
        <is>
          <t>Variance SIMCE</t>
        </is>
      </c>
      <c r="D8" t="n">
        <v>0.2239362231137146</v>
      </c>
      <c r="E8" t="n">
        <v>0.2193343445211649</v>
      </c>
      <c r="F8" t="n">
        <v>0.008757212501268137</v>
      </c>
      <c r="G8" t="n">
        <v>-0.01</v>
      </c>
      <c r="H8" t="n">
        <v>3</v>
      </c>
      <c r="I8" s="1" t="n">
        <v>3</v>
      </c>
      <c r="J8">
        <f>(D8-E8)^2/F8^2</f>
        <v/>
      </c>
    </row>
    <row r="9">
      <c r="C9" t="inlineStr">
        <is>
          <t>Mean Test</t>
        </is>
      </c>
      <c r="D9" t="n">
        <v>2.464734452702176</v>
      </c>
      <c r="E9" t="n">
        <v>2.589511615514755</v>
      </c>
      <c r="F9" t="n">
        <v>0.08229115197135939</v>
      </c>
      <c r="G9" t="n">
        <v>0.1</v>
      </c>
      <c r="H9" t="n">
        <v>4</v>
      </c>
      <c r="I9" s="1" t="n">
        <v>4</v>
      </c>
      <c r="J9">
        <f>(D9-E9)^2/F9^2</f>
        <v/>
      </c>
    </row>
    <row r="10">
      <c r="C10" t="inlineStr">
        <is>
          <t>Variance Test</t>
        </is>
      </c>
      <c r="D10" t="n">
        <v>0.2941961649317104</v>
      </c>
      <c r="E10" t="n">
        <v>0.3511904751360416</v>
      </c>
      <c r="F10" t="n">
        <v>0.01193093115858753</v>
      </c>
      <c r="G10" t="n">
        <v>0.8</v>
      </c>
      <c r="H10" t="n">
        <v>5</v>
      </c>
      <c r="I10" s="1" t="n">
        <v>0</v>
      </c>
      <c r="J10">
        <f>(D10-E10)^2/F10^2</f>
        <v/>
      </c>
    </row>
    <row r="11">
      <c r="C11" t="inlineStr">
        <is>
          <t>Mean Portfolio-Test</t>
        </is>
      </c>
      <c r="D11" t="n">
        <v>2.408831532715272</v>
      </c>
      <c r="E11" t="n">
        <v>2.492676636982605</v>
      </c>
      <c r="F11" t="n">
        <v>0.07912521321515038</v>
      </c>
      <c r="G11" t="n">
        <v>0.5</v>
      </c>
      <c r="H11" t="n">
        <v>6</v>
      </c>
      <c r="I11" s="1" t="n">
        <v>1</v>
      </c>
      <c r="J11">
        <f>(D11-E11)^2/F11^2</f>
        <v/>
      </c>
    </row>
    <row r="12">
      <c r="C12" t="inlineStr">
        <is>
          <t>\% Initial</t>
        </is>
      </c>
      <c r="D12" t="n">
        <v>0.02815502624142108</v>
      </c>
      <c r="E12" t="n">
        <v>0.03886315165764806</v>
      </c>
      <c r="F12" t="n">
        <v>0.004045399688393174</v>
      </c>
      <c r="G12" t="n">
        <v>0.1</v>
      </c>
      <c r="H12" t="n">
        <v>7</v>
      </c>
      <c r="I12" s="1" t="n">
        <v>2</v>
      </c>
      <c r="J12">
        <f>(D12-E12)^2/F12^2</f>
        <v/>
      </c>
    </row>
    <row r="13">
      <c r="C13" t="inlineStr">
        <is>
          <t>\% Intermediate</t>
        </is>
      </c>
      <c r="D13" t="n">
        <v>0.3690512716996367</v>
      </c>
      <c r="E13" t="n">
        <v>0.282849339368839</v>
      </c>
      <c r="F13" t="n">
        <v>0.01310498917540976</v>
      </c>
      <c r="G13" t="n">
        <v>0.2</v>
      </c>
      <c r="H13" t="n">
        <v>8</v>
      </c>
      <c r="I13" s="1" t="n">
        <v>3</v>
      </c>
      <c r="J13">
        <f>(D13-E13)^2/F13^2</f>
        <v/>
      </c>
    </row>
    <row r="14">
      <c r="C14" t="inlineStr">
        <is>
          <t>\% Advanced</t>
        </is>
      </c>
      <c r="D14" t="n">
        <v>0.3372547436415019</v>
      </c>
      <c r="E14" t="n">
        <v>0.5285899197979156</v>
      </c>
      <c r="F14" t="n">
        <v>0.01962169850300514</v>
      </c>
      <c r="G14" t="n">
        <v>-0.01</v>
      </c>
      <c r="H14" t="n">
        <v>9</v>
      </c>
      <c r="I14" s="1" t="n">
        <v>4</v>
      </c>
      <c r="J14">
        <f>(D14-E14)^2/F14^2</f>
        <v/>
      </c>
    </row>
    <row r="15">
      <c r="C15" t="inlineStr">
        <is>
          <t>\% Expert</t>
        </is>
      </c>
      <c r="D15" t="n">
        <v>0.2455389584174404</v>
      </c>
      <c r="E15" t="n">
        <v>0.1486975891755972</v>
      </c>
      <c r="F15" t="n">
        <v>0.008435343937196856</v>
      </c>
      <c r="G15" t="n">
        <v>0.1</v>
      </c>
      <c r="H15" t="n">
        <v>10</v>
      </c>
      <c r="I15" s="2" t="n">
        <v>0</v>
      </c>
      <c r="J15">
        <f>(D15-E15)^2/F15^2</f>
        <v/>
      </c>
    </row>
    <row r="16">
      <c r="C16" t="inlineStr">
        <is>
          <t>corr(Port,Simce)</t>
        </is>
      </c>
      <c r="D16" t="n">
        <v>0.2397111377781688</v>
      </c>
      <c r="E16" t="n">
        <v>0.2381999729142856</v>
      </c>
      <c r="F16" t="n">
        <v>0.0199206352053403</v>
      </c>
      <c r="G16" t="n">
        <v>0.7</v>
      </c>
      <c r="H16" t="n">
        <v>11</v>
      </c>
      <c r="I16" s="2" t="n">
        <v>1</v>
      </c>
      <c r="J16">
        <f>(D16-E16)^2/F16^2</f>
        <v/>
      </c>
    </row>
    <row r="17">
      <c r="C17" t="inlineStr">
        <is>
          <t>corr(Test,Simce)</t>
        </is>
      </c>
      <c r="D17" t="n">
        <v>0.1878419201226336</v>
      </c>
      <c r="E17" t="n">
        <v>0.2242346046674926</v>
      </c>
      <c r="F17" t="n">
        <v>0.02253028241901948</v>
      </c>
      <c r="G17" t="n">
        <v>-0.4</v>
      </c>
      <c r="H17" t="n">
        <v>12</v>
      </c>
      <c r="I17" s="2" t="n">
        <v>2</v>
      </c>
      <c r="J17">
        <f>(D17-E17)^2/F17^2</f>
        <v/>
      </c>
    </row>
    <row r="18">
      <c r="C18" t="inlineStr">
        <is>
          <t>corr(exp,Port)</t>
        </is>
      </c>
      <c r="D18" t="n">
        <v>-0.008810638236324242</v>
      </c>
      <c r="E18" t="n">
        <v>-0.06573107417067822</v>
      </c>
      <c r="F18" t="n">
        <v>0.0202643320763422</v>
      </c>
      <c r="G18" t="n">
        <v>0.3</v>
      </c>
      <c r="H18" t="n">
        <v>13</v>
      </c>
      <c r="I18" s="2" t="n">
        <v>3</v>
      </c>
      <c r="J18">
        <f>(D18-E18)^2/F18^2</f>
        <v/>
      </c>
    </row>
    <row r="19">
      <c r="C19" t="inlineStr">
        <is>
          <t>corr(exp,Test)</t>
        </is>
      </c>
      <c r="D19" t="n">
        <v>0.003336350609996033</v>
      </c>
      <c r="E19" t="n">
        <v>-0.024197713692159</v>
      </c>
      <c r="F19" t="n">
        <v>0.02109193525631751</v>
      </c>
      <c r="G19" t="n">
        <v>0.9</v>
      </c>
      <c r="H19" t="n">
        <v>14</v>
      </c>
      <c r="I19" s="3" t="n">
        <v>0</v>
      </c>
      <c r="J19">
        <f>(D19-E19)^2/F19^2</f>
        <v/>
      </c>
    </row>
    <row r="20">
      <c r="C20" t="inlineStr">
        <is>
          <t>\% Intermediate control</t>
        </is>
      </c>
      <c r="D20" t="n">
        <v>0.4712517740562021</v>
      </c>
      <c r="E20" t="n">
        <v>0.3770497444700439</v>
      </c>
      <c r="F20" t="n">
        <v>0.01446834731903008</v>
      </c>
      <c r="G20" t="n">
        <v>1</v>
      </c>
      <c r="H20" t="n">
        <v>15</v>
      </c>
      <c r="I20" s="3" t="n">
        <v>1</v>
      </c>
      <c r="J20">
        <f>(D20-E20)^2/F20^2</f>
        <v/>
      </c>
    </row>
    <row r="21">
      <c r="C21" t="inlineStr">
        <is>
          <t>\% adva/expert control</t>
        </is>
      </c>
      <c r="D21" t="n">
        <v>0.0006184172684453536</v>
      </c>
      <c r="E21" t="n">
        <v>0.0007264937352508306</v>
      </c>
      <c r="F21" t="n">
        <v>4.265286409533425e-05</v>
      </c>
      <c r="G21" t="n">
        <v>-0.1</v>
      </c>
      <c r="H21" t="n">
        <v>16</v>
      </c>
      <c r="I21" s="3" t="n">
        <v>2</v>
      </c>
      <c r="J21">
        <f>(D21-E21)^2/F21^2</f>
        <v/>
      </c>
    </row>
    <row r="22">
      <c r="C22" t="inlineStr">
        <is>
          <t>Corr(Test,p)</t>
        </is>
      </c>
      <c r="D22" t="n">
        <v>0.4887102340753285</v>
      </c>
      <c r="E22" t="n">
        <v>0.4184414642568783</v>
      </c>
      <c r="F22" t="n">
        <v>0.01974929182721234</v>
      </c>
      <c r="G22" t="n">
        <v>-0.2</v>
      </c>
      <c r="H22" t="n">
        <v>17</v>
      </c>
      <c r="I22" s="1" t="n">
        <v>5</v>
      </c>
      <c r="J22">
        <f>(D22-E22)^2/F22^2</f>
        <v/>
      </c>
    </row>
    <row r="23">
      <c r="C23" t="inlineStr">
        <is>
          <t>Corr(Port,p)</t>
        </is>
      </c>
      <c r="D23" t="n">
        <v>0.2428541203880704</v>
      </c>
      <c r="E23" t="n">
        <v>0.2074577010347085</v>
      </c>
      <c r="F23" t="n">
        <v>0.01433207082703089</v>
      </c>
      <c r="G23" t="n">
        <v>0.8</v>
      </c>
      <c r="H23" t="n">
        <v>18</v>
      </c>
      <c r="I23" s="1" t="n">
        <v>5</v>
      </c>
      <c r="J23">
        <f>(D23-E23)^2/F23^2</f>
        <v/>
      </c>
    </row>
    <row r="24">
      <c r="J24">
        <f>SUM(J5:J23)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2020-11-25T13:28:18Z</dcterms:created>
  <dcterms:modified xmlns:dcterms="http://purl.org/dc/terms/" xmlns:xsi="http://www.w3.org/2001/XMLSchema-instance" xsi:type="dcterms:W3CDTF">2021-03-23T21:13:04Z</dcterms:modified>
  <cp:lastModifiedBy>Microsoft Office User</cp:lastModifiedBy>
</cp:coreProperties>
</file>