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2"/>
  <sheetViews>
    <sheetView zoomScale="160" zoomScaleNormal="160" workbookViewId="0">
      <selection activeCell="L13" sqref="L13:M13"/>
    </sheetView>
  </sheetViews>
  <sheetFormatPr baseColWidth="10" defaultColWidth="8.83203125" defaultRowHeight="15"/>
  <cols>
    <col width="21.83203125" bestFit="1" customWidth="1" min="3" max="3"/>
    <col width="12.6640625" bestFit="1" customWidth="1" min="4" max="4"/>
    <col width="12.6640625" bestFit="1" customWidth="1" min="7" max="7"/>
    <col width="11.83203125" bestFit="1" customWidth="1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2.480618604904591</v>
      </c>
      <c r="E5" t="n">
        <v>2.473251601219177</v>
      </c>
      <c r="F5" t="n">
        <v>0.07832977598362488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0.06907831992321252</v>
      </c>
      <c r="E6" t="n">
        <v>0.07367939411103726</v>
      </c>
      <c r="F6" t="n">
        <v>0.002793883534186472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-0.3577856704614038</v>
      </c>
      <c r="E7" t="n">
        <v>-0.3554196104407311</v>
      </c>
      <c r="F7" t="n">
        <v>0.01278419415588147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0.2190384564910137</v>
      </c>
      <c r="E8" t="n">
        <v>0.2190150516182184</v>
      </c>
      <c r="F8" t="n">
        <v>0.008883640773031677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2.515876098948043</v>
      </c>
      <c r="E9" t="n">
        <v>2.589547255039215</v>
      </c>
      <c r="F9" t="n">
        <v>0.08227430063080438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0.2972348824164643</v>
      </c>
      <c r="E10" t="n">
        <v>0.3509424172639847</v>
      </c>
      <c r="F10" t="n">
        <v>0.01195764928236412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2.511336319194604</v>
      </c>
      <c r="E11" t="n">
        <v>2.492943937134813</v>
      </c>
      <c r="F11" t="n">
        <v>0.07914156173483784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0.3525151392813888</v>
      </c>
      <c r="E12" t="n">
        <v>0.2823318879183887</v>
      </c>
      <c r="F12" t="n">
        <v>0.01268640720854312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0.3794025030278563</v>
      </c>
      <c r="E13" t="n">
        <v>0.5291036258533893</v>
      </c>
      <c r="F13" t="n">
        <v>0.0195546742868903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0.2119337908760598</v>
      </c>
      <c r="E14" t="n">
        <v>0.1484629044576237</v>
      </c>
      <c r="F14" t="n">
        <v>0.008513312991196054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0.2210873539858434</v>
      </c>
      <c r="E15" t="n">
        <v>0.238615814854239</v>
      </c>
      <c r="F15" t="n">
        <v>0.02036156480824162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0.1227721630493803</v>
      </c>
      <c r="E16" t="n">
        <v>0.2254091537558807</v>
      </c>
      <c r="F16" t="n">
        <v>0.02239798478128225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-0.06783238500389437</v>
      </c>
      <c r="E17" t="n">
        <v>-0.06566560659250771</v>
      </c>
      <c r="F17" t="n">
        <v>0.02055594367468444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-0.01225346804521605</v>
      </c>
      <c r="E18" t="n">
        <v>-0.02403893732747784</v>
      </c>
      <c r="F18" t="n">
        <v>0.02126848253006702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0.6116151007663923</v>
      </c>
      <c r="E19" t="n">
        <v>0.5855068210777109</v>
      </c>
      <c r="F19" t="n">
        <v>0.02032734468579753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0.420825558857633</v>
      </c>
      <c r="E20" t="n">
        <v>0.4177753439486565</v>
      </c>
      <c r="F20" t="n">
        <v>0.02032840360623617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0.1986084116296987</v>
      </c>
      <c r="E21" t="n">
        <v>0.2067630545367086</v>
      </c>
      <c r="F21" t="n">
        <v>0.01444499380364669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J22">
        <f>SUM(J5:J21)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2"/>
  <sheetViews>
    <sheetView tabSelected="1" zoomScale="144" workbookViewId="0">
      <selection activeCell="K10" sqref="K10"/>
    </sheetView>
  </sheetViews>
  <sheetFormatPr baseColWidth="10" defaultRowHeight="15"/>
  <cols>
    <col width="37.5" bestFit="1" customWidth="1" min="2" max="2"/>
    <col width="2.83203125" customWidth="1" min="3" max="3"/>
    <col width="11.1640625" bestFit="1" customWidth="1" style="13" min="4" max="4"/>
    <col width="2.83203125" customWidth="1" style="13" min="5" max="5"/>
    <col width="11.1640625" bestFit="1" customWidth="1" style="13" min="6" max="6"/>
    <col width="2.83203125" customWidth="1" style="13" min="7" max="7"/>
    <col width="10.83203125" customWidth="1" style="13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</row>
    <row r="4">
      <c r="B4" t="inlineStr">
        <is>
          <t>$E(Portfolio)$</t>
        </is>
      </c>
      <c r="D4" s="12">
        <f>data!D5</f>
        <v/>
      </c>
      <c r="F4" s="12">
        <f>data!E5</f>
        <v/>
      </c>
      <c r="H4" s="14">
        <f>data!F5</f>
        <v/>
      </c>
    </row>
    <row r="5">
      <c r="B5" t="inlineStr">
        <is>
          <t>$Var(Portfolio)$</t>
        </is>
      </c>
      <c r="D5" s="12">
        <f>data!D6</f>
        <v/>
      </c>
      <c r="F5" s="12">
        <f>data!E6</f>
        <v/>
      </c>
      <c r="H5" s="14">
        <f>data!F6</f>
        <v/>
      </c>
    </row>
    <row r="6">
      <c r="B6" t="inlineStr">
        <is>
          <t>$E(SIMCE)$</t>
        </is>
      </c>
      <c r="D6" s="12">
        <f>data!D7</f>
        <v/>
      </c>
      <c r="F6" s="12">
        <f>data!E7</f>
        <v/>
      </c>
      <c r="H6" s="14">
        <f>data!F7</f>
        <v/>
      </c>
    </row>
    <row r="7">
      <c r="B7" t="inlineStr">
        <is>
          <t>$VAR(SIMCE)$</t>
        </is>
      </c>
      <c r="D7" s="12">
        <f>data!D8</f>
        <v/>
      </c>
      <c r="F7" s="12">
        <f>data!E8</f>
        <v/>
      </c>
      <c r="H7" s="14">
        <f>data!F8</f>
        <v/>
      </c>
    </row>
    <row r="8">
      <c r="B8" t="inlineStr">
        <is>
          <t>$E(STEI)$</t>
        </is>
      </c>
      <c r="D8" s="12">
        <f>data!D9</f>
        <v/>
      </c>
      <c r="F8" s="12">
        <f>data!E9</f>
        <v/>
      </c>
      <c r="H8" s="14">
        <f>data!F9</f>
        <v/>
      </c>
    </row>
    <row r="9">
      <c r="B9" t="inlineStr">
        <is>
          <t>$VAR(STEI)$</t>
        </is>
      </c>
      <c r="D9" s="12">
        <f>data!D10</f>
        <v/>
      </c>
      <c r="F9" s="12">
        <f>data!E10</f>
        <v/>
      </c>
      <c r="H9" s="14">
        <f>data!F10</f>
        <v/>
      </c>
    </row>
    <row r="10">
      <c r="B10" t="inlineStr">
        <is>
          <t>$E(STEI+Portfolio\mid \text{Control group})/2$</t>
        </is>
      </c>
      <c r="D10" s="12">
        <f>data!D11</f>
        <v/>
      </c>
      <c r="F10" s="12">
        <f>data!E11</f>
        <v/>
      </c>
      <c r="H10" s="14">
        <f>data!F11</f>
        <v/>
      </c>
    </row>
    <row r="11">
      <c r="B11" t="inlineStr">
        <is>
          <t>% Intermediate</t>
        </is>
      </c>
      <c r="D11" s="12">
        <f>data!D12*100</f>
        <v/>
      </c>
      <c r="F11" s="12">
        <f>data!E12*100</f>
        <v/>
      </c>
      <c r="H11" s="14">
        <f>data!F12*100</f>
        <v/>
      </c>
    </row>
    <row r="12">
      <c r="B12" t="inlineStr">
        <is>
          <t>% Advanced</t>
        </is>
      </c>
      <c r="D12" s="12">
        <f>data!D13*100</f>
        <v/>
      </c>
      <c r="F12" s="12">
        <f>data!E13*100</f>
        <v/>
      </c>
      <c r="H12" s="14">
        <f>data!F13*100</f>
        <v/>
      </c>
      <c r="N12" s="10" t="n"/>
    </row>
    <row r="13">
      <c r="B13" t="inlineStr">
        <is>
          <t>% Expert</t>
        </is>
      </c>
      <c r="D13" s="12">
        <f>data!D14*100</f>
        <v/>
      </c>
      <c r="F13" s="12">
        <f>data!E14*100</f>
        <v/>
      </c>
      <c r="H13" s="14">
        <f>data!F14*100</f>
        <v/>
      </c>
    </row>
    <row r="14">
      <c r="B14" t="inlineStr">
        <is>
          <t>corr(Portfolio,SIMCE)</t>
        </is>
      </c>
      <c r="D14" s="12">
        <f>data!D15</f>
        <v/>
      </c>
      <c r="F14" s="12">
        <f>data!E15</f>
        <v/>
      </c>
      <c r="H14" s="14">
        <f>data!F15</f>
        <v/>
      </c>
    </row>
    <row r="15">
      <c r="B15" t="inlineStr">
        <is>
          <t>corr(STEI,Simce)</t>
        </is>
      </c>
      <c r="D15" s="12">
        <f>data!D16</f>
        <v/>
      </c>
      <c r="F15" s="12">
        <f>data!E16</f>
        <v/>
      </c>
      <c r="H15" s="14">
        <f>data!F16</f>
        <v/>
      </c>
    </row>
    <row r="16">
      <c r="B16" t="inlineStr">
        <is>
          <t>corr(experience,Portfolio)</t>
        </is>
      </c>
      <c r="D16" s="12">
        <f>data!D17</f>
        <v/>
      </c>
      <c r="F16" s="12">
        <f>data!E17</f>
        <v/>
      </c>
      <c r="H16" s="14">
        <f>data!F17</f>
        <v/>
      </c>
    </row>
    <row r="17">
      <c r="B17" t="inlineStr">
        <is>
          <t>corr(experience,STEI)</t>
        </is>
      </c>
      <c r="D17" s="12">
        <f>data!D18</f>
        <v/>
      </c>
      <c r="F17" s="12">
        <f>data!E18</f>
        <v/>
      </c>
      <c r="H17" s="14">
        <f>data!F18</f>
        <v/>
      </c>
    </row>
    <row r="18">
      <c r="B18" t="inlineStr">
        <is>
          <t>% advanced/expert (control group)</t>
        </is>
      </c>
      <c r="D18" s="12">
        <f>data!D19*100</f>
        <v/>
      </c>
      <c r="E18" s="15" t="n"/>
      <c r="F18" s="12">
        <f>data!E19*100</f>
        <v/>
      </c>
      <c r="G18" s="15" t="n"/>
      <c r="H18" s="14">
        <f>data!F19*100</f>
        <v/>
      </c>
    </row>
    <row r="19">
      <c r="B19" t="inlineStr">
        <is>
          <t>corr(STEI, past test scores)</t>
        </is>
      </c>
      <c r="D19" s="12">
        <f>data!D20</f>
        <v/>
      </c>
      <c r="F19" s="12">
        <f>data!E20</f>
        <v/>
      </c>
      <c r="H19" s="14">
        <f>data!F20</f>
        <v/>
      </c>
    </row>
    <row r="20">
      <c r="B20" s="4" t="inlineStr">
        <is>
          <t>corr(Portfolio,past test scores)</t>
        </is>
      </c>
      <c r="C20" s="4" t="n"/>
      <c r="D20" s="6">
        <f>data!D21</f>
        <v/>
      </c>
      <c r="E20" s="5" t="n"/>
      <c r="F20" s="6">
        <f>data!E21</f>
        <v/>
      </c>
      <c r="G20" s="5" t="n"/>
      <c r="H20" s="11">
        <f>data!F21</f>
        <v/>
      </c>
    </row>
    <row r="22">
      <c r="F22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2021-06-12T01:49:00Z</dcterms:modified>
  <cp:lastModifiedBy>Microsoft Office User</cp:lastModifiedBy>
</cp:coreProperties>
</file>