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3"/>
  <sheetViews>
    <sheetView zoomScale="160" zoomScaleNormal="160" workbookViewId="0">
      <selection activeCell="B3" sqref="B3"/>
    </sheetView>
  </sheetViews>
  <sheetFormatPr baseColWidth="10" defaultColWidth="8.83203125" defaultRowHeight="15"/>
  <cols>
    <col width="21.83203125" bestFit="1" customWidth="1" style="13" min="3" max="3"/>
    <col width="12.6640625" bestFit="1" customWidth="1" style="13" min="4" max="4"/>
    <col width="12.6640625" bestFit="1" customWidth="1" style="13" min="7" max="7"/>
    <col width="11.83203125" bestFit="1" customWidth="1" style="13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2.473080877566929</v>
      </c>
      <c r="E5" t="n">
        <v>2.473205427646637</v>
      </c>
      <c r="F5" t="n">
        <v>0.07833023325487293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0.07089260008814578</v>
      </c>
      <c r="E6" t="n">
        <v>0.0736510165631771</v>
      </c>
      <c r="F6" t="n">
        <v>0.00278134240563131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-0.4303515706337896</v>
      </c>
      <c r="E7" t="n">
        <v>-0.3556503586471081</v>
      </c>
      <c r="F7" t="n">
        <v>0.01277362488190663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0.2531835998636042</v>
      </c>
      <c r="E8" t="n">
        <v>0.2194834295511246</v>
      </c>
      <c r="F8" t="n">
        <v>0.008760847900946037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2.584361381911414</v>
      </c>
      <c r="E9" t="n">
        <v>2.589686144113541</v>
      </c>
      <c r="F9" t="n">
        <v>0.08227361025511878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0.2897028536153853</v>
      </c>
      <c r="E10" t="n">
        <v>0.3512575879693031</v>
      </c>
      <c r="F10" t="n">
        <v>0.01197980863363646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2.549817094759991</v>
      </c>
      <c r="E11" t="n">
        <v>2.492827641489762</v>
      </c>
      <c r="F11" t="n">
        <v>0.07910673899493473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0.3488171174808235</v>
      </c>
      <c r="E12" t="n">
        <v>0.2823352706700801</v>
      </c>
      <c r="F12" t="n">
        <v>0.0126826903942877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0.3750827614049252</v>
      </c>
      <c r="E13" t="n">
        <v>0.5282260225785356</v>
      </c>
      <c r="F13" t="n">
        <v>0.01948837341497749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0.2160113039967703</v>
      </c>
      <c r="E14" t="n">
        <v>0.149058450399161</v>
      </c>
      <c r="F14" t="n">
        <v>0.008673510417609305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0.08046532556029756</v>
      </c>
      <c r="E15" t="n">
        <v>0.2388526880499385</v>
      </c>
      <c r="F15" t="n">
        <v>0.01994346767187004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0.03514255336468614</v>
      </c>
      <c r="E16" t="n">
        <v>0.22419319888022</v>
      </c>
      <c r="F16" t="n">
        <v>0.02190130316532154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-0.12658406026969</v>
      </c>
      <c r="E17" t="n">
        <v>-0.06540378725536067</v>
      </c>
      <c r="F17" t="n">
        <v>0.0209973996160298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-0.02043483727125512</v>
      </c>
      <c r="E18" t="n">
        <v>-0.02392661882078389</v>
      </c>
      <c r="F18" t="n">
        <v>0.02055319469374744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0.6445699687766109</v>
      </c>
      <c r="E19" t="n">
        <v>0.585264909228308</v>
      </c>
      <c r="F19" t="n">
        <v>0.02026942824165394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0.4129786342362503</v>
      </c>
      <c r="E20" t="n">
        <v>0.4185593185121093</v>
      </c>
      <c r="F20" t="n">
        <v>0.01952905771914442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0.2116097385582484</v>
      </c>
      <c r="E21" t="n">
        <v>0.208091256202629</v>
      </c>
      <c r="F21" t="n">
        <v>0.0143357113310673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-0.0764580810336728</v>
      </c>
      <c r="E22" t="n">
        <v>0.006995364946533139</v>
      </c>
      <c r="F22" t="n">
        <v>0.02119645947542285</v>
      </c>
      <c r="J22">
        <f>(D22-E22)^2/F22^2</f>
        <v/>
      </c>
    </row>
    <row r="23">
      <c r="J23">
        <f>SUM(J5:J22)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6"/>
  <sheetViews>
    <sheetView tabSelected="1" zoomScale="144" workbookViewId="0">
      <selection activeCell="K27" sqref="K27"/>
    </sheetView>
  </sheetViews>
  <sheetFormatPr baseColWidth="10" defaultRowHeight="15"/>
  <cols>
    <col width="37.5" bestFit="1" customWidth="1" style="13" min="2" max="2"/>
    <col width="2.83203125" customWidth="1" style="13" min="3" max="3"/>
    <col width="11.1640625" bestFit="1" customWidth="1" style="15" min="4" max="4"/>
    <col width="2.83203125" customWidth="1" style="15" min="5" max="5"/>
    <col width="11.1640625" bestFit="1" customWidth="1" style="15" min="6" max="6"/>
    <col width="2.83203125" customWidth="1" style="15" min="7" max="7"/>
    <col width="10.83203125" customWidth="1" style="15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  <c r="J3" s="17" t="inlineStr">
        <is>
          <t>Identifica</t>
        </is>
      </c>
    </row>
    <row r="4">
      <c r="B4" t="inlineStr">
        <is>
          <t>$E(Portfolio)$</t>
        </is>
      </c>
      <c r="D4" s="14">
        <f>data!D5</f>
        <v/>
      </c>
      <c r="F4" s="14">
        <f>data!E5</f>
        <v/>
      </c>
      <c r="H4" s="16">
        <f>data!F5</f>
        <v/>
      </c>
      <c r="J4" t="inlineStr">
        <is>
          <t>constant en portfolio</t>
        </is>
      </c>
    </row>
    <row r="5">
      <c r="B5" t="inlineStr">
        <is>
          <t>$Var(Portfolio)$</t>
        </is>
      </c>
      <c r="D5" s="14">
        <f>data!D6</f>
        <v/>
      </c>
      <c r="F5" s="14">
        <f>data!E6</f>
        <v/>
      </c>
      <c r="H5" s="16">
        <f>data!F6</f>
        <v/>
      </c>
      <c r="J5" t="inlineStr">
        <is>
          <t>Var portfolio</t>
        </is>
      </c>
    </row>
    <row r="6">
      <c r="B6" t="inlineStr">
        <is>
          <t>$E(SIMCE)$</t>
        </is>
      </c>
      <c r="D6" s="14">
        <f>data!D7</f>
        <v/>
      </c>
      <c r="F6" s="14">
        <f>data!E7</f>
        <v/>
      </c>
      <c r="H6" s="16">
        <f>data!F7</f>
        <v/>
      </c>
      <c r="J6" t="inlineStr">
        <is>
          <t>constant in simnce</t>
        </is>
      </c>
    </row>
    <row r="7">
      <c r="B7" t="inlineStr">
        <is>
          <t>$VAR(SIMCE)$</t>
        </is>
      </c>
      <c r="D7" s="14">
        <f>data!D8</f>
        <v/>
      </c>
      <c r="F7" s="14">
        <f>data!E8</f>
        <v/>
      </c>
      <c r="H7" s="16">
        <f>data!F8</f>
        <v/>
      </c>
      <c r="J7" t="inlineStr">
        <is>
          <t>Variance in h</t>
        </is>
      </c>
    </row>
    <row r="8">
      <c r="B8" t="inlineStr">
        <is>
          <t>$E(STEI)$</t>
        </is>
      </c>
      <c r="D8" s="14">
        <f>data!D9</f>
        <v/>
      </c>
      <c r="F8" s="14">
        <f>data!E9</f>
        <v/>
      </c>
      <c r="H8" s="16">
        <f>data!F9</f>
        <v/>
      </c>
      <c r="J8" t="inlineStr">
        <is>
          <t>constant in STEI</t>
        </is>
      </c>
    </row>
    <row r="9">
      <c r="B9" t="inlineStr">
        <is>
          <t>$VAR(STEI)$</t>
        </is>
      </c>
      <c r="D9" s="14">
        <f>data!D10</f>
        <v/>
      </c>
      <c r="F9" s="14">
        <f>data!E10</f>
        <v/>
      </c>
      <c r="H9" s="16">
        <f>data!F10</f>
        <v/>
      </c>
      <c r="J9" t="inlineStr">
        <is>
          <t>variance in STEI</t>
        </is>
      </c>
    </row>
    <row r="10">
      <c r="B10" t="inlineStr">
        <is>
          <t>$E(STEI+Portfolio\mid \text{Control group})/2$</t>
        </is>
      </c>
      <c r="D10" s="14">
        <f>data!D11</f>
        <v/>
      </c>
      <c r="F10" s="14">
        <f>data!E11</f>
        <v/>
      </c>
      <c r="H10" s="16">
        <f>data!F11</f>
        <v/>
      </c>
      <c r="J10" t="inlineStr">
        <is>
          <t>utility gain from simce</t>
        </is>
      </c>
    </row>
    <row r="11">
      <c r="B11" t="inlineStr">
        <is>
          <t>% Intermediate</t>
        </is>
      </c>
      <c r="D11" s="14">
        <f>data!D12*100</f>
        <v/>
      </c>
      <c r="F11" s="14">
        <f>data!E12*100</f>
        <v/>
      </c>
      <c r="H11" s="16">
        <f>data!F12*100</f>
        <v/>
      </c>
      <c r="J11" s="1" t="inlineStr">
        <is>
          <t>Effect of effort type 1 on portfolio</t>
        </is>
      </c>
    </row>
    <row r="12">
      <c r="B12" t="inlineStr">
        <is>
          <t>% Advanced</t>
        </is>
      </c>
      <c r="D12" s="14">
        <f>data!D13*100</f>
        <v/>
      </c>
      <c r="F12" s="14">
        <f>data!E13*100</f>
        <v/>
      </c>
      <c r="H12" s="16">
        <f>data!F13*100</f>
        <v/>
      </c>
      <c r="J12" s="1" t="inlineStr">
        <is>
          <t>Effect of effort type 2 on portfolio</t>
        </is>
      </c>
      <c r="N12" s="10" t="n"/>
    </row>
    <row r="13">
      <c r="B13" t="inlineStr">
        <is>
          <t>% Expert</t>
        </is>
      </c>
      <c r="D13" s="14">
        <f>data!D14*100</f>
        <v/>
      </c>
      <c r="F13" s="14">
        <f>data!E14*100</f>
        <v/>
      </c>
      <c r="H13" s="16">
        <f>data!F14*100</f>
        <v/>
      </c>
      <c r="J13" s="1" t="inlineStr">
        <is>
          <t>Utility loss from effort type 1</t>
        </is>
      </c>
    </row>
    <row r="14">
      <c r="B14" t="inlineStr">
        <is>
          <t>corr(Portfolio,SIMCE)</t>
        </is>
      </c>
      <c r="D14" s="14">
        <f>data!D15</f>
        <v/>
      </c>
      <c r="F14" s="14">
        <f>data!E15</f>
        <v/>
      </c>
      <c r="H14" s="16">
        <f>data!F15</f>
        <v/>
      </c>
      <c r="J14" t="inlineStr">
        <is>
          <t>Effect of portfolio on simce</t>
        </is>
      </c>
    </row>
    <row r="15">
      <c r="B15" t="inlineStr">
        <is>
          <t>corr(STEI,Simce)</t>
        </is>
      </c>
      <c r="D15" s="14">
        <f>data!D16</f>
        <v/>
      </c>
      <c r="F15" s="14">
        <f>data!E16</f>
        <v/>
      </c>
      <c r="H15" s="16">
        <f>data!F16</f>
        <v/>
      </c>
      <c r="J15" t="inlineStr">
        <is>
          <t>Effect of stei on simce</t>
        </is>
      </c>
    </row>
    <row r="16">
      <c r="B16" t="inlineStr">
        <is>
          <t>corr(experience, SIMCE)</t>
        </is>
      </c>
      <c r="D16" s="14">
        <f>data!D22</f>
        <v/>
      </c>
      <c r="F16" s="14">
        <f>data!E22</f>
        <v/>
      </c>
      <c r="H16" s="16">
        <f>data!F22</f>
        <v/>
      </c>
      <c r="J16" t="inlineStr">
        <is>
          <t>effect of exp on simce+</t>
        </is>
      </c>
    </row>
    <row r="17">
      <c r="B17" t="inlineStr">
        <is>
          <t>corr(experience,Portfolio)</t>
        </is>
      </c>
      <c r="D17" s="14">
        <f>data!D17</f>
        <v/>
      </c>
      <c r="F17" s="14">
        <f>data!E17</f>
        <v/>
      </c>
      <c r="H17" s="16">
        <f>data!F17</f>
        <v/>
      </c>
      <c r="J17" t="inlineStr">
        <is>
          <t>effect of exp on portfolio</t>
        </is>
      </c>
    </row>
    <row r="18">
      <c r="B18" t="inlineStr">
        <is>
          <t>corr(experience,STEI)</t>
        </is>
      </c>
      <c r="D18" s="14">
        <f>data!D18</f>
        <v/>
      </c>
      <c r="F18" s="14">
        <f>data!E18</f>
        <v/>
      </c>
      <c r="H18" s="16">
        <f>data!F18</f>
        <v/>
      </c>
      <c r="J18" t="inlineStr">
        <is>
          <t>effect of exp on STEI</t>
        </is>
      </c>
    </row>
    <row r="19">
      <c r="B19" t="inlineStr">
        <is>
          <t>% advanced/expert (control group)</t>
        </is>
      </c>
      <c r="D19" s="14">
        <f>data!D19*100</f>
        <v/>
      </c>
      <c r="E19" s="12" t="n"/>
      <c r="F19" s="14">
        <f>data!E19*100</f>
        <v/>
      </c>
      <c r="G19" s="12" t="n"/>
      <c r="H19" s="16">
        <f>data!F19*100</f>
        <v/>
      </c>
      <c r="J19" s="1" t="inlineStr">
        <is>
          <t>Utility loss from effort type 2</t>
        </is>
      </c>
    </row>
    <row r="20">
      <c r="B20" t="inlineStr">
        <is>
          <t>corr(STEI, past test scores)</t>
        </is>
      </c>
      <c r="D20" s="14">
        <f>data!D20</f>
        <v/>
      </c>
      <c r="F20" s="14">
        <f>data!E20</f>
        <v/>
      </c>
      <c r="H20" s="16">
        <f>data!F20</f>
        <v/>
      </c>
      <c r="J20" t="inlineStr">
        <is>
          <t>Effect of p0 on STEI</t>
        </is>
      </c>
    </row>
    <row r="21">
      <c r="B21" s="4" t="inlineStr">
        <is>
          <t>corr(Portfolio,past test scores)</t>
        </is>
      </c>
      <c r="C21" s="4" t="n"/>
      <c r="D21" s="6">
        <f>data!D21</f>
        <v/>
      </c>
      <c r="E21" s="5" t="n"/>
      <c r="F21" s="6">
        <f>data!E21</f>
        <v/>
      </c>
      <c r="G21" s="5" t="n"/>
      <c r="H21" s="11">
        <f>data!F21</f>
        <v/>
      </c>
      <c r="J21" t="inlineStr">
        <is>
          <t>Effect of p0 on Portfolio</t>
        </is>
      </c>
    </row>
    <row r="22">
      <c r="F22" s="14" t="n"/>
    </row>
    <row r="26">
      <c r="J26" s="1" t="n"/>
      <c r="K26" t="inlineStr">
        <is>
          <t>estos no tienen relacion 1-1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2021-08-10T14:59:50Z</dcterms:modified>
  <cp:lastModifiedBy>Microsoft Office User</cp:lastModifiedBy>
</cp:coreProperties>
</file>