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.E+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2" pivotButton="0" quotePrefix="0" xfId="0"/>
    <xf numFmtId="0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left"/>
    </xf>
    <xf numFmtId="2" fontId="0" fillId="0" borderId="0" pivotButton="0" quotePrefix="0" xfId="0"/>
    <xf numFmtId="164" fontId="0" fillId="0" borderId="1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J24"/>
  <sheetViews>
    <sheetView tabSelected="1" topLeftCell="A2" zoomScale="160" zoomScaleNormal="160" workbookViewId="0">
      <selection activeCell="J20" sqref="C20:J20"/>
    </sheetView>
  </sheetViews>
  <sheetFormatPr baseColWidth="10" defaultColWidth="8.83203125" defaultRowHeight="15"/>
  <cols>
    <col width="21.83203125" bestFit="1" customWidth="1" min="3" max="3"/>
    <col width="12.6640625" bestFit="1" customWidth="1" min="4" max="4"/>
    <col width="12.6640625" bestFit="1" customWidth="1" min="7" max="7"/>
    <col width="11.83203125" bestFit="1" customWidth="1" min="10" max="10"/>
  </cols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Betas Opt</t>
        </is>
      </c>
      <c r="J4" t="inlineStr">
        <is>
          <t>weight</t>
        </is>
      </c>
    </row>
    <row r="5">
      <c r="C5" t="inlineStr">
        <is>
          <t>Mean Portfolio</t>
        </is>
      </c>
      <c r="D5" t="n">
        <v>2.486743561837384</v>
      </c>
      <c r="E5" t="n">
        <v>2.473010797023773</v>
      </c>
      <c r="F5" t="n">
        <v>0.07832692683838968</v>
      </c>
      <c r="G5" t="n">
        <v>0.5</v>
      </c>
      <c r="H5" t="n">
        <v>0</v>
      </c>
      <c r="I5" s="1" t="n">
        <v>0</v>
      </c>
      <c r="J5">
        <f>(D5-E5)^2/F5^2</f>
        <v/>
      </c>
    </row>
    <row r="6">
      <c r="C6" t="inlineStr">
        <is>
          <t>Variance Portfolio</t>
        </is>
      </c>
      <c r="D6" t="n">
        <v>0.07191216137102167</v>
      </c>
      <c r="E6" t="n">
        <v>0.0737045496404171</v>
      </c>
      <c r="F6" t="n">
        <v>0.002791894768823342</v>
      </c>
      <c r="G6" t="n">
        <v>0.1</v>
      </c>
      <c r="H6" t="n">
        <v>1</v>
      </c>
      <c r="I6" s="1" t="n">
        <v>1</v>
      </c>
      <c r="J6">
        <f>(D6-E6)^2/F6^2</f>
        <v/>
      </c>
    </row>
    <row r="7">
      <c r="C7" t="inlineStr">
        <is>
          <t>Mean SIMCE</t>
        </is>
      </c>
      <c r="D7" t="n">
        <v>-0.1763006811907082</v>
      </c>
      <c r="E7" t="n">
        <v>-0.3557592459619045</v>
      </c>
      <c r="F7" t="n">
        <v>0.01269640106306268</v>
      </c>
      <c r="G7" t="n">
        <v>0.2</v>
      </c>
      <c r="H7" t="n">
        <v>2</v>
      </c>
      <c r="I7" s="1" t="n">
        <v>2</v>
      </c>
      <c r="J7">
        <f>(D7-E7)^2/F7^2</f>
        <v/>
      </c>
    </row>
    <row r="8">
      <c r="C8" t="inlineStr">
        <is>
          <t>Variance SIMCE</t>
        </is>
      </c>
      <c r="D8" t="n">
        <v>0.3869429884421218</v>
      </c>
      <c r="E8" t="n">
        <v>0.2193040450364351</v>
      </c>
      <c r="F8" t="n">
        <v>0.008640766787331089</v>
      </c>
      <c r="G8" t="n">
        <v>-0.01</v>
      </c>
      <c r="H8" t="n">
        <v>3</v>
      </c>
      <c r="I8" s="1" t="n">
        <v>3</v>
      </c>
      <c r="J8">
        <f>(D8-E8)^2/F8^2</f>
        <v/>
      </c>
    </row>
    <row r="9">
      <c r="C9" t="inlineStr">
        <is>
          <t>Mean Test</t>
        </is>
      </c>
      <c r="D9" t="n">
        <v>2.500736553924154</v>
      </c>
      <c r="E9" t="n">
        <v>2.58952593588829</v>
      </c>
      <c r="F9" t="n">
        <v>0.08228883058330325</v>
      </c>
      <c r="G9" t="n">
        <v>0.1</v>
      </c>
      <c r="H9" t="n">
        <v>4</v>
      </c>
      <c r="I9" s="1" t="n">
        <v>4</v>
      </c>
      <c r="J9">
        <f>(D9-E9)^2/F9^2</f>
        <v/>
      </c>
    </row>
    <row r="10">
      <c r="C10" t="inlineStr">
        <is>
          <t>Variance Test</t>
        </is>
      </c>
      <c r="D10" t="n">
        <v>0.2858268679925717</v>
      </c>
      <c r="E10" t="n">
        <v>0.3511869743466377</v>
      </c>
      <c r="F10" t="n">
        <v>0.01197301821384926</v>
      </c>
      <c r="G10" t="n">
        <v>0.8</v>
      </c>
      <c r="H10" t="n">
        <v>5</v>
      </c>
      <c r="I10" s="1" t="n">
        <v>0</v>
      </c>
      <c r="J10">
        <f>(D10-E10)^2/F10^2</f>
        <v/>
      </c>
    </row>
    <row r="11">
      <c r="C11" t="inlineStr">
        <is>
          <t>Mean Portfolio-Test</t>
        </is>
      </c>
      <c r="D11" t="n">
        <v>2.464477557672385</v>
      </c>
      <c r="E11" t="n">
        <v>2.492690888904214</v>
      </c>
      <c r="F11" t="n">
        <v>0.07911715410396938</v>
      </c>
      <c r="G11" t="n">
        <v>0.5</v>
      </c>
      <c r="H11" t="n">
        <v>6</v>
      </c>
      <c r="I11" s="1" t="n">
        <v>1</v>
      </c>
      <c r="J11">
        <f>(D11-E11)^2/F11^2</f>
        <v/>
      </c>
    </row>
    <row r="12">
      <c r="C12" t="inlineStr">
        <is>
          <t>\% Initial</t>
        </is>
      </c>
      <c r="D12" t="n">
        <v>0.01881308033911991</v>
      </c>
      <c r="E12" t="n">
        <v>0.0388672060009751</v>
      </c>
      <c r="F12" t="n">
        <v>0.004052441122115701</v>
      </c>
      <c r="G12" t="n">
        <v>0.1</v>
      </c>
      <c r="H12" t="n">
        <v>7</v>
      </c>
      <c r="I12" s="1" t="n">
        <v>2</v>
      </c>
      <c r="J12">
        <f>(D12-E12)^2/F12^2</f>
        <v/>
      </c>
    </row>
    <row r="13">
      <c r="C13" t="inlineStr">
        <is>
          <t>\% Intermediate</t>
        </is>
      </c>
      <c r="D13" t="n">
        <v>0.3297214372224465</v>
      </c>
      <c r="E13" t="n">
        <v>0.282855486013866</v>
      </c>
      <c r="F13" t="n">
        <v>0.01284582756155296</v>
      </c>
      <c r="G13" t="n">
        <v>0.2</v>
      </c>
      <c r="H13" t="n">
        <v>8</v>
      </c>
      <c r="I13" s="1" t="n">
        <v>3</v>
      </c>
      <c r="J13">
        <f>(D13-E13)^2/F13^2</f>
        <v/>
      </c>
    </row>
    <row r="14">
      <c r="C14" t="inlineStr">
        <is>
          <t>\% Advanced</t>
        </is>
      </c>
      <c r="D14" t="n">
        <v>0.3625353249899071</v>
      </c>
      <c r="E14" t="n">
        <v>0.5285845146094897</v>
      </c>
      <c r="F14" t="n">
        <v>0.01950110813856742</v>
      </c>
      <c r="G14" t="n">
        <v>-0.01</v>
      </c>
      <c r="H14" t="n">
        <v>9</v>
      </c>
      <c r="I14" s="1" t="n">
        <v>4</v>
      </c>
      <c r="J14">
        <f>(D14-E14)^2/F14^2</f>
        <v/>
      </c>
    </row>
    <row r="15">
      <c r="C15" t="inlineStr">
        <is>
          <t>\% Expert</t>
        </is>
      </c>
      <c r="D15" t="n">
        <v>0.2689301574485264</v>
      </c>
      <c r="E15" t="n">
        <v>0.1486927933756691</v>
      </c>
      <c r="F15" t="n">
        <v>0.008571077048086666</v>
      </c>
      <c r="G15" t="n">
        <v>0.1</v>
      </c>
      <c r="H15" t="n">
        <v>10</v>
      </c>
      <c r="I15" s="2" t="n">
        <v>0</v>
      </c>
      <c r="J15">
        <f>(D15-E15)^2/F15^2</f>
        <v/>
      </c>
    </row>
    <row r="16">
      <c r="C16" t="inlineStr">
        <is>
          <t>corr(Port,Simce)</t>
        </is>
      </c>
      <c r="D16" t="n">
        <v>0.2674542752462063</v>
      </c>
      <c r="E16" t="n">
        <v>0.2381824513994524</v>
      </c>
      <c r="F16" t="n">
        <v>0.0193161450629829</v>
      </c>
      <c r="G16" t="n">
        <v>0.7</v>
      </c>
      <c r="H16" t="n">
        <v>11</v>
      </c>
      <c r="I16" s="2" t="n">
        <v>1</v>
      </c>
      <c r="J16">
        <f>(D16-E16)^2/F16^2</f>
        <v/>
      </c>
    </row>
    <row r="17">
      <c r="C17" t="inlineStr">
        <is>
          <t>corr(Test,Simce)</t>
        </is>
      </c>
      <c r="D17" t="n">
        <v>0.1763744298772759</v>
      </c>
      <c r="E17" t="n">
        <v>0.2242545439751264</v>
      </c>
      <c r="F17" t="n">
        <v>0.02157942660681845</v>
      </c>
      <c r="G17" t="n">
        <v>-0.4</v>
      </c>
      <c r="H17" t="n">
        <v>12</v>
      </c>
      <c r="I17" s="2" t="n">
        <v>2</v>
      </c>
      <c r="J17">
        <f>(D17-E17)^2/F17^2</f>
        <v/>
      </c>
    </row>
    <row r="18">
      <c r="C18" t="inlineStr">
        <is>
          <t>corr(exp,Port)</t>
        </is>
      </c>
      <c r="D18" t="n">
        <v>-0.0125117225943009</v>
      </c>
      <c r="E18" t="n">
        <v>-0.06574915627640092</v>
      </c>
      <c r="F18" t="n">
        <v>0.02065201320820884</v>
      </c>
      <c r="G18" t="n">
        <v>0.3</v>
      </c>
      <c r="H18" t="n">
        <v>13</v>
      </c>
      <c r="I18" s="2" t="n">
        <v>3</v>
      </c>
      <c r="J18">
        <f>(D18-E18)^2/F18^2</f>
        <v/>
      </c>
    </row>
    <row r="19">
      <c r="C19" t="inlineStr">
        <is>
          <t>corr(exp,Test)</t>
        </is>
      </c>
      <c r="D19" t="n">
        <v>-0.003802775894403772</v>
      </c>
      <c r="E19" t="n">
        <v>-0.02422105296519655</v>
      </c>
      <c r="F19" t="n">
        <v>0.0203809442777414</v>
      </c>
      <c r="G19" t="n">
        <v>0.9</v>
      </c>
      <c r="H19" t="n">
        <v>14</v>
      </c>
      <c r="I19" s="3" t="n">
        <v>0</v>
      </c>
      <c r="J19">
        <f>(D19-E19)^2/F19^2</f>
        <v/>
      </c>
    </row>
    <row r="20">
      <c r="C20" t="inlineStr">
        <is>
          <t>\% Intermediate control</t>
        </is>
      </c>
      <c r="D20" t="n">
        <v>0</v>
      </c>
      <c r="E20" t="n">
        <v>0.3770313102118873</v>
      </c>
      <c r="F20" t="n">
        <v>0.01442944072430714</v>
      </c>
      <c r="G20" t="n">
        <v>1</v>
      </c>
      <c r="H20" t="n">
        <v>15</v>
      </c>
      <c r="I20" s="3" t="n">
        <v>1</v>
      </c>
      <c r="J20">
        <f>(D20-E20)^2/F20^2</f>
        <v/>
      </c>
    </row>
    <row r="21">
      <c r="C21" t="inlineStr">
        <is>
          <t>\% adva/expert control</t>
        </is>
      </c>
      <c r="D21" t="n">
        <v>0</v>
      </c>
      <c r="E21" t="n">
        <v>0.585378801634811</v>
      </c>
      <c r="F21" t="n">
        <v>0.02020568064632542</v>
      </c>
      <c r="G21" t="n">
        <v>-0.1</v>
      </c>
      <c r="H21" t="n">
        <v>16</v>
      </c>
      <c r="I21" s="3" t="n">
        <v>2</v>
      </c>
      <c r="J21">
        <f>(D21-E21)^2/F21^2</f>
        <v/>
      </c>
    </row>
    <row r="22">
      <c r="C22" t="inlineStr">
        <is>
          <t>Corr(Test,p)</t>
        </is>
      </c>
      <c r="D22" t="n">
        <v>0.4657037156153698</v>
      </c>
      <c r="E22" t="n">
        <v>0.4184576788780685</v>
      </c>
      <c r="F22" t="n">
        <v>0.01973609522177048</v>
      </c>
      <c r="G22" t="n">
        <v>-0.2</v>
      </c>
      <c r="H22" t="n">
        <v>17</v>
      </c>
      <c r="I22" s="1" t="n">
        <v>5</v>
      </c>
      <c r="J22">
        <f>(D22-E22)^2/F22^2</f>
        <v/>
      </c>
    </row>
    <row r="23">
      <c r="C23" t="inlineStr">
        <is>
          <t>Corr(Port,p)</t>
        </is>
      </c>
      <c r="D23" t="n">
        <v>0.1967505437285323</v>
      </c>
      <c r="E23" t="n">
        <v>0.2073579741848141</v>
      </c>
      <c r="F23" t="n">
        <v>0.01427416787326762</v>
      </c>
      <c r="G23" t="n">
        <v>0.8</v>
      </c>
      <c r="H23" t="n">
        <v>18</v>
      </c>
      <c r="I23" s="1" t="n">
        <v>5</v>
      </c>
      <c r="J23">
        <f>(D23-E23)^2/F23^2</f>
        <v/>
      </c>
    </row>
    <row r="24">
      <c r="J24">
        <f>SUM(J5:J23)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24"/>
  <sheetViews>
    <sheetView zoomScale="144" workbookViewId="0">
      <selection activeCell="F22" sqref="F22"/>
    </sheetView>
  </sheetViews>
  <sheetFormatPr baseColWidth="10" defaultRowHeight="15"/>
  <cols>
    <col width="37.5" bestFit="1" customWidth="1" min="2" max="2"/>
    <col width="2.83203125" customWidth="1" min="3" max="3"/>
    <col width="11.1640625" bestFit="1" customWidth="1" style="13" min="4" max="4"/>
    <col width="2.83203125" customWidth="1" style="13" min="5" max="5"/>
    <col width="11.1640625" bestFit="1" customWidth="1" style="13" min="6" max="6"/>
    <col width="2.83203125" customWidth="1" style="13" min="7" max="7"/>
    <col width="10.83203125" customWidth="1" style="13" min="8" max="8"/>
  </cols>
  <sheetData>
    <row r="2">
      <c r="B2" s="4" t="n"/>
      <c r="C2" s="4" t="n"/>
      <c r="D2" s="5" t="n"/>
      <c r="E2" s="5" t="n"/>
      <c r="F2" s="5" t="n"/>
      <c r="G2" s="5" t="n"/>
      <c r="H2" s="5" t="n"/>
    </row>
    <row r="3">
      <c r="B3" s="9" t="inlineStr">
        <is>
          <t>Moment</t>
        </is>
      </c>
      <c r="C3" s="7" t="n"/>
      <c r="D3" s="8" t="inlineStr">
        <is>
          <t>Model</t>
        </is>
      </c>
      <c r="E3" s="8" t="n"/>
      <c r="F3" s="8" t="inlineStr">
        <is>
          <t>Data</t>
        </is>
      </c>
      <c r="G3" s="8" t="n"/>
      <c r="H3" s="8" t="inlineStr">
        <is>
          <t>S.E. data</t>
        </is>
      </c>
    </row>
    <row r="4">
      <c r="B4" t="inlineStr">
        <is>
          <t>$E(Portfolio)$</t>
        </is>
      </c>
      <c r="D4" s="12">
        <f>data!D5</f>
        <v/>
      </c>
      <c r="F4" s="12">
        <f>data!E5</f>
        <v/>
      </c>
      <c r="H4" s="14">
        <f>data!F5</f>
        <v/>
      </c>
    </row>
    <row r="5">
      <c r="B5" t="inlineStr">
        <is>
          <t>$Var(Portfolio)$</t>
        </is>
      </c>
      <c r="D5" s="12">
        <f>data!D6</f>
        <v/>
      </c>
      <c r="F5" s="12">
        <f>data!E6</f>
        <v/>
      </c>
      <c r="H5" s="14">
        <f>data!F6</f>
        <v/>
      </c>
    </row>
    <row r="6">
      <c r="B6" t="inlineStr">
        <is>
          <t>$E(SIMCE)$</t>
        </is>
      </c>
      <c r="D6" s="12">
        <f>data!D7</f>
        <v/>
      </c>
      <c r="F6" s="12">
        <f>data!E7</f>
        <v/>
      </c>
      <c r="H6" s="14">
        <f>data!F7</f>
        <v/>
      </c>
    </row>
    <row r="7">
      <c r="B7" t="inlineStr">
        <is>
          <t>$VAR(SIMCE)$</t>
        </is>
      </c>
      <c r="D7" s="12">
        <f>data!D8</f>
        <v/>
      </c>
      <c r="F7" s="12">
        <f>data!E8</f>
        <v/>
      </c>
      <c r="H7" s="14">
        <f>data!F8</f>
        <v/>
      </c>
    </row>
    <row r="8">
      <c r="B8" t="inlineStr">
        <is>
          <t>$E(STEI)$</t>
        </is>
      </c>
      <c r="D8" s="12">
        <f>data!D9</f>
        <v/>
      </c>
      <c r="F8" s="12">
        <f>data!E9</f>
        <v/>
      </c>
      <c r="H8" s="14">
        <f>data!F9</f>
        <v/>
      </c>
    </row>
    <row r="9">
      <c r="B9" t="inlineStr">
        <is>
          <t>$VAR(STEI)$</t>
        </is>
      </c>
      <c r="D9" s="12">
        <f>data!D10</f>
        <v/>
      </c>
      <c r="F9" s="12">
        <f>data!E10</f>
        <v/>
      </c>
      <c r="H9" s="14">
        <f>data!F10</f>
        <v/>
      </c>
    </row>
    <row r="10">
      <c r="B10" t="inlineStr">
        <is>
          <t>$E(STEI+Portfolio\mid \text{Control group})/2$</t>
        </is>
      </c>
      <c r="D10" s="12">
        <f>data!D11</f>
        <v/>
      </c>
      <c r="F10" s="12">
        <f>data!E11</f>
        <v/>
      </c>
      <c r="H10" s="14">
        <f>data!F11</f>
        <v/>
      </c>
    </row>
    <row r="11">
      <c r="B11" t="inlineStr">
        <is>
          <t>% Initial</t>
        </is>
      </c>
      <c r="D11" s="12">
        <f>data!D12*100</f>
        <v/>
      </c>
      <c r="F11" s="12">
        <f>data!E12</f>
        <v/>
      </c>
      <c r="H11" s="14">
        <f>data!F12*100</f>
        <v/>
      </c>
    </row>
    <row r="12">
      <c r="B12" t="inlineStr">
        <is>
          <t>% Intermediate</t>
        </is>
      </c>
      <c r="D12" s="12">
        <f>data!D13*100</f>
        <v/>
      </c>
      <c r="F12" s="12">
        <f>data!E13</f>
        <v/>
      </c>
      <c r="H12" s="14">
        <f>data!F13*100</f>
        <v/>
      </c>
    </row>
    <row r="13">
      <c r="B13" t="inlineStr">
        <is>
          <t>% Advanced</t>
        </is>
      </c>
      <c r="D13" s="12">
        <f>data!D14*100</f>
        <v/>
      </c>
      <c r="F13" s="12">
        <f>data!E14</f>
        <v/>
      </c>
      <c r="H13" s="14">
        <f>data!F14*100</f>
        <v/>
      </c>
      <c r="N13" s="10" t="n"/>
    </row>
    <row r="14">
      <c r="B14" t="inlineStr">
        <is>
          <t>% Expert</t>
        </is>
      </c>
      <c r="D14" s="12">
        <f>data!D15*100</f>
        <v/>
      </c>
      <c r="F14" s="12">
        <f>data!E15</f>
        <v/>
      </c>
      <c r="H14" s="14">
        <f>data!F15*100</f>
        <v/>
      </c>
    </row>
    <row r="15">
      <c r="B15" t="inlineStr">
        <is>
          <t>corr(Portfolio,SIMCE)</t>
        </is>
      </c>
      <c r="D15" s="12">
        <f>data!D16</f>
        <v/>
      </c>
      <c r="F15" s="12">
        <f>data!E16</f>
        <v/>
      </c>
      <c r="H15" s="14">
        <f>data!F16</f>
        <v/>
      </c>
    </row>
    <row r="16">
      <c r="B16" t="inlineStr">
        <is>
          <t>corr(STEI,Simce)</t>
        </is>
      </c>
      <c r="D16" s="12">
        <f>data!D17</f>
        <v/>
      </c>
      <c r="F16" s="12">
        <f>data!E17</f>
        <v/>
      </c>
      <c r="H16" s="14">
        <f>data!F17</f>
        <v/>
      </c>
    </row>
    <row r="17">
      <c r="B17" t="inlineStr">
        <is>
          <t>corr(experience,Portfolio)</t>
        </is>
      </c>
      <c r="D17" s="12">
        <f>data!D18</f>
        <v/>
      </c>
      <c r="F17" s="12">
        <f>data!E18</f>
        <v/>
      </c>
      <c r="H17" s="14">
        <f>data!F18</f>
        <v/>
      </c>
    </row>
    <row r="18">
      <c r="B18" t="inlineStr">
        <is>
          <t>corr(experience,STEI)</t>
        </is>
      </c>
      <c r="D18" s="12">
        <f>data!D19</f>
        <v/>
      </c>
      <c r="F18" s="12">
        <f>data!E19</f>
        <v/>
      </c>
      <c r="H18" s="14">
        <f>data!F19</f>
        <v/>
      </c>
    </row>
    <row r="19">
      <c r="B19" t="inlineStr">
        <is>
          <t>% intermediate (control group)</t>
        </is>
      </c>
      <c r="D19" s="12">
        <f>data!D20*100</f>
        <v/>
      </c>
      <c r="F19" s="12">
        <f>data!E20</f>
        <v/>
      </c>
      <c r="H19" s="14">
        <f>data!F20*100</f>
        <v/>
      </c>
    </row>
    <row r="20">
      <c r="B20" t="inlineStr">
        <is>
          <t>% advanced/expert (control group)</t>
        </is>
      </c>
      <c r="D20" s="12">
        <f>data!D21*100</f>
        <v/>
      </c>
      <c r="E20" s="15" t="n"/>
      <c r="F20" s="12">
        <f>data!E21</f>
        <v/>
      </c>
      <c r="G20" s="15" t="n"/>
      <c r="H20" s="14">
        <f>data!F21*100</f>
        <v/>
      </c>
    </row>
    <row r="21">
      <c r="B21" t="inlineStr">
        <is>
          <t>corr(STEI, past test scores)</t>
        </is>
      </c>
      <c r="D21" s="12">
        <f>data!D22</f>
        <v/>
      </c>
      <c r="F21" s="12">
        <f>data!E22</f>
        <v/>
      </c>
      <c r="H21" s="14">
        <f>data!F22</f>
        <v/>
      </c>
    </row>
    <row r="22">
      <c r="B22" s="4" t="inlineStr">
        <is>
          <t>corr(Portfolio,past test scores)</t>
        </is>
      </c>
      <c r="C22" s="4" t="n"/>
      <c r="D22" s="6">
        <f>data!D23</f>
        <v/>
      </c>
      <c r="E22" s="5" t="n"/>
      <c r="F22" s="6">
        <f>data!E23</f>
        <v/>
      </c>
      <c r="G22" s="5" t="n"/>
      <c r="H22" s="11">
        <f>data!F23</f>
        <v/>
      </c>
    </row>
    <row r="24">
      <c r="F24" s="1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2020-11-25T13:28:18Z</dcterms:created>
  <dcterms:modified xmlns:dcterms="http://purl.org/dc/terms/" xmlns:xsi="http://www.w3.org/2001/XMLSchema-instance" xsi:type="dcterms:W3CDTF">2021-06-01T14:24:00Z</dcterms:modified>
  <cp:lastModifiedBy>Microsoft Office User</cp:lastModifiedBy>
</cp:coreProperties>
</file>