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2 VIP" sheetId="1" r:id="rId4"/>
    <sheet name="INS12 Prioridade 2" sheetId="2" r:id="rId5"/>
    <sheet name="INS12 Prioridade 3" sheetId="3" r:id="rId6"/>
    <sheet name="INS12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<sst xmlns="http://schemas.openxmlformats.org/spreadsheetml/2006/main" uniqueCount="135">
  <si>
    <t>Relatório de Chamados Tratados no Período INS12</t>
  </si>
  <si>
    <t>Total de Tickets Requisição Backlog Vip</t>
  </si>
  <si>
    <t>Total de Tickets Requisição Recebidos Vip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</si>
  <si>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</si>
  <si>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</si>
  <si>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</si>
  <si>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</si>
  <si>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</si>
  <si>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</si>
  <si>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</si>
  <si>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</si>
  <si>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</si>
  <si>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</si>
  <si>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</si>
  <si>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</si>
  <si>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</si>
  <si>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</si>
  <si>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</si>
  <si>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</si>
  <si>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</si>
  <si>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Sla</t>
  </si>
  <si>
    <t>2018040274000068</t>
  </si>
  <si>
    <t>Solicitação de computador novo</t>
  </si>
  <si>
    <t>Requisição de Serviço</t>
  </si>
  <si>
    <t>Média</t>
  </si>
  <si>
    <t>Atendimento de Suporte::Hardware::Desktop::Instalação/Configuração</t>
  </si>
  <si>
    <t>daniel.soares@funarte.gov.br</t>
  </si>
  <si>
    <t>Suspenso</t>
  </si>
  <si>
    <t>02/04/2018 09:56:25</t>
  </si>
  <si>
    <t>Central de Serviços</t>
  </si>
  <si>
    <t>Tiago Santos</t>
  </si>
  <si>
    <t>02/04/2018 09:56:26</t>
  </si>
  <si>
    <t>Vip</t>
  </si>
  <si>
    <t>2018041074000178</t>
  </si>
  <si>
    <t>Monitoração  Funarte Brasília e Minas</t>
  </si>
  <si>
    <t>Assistência Técnica::Suporte Técnico::Link de internet::Reparo</t>
  </si>
  <si>
    <t>marcoscoelho@funarte.gov.br</t>
  </si>
  <si>
    <t>10/04/2018 14:37:02</t>
  </si>
  <si>
    <t>Ana Santos</t>
  </si>
  <si>
    <t>2018042074000079</t>
  </si>
  <si>
    <t>Abertura de chamado</t>
  </si>
  <si>
    <t>Atendimento de Suporte::Hardware::Notebook::Instalação/Configuração</t>
  </si>
  <si>
    <t>raimundo.ferreira@funarte.gov.br</t>
  </si>
  <si>
    <t>Em andamento</t>
  </si>
  <si>
    <t>20/04/2018 12:30:10</t>
  </si>
  <si>
    <t>Roberto Silva</t>
  </si>
  <si>
    <t>20/04/2018 12:31:40</t>
  </si>
  <si>
    <t>20/04/2018 12:35:39</t>
  </si>
  <si>
    <t>Suporte 2º nível::Prédio São José</t>
  </si>
  <si>
    <t>2018042074000088</t>
  </si>
  <si>
    <t>Formatação de Notebook</t>
  </si>
  <si>
    <t>Baixa</t>
  </si>
  <si>
    <t>20/04/2018 12:34:09</t>
  </si>
  <si>
    <t>20/04/2018 12:34:10</t>
  </si>
  <si>
    <t>2018042574000248</t>
  </si>
  <si>
    <t>Perfil Administrador</t>
  </si>
  <si>
    <t>Suporte à Infraestrutura::Sistemas Operacionais::Windows Server2008/2012::Instalar/Configurar/Desinstalar</t>
  </si>
  <si>
    <t>romulo.reis@funarte.gov.br</t>
  </si>
  <si>
    <t>25/04/2018 18:10:05</t>
  </si>
  <si>
    <t>Luis Alves</t>
  </si>
  <si>
    <t>25/04/2018 18:18:52</t>
  </si>
  <si>
    <t>Especialistas::Windows</t>
  </si>
  <si>
    <t>25/04/2018 18:15:52</t>
  </si>
  <si>
    <t>Admin OTRS</t>
  </si>
  <si>
    <t>Total de Tickets Requisição Backlog Prioridade 2</t>
  </si>
  <si>
    <t>Total de Tickets Requisição Recebidos Prioridade 2</t>
  </si>
  <si>
    <t>2018041274000067</t>
  </si>
  <si>
    <t>Mural do site 'Vozes da Funarte SP'</t>
  </si>
  <si>
    <t>Suporte à Infraestrutura::Exchange::Email::Criar/Alterar /Excluir</t>
  </si>
  <si>
    <t>sharinemachado@funarte.gov.br</t>
  </si>
  <si>
    <t>12/04/2018 10:20:20</t>
  </si>
  <si>
    <t>Jose Junior</t>
  </si>
  <si>
    <t>12/04/2018 10:20:21</t>
  </si>
  <si>
    <t>Prioridade 2 - 03 horas</t>
  </si>
  <si>
    <t>Total de Tickets Requisição Backlog Prioridade 3</t>
  </si>
  <si>
    <t>Total de Tickets Requisição Recebidos Prioridade 3</t>
  </si>
  <si>
    <t>2018042474000213</t>
  </si>
  <si>
    <t>Instalação SIGEPE</t>
  </si>
  <si>
    <t>Atendimento de Suporte::Software::Aplicativos::Instalar/Atualizar/Desinstalar</t>
  </si>
  <si>
    <t>barbara.serpa@funarte.gov.br</t>
  </si>
  <si>
    <t>Suspenso Usuário</t>
  </si>
  <si>
    <t>24/04/2018 14:57:40</t>
  </si>
  <si>
    <t>24/04/2018 14:57:41</t>
  </si>
  <si>
    <t>Prioridade 3 - 06 horas</t>
  </si>
  <si>
    <t>2018042574000104</t>
  </si>
  <si>
    <t>ALTERAÇÃO DE SENHA</t>
  </si>
  <si>
    <t>Suporte à Infraestrutura::Linux::Usuário::Reset de Senha</t>
  </si>
  <si>
    <t>dinfo@funarte.gov.br</t>
  </si>
  <si>
    <t>25/04/2018 10:40:01</t>
  </si>
  <si>
    <t>25/04/2018 10:59:39</t>
  </si>
  <si>
    <t>Total de Tickets Requisição Backlog Prioridade 1</t>
  </si>
  <si>
    <t>Total de Tickets Requisição Recebidos Prioridade 1</t>
  </si>
  <si>
    <t>2018041974000134</t>
  </si>
  <si>
    <t>Erro: Prepare novo cart de toner preto</t>
  </si>
  <si>
    <t>Atendimento de Suporte::Hardware::Impressora::Troca de Tonner</t>
  </si>
  <si>
    <t>alexandre.rocha@funarte.gov.br</t>
  </si>
  <si>
    <t>19/04/2018 13:40:01</t>
  </si>
  <si>
    <t>19/04/2018 13:43:14</t>
  </si>
  <si>
    <t>19/04/2018 13:48:45</t>
  </si>
  <si>
    <t>Impressão</t>
  </si>
  <si>
    <t>Prioridade 1 -  01 hora</t>
  </si>
  <si>
    <t>2018041974000143</t>
  </si>
  <si>
    <t>Cota de impressão</t>
  </si>
  <si>
    <t>Atendimento de Suporte::Hardware::Impressora::Configuração de cotas</t>
  </si>
  <si>
    <t>kadiana.raposo@funarte.gov.br</t>
  </si>
  <si>
    <t>19/04/2018 14:16:52</t>
  </si>
  <si>
    <t>2018042474000179</t>
  </si>
  <si>
    <t>ENC: Sistema Operacional não Inicia</t>
  </si>
  <si>
    <t>Atendimento de Suporte::Hardware::Desktop::Movimentação</t>
  </si>
  <si>
    <t>jorge.euzebio@funarte.gov.br</t>
  </si>
  <si>
    <t>24/04/2018 13:20:14</t>
  </si>
  <si>
    <t>24/04/2018 13:23:17</t>
  </si>
  <si>
    <t>2018042474000241</t>
  </si>
  <si>
    <t>Substituição nome no programa de controle de bilheteria teatro Glauce Rocha</t>
  </si>
  <si>
    <t>Suporte à Infraestrutura::Rede::Portal::Configuração</t>
  </si>
  <si>
    <t>marcia.bello@funarte.gov.br</t>
  </si>
  <si>
    <t>24/04/2018 15:50:07</t>
  </si>
  <si>
    <t>24/04/2018 15:52:07</t>
  </si>
  <si>
    <t>24/04/2018 15:59:28</t>
  </si>
  <si>
    <t>Suporte 2º nível::Teatro Glauce Rocha</t>
  </si>
  <si>
    <t>2018042574000079</t>
  </si>
  <si>
    <t>BLOQUEIO DE URL's</t>
  </si>
  <si>
    <t>Suporte à Infraestrutura::Segurança da Informação::Internet::Liberar/Bloquear</t>
  </si>
  <si>
    <t>25/04/2018 09:40:15</t>
  </si>
  <si>
    <t>25/04/2018 10:03:45</t>
  </si>
  <si>
    <t>2018042574000239</t>
  </si>
  <si>
    <t>Solicitação de cartucho</t>
  </si>
  <si>
    <t>dipat.dpa@funarte.gov.br</t>
  </si>
  <si>
    <t>25/04/2018 18:00:04</t>
  </si>
  <si>
    <t>25/04/2018 18:06:31</t>
  </si>
  <si>
    <t>2018042574000257</t>
  </si>
  <si>
    <t>Liberação de cota para impressão</t>
  </si>
  <si>
    <t>wilsonmanno@funarte.gov.br</t>
  </si>
  <si>
    <t>25/04/2018 18:50:09</t>
  </si>
  <si>
    <t>26/04/2018 08:10:40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</si>
</sst>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3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124.969482" bestFit="true" customWidth="true" style="0"/>
    <col min="7" max="7" width="80" customWidth="true" style="0"/>
    <col min="8" max="8" width="15.281982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39.990234" bestFit="true" customWidth="true" style="0"/>
    <col min="16" max="16" width="28.135986" bestFit="true" customWidth="true" style="0"/>
    <col min="17" max="17" width="4.570313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1</v>
      </c>
      <c r="B4" s="3">
        <f>COUNTIF(B9:B13,"&gt;0")</f>
        <v>5</v>
      </c>
    </row>
    <row r="5" spans="1:17">
      <c r="A5" s="2" t="s">
        <v>2</v>
      </c>
      <c r="B5" s="3">
        <v>100</v>
      </c>
    </row>
    <row r="6" spans="1:17">
      <c r="A6" s="2" t="s">
        <v>3</v>
      </c>
      <c r="B6" s="6">
        <f>IF(B4,B4/B5,0)</f>
        <v>0.05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21</v>
      </c>
      <c r="B9">
        <v>674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29</v>
      </c>
      <c r="N9" t="s">
        <v>31</v>
      </c>
      <c r="O9" s="5" t="s">
        <v>29</v>
      </c>
      <c r="P9" t="s">
        <v>30</v>
      </c>
      <c r="Q9" s="4" t="s">
        <v>32</v>
      </c>
    </row>
    <row r="10" spans="1:17">
      <c r="A10" t="s">
        <v>33</v>
      </c>
      <c r="B10">
        <v>851</v>
      </c>
      <c r="C10" t="s">
        <v>34</v>
      </c>
      <c r="D10" t="s">
        <v>23</v>
      </c>
      <c r="E10" t="s">
        <v>24</v>
      </c>
      <c r="F10" t="s">
        <v>35</v>
      </c>
      <c r="G10" t="s">
        <v>36</v>
      </c>
      <c r="H10" t="s">
        <v>27</v>
      </c>
      <c r="I10" t="s">
        <v>37</v>
      </c>
      <c r="J10" t="s">
        <v>29</v>
      </c>
      <c r="K10" t="s">
        <v>38</v>
      </c>
      <c r="L10" t="s">
        <v>37</v>
      </c>
      <c r="M10" t="s">
        <v>29</v>
      </c>
      <c r="N10" t="s">
        <v>37</v>
      </c>
      <c r="O10" s="5" t="s">
        <v>29</v>
      </c>
      <c r="P10" t="s">
        <v>38</v>
      </c>
      <c r="Q10" s="4" t="s">
        <v>32</v>
      </c>
    </row>
    <row r="11" spans="1:17">
      <c r="A11" t="s">
        <v>39</v>
      </c>
      <c r="B11">
        <v>1044</v>
      </c>
      <c r="C11" t="s">
        <v>40</v>
      </c>
      <c r="D11" t="s">
        <v>23</v>
      </c>
      <c r="E11" t="s">
        <v>24</v>
      </c>
      <c r="F11" t="s">
        <v>41</v>
      </c>
      <c r="G11" t="s">
        <v>42</v>
      </c>
      <c r="H11" t="s">
        <v>43</v>
      </c>
      <c r="I11" t="s">
        <v>44</v>
      </c>
      <c r="J11" t="s">
        <v>29</v>
      </c>
      <c r="K11" t="s">
        <v>45</v>
      </c>
      <c r="L11" t="s">
        <v>46</v>
      </c>
      <c r="M11" t="s">
        <v>29</v>
      </c>
      <c r="N11" t="s">
        <v>47</v>
      </c>
      <c r="O11" s="5" t="s">
        <v>48</v>
      </c>
      <c r="P11" t="s">
        <v>45</v>
      </c>
      <c r="Q11" s="4" t="s">
        <v>32</v>
      </c>
    </row>
    <row r="12" spans="1:17">
      <c r="A12" t="s">
        <v>49</v>
      </c>
      <c r="B12">
        <v>1045</v>
      </c>
      <c r="C12" t="s">
        <v>50</v>
      </c>
      <c r="D12" t="s">
        <v>23</v>
      </c>
      <c r="E12" t="s">
        <v>51</v>
      </c>
      <c r="F12" t="s">
        <v>41</v>
      </c>
      <c r="G12" t="s">
        <v>42</v>
      </c>
      <c r="H12" t="s">
        <v>43</v>
      </c>
      <c r="I12" t="s">
        <v>52</v>
      </c>
      <c r="J12" t="s">
        <v>29</v>
      </c>
      <c r="K12" t="s">
        <v>45</v>
      </c>
      <c r="L12" t="s">
        <v>53</v>
      </c>
      <c r="M12" t="s">
        <v>29</v>
      </c>
      <c r="N12" t="s">
        <v>53</v>
      </c>
      <c r="O12" s="5" t="s">
        <v>29</v>
      </c>
      <c r="P12" t="s">
        <v>45</v>
      </c>
      <c r="Q12" s="4" t="s">
        <v>32</v>
      </c>
    </row>
    <row r="13" spans="1:17">
      <c r="A13" t="s">
        <v>54</v>
      </c>
      <c r="B13">
        <v>1111</v>
      </c>
      <c r="C13" t="s">
        <v>55</v>
      </c>
      <c r="D13" t="s">
        <v>23</v>
      </c>
      <c r="E13" t="s">
        <v>24</v>
      </c>
      <c r="F13" t="s">
        <v>56</v>
      </c>
      <c r="G13" t="s">
        <v>57</v>
      </c>
      <c r="H13" t="s">
        <v>27</v>
      </c>
      <c r="I13" t="s">
        <v>58</v>
      </c>
      <c r="J13" t="s">
        <v>29</v>
      </c>
      <c r="K13" t="s">
        <v>59</v>
      </c>
      <c r="L13" t="s">
        <v>60</v>
      </c>
      <c r="M13" t="s">
        <v>61</v>
      </c>
      <c r="N13" t="s">
        <v>62</v>
      </c>
      <c r="O13" s="5" t="s">
        <v>61</v>
      </c>
      <c r="P13" t="s">
        <v>63</v>
      </c>
      <c r="Q13" s="4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77.695313" bestFit="true" customWidth="true" style="0"/>
    <col min="7" max="7" width="80" customWidth="true" style="0"/>
    <col min="8" max="8" width="10.568848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8.135986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64</v>
      </c>
      <c r="B4" s="3">
        <f>COUNTIF(B9:B9,"&gt;0")</f>
        <v>1</v>
      </c>
    </row>
    <row r="5" spans="1:17">
      <c r="A5" s="2" t="s">
        <v>65</v>
      </c>
      <c r="B5" s="3">
        <v>17</v>
      </c>
    </row>
    <row r="6" spans="1:17">
      <c r="A6" s="2" t="s">
        <v>3</v>
      </c>
      <c r="B6" s="6">
        <f>IF(B4,B4/B5,0)</f>
        <v>0.058823529411765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66</v>
      </c>
      <c r="B9">
        <v>888</v>
      </c>
      <c r="C9" t="s">
        <v>67</v>
      </c>
      <c r="D9" t="s">
        <v>23</v>
      </c>
      <c r="E9" t="s">
        <v>24</v>
      </c>
      <c r="F9" t="s">
        <v>68</v>
      </c>
      <c r="G9" t="s">
        <v>69</v>
      </c>
      <c r="H9" t="s">
        <v>27</v>
      </c>
      <c r="I9" t="s">
        <v>70</v>
      </c>
      <c r="J9" t="s">
        <v>29</v>
      </c>
      <c r="K9" t="s">
        <v>71</v>
      </c>
      <c r="L9" t="s">
        <v>72</v>
      </c>
      <c r="M9" t="s">
        <v>29</v>
      </c>
      <c r="N9" t="s">
        <v>72</v>
      </c>
      <c r="O9" s="5" t="s">
        <v>29</v>
      </c>
      <c r="P9" t="s">
        <v>71</v>
      </c>
      <c r="Q9" s="4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91.977539" bestFit="true" customWidth="true" style="0"/>
    <col min="7" max="7" width="80" customWidth="true" style="0"/>
    <col min="8" max="8" width="19.995117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8.135986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74</v>
      </c>
      <c r="B4" s="3">
        <f>COUNTIF(B9:B10,"&gt;0")</f>
        <v>2</v>
      </c>
    </row>
    <row r="5" spans="1:17">
      <c r="A5" s="2" t="s">
        <v>75</v>
      </c>
      <c r="B5" s="3">
        <v>32</v>
      </c>
    </row>
    <row r="6" spans="1:17">
      <c r="A6" s="2" t="s">
        <v>3</v>
      </c>
      <c r="B6" s="6">
        <f>IF(B4,B4/B5,0)</f>
        <v>0.0625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76</v>
      </c>
      <c r="B9">
        <v>1077</v>
      </c>
      <c r="C9" t="s">
        <v>77</v>
      </c>
      <c r="D9" t="s">
        <v>23</v>
      </c>
      <c r="E9" t="s">
        <v>24</v>
      </c>
      <c r="F9" t="s">
        <v>78</v>
      </c>
      <c r="G9" t="s">
        <v>79</v>
      </c>
      <c r="H9" t="s">
        <v>80</v>
      </c>
      <c r="I9" t="s">
        <v>81</v>
      </c>
      <c r="J9" t="s">
        <v>29</v>
      </c>
      <c r="K9" t="s">
        <v>71</v>
      </c>
      <c r="L9" t="s">
        <v>82</v>
      </c>
      <c r="M9" t="s">
        <v>29</v>
      </c>
      <c r="N9" t="s">
        <v>82</v>
      </c>
      <c r="O9" s="5" t="s">
        <v>29</v>
      </c>
      <c r="P9" t="s">
        <v>71</v>
      </c>
      <c r="Q9" s="4" t="s">
        <v>83</v>
      </c>
    </row>
    <row r="10" spans="1:17">
      <c r="A10" t="s">
        <v>84</v>
      </c>
      <c r="B10">
        <v>1097</v>
      </c>
      <c r="C10" t="s">
        <v>85</v>
      </c>
      <c r="D10" t="s">
        <v>23</v>
      </c>
      <c r="E10" t="s">
        <v>24</v>
      </c>
      <c r="F10" t="s">
        <v>86</v>
      </c>
      <c r="G10" t="s">
        <v>87</v>
      </c>
      <c r="H10" t="s">
        <v>27</v>
      </c>
      <c r="I10" t="s">
        <v>88</v>
      </c>
      <c r="J10" t="s">
        <v>29</v>
      </c>
      <c r="K10" t="s">
        <v>45</v>
      </c>
      <c r="L10" t="s">
        <v>89</v>
      </c>
      <c r="M10" t="s">
        <v>29</v>
      </c>
      <c r="N10" t="s">
        <v>89</v>
      </c>
      <c r="O10" s="5" t="s">
        <v>29</v>
      </c>
      <c r="P10" t="s">
        <v>45</v>
      </c>
      <c r="Q10" s="4" t="s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5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25.85083" bestFit="true" customWidth="true" style="0"/>
    <col min="5" max="5" width="12.854004" bestFit="true" customWidth="true" style="0"/>
    <col min="6" max="6" width="91.977539" bestFit="true" customWidth="true" style="0"/>
    <col min="7" max="7" width="80" customWidth="true" style="0"/>
    <col min="8" max="8" width="19.995117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44.703369" bestFit="true" customWidth="true" style="0"/>
    <col min="16" max="16" width="28.135986" bestFit="true" customWidth="true" style="0"/>
    <col min="17" max="17" width="28.135986" bestFit="true" customWidth="true" style="4"/>
  </cols>
  <sheetData>
    <row r="1" spans="1:17">
      <c r="A1" s="1" t="s">
        <v>0</v>
      </c>
    </row>
    <row r="2" spans="1:17">
      <c r="A2" s="1"/>
    </row>
    <row r="4" spans="1:17">
      <c r="A4" s="2" t="s">
        <v>90</v>
      </c>
      <c r="B4" s="3">
        <f>COUNTIF(B9:B15,"&gt;0")</f>
        <v>7</v>
      </c>
    </row>
    <row r="5" spans="1:17">
      <c r="A5" s="2" t="s">
        <v>91</v>
      </c>
      <c r="B5" s="3">
        <v>60</v>
      </c>
    </row>
    <row r="6" spans="1:17">
      <c r="A6" s="2" t="s">
        <v>3</v>
      </c>
      <c r="B6" s="6">
        <f>IF(B4,B4/B5,0)</f>
        <v>0.11666666666667</v>
      </c>
    </row>
    <row r="8" spans="1:17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 t="s">
        <v>19</v>
      </c>
      <c r="Q8" s="3" t="s">
        <v>20</v>
      </c>
    </row>
    <row r="9" spans="1:17">
      <c r="A9" t="s">
        <v>92</v>
      </c>
      <c r="B9">
        <v>1020</v>
      </c>
      <c r="C9" t="s">
        <v>93</v>
      </c>
      <c r="D9" t="s">
        <v>23</v>
      </c>
      <c r="E9" t="s">
        <v>24</v>
      </c>
      <c r="F9" t="s">
        <v>94</v>
      </c>
      <c r="G9" t="s">
        <v>95</v>
      </c>
      <c r="H9" t="s">
        <v>27</v>
      </c>
      <c r="I9" t="s">
        <v>96</v>
      </c>
      <c r="J9" t="s">
        <v>29</v>
      </c>
      <c r="K9" t="s">
        <v>45</v>
      </c>
      <c r="L9" t="s">
        <v>97</v>
      </c>
      <c r="M9" t="s">
        <v>29</v>
      </c>
      <c r="N9" t="s">
        <v>98</v>
      </c>
      <c r="O9" s="5" t="s">
        <v>99</v>
      </c>
      <c r="P9" t="s">
        <v>45</v>
      </c>
      <c r="Q9" s="4" t="s">
        <v>100</v>
      </c>
    </row>
    <row r="10" spans="1:17">
      <c r="A10" t="s">
        <v>101</v>
      </c>
      <c r="B10">
        <v>1021</v>
      </c>
      <c r="C10" t="s">
        <v>102</v>
      </c>
      <c r="D10" t="s">
        <v>23</v>
      </c>
      <c r="E10" t="s">
        <v>24</v>
      </c>
      <c r="F10" t="s">
        <v>103</v>
      </c>
      <c r="G10" t="s">
        <v>104</v>
      </c>
      <c r="H10" t="s">
        <v>80</v>
      </c>
      <c r="I10" t="s">
        <v>105</v>
      </c>
      <c r="J10" t="s">
        <v>29</v>
      </c>
      <c r="K10" t="s">
        <v>38</v>
      </c>
      <c r="L10" t="s">
        <v>105</v>
      </c>
      <c r="M10" t="s">
        <v>29</v>
      </c>
      <c r="N10" t="s">
        <v>105</v>
      </c>
      <c r="O10" s="5" t="s">
        <v>29</v>
      </c>
      <c r="P10" t="s">
        <v>38</v>
      </c>
      <c r="Q10" s="4" t="s">
        <v>100</v>
      </c>
    </row>
    <row r="11" spans="1:17">
      <c r="A11" t="s">
        <v>106</v>
      </c>
      <c r="B11">
        <v>1073</v>
      </c>
      <c r="C11" t="s">
        <v>107</v>
      </c>
      <c r="D11" t="s">
        <v>23</v>
      </c>
      <c r="E11" t="s">
        <v>24</v>
      </c>
      <c r="F11" t="s">
        <v>108</v>
      </c>
      <c r="G11" t="s">
        <v>109</v>
      </c>
      <c r="H11" t="s">
        <v>27</v>
      </c>
      <c r="I11" t="s">
        <v>110</v>
      </c>
      <c r="J11" t="s">
        <v>29</v>
      </c>
      <c r="K11" t="s">
        <v>71</v>
      </c>
      <c r="L11" t="s">
        <v>111</v>
      </c>
      <c r="M11" t="s">
        <v>29</v>
      </c>
      <c r="N11"/>
      <c r="O11" s="5"/>
      <c r="P11"/>
      <c r="Q11" s="4" t="s">
        <v>100</v>
      </c>
    </row>
    <row r="12" spans="1:17">
      <c r="A12" t="s">
        <v>112</v>
      </c>
      <c r="B12">
        <v>1080</v>
      </c>
      <c r="C12" t="s">
        <v>113</v>
      </c>
      <c r="D12" t="s">
        <v>23</v>
      </c>
      <c r="E12" t="s">
        <v>24</v>
      </c>
      <c r="F12" t="s">
        <v>114</v>
      </c>
      <c r="G12" t="s">
        <v>115</v>
      </c>
      <c r="H12" t="s">
        <v>27</v>
      </c>
      <c r="I12" t="s">
        <v>116</v>
      </c>
      <c r="J12" t="s">
        <v>29</v>
      </c>
      <c r="K12" t="s">
        <v>71</v>
      </c>
      <c r="L12" t="s">
        <v>117</v>
      </c>
      <c r="M12" t="s">
        <v>29</v>
      </c>
      <c r="N12" t="s">
        <v>118</v>
      </c>
      <c r="O12" s="5" t="s">
        <v>119</v>
      </c>
      <c r="P12" t="s">
        <v>71</v>
      </c>
      <c r="Q12" s="4" t="s">
        <v>100</v>
      </c>
    </row>
    <row r="13" spans="1:17">
      <c r="A13" t="s">
        <v>120</v>
      </c>
      <c r="B13">
        <v>1094</v>
      </c>
      <c r="C13" t="s">
        <v>121</v>
      </c>
      <c r="D13" t="s">
        <v>23</v>
      </c>
      <c r="E13" t="s">
        <v>24</v>
      </c>
      <c r="F13" t="s">
        <v>122</v>
      </c>
      <c r="G13" t="s">
        <v>36</v>
      </c>
      <c r="H13" t="s">
        <v>27</v>
      </c>
      <c r="I13" t="s">
        <v>123</v>
      </c>
      <c r="J13" t="s">
        <v>29</v>
      </c>
      <c r="K13" t="s">
        <v>71</v>
      </c>
      <c r="L13" t="s">
        <v>124</v>
      </c>
      <c r="M13" t="s">
        <v>29</v>
      </c>
      <c r="N13" t="s">
        <v>124</v>
      </c>
      <c r="O13" s="5" t="s">
        <v>29</v>
      </c>
      <c r="P13" t="s">
        <v>71</v>
      </c>
      <c r="Q13" s="4" t="s">
        <v>100</v>
      </c>
    </row>
    <row r="14" spans="1:17">
      <c r="A14" t="s">
        <v>125</v>
      </c>
      <c r="B14">
        <v>1110</v>
      </c>
      <c r="C14" t="s">
        <v>126</v>
      </c>
      <c r="D14" t="s">
        <v>23</v>
      </c>
      <c r="E14" t="s">
        <v>24</v>
      </c>
      <c r="F14" t="s">
        <v>94</v>
      </c>
      <c r="G14" t="s">
        <v>127</v>
      </c>
      <c r="H14" t="s">
        <v>27</v>
      </c>
      <c r="I14" t="s">
        <v>128</v>
      </c>
      <c r="J14" t="s">
        <v>29</v>
      </c>
      <c r="K14" t="s">
        <v>38</v>
      </c>
      <c r="L14" t="s">
        <v>129</v>
      </c>
      <c r="M14" t="s">
        <v>29</v>
      </c>
      <c r="N14" t="s">
        <v>129</v>
      </c>
      <c r="O14" s="5" t="s">
        <v>29</v>
      </c>
      <c r="P14" t="s">
        <v>38</v>
      </c>
      <c r="Q14" s="4" t="s">
        <v>100</v>
      </c>
    </row>
    <row r="15" spans="1:17">
      <c r="A15" t="s">
        <v>130</v>
      </c>
      <c r="B15">
        <v>1112</v>
      </c>
      <c r="C15" t="s">
        <v>131</v>
      </c>
      <c r="D15" t="s">
        <v>23</v>
      </c>
      <c r="E15" t="s">
        <v>24</v>
      </c>
      <c r="F15" t="s">
        <v>103</v>
      </c>
      <c r="G15" t="s">
        <v>132</v>
      </c>
      <c r="H15" t="s">
        <v>80</v>
      </c>
      <c r="I15" t="s">
        <v>133</v>
      </c>
      <c r="J15" t="s">
        <v>29</v>
      </c>
      <c r="K15" t="s">
        <v>45</v>
      </c>
      <c r="L15" t="s">
        <v>134</v>
      </c>
      <c r="M15" t="s">
        <v>29</v>
      </c>
      <c r="N15" t="s">
        <v>134</v>
      </c>
      <c r="O15" s="5" t="s">
        <v>29</v>
      </c>
      <c r="P15" t="s">
        <v>45</v>
      </c>
      <c r="Q15" s="4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INS12 VIP</vt:lpstr>
      <vt:lpstr>INS12 Prioridade 2</vt:lpstr>
      <vt:lpstr>INS12 Prioridade 3</vt:lpstr>
      <vt:lpstr>INS12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2018-05-03T19:25:01+02:00</dcterms:created>
  <dcterms:modified xsi:type="dcterms:W3CDTF">2018-05-03T19:25:01+02:00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