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23 VIP" sheetId="1" r:id="rId4"/>
    <sheet name="INS23 Prioridade 2" sheetId="2" r:id="rId5"/>
    <sheet name="INS23 Prioridade 3" sheetId="3" r:id="rId6"/>
  </sheets>
  <definedNames/>
  <calcPr calcId="124519" calcMode="auto" fullCalcOnLoad="1"/>
</workbook>
</file>

<file path=xl/sharedStrings.xml><?xml version="1.0" encoding="utf-8"?>
<sst xmlns="http://schemas.openxmlformats.org/spreadsheetml/2006/main" uniqueCount="573">
  <si>
    <t>Relatório de Chamados Tratados no Período INS23</t>
  </si>
  <si>
    <t>Total de Tickets Vip Resolvidos com E-mail Enviado à Área competente da Contratante em até 10 Minutos</t>
  </si>
  <si>
    <t>Tempo médio entre o aparecimento do incidente/problema e sua comunicação à área competente da Contratante &lt; 10 minutos</t>
  </si>
  <si>
    <t>Total de Tickets Vip Resolvidos sem E-mail Enviado à Área competente da Contratante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</si>
  <si>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</si>
  <si>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</si>
  <si>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</si>
  <si>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</si>
  <si>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</si>
  <si>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</si>
  <si>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</si>
  <si>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</si>
  <si>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</si>
  <si>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</si>
  <si>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</si>
  <si>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</si>
  <si>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</si>
  <si>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</si>
  <si>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</si>
  <si>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</si>
  <si>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Data Resolução</t>
  </si>
  <si>
    <t>Fila Resolução</t>
  </si>
  <si>
    <t>Atendente Resolução</t>
  </si>
  <si>
    <t>Tempo Envio E-mail</t>
  </si>
  <si>
    <t>Sla</t>
  </si>
  <si>
    <t>2018041374000056</t>
  </si>
  <si>
    <t>Análise das vulnerabilidades - http://sistemas.funarte.gov.br/</t>
  </si>
  <si>
    <t>Incidente</t>
  </si>
  <si>
    <t>Média</t>
  </si>
  <si>
    <t>Suporte à Infraestrutura::Rede::Portal::Erro/Problema</t>
  </si>
  <si>
    <t>geraldo.chaves@funarte.gov.br</t>
  </si>
  <si>
    <t>Encerrado</t>
  </si>
  <si>
    <t>13/04/2018 10:08:16</t>
  </si>
  <si>
    <t>Central de Serviços</t>
  </si>
  <si>
    <t>Thalita Vecchio</t>
  </si>
  <si>
    <t>13/04/2018 10:08:17</t>
  </si>
  <si>
    <t>10/05/2018 18:03:59</t>
  </si>
  <si>
    <t>Especialistas::Linux</t>
  </si>
  <si>
    <t>Lazaro Gomes</t>
  </si>
  <si>
    <t>E-mail não Enviado</t>
  </si>
  <si>
    <t>Vip</t>
  </si>
  <si>
    <t>2018043074000041</t>
  </si>
  <si>
    <t>Sem acesso</t>
  </si>
  <si>
    <t>Suporte à Infraestrutura::Rede::Internet::Erro/Problema</t>
  </si>
  <si>
    <t>arquivo.cedoc@funarte.gov.br</t>
  </si>
  <si>
    <t>30/04/2018 08:50:01</t>
  </si>
  <si>
    <t>Roberto Silva</t>
  </si>
  <si>
    <t>30/04/2018 08:54:58</t>
  </si>
  <si>
    <t>02/05/2018 08:50:04</t>
  </si>
  <si>
    <t>2018043074000131</t>
  </si>
  <si>
    <t>Sistema de Protocolo</t>
  </si>
  <si>
    <t>anavasconcelos@funarte.gov.br</t>
  </si>
  <si>
    <t>30/04/2018 15:00:12</t>
  </si>
  <si>
    <t>Ana Santos</t>
  </si>
  <si>
    <t>30/04/2018 15:06:39</t>
  </si>
  <si>
    <t>02/05/2018 13:14:03</t>
  </si>
  <si>
    <t>Especialistas::Windows</t>
  </si>
  <si>
    <t>Bruno Garcia</t>
  </si>
  <si>
    <t>2018050274000011</t>
  </si>
  <si>
    <t>RES:</t>
  </si>
  <si>
    <t>02/05/2018 07:30:06</t>
  </si>
  <si>
    <t>02/05/2018 08:31:20</t>
  </si>
  <si>
    <t>10/05/2018 13:01:28</t>
  </si>
  <si>
    <t>2018050274000039</t>
  </si>
  <si>
    <t>ENC: Problemas Portal</t>
  </si>
  <si>
    <t>ronaldolucena@funarte.gov.br</t>
  </si>
  <si>
    <t>02/05/2018 08:20:11</t>
  </si>
  <si>
    <t>02/05/2018 08:28:17</t>
  </si>
  <si>
    <t>03/05/2018 11:01:20</t>
  </si>
  <si>
    <t>2018050274000253</t>
  </si>
  <si>
    <t>Sem acesso a internet - Abertura de chamados</t>
  </si>
  <si>
    <t>eliane-moreira@funarte.gov.br</t>
  </si>
  <si>
    <t>02/05/2018 11:51:41</t>
  </si>
  <si>
    <t>02/05/2018 12:00:42</t>
  </si>
  <si>
    <t>00:00:01</t>
  </si>
  <si>
    <t>2018050274000413</t>
  </si>
  <si>
    <t>Problema para acessar o publicado</t>
  </si>
  <si>
    <t>alexsandra.abritta@funarte.gov.br</t>
  </si>
  <si>
    <t>02/05/2018 13:26:48</t>
  </si>
  <si>
    <t>02/05/2018 13:40:42</t>
  </si>
  <si>
    <t>2018050274000459</t>
  </si>
  <si>
    <t>Portal Brasil Memória das Artes - fora do ar</t>
  </si>
  <si>
    <t>02/05/2018 13:40:19</t>
  </si>
  <si>
    <t>02/05/2018 13:50:17</t>
  </si>
  <si>
    <t>04/05/2018 16:21:08</t>
  </si>
  <si>
    <t>2018050274000486</t>
  </si>
  <si>
    <t>livia.gomes@funarte.gov.br</t>
  </si>
  <si>
    <t>02/05/2018 13:44:28</t>
  </si>
  <si>
    <t>02/05/2018 13:44:29</t>
  </si>
  <si>
    <t>02/05/2018 14:29:40</t>
  </si>
  <si>
    <t>Luis Alves</t>
  </si>
  <si>
    <t>00:00:02</t>
  </si>
  <si>
    <t>2018050274000575</t>
  </si>
  <si>
    <t>Teclado com defeito - Abertura de chamados</t>
  </si>
  <si>
    <t>Atendimento de Suporte::Hardware::Teclado::Erro/Problema</t>
  </si>
  <si>
    <t>romulo.reis@funarte.gov.br</t>
  </si>
  <si>
    <t>02/05/2018 14:05:13</t>
  </si>
  <si>
    <t>02/05/2018 14:05:14</t>
  </si>
  <si>
    <t>03/05/2018 10:47:27</t>
  </si>
  <si>
    <t>2018050274000601</t>
  </si>
  <si>
    <t>rafael.silvestre@funarte.gov.br</t>
  </si>
  <si>
    <t>02/05/2018 14:35:35</t>
  </si>
  <si>
    <t>02/05/2018 15:53:42</t>
  </si>
  <si>
    <t>2018050274000619</t>
  </si>
  <si>
    <t>Problemas no Outlook</t>
  </si>
  <si>
    <t>Atendimento de Suporte::Correio Eletrônico::Outlook::Erro/Problema</t>
  </si>
  <si>
    <t>julio.medeiros@funarte.gov.br</t>
  </si>
  <si>
    <t>02/05/2018 14:39:17</t>
  </si>
  <si>
    <t>Jose Junior</t>
  </si>
  <si>
    <t>04/05/2018 12:31:48</t>
  </si>
  <si>
    <t>Suporte 2º nível::Prédio TELEPORTO</t>
  </si>
  <si>
    <t>Leandro Silva</t>
  </si>
  <si>
    <t>2018050274000726</t>
  </si>
  <si>
    <t>Sem acesso a internet</t>
  </si>
  <si>
    <t>rodrigo.guimaraes@funarte.gov.br</t>
  </si>
  <si>
    <t>02/05/2018 15:45:05</t>
  </si>
  <si>
    <t>02/05/2018 16:49:54</t>
  </si>
  <si>
    <t>Suporte 2º nível::Prédio São José</t>
  </si>
  <si>
    <t>Marcos Assunção</t>
  </si>
  <si>
    <t>2018050374000046</t>
  </si>
  <si>
    <t>Acesso ao link - Abertura de chamados</t>
  </si>
  <si>
    <t>matheus.pacheco@funarte.gov.br</t>
  </si>
  <si>
    <t>03/05/2018 09:37:46</t>
  </si>
  <si>
    <t>03/05/2018 11:02:20</t>
  </si>
  <si>
    <t>Helder Sousa</t>
  </si>
  <si>
    <t>2018050374000117</t>
  </si>
  <si>
    <t>Sem Internet no andar</t>
  </si>
  <si>
    <t>03/05/2018 11:21:34</t>
  </si>
  <si>
    <t>03/05/2018 11:21:35</t>
  </si>
  <si>
    <t>03/05/2018 11:25:47</t>
  </si>
  <si>
    <t>2018050374000144</t>
  </si>
  <si>
    <t>wi-fi</t>
  </si>
  <si>
    <t>Problema</t>
  </si>
  <si>
    <t>Atendimento de Suporte</t>
  </si>
  <si>
    <t>ronaldo.gomes@funarte.gov.br</t>
  </si>
  <si>
    <t>03/05/2018 12:20:19</t>
  </si>
  <si>
    <t>03/05/2018 12:31:57</t>
  </si>
  <si>
    <t>03/05/2018 12:24:56</t>
  </si>
  <si>
    <t>Admin OTRS</t>
  </si>
  <si>
    <t>04/05/2018 12:35:20</t>
  </si>
  <si>
    <t>2018050374000261</t>
  </si>
  <si>
    <t>Antivirus solicitando atualização - Abertura de chamados</t>
  </si>
  <si>
    <t>Atendimento de Suporte::Software::Antivírus::Erro/Problema</t>
  </si>
  <si>
    <t>marcos.souza@funarte.gov.br</t>
  </si>
  <si>
    <t>03/05/2018 14:12:36</t>
  </si>
  <si>
    <t>03/05/2018 14:14:14</t>
  </si>
  <si>
    <t>2018050474000026</t>
  </si>
  <si>
    <t>Problema sistema serpro</t>
  </si>
  <si>
    <t>Suporte à Infraestrutura::Sistemas::Aplicação::Erro/Problema</t>
  </si>
  <si>
    <t>nadya.lopes@funarte.gov.br</t>
  </si>
  <si>
    <t>04/05/2018 09:45:35</t>
  </si>
  <si>
    <t>04/05/2018 09:45:36</t>
  </si>
  <si>
    <t>04/05/2018 12:17:42</t>
  </si>
  <si>
    <t>Fabio Moares</t>
  </si>
  <si>
    <t>2018050474000062</t>
  </si>
  <si>
    <t>Erro bizagi</t>
  </si>
  <si>
    <t>Atendimento de Suporte::Software::Bizagi::Erro/Problema</t>
  </si>
  <si>
    <t>bruno.silva@funarte.gov.br</t>
  </si>
  <si>
    <t>04/05/2018 10:47:05</t>
  </si>
  <si>
    <t>04/05/2018 10:47:06</t>
  </si>
  <si>
    <t>04/05/2018 11:30:40</t>
  </si>
  <si>
    <t>2018050474000348</t>
  </si>
  <si>
    <t>Cabeamento</t>
  </si>
  <si>
    <t>Atendimento de Suporte::Hardware::Cabos::Erro/Problema</t>
  </si>
  <si>
    <t>graziela.silva@funarte.gov.br</t>
  </si>
  <si>
    <t>04/05/2018 15:50:50</t>
  </si>
  <si>
    <t>04/05/2018 15:50:51</t>
  </si>
  <si>
    <t>08/05/2018 16:48:41</t>
  </si>
  <si>
    <t>Suporte 2º nível::Regional MG</t>
  </si>
  <si>
    <t>2018050774000146</t>
  </si>
  <si>
    <t>Rede intermitente - Abertura de chamados</t>
  </si>
  <si>
    <t>flavia.pinheiro@funarte.gov.br</t>
  </si>
  <si>
    <t>07/05/2018 11:08:33</t>
  </si>
  <si>
    <t>07/05/2018 18:34:00</t>
  </si>
  <si>
    <t>2018050774000173</t>
  </si>
  <si>
    <t>SISTEMA FORA</t>
  </si>
  <si>
    <t>victor.souza@funarte.gov.br</t>
  </si>
  <si>
    <t>07/05/2018 11:50:02</t>
  </si>
  <si>
    <t>07/05/2018 12:22:50</t>
  </si>
  <si>
    <t>07/05/2018 11:53:16</t>
  </si>
  <si>
    <t>08/05/2018 10:23:27</t>
  </si>
  <si>
    <t>2018050774000217</t>
  </si>
  <si>
    <t>Erro no Protocolo</t>
  </si>
  <si>
    <t>jorgesoares@funarte.gov.br</t>
  </si>
  <si>
    <t>07/05/2018 12:12:27</t>
  </si>
  <si>
    <t>08/05/2018 10:14:24</t>
  </si>
  <si>
    <t>2018050774000244</t>
  </si>
  <si>
    <t>Problema portal</t>
  </si>
  <si>
    <t>ascomfunarte@funarte.gov.br</t>
  </si>
  <si>
    <t>07/05/2018 15:13:12</t>
  </si>
  <si>
    <t>10/05/2018 11:46:14</t>
  </si>
  <si>
    <t>2018050774000262</t>
  </si>
  <si>
    <t>Pasta na rede</t>
  </si>
  <si>
    <t>Suporte à Infraestrutura::Rede::Acesso::Erro/Problema</t>
  </si>
  <si>
    <t>denise.santos@funarte.gov.br</t>
  </si>
  <si>
    <t>07/05/2018 15:56:01</t>
  </si>
  <si>
    <t>07/05/2018 15:56:02</t>
  </si>
  <si>
    <t>07/05/2018 16:01:16</t>
  </si>
  <si>
    <t>2018050874000037</t>
  </si>
  <si>
    <t>IMPRESSÃO</t>
  </si>
  <si>
    <t>Atendimento de Suporte::Hardware::Impressora::Erro/Problema</t>
  </si>
  <si>
    <t>alexandra.silva@funarte.gov.br</t>
  </si>
  <si>
    <t>08/05/2018 10:00:17</t>
  </si>
  <si>
    <t>08/05/2018 10:02:31</t>
  </si>
  <si>
    <t>08/05/2018 10:11:50</t>
  </si>
  <si>
    <t>2018050874000153</t>
  </si>
  <si>
    <t>Impressora com problemas</t>
  </si>
  <si>
    <t>daniel.soares@funarte.gov.br</t>
  </si>
  <si>
    <t>08/05/2018 12:20:11</t>
  </si>
  <si>
    <t>08/05/2018 12:31:22</t>
  </si>
  <si>
    <t>08/05/2018 13:53:35</t>
  </si>
  <si>
    <t>2018050874000251</t>
  </si>
  <si>
    <t>Problema para abri arquivo PDF - Registro de cobertura</t>
  </si>
  <si>
    <t>Atendimento de Suporte::Software::Impressoras/Editores PDF::Erro/Problema</t>
  </si>
  <si>
    <t>08/05/2018 15:04:25</t>
  </si>
  <si>
    <t>08/05/2018 15:04:26</t>
  </si>
  <si>
    <t>08/05/2018 15:30:50</t>
  </si>
  <si>
    <t>2018050874000313</t>
  </si>
  <si>
    <t>Impressora Apresentando erro</t>
  </si>
  <si>
    <t>convenios@funarte.gov.br</t>
  </si>
  <si>
    <t>08/05/2018 17:10:16</t>
  </si>
  <si>
    <t>08/05/2018 17:13:02</t>
  </si>
  <si>
    <t>09/05/2018 15:53:51</t>
  </si>
  <si>
    <t>Impressão</t>
  </si>
  <si>
    <t>2018050874000322</t>
  </si>
  <si>
    <t>Problema no nobreak - Abertura de chamados</t>
  </si>
  <si>
    <t>Atendimento de Suporte::Hardware::NoBreak::Erro/Problema</t>
  </si>
  <si>
    <t>angelica.gusmao@funarte.gov.br</t>
  </si>
  <si>
    <t>08/05/2018 17:13:46</t>
  </si>
  <si>
    <t>09/05/2018 15:14:59</t>
  </si>
  <si>
    <t>2018050874000359</t>
  </si>
  <si>
    <t>Protocolo fora do ar</t>
  </si>
  <si>
    <t>08/05/2018 18:22:29</t>
  </si>
  <si>
    <t>09/05/2018 11:48:18</t>
  </si>
  <si>
    <t>Especialistas::Redes</t>
  </si>
  <si>
    <t>2018050974000044</t>
  </si>
  <si>
    <t>Erro de impressora</t>
  </si>
  <si>
    <t>carlitorodrigues@funarte.gov.br</t>
  </si>
  <si>
    <t>09/05/2018 09:23:56</t>
  </si>
  <si>
    <t>Tiago Santos</t>
  </si>
  <si>
    <t>09/05/2018 09:23:57</t>
  </si>
  <si>
    <t>09/05/2018 10:22:21</t>
  </si>
  <si>
    <t>2018050974000099</t>
  </si>
  <si>
    <t>bruno.barbosa@funarte.gov.br</t>
  </si>
  <si>
    <t>09/05/2018 09:40:21</t>
  </si>
  <si>
    <t>09/05/2018 09:44:50</t>
  </si>
  <si>
    <t>09/05/2018 11:00:29</t>
  </si>
  <si>
    <t>2018050974000151</t>
  </si>
  <si>
    <t>Máquina sem som</t>
  </si>
  <si>
    <t>Atendimento de Suporte::Hardware::Caixa de Som::Erro/Problema</t>
  </si>
  <si>
    <t>jose.rocha@funarte.gov.br</t>
  </si>
  <si>
    <t>09/05/2018 10:34:17</t>
  </si>
  <si>
    <t>09/05/2018 17:40:55</t>
  </si>
  <si>
    <t>2018050974000161</t>
  </si>
  <si>
    <t>Erro acesso a rede</t>
  </si>
  <si>
    <t>09/05/2018 11:24:42</t>
  </si>
  <si>
    <t>09/05/2018 11:24:43</t>
  </si>
  <si>
    <t>09/05/2018 11:41:09</t>
  </si>
  <si>
    <t>2018050974000277</t>
  </si>
  <si>
    <t>Problema para imprimir etiquetas</t>
  </si>
  <si>
    <t>gloriamss@funarte.gov.br</t>
  </si>
  <si>
    <t>09/05/2018 14:48:48</t>
  </si>
  <si>
    <t>09/05/2018 15:52:49</t>
  </si>
  <si>
    <t>2018051074000023</t>
  </si>
  <si>
    <t>Problema com base do protocolo</t>
  </si>
  <si>
    <t>mariapaula@funarte.gov.br</t>
  </si>
  <si>
    <t>10/05/2018 09:10:03</t>
  </si>
  <si>
    <t>10/05/2018 09:15:59</t>
  </si>
  <si>
    <t>10/05/2018 09:15:24</t>
  </si>
  <si>
    <t>11/05/2018 11:37:11</t>
  </si>
  <si>
    <t>2018051074000247</t>
  </si>
  <si>
    <t>Problemas de acesso ao email Institucional</t>
  </si>
  <si>
    <t>Suporte à Infraestrutura::Exchange::Envio de Mensagens::Erro/Problema</t>
  </si>
  <si>
    <t>cemus@funarte.gov.br</t>
  </si>
  <si>
    <t>10/05/2018 15:50:19</t>
  </si>
  <si>
    <t>10/05/2018 15:53:53</t>
  </si>
  <si>
    <t>10/05/2018 16:35:34</t>
  </si>
  <si>
    <t>2018051074000265</t>
  </si>
  <si>
    <t>Problema impressão</t>
  </si>
  <si>
    <t>maristela.rangel@funarte.gov.br</t>
  </si>
  <si>
    <t>10/05/2018 16:04:32</t>
  </si>
  <si>
    <t>10/05/2018 16:04:33</t>
  </si>
  <si>
    <t>10/05/2018 16:30:22</t>
  </si>
  <si>
    <t>2018051174000031</t>
  </si>
  <si>
    <t>Impressora coordenador Codip não está imprimindo PDF</t>
  </si>
  <si>
    <t>juracy@funarte.gov.br</t>
  </si>
  <si>
    <t>11/05/2018 10:10:14</t>
  </si>
  <si>
    <t>11/05/2018 10:11:27</t>
  </si>
  <si>
    <t>11/05/2018 11:27:38</t>
  </si>
  <si>
    <t>2018051174000101</t>
  </si>
  <si>
    <t>Acesso ao Serpro</t>
  </si>
  <si>
    <t>Atendimento de Suporte::Software::Java::Erro/Problema</t>
  </si>
  <si>
    <t>thalles.nascimento@funarte.gov.br</t>
  </si>
  <si>
    <t>11/05/2018 12:34:45</t>
  </si>
  <si>
    <t>11/05/2018 17:30:50</t>
  </si>
  <si>
    <t>Allan Chaves</t>
  </si>
  <si>
    <t>2018051174000156</t>
  </si>
  <si>
    <t>iMPRESSÃO</t>
  </si>
  <si>
    <t>anavianna@funarte.gov.br</t>
  </si>
  <si>
    <t>11/05/2018 13:40:14</t>
  </si>
  <si>
    <t>11/05/2018 13:42:23</t>
  </si>
  <si>
    <t>11/05/2018 13:48:07</t>
  </si>
  <si>
    <t>2018051474000052</t>
  </si>
  <si>
    <t>Sem Acesso a rede</t>
  </si>
  <si>
    <t>14/05/2018 09:55:51</t>
  </si>
  <si>
    <t>14/05/2018 10:13:29</t>
  </si>
  <si>
    <t>2018051474000212</t>
  </si>
  <si>
    <t>Impressora - Erro</t>
  </si>
  <si>
    <t>monica.moreira@funarte.gov.br</t>
  </si>
  <si>
    <t>14/05/2018 11:19:17</t>
  </si>
  <si>
    <t>14/05/2018 11:19:18</t>
  </si>
  <si>
    <t>14/05/2018 12:49:03</t>
  </si>
  <si>
    <t>2018051474000294</t>
  </si>
  <si>
    <t>Sistema de Protocolo - Indisponível - http://sistemas.funarte.gov.br/protocolo/</t>
  </si>
  <si>
    <t>Suporte à Infraestrutura::Aplicação::Servidores Apache::Erro/Problema</t>
  </si>
  <si>
    <t>zabbix@funarte.gov.br</t>
  </si>
  <si>
    <t>14/05/2018 12:40:18</t>
  </si>
  <si>
    <t>Monitoramento</t>
  </si>
  <si>
    <t>Hugo Silva</t>
  </si>
  <si>
    <t>14/05/2018 13:43:41</t>
  </si>
  <si>
    <t>2018051474000329</t>
  </si>
  <si>
    <t>ENC: Inscrição</t>
  </si>
  <si>
    <t>dramaturgia2018@funarte.gov.br</t>
  </si>
  <si>
    <t>14/05/2018 13:30:13</t>
  </si>
  <si>
    <t>14/05/2018 13:34:33</t>
  </si>
  <si>
    <t>14/05/2018 16:59:13</t>
  </si>
  <si>
    <t>2018051474000365</t>
  </si>
  <si>
    <t>Problema no Sepro</t>
  </si>
  <si>
    <t>ana.braga@funarte.gov.br</t>
  </si>
  <si>
    <t>14/05/2018 14:30:14</t>
  </si>
  <si>
    <t>14/05/2018 14:30:15</t>
  </si>
  <si>
    <t>14/05/2018 15:05:27</t>
  </si>
  <si>
    <t>2018051474000392</t>
  </si>
  <si>
    <t>Problema impressora</t>
  </si>
  <si>
    <t>elizabeth.araujo@funarte.gov.br</t>
  </si>
  <si>
    <t>14/05/2018 15:57:42</t>
  </si>
  <si>
    <t>14/05/2018 15:57:55</t>
  </si>
  <si>
    <t>14/05/2018 17:34:56</t>
  </si>
  <si>
    <t>00:00:18</t>
  </si>
  <si>
    <t>2018051474000472</t>
  </si>
  <si>
    <t>Erro Impressora</t>
  </si>
  <si>
    <t>erica.prado@funarte.gov.br</t>
  </si>
  <si>
    <t>Atendido</t>
  </si>
  <si>
    <t>14/05/2018 17:00:54</t>
  </si>
  <si>
    <t>14/05/2018 17:01:01</t>
  </si>
  <si>
    <t>15/05/2018 15:50:31</t>
  </si>
  <si>
    <t>00:00:10</t>
  </si>
  <si>
    <t>2018051574000014</t>
  </si>
  <si>
    <t>Protocolo</t>
  </si>
  <si>
    <t>Resolvido</t>
  </si>
  <si>
    <t>15/05/2018 09:20:17</t>
  </si>
  <si>
    <t>15/05/2018 09:28:30</t>
  </si>
  <si>
    <t>15/05/2018 11:13:39</t>
  </si>
  <si>
    <t>2018051574000087</t>
  </si>
  <si>
    <t>Sem internet</t>
  </si>
  <si>
    <t>15/05/2018 11:03:29</t>
  </si>
  <si>
    <t>15/05/2018 12:24:24</t>
  </si>
  <si>
    <t>2018051574000185</t>
  </si>
  <si>
    <t>ENC: [spam] Administração e Dimensionamento de Estoques - Como Gerenciar Estoques e obter Melhores Ganhos</t>
  </si>
  <si>
    <t>marcoscoelho@funarte.gov.br</t>
  </si>
  <si>
    <t>15/05/2018 12:30:18</t>
  </si>
  <si>
    <t>15/05/2018 12:32:02</t>
  </si>
  <si>
    <t>15/05/2018 13:16:42</t>
  </si>
  <si>
    <t>2018051574000238</t>
  </si>
  <si>
    <t>Sem Internet - Abertura de chamados</t>
  </si>
  <si>
    <t>maria.silva@funarte.gov.br</t>
  </si>
  <si>
    <t>15/05/2018 14:59:47</t>
  </si>
  <si>
    <t>15/05/2018 16:05:25</t>
  </si>
  <si>
    <t>Total de Tickets Resolvidos com E-mail Enviado à Área competente da Contratante em até 10 Minutos</t>
  </si>
  <si>
    <t>Total de Tickets Resolvidos sem E-mail Enviado à Área competente da Contratante</t>
  </si>
  <si>
    <t>2018050474000017</t>
  </si>
  <si>
    <t>jose.alfredo@funarte.gov.br</t>
  </si>
  <si>
    <t>04/05/2018 09:09:34</t>
  </si>
  <si>
    <t>07/05/2018 11:46:36</t>
  </si>
  <si>
    <t>Prioridade 2 Incidentes - 02 horas</t>
  </si>
  <si>
    <t>2018050474000044</t>
  </si>
  <si>
    <t>Erro de impressora SMTP</t>
  </si>
  <si>
    <t>luciano.marvila@funarte.gov.br</t>
  </si>
  <si>
    <t>04/05/2018 10:04:11</t>
  </si>
  <si>
    <t>04/05/2018 10:40:59</t>
  </si>
  <si>
    <t>2018050774000011</t>
  </si>
  <si>
    <t>Monitor com problema - Abertura de chamados</t>
  </si>
  <si>
    <t>Atendimento de Suporte::Hardware::Monitor::Erro/Problema</t>
  </si>
  <si>
    <t>lais.barros@funarte.gov.br</t>
  </si>
  <si>
    <t>07/05/2018 08:59:22</t>
  </si>
  <si>
    <t>07/05/2018 08:59:23</t>
  </si>
  <si>
    <t>07/05/2018 10:47:56</t>
  </si>
  <si>
    <t>2018050774000155</t>
  </si>
  <si>
    <t>Coordenador não consegue imprimir</t>
  </si>
  <si>
    <t>07/05/2018 11:10:19</t>
  </si>
  <si>
    <t>07/05/2018 11:12:13</t>
  </si>
  <si>
    <t>07/05/2018 12:13:53</t>
  </si>
  <si>
    <t>2018051074000158</t>
  </si>
  <si>
    <t>Problema no sistema de protocolo</t>
  </si>
  <si>
    <t>administracaocemus@funarte.gov.br</t>
  </si>
  <si>
    <t>10/05/2018 11:40:17</t>
  </si>
  <si>
    <t>10/05/2018 11:46:55</t>
  </si>
  <si>
    <t>11/05/2018 09:34:52</t>
  </si>
  <si>
    <t>2018051074000229</t>
  </si>
  <si>
    <t>sistema protocolo</t>
  </si>
  <si>
    <t>10/05/2018 14:16:57</t>
  </si>
  <si>
    <t>10/05/2018 14:20:33</t>
  </si>
  <si>
    <t>2018051174000138</t>
  </si>
  <si>
    <t>Correção de Link OTRS</t>
  </si>
  <si>
    <t>Suporte à Infraestrutura::Sistemas::OTRS::Erro/Problema</t>
  </si>
  <si>
    <t>11/05/2018 13:26:00</t>
  </si>
  <si>
    <t>11/05/2018 13:26:16</t>
  </si>
  <si>
    <t>11/05/2018 14:59:57</t>
  </si>
  <si>
    <t>Isabela Souza</t>
  </si>
  <si>
    <t>00:00:17</t>
  </si>
  <si>
    <t>2018041674000149</t>
  </si>
  <si>
    <t>Analise e geração de laudo</t>
  </si>
  <si>
    <t>Atendimento de Suporte::Hardware::Estabilizador::Erro/Problema</t>
  </si>
  <si>
    <t>raimundo.ferreira@funarte.gov.br</t>
  </si>
  <si>
    <t>16/04/2018 11:44:26</t>
  </si>
  <si>
    <t>03/05/2018 14:52:06</t>
  </si>
  <si>
    <t>Prioridade 3 Incidentes - 04 horas</t>
  </si>
  <si>
    <t>2018042674000201</t>
  </si>
  <si>
    <t>Problema no computador</t>
  </si>
  <si>
    <t>Atendimento de Suporte::Hardware::Desktop::Erro/Problema</t>
  </si>
  <si>
    <t>sharinemachado@funarte.gov.br</t>
  </si>
  <si>
    <t>26/04/2018 16:20:12</t>
  </si>
  <si>
    <t>26/04/2018 16:32:20</t>
  </si>
  <si>
    <t>08/05/2018 17:37:53</t>
  </si>
  <si>
    <t>Suporte 2º nível::Regional SP</t>
  </si>
  <si>
    <t>2018050274000093</t>
  </si>
  <si>
    <t>computador de colega de setor que não está ligando</t>
  </si>
  <si>
    <t>isabelle.veiga@funarte.gov.br</t>
  </si>
  <si>
    <t>02/05/2018 10:00:19</t>
  </si>
  <si>
    <t>02/05/2018 10:08:03</t>
  </si>
  <si>
    <t>02/05/2018 11:12:18</t>
  </si>
  <si>
    <t>2018050274000146</t>
  </si>
  <si>
    <t>Abertura de chamados</t>
  </si>
  <si>
    <t>gilmar.mirandola@funarte.gov.br</t>
  </si>
  <si>
    <t>02/05/2018 10:31:41</t>
  </si>
  <si>
    <t>02/05/2018 17:19:13</t>
  </si>
  <si>
    <t>2018050274000379</t>
  </si>
  <si>
    <t>Teclado com problema - Abertura de chamados</t>
  </si>
  <si>
    <t>yana.ferreira@funarte.gov.br</t>
  </si>
  <si>
    <t>02/05/2018 13:06:31</t>
  </si>
  <si>
    <t>03/05/2018 10:45:59</t>
  </si>
  <si>
    <t>2018050274000422</t>
  </si>
  <si>
    <t>Máquina não liga</t>
  </si>
  <si>
    <t>julio.fado@funarte.gov.br</t>
  </si>
  <si>
    <t>02/05/2018 13:28:48</t>
  </si>
  <si>
    <t>09/05/2018 12:32:53</t>
  </si>
  <si>
    <t>2018050274000628</t>
  </si>
  <si>
    <t>Micro não liga</t>
  </si>
  <si>
    <t>marlenedasgracas@funarte.gov.br</t>
  </si>
  <si>
    <t>02/05/2018 14:47:30</t>
  </si>
  <si>
    <t>02/05/2018 14:47:31</t>
  </si>
  <si>
    <t>15/05/2018 15:47:28</t>
  </si>
  <si>
    <t>2018050374000091</t>
  </si>
  <si>
    <t>Computador não liga</t>
  </si>
  <si>
    <t>jamile.rodrigues@funarte.gov.br</t>
  </si>
  <si>
    <t>03/05/2018 10:59:15</t>
  </si>
  <si>
    <t>03/05/2018 11:17:31</t>
  </si>
  <si>
    <t>2018050374000126</t>
  </si>
  <si>
    <t>Problemas CPU</t>
  </si>
  <si>
    <t>gilvana.lemos@funarte.gov.br</t>
  </si>
  <si>
    <t>03/05/2018 11:50:16</t>
  </si>
  <si>
    <t>03/05/2018 12:36:39</t>
  </si>
  <si>
    <t>03/05/2018 11:56:39</t>
  </si>
  <si>
    <t>03/05/2018 13:16:09</t>
  </si>
  <si>
    <t>2018050374000288</t>
  </si>
  <si>
    <t>Referente a chamado aberto para verificação de computador que não ligava</t>
  </si>
  <si>
    <t>03/05/2018 14:40:11</t>
  </si>
  <si>
    <t>03/05/2018 15:55:56</t>
  </si>
  <si>
    <t>03/05/2018 15:56:47</t>
  </si>
  <si>
    <t>2018050474000035</t>
  </si>
  <si>
    <t>Problema sistema serpro - Abertura de chamados</t>
  </si>
  <si>
    <t>Atendimento de Suporte::Sistemas Operacionais::Windows Client::Erro/Problema</t>
  </si>
  <si>
    <t>cintia.santos@funarte.gov.br</t>
  </si>
  <si>
    <t>04/05/2018 09:51:34</t>
  </si>
  <si>
    <t>04/05/2018 09:51:35</t>
  </si>
  <si>
    <t>04/05/2018 10:47:12</t>
  </si>
  <si>
    <t>2018050474000384</t>
  </si>
  <si>
    <t>Problema Desktop - Abertura de chamados</t>
  </si>
  <si>
    <t>04/05/2018 16:09:14</t>
  </si>
  <si>
    <t>04/05/2018 16:09:15</t>
  </si>
  <si>
    <t>08/05/2018 16:52:55</t>
  </si>
  <si>
    <t>2018050774000039</t>
  </si>
  <si>
    <t>Computador não inicia - Abertura de chamados</t>
  </si>
  <si>
    <t>gilvanfrancisco@funarte.gov.br</t>
  </si>
  <si>
    <t>07/05/2018 09:10:38</t>
  </si>
  <si>
    <t>07/05/2018 09:10:39</t>
  </si>
  <si>
    <t>07/05/2018 11:01:43</t>
  </si>
  <si>
    <t>2018050774000191</t>
  </si>
  <si>
    <t>Erro Scanner</t>
  </si>
  <si>
    <t>Atendimento de Suporte::Hardware::Scanner::Erro/Problema</t>
  </si>
  <si>
    <t>07/05/2018 11:57:22</t>
  </si>
  <si>
    <t>07/05/2018 12:59:51</t>
  </si>
  <si>
    <t>2018050774000208</t>
  </si>
  <si>
    <t>Portal fora do ar</t>
  </si>
  <si>
    <t>Suporte à Infraestrutura::Rede::Link::Erro/Problema</t>
  </si>
  <si>
    <t>07/05/2018 12:10:03</t>
  </si>
  <si>
    <t>07/05/2018 12:15:49</t>
  </si>
  <si>
    <t>10/05/2018 11:27:07</t>
  </si>
  <si>
    <t>2018050774000253</t>
  </si>
  <si>
    <t>ANÁLISE E FORMATAÇÃO DE HD'S</t>
  </si>
  <si>
    <t>Atendimento de Suporte::Hardware::HD::Erro/Problema</t>
  </si>
  <si>
    <t>07/05/2018 15:20:21</t>
  </si>
  <si>
    <t>07/05/2018 15:24:51</t>
  </si>
  <si>
    <t>11/05/2018 10:25:47</t>
  </si>
  <si>
    <t>2018050774000306</t>
  </si>
  <si>
    <t>Máquina travando</t>
  </si>
  <si>
    <t>patricia.moschini@funarte.gov.br</t>
  </si>
  <si>
    <t>07/05/2018 17:06:24</t>
  </si>
  <si>
    <t>08/05/2018 13:05:53</t>
  </si>
  <si>
    <t>2018050874000261</t>
  </si>
  <si>
    <t>Problema data e hora</t>
  </si>
  <si>
    <t>marcia.francisco@funarte.gov.br</t>
  </si>
  <si>
    <t>08/05/2018 15:09:29</t>
  </si>
  <si>
    <t>08/05/2018 15:48:39</t>
  </si>
  <si>
    <t>2018050974000071</t>
  </si>
  <si>
    <t>Falha na confiança</t>
  </si>
  <si>
    <t>leila.dantas@funarte.gov.br</t>
  </si>
  <si>
    <t>09/05/2018 09:38:41</t>
  </si>
  <si>
    <t>09/05/2018 09:38:42</t>
  </si>
  <si>
    <t>09/05/2018 17:16:48</t>
  </si>
  <si>
    <t>2018051074000041</t>
  </si>
  <si>
    <t>OCORRÊNCIA SISTEMA DE PROTOCOLO</t>
  </si>
  <si>
    <t>cgpa@funarte.gov.br</t>
  </si>
  <si>
    <t>10/05/2018 09:40:06</t>
  </si>
  <si>
    <t>10/05/2018 09:50:11</t>
  </si>
  <si>
    <t>11/05/2018 09:35:44</t>
  </si>
  <si>
    <t>2018051074000096</t>
  </si>
  <si>
    <t>Laudo Equipamento</t>
  </si>
  <si>
    <t>10/05/2018 10:39:19</t>
  </si>
  <si>
    <t>10/05/2018 11:18:18</t>
  </si>
  <si>
    <t>2018051074000112</t>
  </si>
  <si>
    <t>Falha de confiança</t>
  </si>
  <si>
    <t>natanaelcorrea@funarte.gov.br</t>
  </si>
  <si>
    <t>10/05/2018 10:54:09</t>
  </si>
  <si>
    <t>10/05/2018 10:54:10</t>
  </si>
  <si>
    <t>10/05/2018 11:23:51</t>
  </si>
  <si>
    <t>2018051074000176</t>
  </si>
  <si>
    <t>Máquina com problemas de conexão na Web</t>
  </si>
  <si>
    <t>coordenacaobandas@funarte.gov.br</t>
  </si>
  <si>
    <t>10/05/2018 12:10:19</t>
  </si>
  <si>
    <t>10/05/2018 12:16:01</t>
  </si>
  <si>
    <t>10/05/2018 13:03:24</t>
  </si>
  <si>
    <t>2018051174000021</t>
  </si>
  <si>
    <t>Abertura de Chamado - Inoilson Raposo</t>
  </si>
  <si>
    <t>coofin@funarte.gov.br</t>
  </si>
  <si>
    <t>11/05/2018 10:00:13</t>
  </si>
  <si>
    <t>11/05/2018 10:04:53</t>
  </si>
  <si>
    <t>11/05/2018 17:26:23</t>
  </si>
  <si>
    <t>2018051174000049</t>
  </si>
  <si>
    <t>Driver VSS Writer</t>
  </si>
  <si>
    <t>mafigueiredo@funarte.gov.br</t>
  </si>
  <si>
    <t>11/05/2018 10:44:08</t>
  </si>
  <si>
    <t>11/05/2018 10:44:09</t>
  </si>
  <si>
    <t>11/05/2018 16:44:57</t>
  </si>
  <si>
    <t>2018051474000061</t>
  </si>
  <si>
    <t>Suporte:  Desktop não liga.</t>
  </si>
  <si>
    <t>passagem-dpa@funarte.gov.br</t>
  </si>
  <si>
    <t>14/05/2018 10:00:12</t>
  </si>
  <si>
    <t>14/05/2018 10:05:48</t>
  </si>
  <si>
    <t>14/05/2018 10:23:13</t>
  </si>
  <si>
    <t>2018051474000071</t>
  </si>
  <si>
    <t>14/05/2018 10:05:29</t>
  </si>
  <si>
    <t>14/05/2018 10:07:39</t>
  </si>
  <si>
    <t>2018051474000105</t>
  </si>
  <si>
    <t>ENC: Chamado URGENTE</t>
  </si>
  <si>
    <t>Suporte à Infraestrutura::Printserver::Fila de Impressão::Erro/Problema</t>
  </si>
  <si>
    <t>14/05/2018 10:10:12</t>
  </si>
  <si>
    <t>14/05/2018 10:15:39</t>
  </si>
  <si>
    <t>14/05/2018 11:20:49</t>
  </si>
  <si>
    <t>2018051574000112</t>
  </si>
  <si>
    <t>Erro no Video</t>
  </si>
  <si>
    <t>15/05/2018 11:48:49</t>
  </si>
  <si>
    <t>15/05/2018 12:43:22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</si>
</sst>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21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62"/>
  <sheetViews>
    <sheetView tabSelected="1" workbookViewId="0" zoomScale="80" showGridLines="true" showRowColHeaders="1">
      <selection activeCell="B5" sqref="B5"/>
    </sheetView>
  </sheetViews>
  <sheetFormatPr defaultRowHeight="14.4" outlineLevelRow="0" outlineLevelCol="0"/>
  <cols>
    <col min="1" max="1" width="113" customWidth="true" style="0"/>
    <col min="2" max="2" width="15" customWidth="true" style="0"/>
    <col min="3" max="3" width="85" customWidth="true" style="0"/>
    <col min="4" max="4" width="11.711426" bestFit="true" customWidth="true" style="0"/>
    <col min="5" max="5" width="12.854004" bestFit="true" customWidth="true" style="0"/>
    <col min="6" max="6" width="87.121582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41.132813" bestFit="true" customWidth="true" style="0"/>
    <col min="14" max="14" width="23.422852" bestFit="true" customWidth="true" style="0"/>
    <col min="15" max="15" width="41.132813" bestFit="true" customWidth="true" style="0"/>
    <col min="16" max="16" width="28.135986" bestFit="true" customWidth="true" style="0"/>
    <col min="17" max="17" width="23.422852" bestFit="true" customWidth="true" style="4"/>
    <col min="18" max="18" width="41.132813" bestFit="true" customWidth="true" style="4"/>
    <col min="19" max="19" width="23.422852" bestFit="true" customWidth="true" style="4"/>
    <col min="20" max="20" width="22.280273" bestFit="true" customWidth="true" style="4"/>
    <col min="21" max="21" width="4.570313" bestFit="true" customWidth="true" style="4"/>
    <col min="22" max="22" width="9.10" hidden="true" style="0"/>
    <col min="23" max="23" width="9.10" hidden="true" style="0"/>
  </cols>
  <sheetData>
    <row r="1" spans="1:23">
      <c r="A1" s="1" t="s">
        <v>0</v>
      </c>
    </row>
    <row r="2" spans="1:23">
      <c r="A2" s="1"/>
    </row>
    <row r="4" spans="1:23">
      <c r="A4" s="2" t="s">
        <v>1</v>
      </c>
      <c r="B4" s="3" t="str">
        <f>COUNTIFS(W9:W62,"&gt;0",W9:W62,"&lt;=600")</f>
        <v>0</v>
      </c>
    </row>
    <row r="5" spans="1:23">
      <c r="A5" s="2" t="s">
        <v>2</v>
      </c>
      <c r="B5" s="7" t="str">
        <f>TIME(B6/3600,MOD(B6/60,60),MOD(B6,60))</f>
        <v>0</v>
      </c>
    </row>
    <row r="6" spans="1:23" hidden="true">
      <c r="A6" s="2"/>
      <c r="B6" s="3" t="str">
        <f>SUMIF(W9:W62,"&gt;0")/B4</f>
        <v>0</v>
      </c>
    </row>
    <row r="7" spans="1:23">
      <c r="A7" s="2" t="s">
        <v>3</v>
      </c>
      <c r="B7" s="3" t="str">
        <f>COUNTIF(V9:V62,"=0")</f>
        <v>0</v>
      </c>
    </row>
    <row r="9" spans="1:23">
      <c r="A9" s="2" t="s">
        <v>4</v>
      </c>
      <c r="B9" s="2" t="s">
        <v>5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" t="s">
        <v>14</v>
      </c>
      <c r="L9" s="2" t="s">
        <v>15</v>
      </c>
      <c r="M9" s="2" t="s">
        <v>16</v>
      </c>
      <c r="N9" s="2" t="s">
        <v>17</v>
      </c>
      <c r="O9" s="5" t="s">
        <v>18</v>
      </c>
      <c r="P9" s="2" t="s">
        <v>19</v>
      </c>
      <c r="Q9" s="3" t="s">
        <v>20</v>
      </c>
      <c r="R9" s="3" t="s">
        <v>21</v>
      </c>
      <c r="S9" s="3" t="s">
        <v>22</v>
      </c>
      <c r="T9" s="3" t="s">
        <v>23</v>
      </c>
      <c r="U9" s="3" t="s">
        <v>24</v>
      </c>
    </row>
    <row r="10" spans="1:23">
      <c r="A10" t="s">
        <v>25</v>
      </c>
      <c r="B10">
        <v>914</v>
      </c>
      <c r="C10" t="s">
        <v>26</v>
      </c>
      <c r="D10" t="s">
        <v>27</v>
      </c>
      <c r="E10" t="s">
        <v>28</v>
      </c>
      <c r="F10" t="s">
        <v>29</v>
      </c>
      <c r="G10" t="s">
        <v>30</v>
      </c>
      <c r="H10" t="s">
        <v>31</v>
      </c>
      <c r="I10" t="s">
        <v>32</v>
      </c>
      <c r="J10" t="s">
        <v>33</v>
      </c>
      <c r="K10" t="s">
        <v>34</v>
      </c>
      <c r="L10" t="s">
        <v>35</v>
      </c>
      <c r="M10" t="s">
        <v>33</v>
      </c>
      <c r="N10" t="s">
        <v>35</v>
      </c>
      <c r="O10" s="6" t="s">
        <v>33</v>
      </c>
      <c r="P10" t="s">
        <v>34</v>
      </c>
      <c r="Q10" s="4" t="s">
        <v>36</v>
      </c>
      <c r="R10" s="4" t="s">
        <v>37</v>
      </c>
      <c r="S10" s="4" t="s">
        <v>38</v>
      </c>
      <c r="T10" s="4" t="s">
        <v>39</v>
      </c>
      <c r="U10" s="4" t="s">
        <v>40</v>
      </c>
      <c r="V10">
        <v>0</v>
      </c>
      <c r="W10">
        <v>0</v>
      </c>
    </row>
    <row r="11" spans="1:23">
      <c r="A11" t="s">
        <v>41</v>
      </c>
      <c r="B11">
        <v>1165</v>
      </c>
      <c r="C11" t="s">
        <v>42</v>
      </c>
      <c r="D11" t="s">
        <v>27</v>
      </c>
      <c r="E11" t="s">
        <v>28</v>
      </c>
      <c r="F11" t="s">
        <v>43</v>
      </c>
      <c r="G11" t="s">
        <v>44</v>
      </c>
      <c r="H11" t="s">
        <v>31</v>
      </c>
      <c r="I11" t="s">
        <v>45</v>
      </c>
      <c r="J11" t="s">
        <v>33</v>
      </c>
      <c r="K11" t="s">
        <v>46</v>
      </c>
      <c r="L11" t="s">
        <v>47</v>
      </c>
      <c r="M11" t="s">
        <v>33</v>
      </c>
      <c r="N11" t="s">
        <v>47</v>
      </c>
      <c r="O11" s="6" t="s">
        <v>33</v>
      </c>
      <c r="P11" t="s">
        <v>46</v>
      </c>
      <c r="Q11" s="4" t="s">
        <v>48</v>
      </c>
      <c r="R11" s="4" t="s">
        <v>33</v>
      </c>
      <c r="S11" s="4" t="s">
        <v>46</v>
      </c>
      <c r="T11" s="4" t="s">
        <v>39</v>
      </c>
      <c r="U11" s="4" t="s">
        <v>40</v>
      </c>
      <c r="V11">
        <v>0</v>
      </c>
      <c r="W11">
        <v>0</v>
      </c>
    </row>
    <row r="12" spans="1:23">
      <c r="A12" t="s">
        <v>49</v>
      </c>
      <c r="B12">
        <v>1174</v>
      </c>
      <c r="C12" t="s">
        <v>50</v>
      </c>
      <c r="D12" t="s">
        <v>27</v>
      </c>
      <c r="E12" t="s">
        <v>28</v>
      </c>
      <c r="F12" t="s">
        <v>29</v>
      </c>
      <c r="G12" t="s">
        <v>51</v>
      </c>
      <c r="H12" t="s">
        <v>31</v>
      </c>
      <c r="I12" t="s">
        <v>52</v>
      </c>
      <c r="J12" t="s">
        <v>33</v>
      </c>
      <c r="K12" t="s">
        <v>53</v>
      </c>
      <c r="L12" t="s">
        <v>54</v>
      </c>
      <c r="M12" t="s">
        <v>33</v>
      </c>
      <c r="N12" t="s">
        <v>54</v>
      </c>
      <c r="O12" s="6" t="s">
        <v>33</v>
      </c>
      <c r="P12" t="s">
        <v>53</v>
      </c>
      <c r="Q12" s="4" t="s">
        <v>55</v>
      </c>
      <c r="R12" s="4" t="s">
        <v>56</v>
      </c>
      <c r="S12" s="4" t="s">
        <v>57</v>
      </c>
      <c r="T12" s="4" t="s">
        <v>39</v>
      </c>
      <c r="U12" s="4" t="s">
        <v>40</v>
      </c>
      <c r="V12">
        <v>0</v>
      </c>
      <c r="W12">
        <v>0</v>
      </c>
    </row>
    <row r="13" spans="1:23">
      <c r="A13" t="s">
        <v>58</v>
      </c>
      <c r="B13">
        <v>1176</v>
      </c>
      <c r="C13" t="s">
        <v>59</v>
      </c>
      <c r="D13" t="s">
        <v>27</v>
      </c>
      <c r="E13" t="s">
        <v>28</v>
      </c>
      <c r="F13" t="s">
        <v>29</v>
      </c>
      <c r="G13" t="s">
        <v>30</v>
      </c>
      <c r="H13" t="s">
        <v>31</v>
      </c>
      <c r="I13" t="s">
        <v>60</v>
      </c>
      <c r="J13" t="s">
        <v>33</v>
      </c>
      <c r="K13" t="s">
        <v>46</v>
      </c>
      <c r="L13" t="s">
        <v>61</v>
      </c>
      <c r="M13" t="s">
        <v>33</v>
      </c>
      <c r="N13" t="s">
        <v>61</v>
      </c>
      <c r="O13" s="6" t="s">
        <v>33</v>
      </c>
      <c r="P13" t="s">
        <v>46</v>
      </c>
      <c r="Q13" s="4" t="s">
        <v>62</v>
      </c>
      <c r="R13" s="4" t="s">
        <v>56</v>
      </c>
      <c r="S13" s="4" t="s">
        <v>57</v>
      </c>
      <c r="T13" s="4" t="s">
        <v>39</v>
      </c>
      <c r="U13" s="4" t="s">
        <v>40</v>
      </c>
      <c r="V13">
        <v>0</v>
      </c>
      <c r="W13">
        <v>0</v>
      </c>
    </row>
    <row r="14" spans="1:23">
      <c r="A14" t="s">
        <v>63</v>
      </c>
      <c r="B14">
        <v>1178</v>
      </c>
      <c r="C14" t="s">
        <v>64</v>
      </c>
      <c r="D14" t="s">
        <v>27</v>
      </c>
      <c r="E14" t="s">
        <v>28</v>
      </c>
      <c r="F14" t="s">
        <v>29</v>
      </c>
      <c r="G14" t="s">
        <v>65</v>
      </c>
      <c r="H14" t="s">
        <v>31</v>
      </c>
      <c r="I14" t="s">
        <v>66</v>
      </c>
      <c r="J14" t="s">
        <v>33</v>
      </c>
      <c r="K14" t="s">
        <v>46</v>
      </c>
      <c r="L14" t="s">
        <v>67</v>
      </c>
      <c r="M14" t="s">
        <v>33</v>
      </c>
      <c r="N14" t="s">
        <v>67</v>
      </c>
      <c r="O14" s="6" t="s">
        <v>33</v>
      </c>
      <c r="P14" t="s">
        <v>46</v>
      </c>
      <c r="Q14" s="4" t="s">
        <v>68</v>
      </c>
      <c r="R14" s="4" t="s">
        <v>56</v>
      </c>
      <c r="S14" s="4" t="s">
        <v>57</v>
      </c>
      <c r="T14" s="4" t="s">
        <v>39</v>
      </c>
      <c r="U14" s="4" t="s">
        <v>40</v>
      </c>
      <c r="V14">
        <v>0</v>
      </c>
      <c r="W14">
        <v>0</v>
      </c>
    </row>
    <row r="15" spans="1:23">
      <c r="A15" t="s">
        <v>69</v>
      </c>
      <c r="B15">
        <v>1200</v>
      </c>
      <c r="C15" t="s">
        <v>70</v>
      </c>
      <c r="D15" t="s">
        <v>27</v>
      </c>
      <c r="E15" t="s">
        <v>28</v>
      </c>
      <c r="F15" t="s">
        <v>43</v>
      </c>
      <c r="G15" t="s">
        <v>71</v>
      </c>
      <c r="H15" t="s">
        <v>31</v>
      </c>
      <c r="I15" t="s">
        <v>72</v>
      </c>
      <c r="J15" t="s">
        <v>33</v>
      </c>
      <c r="K15" t="s">
        <v>46</v>
      </c>
      <c r="L15" t="s">
        <v>72</v>
      </c>
      <c r="M15" t="s">
        <v>33</v>
      </c>
      <c r="N15" t="s">
        <v>72</v>
      </c>
      <c r="O15" s="6" t="s">
        <v>33</v>
      </c>
      <c r="P15" t="s">
        <v>46</v>
      </c>
      <c r="Q15" s="4" t="s">
        <v>73</v>
      </c>
      <c r="R15" s="4" t="s">
        <v>33</v>
      </c>
      <c r="S15" s="4" t="s">
        <v>46</v>
      </c>
      <c r="T15" s="4" t="s">
        <v>74</v>
      </c>
      <c r="U15" s="4" t="s">
        <v>40</v>
      </c>
      <c r="V15">
        <v>1</v>
      </c>
      <c r="W15">
        <v>1</v>
      </c>
    </row>
    <row r="16" spans="1:23">
      <c r="A16" t="s">
        <v>75</v>
      </c>
      <c r="B16">
        <v>1216</v>
      </c>
      <c r="C16" t="s">
        <v>76</v>
      </c>
      <c r="D16" t="s">
        <v>27</v>
      </c>
      <c r="E16" t="s">
        <v>28</v>
      </c>
      <c r="F16" t="s">
        <v>29</v>
      </c>
      <c r="G16" t="s">
        <v>77</v>
      </c>
      <c r="H16" t="s">
        <v>31</v>
      </c>
      <c r="I16" t="s">
        <v>78</v>
      </c>
      <c r="J16" t="s">
        <v>33</v>
      </c>
      <c r="K16" t="s">
        <v>53</v>
      </c>
      <c r="L16" t="s">
        <v>78</v>
      </c>
      <c r="M16" t="s">
        <v>33</v>
      </c>
      <c r="N16" t="s">
        <v>78</v>
      </c>
      <c r="O16" s="6" t="s">
        <v>33</v>
      </c>
      <c r="P16" t="s">
        <v>53</v>
      </c>
      <c r="Q16" s="4" t="s">
        <v>79</v>
      </c>
      <c r="R16" s="4" t="s">
        <v>33</v>
      </c>
      <c r="S16" s="4" t="s">
        <v>53</v>
      </c>
      <c r="T16" s="4" t="s">
        <v>74</v>
      </c>
      <c r="U16" s="4" t="s">
        <v>40</v>
      </c>
      <c r="V16">
        <v>1</v>
      </c>
      <c r="W16">
        <v>1</v>
      </c>
    </row>
    <row r="17" spans="1:23">
      <c r="A17" t="s">
        <v>80</v>
      </c>
      <c r="B17">
        <v>1220</v>
      </c>
      <c r="C17" t="s">
        <v>81</v>
      </c>
      <c r="D17" t="s">
        <v>27</v>
      </c>
      <c r="E17" t="s">
        <v>28</v>
      </c>
      <c r="F17" t="s">
        <v>29</v>
      </c>
      <c r="G17" t="s">
        <v>30</v>
      </c>
      <c r="H17" t="s">
        <v>31</v>
      </c>
      <c r="I17" t="s">
        <v>82</v>
      </c>
      <c r="J17" t="s">
        <v>33</v>
      </c>
      <c r="K17" t="s">
        <v>53</v>
      </c>
      <c r="L17" t="s">
        <v>83</v>
      </c>
      <c r="M17" t="s">
        <v>33</v>
      </c>
      <c r="N17" t="s">
        <v>83</v>
      </c>
      <c r="O17" s="6" t="s">
        <v>33</v>
      </c>
      <c r="P17" t="s">
        <v>53</v>
      </c>
      <c r="Q17" s="4" t="s">
        <v>84</v>
      </c>
      <c r="R17" s="4" t="s">
        <v>56</v>
      </c>
      <c r="S17" s="4" t="s">
        <v>38</v>
      </c>
      <c r="T17" s="4" t="s">
        <v>39</v>
      </c>
      <c r="U17" s="4" t="s">
        <v>40</v>
      </c>
      <c r="V17">
        <v>0</v>
      </c>
      <c r="W17">
        <v>0</v>
      </c>
    </row>
    <row r="18" spans="1:23">
      <c r="A18" t="s">
        <v>85</v>
      </c>
      <c r="B18">
        <v>1223</v>
      </c>
      <c r="C18" t="s">
        <v>76</v>
      </c>
      <c r="D18" t="s">
        <v>27</v>
      </c>
      <c r="E18" t="s">
        <v>28</v>
      </c>
      <c r="F18" t="s">
        <v>29</v>
      </c>
      <c r="G18" t="s">
        <v>86</v>
      </c>
      <c r="H18" t="s">
        <v>31</v>
      </c>
      <c r="I18" t="s">
        <v>87</v>
      </c>
      <c r="J18" t="s">
        <v>33</v>
      </c>
      <c r="K18" t="s">
        <v>53</v>
      </c>
      <c r="L18" t="s">
        <v>88</v>
      </c>
      <c r="M18" t="s">
        <v>33</v>
      </c>
      <c r="N18" t="s">
        <v>88</v>
      </c>
      <c r="O18" s="6" t="s">
        <v>33</v>
      </c>
      <c r="P18" t="s">
        <v>53</v>
      </c>
      <c r="Q18" s="4" t="s">
        <v>89</v>
      </c>
      <c r="R18" s="4" t="s">
        <v>56</v>
      </c>
      <c r="S18" s="4" t="s">
        <v>90</v>
      </c>
      <c r="T18" s="4" t="s">
        <v>91</v>
      </c>
      <c r="U18" s="4" t="s">
        <v>40</v>
      </c>
      <c r="V18">
        <v>1</v>
      </c>
      <c r="W18">
        <v>2</v>
      </c>
    </row>
    <row r="19" spans="1:23">
      <c r="A19" t="s">
        <v>92</v>
      </c>
      <c r="B19">
        <v>1232</v>
      </c>
      <c r="C19" t="s">
        <v>93</v>
      </c>
      <c r="D19" t="s">
        <v>27</v>
      </c>
      <c r="E19" t="s">
        <v>28</v>
      </c>
      <c r="F19" t="s">
        <v>94</v>
      </c>
      <c r="G19" t="s">
        <v>95</v>
      </c>
      <c r="H19" t="s">
        <v>31</v>
      </c>
      <c r="I19" t="s">
        <v>96</v>
      </c>
      <c r="J19" t="s">
        <v>33</v>
      </c>
      <c r="K19" t="s">
        <v>53</v>
      </c>
      <c r="L19" t="s">
        <v>97</v>
      </c>
      <c r="M19" t="s">
        <v>33</v>
      </c>
      <c r="N19" t="s">
        <v>97</v>
      </c>
      <c r="O19" s="6" t="s">
        <v>33</v>
      </c>
      <c r="P19" t="s">
        <v>53</v>
      </c>
      <c r="Q19" s="4" t="s">
        <v>98</v>
      </c>
      <c r="R19" s="4" t="s">
        <v>33</v>
      </c>
      <c r="S19" s="4" t="s">
        <v>46</v>
      </c>
      <c r="T19" s="4" t="s">
        <v>91</v>
      </c>
      <c r="U19" s="4" t="s">
        <v>40</v>
      </c>
      <c r="V19">
        <v>1</v>
      </c>
      <c r="W19">
        <v>2</v>
      </c>
    </row>
    <row r="20" spans="1:23">
      <c r="A20" t="s">
        <v>99</v>
      </c>
      <c r="B20">
        <v>1235</v>
      </c>
      <c r="C20" t="s">
        <v>76</v>
      </c>
      <c r="D20" t="s">
        <v>27</v>
      </c>
      <c r="E20" t="s">
        <v>28</v>
      </c>
      <c r="F20" t="s">
        <v>29</v>
      </c>
      <c r="G20" t="s">
        <v>100</v>
      </c>
      <c r="H20" t="s">
        <v>31</v>
      </c>
      <c r="I20" t="s">
        <v>101</v>
      </c>
      <c r="J20" t="s">
        <v>33</v>
      </c>
      <c r="K20" t="s">
        <v>53</v>
      </c>
      <c r="L20" t="s">
        <v>101</v>
      </c>
      <c r="M20" t="s">
        <v>33</v>
      </c>
      <c r="N20" t="s">
        <v>101</v>
      </c>
      <c r="O20" s="6" t="s">
        <v>33</v>
      </c>
      <c r="P20" t="s">
        <v>53</v>
      </c>
      <c r="Q20" s="4" t="s">
        <v>102</v>
      </c>
      <c r="R20" s="4" t="s">
        <v>33</v>
      </c>
      <c r="S20" s="4" t="s">
        <v>53</v>
      </c>
      <c r="T20" s="4" t="s">
        <v>74</v>
      </c>
      <c r="U20" s="4" t="s">
        <v>40</v>
      </c>
      <c r="V20">
        <v>1</v>
      </c>
      <c r="W20">
        <v>1</v>
      </c>
    </row>
    <row r="21" spans="1:23">
      <c r="A21" t="s">
        <v>103</v>
      </c>
      <c r="B21">
        <v>1236</v>
      </c>
      <c r="C21" t="s">
        <v>104</v>
      </c>
      <c r="D21" t="s">
        <v>27</v>
      </c>
      <c r="E21" t="s">
        <v>28</v>
      </c>
      <c r="F21" t="s">
        <v>105</v>
      </c>
      <c r="G21" t="s">
        <v>106</v>
      </c>
      <c r="H21" t="s">
        <v>31</v>
      </c>
      <c r="I21" t="s">
        <v>107</v>
      </c>
      <c r="J21" t="s">
        <v>33</v>
      </c>
      <c r="K21" t="s">
        <v>108</v>
      </c>
      <c r="L21" t="s">
        <v>107</v>
      </c>
      <c r="M21" t="s">
        <v>33</v>
      </c>
      <c r="N21" t="s">
        <v>107</v>
      </c>
      <c r="O21" s="6" t="s">
        <v>33</v>
      </c>
      <c r="P21" t="s">
        <v>108</v>
      </c>
      <c r="Q21" s="4" t="s">
        <v>109</v>
      </c>
      <c r="R21" s="4" t="s">
        <v>110</v>
      </c>
      <c r="S21" s="4" t="s">
        <v>111</v>
      </c>
      <c r="T21" s="4" t="s">
        <v>74</v>
      </c>
      <c r="U21" s="4" t="s">
        <v>40</v>
      </c>
      <c r="V21">
        <v>1</v>
      </c>
      <c r="W21">
        <v>1</v>
      </c>
    </row>
    <row r="22" spans="1:23">
      <c r="A22" t="s">
        <v>112</v>
      </c>
      <c r="B22">
        <v>1247</v>
      </c>
      <c r="C22" t="s">
        <v>113</v>
      </c>
      <c r="D22" t="s">
        <v>27</v>
      </c>
      <c r="E22" t="s">
        <v>28</v>
      </c>
      <c r="F22" t="s">
        <v>43</v>
      </c>
      <c r="G22" t="s">
        <v>114</v>
      </c>
      <c r="H22" t="s">
        <v>31</v>
      </c>
      <c r="I22" t="s">
        <v>115</v>
      </c>
      <c r="J22" t="s">
        <v>33</v>
      </c>
      <c r="K22" t="s">
        <v>53</v>
      </c>
      <c r="L22" t="s">
        <v>115</v>
      </c>
      <c r="M22" t="s">
        <v>33</v>
      </c>
      <c r="N22" t="s">
        <v>115</v>
      </c>
      <c r="O22" s="6" t="s">
        <v>33</v>
      </c>
      <c r="P22" t="s">
        <v>53</v>
      </c>
      <c r="Q22" s="4" t="s">
        <v>116</v>
      </c>
      <c r="R22" s="4" t="s">
        <v>117</v>
      </c>
      <c r="S22" s="4" t="s">
        <v>118</v>
      </c>
      <c r="T22" s="4" t="s">
        <v>74</v>
      </c>
      <c r="U22" s="4" t="s">
        <v>40</v>
      </c>
      <c r="V22">
        <v>1</v>
      </c>
      <c r="W22">
        <v>1</v>
      </c>
    </row>
    <row r="23" spans="1:23">
      <c r="A23" t="s">
        <v>119</v>
      </c>
      <c r="B23">
        <v>1275</v>
      </c>
      <c r="C23" t="s">
        <v>120</v>
      </c>
      <c r="D23" t="s">
        <v>27</v>
      </c>
      <c r="E23" t="s">
        <v>28</v>
      </c>
      <c r="F23" t="s">
        <v>43</v>
      </c>
      <c r="G23" t="s">
        <v>121</v>
      </c>
      <c r="H23" t="s">
        <v>31</v>
      </c>
      <c r="I23" t="s">
        <v>122</v>
      </c>
      <c r="J23" t="s">
        <v>33</v>
      </c>
      <c r="K23" t="s">
        <v>46</v>
      </c>
      <c r="L23" t="s">
        <v>122</v>
      </c>
      <c r="M23" t="s">
        <v>33</v>
      </c>
      <c r="N23" t="s">
        <v>122</v>
      </c>
      <c r="O23" s="6" t="s">
        <v>33</v>
      </c>
      <c r="P23" t="s">
        <v>46</v>
      </c>
      <c r="Q23" s="4" t="s">
        <v>123</v>
      </c>
      <c r="R23" s="4" t="s">
        <v>37</v>
      </c>
      <c r="S23" s="4" t="s">
        <v>124</v>
      </c>
      <c r="T23" s="4" t="s">
        <v>91</v>
      </c>
      <c r="U23" s="4" t="s">
        <v>40</v>
      </c>
      <c r="V23">
        <v>1</v>
      </c>
      <c r="W23">
        <v>2</v>
      </c>
    </row>
    <row r="24" spans="1:23">
      <c r="A24" t="s">
        <v>125</v>
      </c>
      <c r="B24">
        <v>1282</v>
      </c>
      <c r="C24" t="s">
        <v>126</v>
      </c>
      <c r="D24" t="s">
        <v>27</v>
      </c>
      <c r="E24" t="s">
        <v>28</v>
      </c>
      <c r="F24" t="s">
        <v>43</v>
      </c>
      <c r="G24" t="s">
        <v>95</v>
      </c>
      <c r="H24" t="s">
        <v>31</v>
      </c>
      <c r="I24" t="s">
        <v>127</v>
      </c>
      <c r="J24" t="s">
        <v>33</v>
      </c>
      <c r="K24" t="s">
        <v>108</v>
      </c>
      <c r="L24" t="s">
        <v>128</v>
      </c>
      <c r="M24" t="s">
        <v>33</v>
      </c>
      <c r="N24" t="s">
        <v>128</v>
      </c>
      <c r="O24" s="6" t="s">
        <v>33</v>
      </c>
      <c r="P24" t="s">
        <v>108</v>
      </c>
      <c r="Q24" s="4" t="s">
        <v>129</v>
      </c>
      <c r="R24" s="4" t="s">
        <v>33</v>
      </c>
      <c r="S24" s="4" t="s">
        <v>108</v>
      </c>
      <c r="T24" s="4" t="s">
        <v>91</v>
      </c>
      <c r="U24" s="4" t="s">
        <v>40</v>
      </c>
      <c r="V24">
        <v>1</v>
      </c>
      <c r="W24">
        <v>2</v>
      </c>
    </row>
    <row r="25" spans="1:23">
      <c r="A25" t="s">
        <v>130</v>
      </c>
      <c r="B25">
        <v>1285</v>
      </c>
      <c r="C25" t="s">
        <v>131</v>
      </c>
      <c r="D25" t="s">
        <v>132</v>
      </c>
      <c r="E25" t="s">
        <v>28</v>
      </c>
      <c r="F25" t="s">
        <v>133</v>
      </c>
      <c r="G25" t="s">
        <v>134</v>
      </c>
      <c r="H25" t="s">
        <v>31</v>
      </c>
      <c r="I25" t="s">
        <v>135</v>
      </c>
      <c r="J25" t="s">
        <v>33</v>
      </c>
      <c r="K25" t="s">
        <v>111</v>
      </c>
      <c r="L25" t="s">
        <v>136</v>
      </c>
      <c r="M25" t="s">
        <v>110</v>
      </c>
      <c r="N25" t="s">
        <v>137</v>
      </c>
      <c r="O25" s="6" t="s">
        <v>110</v>
      </c>
      <c r="P25" t="s">
        <v>138</v>
      </c>
      <c r="Q25" s="4" t="s">
        <v>139</v>
      </c>
      <c r="R25" s="4" t="s">
        <v>110</v>
      </c>
      <c r="S25" s="4" t="s">
        <v>111</v>
      </c>
      <c r="T25" s="4" t="s">
        <v>39</v>
      </c>
      <c r="U25" s="4" t="s">
        <v>40</v>
      </c>
      <c r="V25">
        <v>0</v>
      </c>
      <c r="W25">
        <v>0</v>
      </c>
    </row>
    <row r="26" spans="1:23">
      <c r="A26" t="s">
        <v>140</v>
      </c>
      <c r="B26">
        <v>1297</v>
      </c>
      <c r="C26" t="s">
        <v>141</v>
      </c>
      <c r="D26" t="s">
        <v>27</v>
      </c>
      <c r="E26" t="s">
        <v>28</v>
      </c>
      <c r="F26" t="s">
        <v>142</v>
      </c>
      <c r="G26" t="s">
        <v>143</v>
      </c>
      <c r="H26" t="s">
        <v>31</v>
      </c>
      <c r="I26" t="s">
        <v>144</v>
      </c>
      <c r="J26" t="s">
        <v>33</v>
      </c>
      <c r="K26" t="s">
        <v>53</v>
      </c>
      <c r="L26" t="s">
        <v>144</v>
      </c>
      <c r="M26" t="s">
        <v>33</v>
      </c>
      <c r="N26" t="s">
        <v>144</v>
      </c>
      <c r="O26" s="6" t="s">
        <v>33</v>
      </c>
      <c r="P26" t="s">
        <v>53</v>
      </c>
      <c r="Q26" s="4" t="s">
        <v>145</v>
      </c>
      <c r="R26" s="4" t="s">
        <v>33</v>
      </c>
      <c r="S26" s="4" t="s">
        <v>53</v>
      </c>
      <c r="T26" s="4" t="s">
        <v>74</v>
      </c>
      <c r="U26" s="4" t="s">
        <v>40</v>
      </c>
      <c r="V26">
        <v>1</v>
      </c>
      <c r="W26">
        <v>1</v>
      </c>
    </row>
    <row r="27" spans="1:23">
      <c r="A27" t="s">
        <v>146</v>
      </c>
      <c r="B27">
        <v>1306</v>
      </c>
      <c r="C27" t="s">
        <v>147</v>
      </c>
      <c r="D27" t="s">
        <v>27</v>
      </c>
      <c r="E27" t="s">
        <v>28</v>
      </c>
      <c r="F27" t="s">
        <v>148</v>
      </c>
      <c r="G27" t="s">
        <v>149</v>
      </c>
      <c r="H27" t="s">
        <v>31</v>
      </c>
      <c r="I27" t="s">
        <v>150</v>
      </c>
      <c r="J27" t="s">
        <v>33</v>
      </c>
      <c r="K27" t="s">
        <v>108</v>
      </c>
      <c r="L27" t="s">
        <v>151</v>
      </c>
      <c r="M27" t="s">
        <v>33</v>
      </c>
      <c r="N27" t="s">
        <v>151</v>
      </c>
      <c r="O27" s="6" t="s">
        <v>33</v>
      </c>
      <c r="P27" t="s">
        <v>108</v>
      </c>
      <c r="Q27" s="4" t="s">
        <v>152</v>
      </c>
      <c r="R27" s="4" t="s">
        <v>110</v>
      </c>
      <c r="S27" s="4" t="s">
        <v>153</v>
      </c>
      <c r="T27" s="4" t="s">
        <v>91</v>
      </c>
      <c r="U27" s="4" t="s">
        <v>40</v>
      </c>
      <c r="V27">
        <v>1</v>
      </c>
      <c r="W27">
        <v>2</v>
      </c>
    </row>
    <row r="28" spans="1:23">
      <c r="A28" t="s">
        <v>154</v>
      </c>
      <c r="B28">
        <v>1310</v>
      </c>
      <c r="C28" t="s">
        <v>155</v>
      </c>
      <c r="D28" t="s">
        <v>27</v>
      </c>
      <c r="E28" t="s">
        <v>28</v>
      </c>
      <c r="F28" t="s">
        <v>156</v>
      </c>
      <c r="G28" t="s">
        <v>157</v>
      </c>
      <c r="H28" t="s">
        <v>31</v>
      </c>
      <c r="I28" t="s">
        <v>158</v>
      </c>
      <c r="J28" t="s">
        <v>33</v>
      </c>
      <c r="K28" t="s">
        <v>46</v>
      </c>
      <c r="L28" t="s">
        <v>159</v>
      </c>
      <c r="M28" t="s">
        <v>33</v>
      </c>
      <c r="N28" t="s">
        <v>159</v>
      </c>
      <c r="O28" s="6" t="s">
        <v>33</v>
      </c>
      <c r="P28" t="s">
        <v>46</v>
      </c>
      <c r="Q28" s="4" t="s">
        <v>160</v>
      </c>
      <c r="R28" s="4" t="s">
        <v>33</v>
      </c>
      <c r="S28" s="4" t="s">
        <v>46</v>
      </c>
      <c r="T28" s="4" t="s">
        <v>91</v>
      </c>
      <c r="U28" s="4" t="s">
        <v>40</v>
      </c>
      <c r="V28">
        <v>1</v>
      </c>
      <c r="W28">
        <v>2</v>
      </c>
    </row>
    <row r="29" spans="1:23">
      <c r="A29" t="s">
        <v>161</v>
      </c>
      <c r="B29">
        <v>1338</v>
      </c>
      <c r="C29" t="s">
        <v>162</v>
      </c>
      <c r="D29" t="s">
        <v>27</v>
      </c>
      <c r="E29" t="s">
        <v>28</v>
      </c>
      <c r="F29" t="s">
        <v>163</v>
      </c>
      <c r="G29" t="s">
        <v>164</v>
      </c>
      <c r="H29" t="s">
        <v>31</v>
      </c>
      <c r="I29" t="s">
        <v>165</v>
      </c>
      <c r="J29" t="s">
        <v>33</v>
      </c>
      <c r="K29" t="s">
        <v>108</v>
      </c>
      <c r="L29" t="s">
        <v>166</v>
      </c>
      <c r="M29" t="s">
        <v>33</v>
      </c>
      <c r="N29" t="s">
        <v>166</v>
      </c>
      <c r="O29" s="6" t="s">
        <v>33</v>
      </c>
      <c r="P29" t="s">
        <v>108</v>
      </c>
      <c r="Q29" s="4" t="s">
        <v>167</v>
      </c>
      <c r="R29" s="4" t="s">
        <v>168</v>
      </c>
      <c r="S29" s="4" t="s">
        <v>108</v>
      </c>
      <c r="T29" s="4" t="s">
        <v>91</v>
      </c>
      <c r="U29" s="4" t="s">
        <v>40</v>
      </c>
      <c r="V29">
        <v>1</v>
      </c>
      <c r="W29">
        <v>2</v>
      </c>
    </row>
    <row r="30" spans="1:23">
      <c r="A30" t="s">
        <v>169</v>
      </c>
      <c r="B30">
        <v>1364</v>
      </c>
      <c r="C30" t="s">
        <v>170</v>
      </c>
      <c r="D30" t="s">
        <v>27</v>
      </c>
      <c r="E30" t="s">
        <v>28</v>
      </c>
      <c r="F30" t="s">
        <v>43</v>
      </c>
      <c r="G30" t="s">
        <v>171</v>
      </c>
      <c r="H30" t="s">
        <v>31</v>
      </c>
      <c r="I30" t="s">
        <v>172</v>
      </c>
      <c r="J30" t="s">
        <v>33</v>
      </c>
      <c r="K30" t="s">
        <v>46</v>
      </c>
      <c r="L30" t="s">
        <v>172</v>
      </c>
      <c r="M30" t="s">
        <v>33</v>
      </c>
      <c r="N30" t="s">
        <v>172</v>
      </c>
      <c r="O30" s="6" t="s">
        <v>33</v>
      </c>
      <c r="P30" t="s">
        <v>46</v>
      </c>
      <c r="Q30" s="4" t="s">
        <v>173</v>
      </c>
      <c r="R30" s="4" t="s">
        <v>110</v>
      </c>
      <c r="S30" s="4" t="s">
        <v>153</v>
      </c>
      <c r="T30" s="4" t="s">
        <v>91</v>
      </c>
      <c r="U30" s="4" t="s">
        <v>40</v>
      </c>
      <c r="V30">
        <v>1</v>
      </c>
      <c r="W30">
        <v>2</v>
      </c>
    </row>
    <row r="31" spans="1:23">
      <c r="A31" t="s">
        <v>174</v>
      </c>
      <c r="B31">
        <v>1367</v>
      </c>
      <c r="C31" t="s">
        <v>175</v>
      </c>
      <c r="D31" t="s">
        <v>27</v>
      </c>
      <c r="E31" t="s">
        <v>28</v>
      </c>
      <c r="F31" t="s">
        <v>43</v>
      </c>
      <c r="G31" t="s">
        <v>176</v>
      </c>
      <c r="H31" t="s">
        <v>31</v>
      </c>
      <c r="I31" t="s">
        <v>177</v>
      </c>
      <c r="J31" t="s">
        <v>33</v>
      </c>
      <c r="K31" t="s">
        <v>90</v>
      </c>
      <c r="L31" t="s">
        <v>178</v>
      </c>
      <c r="M31" t="s">
        <v>56</v>
      </c>
      <c r="N31" t="s">
        <v>179</v>
      </c>
      <c r="O31" s="6" t="s">
        <v>56</v>
      </c>
      <c r="P31" t="s">
        <v>138</v>
      </c>
      <c r="Q31" s="4" t="s">
        <v>180</v>
      </c>
      <c r="R31" s="4" t="s">
        <v>56</v>
      </c>
      <c r="S31" s="4" t="s">
        <v>90</v>
      </c>
      <c r="T31" s="4" t="s">
        <v>39</v>
      </c>
      <c r="U31" s="4" t="s">
        <v>40</v>
      </c>
      <c r="V31">
        <v>0</v>
      </c>
      <c r="W31">
        <v>0</v>
      </c>
    </row>
    <row r="32" spans="1:23">
      <c r="A32" t="s">
        <v>181</v>
      </c>
      <c r="B32">
        <v>1371</v>
      </c>
      <c r="C32" t="s">
        <v>182</v>
      </c>
      <c r="D32" t="s">
        <v>27</v>
      </c>
      <c r="E32" t="s">
        <v>28</v>
      </c>
      <c r="F32" t="s">
        <v>43</v>
      </c>
      <c r="G32" t="s">
        <v>183</v>
      </c>
      <c r="H32" t="s">
        <v>31</v>
      </c>
      <c r="I32" t="s">
        <v>184</v>
      </c>
      <c r="J32" t="s">
        <v>33</v>
      </c>
      <c r="K32" t="s">
        <v>46</v>
      </c>
      <c r="L32" t="s">
        <v>184</v>
      </c>
      <c r="M32" t="s">
        <v>33</v>
      </c>
      <c r="N32" t="s">
        <v>184</v>
      </c>
      <c r="O32" s="6" t="s">
        <v>33</v>
      </c>
      <c r="P32" t="s">
        <v>46</v>
      </c>
      <c r="Q32" s="4" t="s">
        <v>185</v>
      </c>
      <c r="R32" s="4" t="s">
        <v>56</v>
      </c>
      <c r="S32" s="4" t="s">
        <v>90</v>
      </c>
      <c r="T32" s="4" t="s">
        <v>74</v>
      </c>
      <c r="U32" s="4" t="s">
        <v>40</v>
      </c>
      <c r="V32">
        <v>1</v>
      </c>
      <c r="W32">
        <v>1</v>
      </c>
    </row>
    <row r="33" spans="1:23">
      <c r="A33" t="s">
        <v>186</v>
      </c>
      <c r="B33">
        <v>1374</v>
      </c>
      <c r="C33" t="s">
        <v>187</v>
      </c>
      <c r="D33" t="s">
        <v>27</v>
      </c>
      <c r="E33" t="s">
        <v>28</v>
      </c>
      <c r="F33" t="s">
        <v>29</v>
      </c>
      <c r="G33" t="s">
        <v>188</v>
      </c>
      <c r="H33" t="s">
        <v>31</v>
      </c>
      <c r="I33" t="s">
        <v>189</v>
      </c>
      <c r="J33" t="s">
        <v>33</v>
      </c>
      <c r="K33" t="s">
        <v>108</v>
      </c>
      <c r="L33" t="s">
        <v>189</v>
      </c>
      <c r="M33" t="s">
        <v>33</v>
      </c>
      <c r="N33" t="s">
        <v>189</v>
      </c>
      <c r="O33" s="6" t="s">
        <v>33</v>
      </c>
      <c r="P33" t="s">
        <v>108</v>
      </c>
      <c r="Q33" s="4" t="s">
        <v>190</v>
      </c>
      <c r="R33" s="4" t="s">
        <v>56</v>
      </c>
      <c r="S33" s="4" t="s">
        <v>57</v>
      </c>
      <c r="T33" s="4" t="s">
        <v>74</v>
      </c>
      <c r="U33" s="4" t="s">
        <v>40</v>
      </c>
      <c r="V33">
        <v>1</v>
      </c>
      <c r="W33">
        <v>1</v>
      </c>
    </row>
    <row r="34" spans="1:23">
      <c r="A34" t="s">
        <v>191</v>
      </c>
      <c r="B34">
        <v>1376</v>
      </c>
      <c r="C34" t="s">
        <v>192</v>
      </c>
      <c r="D34" t="s">
        <v>27</v>
      </c>
      <c r="E34" t="s">
        <v>28</v>
      </c>
      <c r="F34" t="s">
        <v>193</v>
      </c>
      <c r="G34" t="s">
        <v>194</v>
      </c>
      <c r="H34" t="s">
        <v>31</v>
      </c>
      <c r="I34" t="s">
        <v>195</v>
      </c>
      <c r="J34" t="s">
        <v>33</v>
      </c>
      <c r="K34" t="s">
        <v>108</v>
      </c>
      <c r="L34" t="s">
        <v>196</v>
      </c>
      <c r="M34" t="s">
        <v>33</v>
      </c>
      <c r="N34" t="s">
        <v>196</v>
      </c>
      <c r="O34" s="6" t="s">
        <v>33</v>
      </c>
      <c r="P34" t="s">
        <v>108</v>
      </c>
      <c r="Q34" s="4" t="s">
        <v>197</v>
      </c>
      <c r="R34" s="4" t="s">
        <v>33</v>
      </c>
      <c r="S34" s="4" t="s">
        <v>108</v>
      </c>
      <c r="T34" s="4" t="s">
        <v>74</v>
      </c>
      <c r="U34" s="4" t="s">
        <v>40</v>
      </c>
      <c r="V34">
        <v>1</v>
      </c>
      <c r="W34">
        <v>1</v>
      </c>
    </row>
    <row r="35" spans="1:23">
      <c r="A35" t="s">
        <v>198</v>
      </c>
      <c r="B35">
        <v>1386</v>
      </c>
      <c r="C35" t="s">
        <v>199</v>
      </c>
      <c r="D35" t="s">
        <v>27</v>
      </c>
      <c r="E35" t="s">
        <v>28</v>
      </c>
      <c r="F35" t="s">
        <v>200</v>
      </c>
      <c r="G35" t="s">
        <v>201</v>
      </c>
      <c r="H35" t="s">
        <v>31</v>
      </c>
      <c r="I35" t="s">
        <v>202</v>
      </c>
      <c r="J35" t="s">
        <v>33</v>
      </c>
      <c r="K35" t="s">
        <v>108</v>
      </c>
      <c r="L35" t="s">
        <v>203</v>
      </c>
      <c r="M35" t="s">
        <v>33</v>
      </c>
      <c r="N35" t="s">
        <v>203</v>
      </c>
      <c r="O35" s="6" t="s">
        <v>33</v>
      </c>
      <c r="P35" t="s">
        <v>108</v>
      </c>
      <c r="Q35" s="4" t="s">
        <v>204</v>
      </c>
      <c r="R35" s="4" t="s">
        <v>33</v>
      </c>
      <c r="S35" s="4" t="s">
        <v>108</v>
      </c>
      <c r="T35" s="4" t="s">
        <v>39</v>
      </c>
      <c r="U35" s="4" t="s">
        <v>40</v>
      </c>
      <c r="V35">
        <v>0</v>
      </c>
      <c r="W35">
        <v>0</v>
      </c>
    </row>
    <row r="36" spans="1:23">
      <c r="A36" t="s">
        <v>205</v>
      </c>
      <c r="B36">
        <v>1398</v>
      </c>
      <c r="C36" t="s">
        <v>206</v>
      </c>
      <c r="D36" t="s">
        <v>27</v>
      </c>
      <c r="E36" t="s">
        <v>28</v>
      </c>
      <c r="F36" t="s">
        <v>200</v>
      </c>
      <c r="G36" t="s">
        <v>207</v>
      </c>
      <c r="H36" t="s">
        <v>31</v>
      </c>
      <c r="I36" t="s">
        <v>208</v>
      </c>
      <c r="J36" t="s">
        <v>33</v>
      </c>
      <c r="K36" t="s">
        <v>46</v>
      </c>
      <c r="L36" t="s">
        <v>209</v>
      </c>
      <c r="M36" t="s">
        <v>33</v>
      </c>
      <c r="N36" t="s">
        <v>209</v>
      </c>
      <c r="O36" s="6" t="s">
        <v>33</v>
      </c>
      <c r="P36" t="s">
        <v>46</v>
      </c>
      <c r="Q36" s="4" t="s">
        <v>210</v>
      </c>
      <c r="R36" s="4" t="s">
        <v>33</v>
      </c>
      <c r="S36" s="4" t="s">
        <v>46</v>
      </c>
      <c r="T36" s="4" t="s">
        <v>39</v>
      </c>
      <c r="U36" s="4" t="s">
        <v>40</v>
      </c>
      <c r="V36">
        <v>0</v>
      </c>
      <c r="W36">
        <v>0</v>
      </c>
    </row>
    <row r="37" spans="1:23">
      <c r="A37" t="s">
        <v>211</v>
      </c>
      <c r="B37">
        <v>1408</v>
      </c>
      <c r="C37" t="s">
        <v>212</v>
      </c>
      <c r="D37" t="s">
        <v>27</v>
      </c>
      <c r="E37" t="s">
        <v>28</v>
      </c>
      <c r="F37" t="s">
        <v>213</v>
      </c>
      <c r="G37" t="s">
        <v>183</v>
      </c>
      <c r="H37" t="s">
        <v>31</v>
      </c>
      <c r="I37" t="s">
        <v>214</v>
      </c>
      <c r="J37" t="s">
        <v>33</v>
      </c>
      <c r="K37" t="s">
        <v>53</v>
      </c>
      <c r="L37" t="s">
        <v>215</v>
      </c>
      <c r="M37" t="s">
        <v>33</v>
      </c>
      <c r="N37" t="s">
        <v>215</v>
      </c>
      <c r="O37" s="6" t="s">
        <v>33</v>
      </c>
      <c r="P37" t="s">
        <v>53</v>
      </c>
      <c r="Q37" s="4" t="s">
        <v>216</v>
      </c>
      <c r="R37" s="4" t="s">
        <v>110</v>
      </c>
      <c r="S37" s="4" t="s">
        <v>153</v>
      </c>
      <c r="T37" s="4" t="s">
        <v>74</v>
      </c>
      <c r="U37" s="4" t="s">
        <v>40</v>
      </c>
      <c r="V37">
        <v>1</v>
      </c>
      <c r="W37">
        <v>1</v>
      </c>
    </row>
    <row r="38" spans="1:23">
      <c r="A38" t="s">
        <v>217</v>
      </c>
      <c r="B38">
        <v>1414</v>
      </c>
      <c r="C38" t="s">
        <v>218</v>
      </c>
      <c r="D38" t="s">
        <v>27</v>
      </c>
      <c r="E38" t="s">
        <v>28</v>
      </c>
      <c r="F38" t="s">
        <v>200</v>
      </c>
      <c r="G38" t="s">
        <v>219</v>
      </c>
      <c r="H38" t="s">
        <v>31</v>
      </c>
      <c r="I38" t="s">
        <v>220</v>
      </c>
      <c r="J38" t="s">
        <v>33</v>
      </c>
      <c r="K38" t="s">
        <v>108</v>
      </c>
      <c r="L38" t="s">
        <v>221</v>
      </c>
      <c r="M38" t="s">
        <v>33</v>
      </c>
      <c r="N38" t="s">
        <v>221</v>
      </c>
      <c r="O38" s="6" t="s">
        <v>33</v>
      </c>
      <c r="P38" t="s">
        <v>108</v>
      </c>
      <c r="Q38" s="4" t="s">
        <v>222</v>
      </c>
      <c r="R38" s="4" t="s">
        <v>223</v>
      </c>
      <c r="S38" s="4" t="s">
        <v>108</v>
      </c>
      <c r="T38" s="4" t="s">
        <v>39</v>
      </c>
      <c r="U38" s="4" t="s">
        <v>40</v>
      </c>
      <c r="V38">
        <v>0</v>
      </c>
      <c r="W38">
        <v>0</v>
      </c>
    </row>
    <row r="39" spans="1:23">
      <c r="A39" t="s">
        <v>224</v>
      </c>
      <c r="B39">
        <v>1415</v>
      </c>
      <c r="C39" t="s">
        <v>225</v>
      </c>
      <c r="D39" t="s">
        <v>27</v>
      </c>
      <c r="E39" t="s">
        <v>28</v>
      </c>
      <c r="F39" t="s">
        <v>226</v>
      </c>
      <c r="G39" t="s">
        <v>227</v>
      </c>
      <c r="H39" t="s">
        <v>31</v>
      </c>
      <c r="I39" t="s">
        <v>228</v>
      </c>
      <c r="J39" t="s">
        <v>33</v>
      </c>
      <c r="K39" t="s">
        <v>53</v>
      </c>
      <c r="L39" t="s">
        <v>228</v>
      </c>
      <c r="M39" t="s">
        <v>33</v>
      </c>
      <c r="N39" t="s">
        <v>228</v>
      </c>
      <c r="O39" s="6" t="s">
        <v>33</v>
      </c>
      <c r="P39" t="s">
        <v>53</v>
      </c>
      <c r="Q39" s="4" t="s">
        <v>229</v>
      </c>
      <c r="R39" s="4" t="s">
        <v>110</v>
      </c>
      <c r="S39" s="4" t="s">
        <v>153</v>
      </c>
      <c r="T39" s="4" t="s">
        <v>74</v>
      </c>
      <c r="U39" s="4" t="s">
        <v>40</v>
      </c>
      <c r="V39">
        <v>1</v>
      </c>
      <c r="W39">
        <v>1</v>
      </c>
    </row>
    <row r="40" spans="1:23">
      <c r="A40" t="s">
        <v>230</v>
      </c>
      <c r="B40">
        <v>1418</v>
      </c>
      <c r="C40" t="s">
        <v>231</v>
      </c>
      <c r="D40" t="s">
        <v>27</v>
      </c>
      <c r="E40" t="s">
        <v>28</v>
      </c>
      <c r="F40" t="s">
        <v>29</v>
      </c>
      <c r="G40" t="s">
        <v>95</v>
      </c>
      <c r="H40" t="s">
        <v>31</v>
      </c>
      <c r="I40" t="s">
        <v>232</v>
      </c>
      <c r="J40" t="s">
        <v>33</v>
      </c>
      <c r="K40" t="s">
        <v>53</v>
      </c>
      <c r="L40" t="s">
        <v>232</v>
      </c>
      <c r="M40" t="s">
        <v>33</v>
      </c>
      <c r="N40" t="s">
        <v>232</v>
      </c>
      <c r="O40" s="6" t="s">
        <v>33</v>
      </c>
      <c r="P40" t="s">
        <v>53</v>
      </c>
      <c r="Q40" s="4" t="s">
        <v>233</v>
      </c>
      <c r="R40" s="4" t="s">
        <v>234</v>
      </c>
      <c r="S40" s="4" t="s">
        <v>57</v>
      </c>
      <c r="T40" s="4" t="s">
        <v>91</v>
      </c>
      <c r="U40" s="4" t="s">
        <v>40</v>
      </c>
      <c r="V40">
        <v>1</v>
      </c>
      <c r="W40">
        <v>2</v>
      </c>
    </row>
    <row r="41" spans="1:23">
      <c r="A41" t="s">
        <v>235</v>
      </c>
      <c r="B41">
        <v>1422</v>
      </c>
      <c r="C41" t="s">
        <v>236</v>
      </c>
      <c r="D41" t="s">
        <v>27</v>
      </c>
      <c r="E41" t="s">
        <v>28</v>
      </c>
      <c r="F41" t="s">
        <v>200</v>
      </c>
      <c r="G41" t="s">
        <v>237</v>
      </c>
      <c r="H41" t="s">
        <v>31</v>
      </c>
      <c r="I41" t="s">
        <v>238</v>
      </c>
      <c r="J41" t="s">
        <v>33</v>
      </c>
      <c r="K41" t="s">
        <v>239</v>
      </c>
      <c r="L41" t="s">
        <v>240</v>
      </c>
      <c r="M41" t="s">
        <v>33</v>
      </c>
      <c r="N41" t="s">
        <v>240</v>
      </c>
      <c r="O41" s="6" t="s">
        <v>33</v>
      </c>
      <c r="P41" t="s">
        <v>239</v>
      </c>
      <c r="Q41" s="4" t="s">
        <v>241</v>
      </c>
      <c r="R41" s="4" t="s">
        <v>110</v>
      </c>
      <c r="S41" s="4" t="s">
        <v>111</v>
      </c>
      <c r="T41" s="4" t="s">
        <v>74</v>
      </c>
      <c r="U41" s="4" t="s">
        <v>40</v>
      </c>
      <c r="V41">
        <v>1</v>
      </c>
      <c r="W41">
        <v>1</v>
      </c>
    </row>
    <row r="42" spans="1:23">
      <c r="A42" t="s">
        <v>242</v>
      </c>
      <c r="B42">
        <v>1427</v>
      </c>
      <c r="C42" t="s">
        <v>223</v>
      </c>
      <c r="D42" t="s">
        <v>27</v>
      </c>
      <c r="E42" t="s">
        <v>28</v>
      </c>
      <c r="F42" t="s">
        <v>200</v>
      </c>
      <c r="G42" t="s">
        <v>243</v>
      </c>
      <c r="H42" t="s">
        <v>31</v>
      </c>
      <c r="I42" t="s">
        <v>244</v>
      </c>
      <c r="J42" t="s">
        <v>33</v>
      </c>
      <c r="K42" t="s">
        <v>46</v>
      </c>
      <c r="L42" t="s">
        <v>245</v>
      </c>
      <c r="M42" t="s">
        <v>33</v>
      </c>
      <c r="N42" t="s">
        <v>245</v>
      </c>
      <c r="O42" s="6" t="s">
        <v>33</v>
      </c>
      <c r="P42" t="s">
        <v>46</v>
      </c>
      <c r="Q42" s="4" t="s">
        <v>246</v>
      </c>
      <c r="R42" s="4" t="s">
        <v>33</v>
      </c>
      <c r="S42" s="4" t="s">
        <v>108</v>
      </c>
      <c r="T42" s="4" t="s">
        <v>39</v>
      </c>
      <c r="U42" s="4" t="s">
        <v>40</v>
      </c>
      <c r="V42">
        <v>0</v>
      </c>
      <c r="W42">
        <v>0</v>
      </c>
    </row>
    <row r="43" spans="1:23">
      <c r="A43" t="s">
        <v>247</v>
      </c>
      <c r="B43">
        <v>1433</v>
      </c>
      <c r="C43" t="s">
        <v>248</v>
      </c>
      <c r="D43" t="s">
        <v>27</v>
      </c>
      <c r="E43" t="s">
        <v>28</v>
      </c>
      <c r="F43" t="s">
        <v>249</v>
      </c>
      <c r="G43" t="s">
        <v>250</v>
      </c>
      <c r="H43" t="s">
        <v>31</v>
      </c>
      <c r="I43" t="s">
        <v>251</v>
      </c>
      <c r="J43" t="s">
        <v>33</v>
      </c>
      <c r="K43" t="s">
        <v>108</v>
      </c>
      <c r="L43" t="s">
        <v>251</v>
      </c>
      <c r="M43" t="s">
        <v>33</v>
      </c>
      <c r="N43" t="s">
        <v>251</v>
      </c>
      <c r="O43" s="6" t="s">
        <v>33</v>
      </c>
      <c r="P43" t="s">
        <v>108</v>
      </c>
      <c r="Q43" s="4" t="s">
        <v>252</v>
      </c>
      <c r="R43" s="4" t="s">
        <v>110</v>
      </c>
      <c r="S43" s="4" t="s">
        <v>153</v>
      </c>
      <c r="T43" s="4" t="s">
        <v>74</v>
      </c>
      <c r="U43" s="4" t="s">
        <v>40</v>
      </c>
      <c r="V43">
        <v>1</v>
      </c>
      <c r="W43">
        <v>1</v>
      </c>
    </row>
    <row r="44" spans="1:23">
      <c r="A44" t="s">
        <v>253</v>
      </c>
      <c r="B44">
        <v>1434</v>
      </c>
      <c r="C44" t="s">
        <v>254</v>
      </c>
      <c r="D44" t="s">
        <v>27</v>
      </c>
      <c r="E44" t="s">
        <v>28</v>
      </c>
      <c r="F44" t="s">
        <v>193</v>
      </c>
      <c r="G44" t="s">
        <v>114</v>
      </c>
      <c r="H44" t="s">
        <v>31</v>
      </c>
      <c r="I44" t="s">
        <v>255</v>
      </c>
      <c r="J44" t="s">
        <v>33</v>
      </c>
      <c r="K44" t="s">
        <v>108</v>
      </c>
      <c r="L44" t="s">
        <v>256</v>
      </c>
      <c r="M44" t="s">
        <v>33</v>
      </c>
      <c r="N44" t="s">
        <v>256</v>
      </c>
      <c r="O44" s="6" t="s">
        <v>33</v>
      </c>
      <c r="P44" t="s">
        <v>108</v>
      </c>
      <c r="Q44" s="4" t="s">
        <v>257</v>
      </c>
      <c r="R44" s="4" t="s">
        <v>33</v>
      </c>
      <c r="S44" s="4" t="s">
        <v>108</v>
      </c>
      <c r="T44" s="4" t="s">
        <v>91</v>
      </c>
      <c r="U44" s="4" t="s">
        <v>40</v>
      </c>
      <c r="V44">
        <v>1</v>
      </c>
      <c r="W44">
        <v>2</v>
      </c>
    </row>
    <row r="45" spans="1:23">
      <c r="A45" t="s">
        <v>258</v>
      </c>
      <c r="B45">
        <v>1445</v>
      </c>
      <c r="C45" t="s">
        <v>259</v>
      </c>
      <c r="D45" t="s">
        <v>27</v>
      </c>
      <c r="E45" t="s">
        <v>28</v>
      </c>
      <c r="F45" t="s">
        <v>200</v>
      </c>
      <c r="G45" t="s">
        <v>260</v>
      </c>
      <c r="H45" t="s">
        <v>31</v>
      </c>
      <c r="I45" t="s">
        <v>261</v>
      </c>
      <c r="J45" t="s">
        <v>33</v>
      </c>
      <c r="K45" t="s">
        <v>53</v>
      </c>
      <c r="L45" t="s">
        <v>261</v>
      </c>
      <c r="M45" t="s">
        <v>33</v>
      </c>
      <c r="N45" t="s">
        <v>261</v>
      </c>
      <c r="O45" s="6" t="s">
        <v>33</v>
      </c>
      <c r="P45" t="s">
        <v>53</v>
      </c>
      <c r="Q45" s="4" t="s">
        <v>262</v>
      </c>
      <c r="R45" s="4" t="s">
        <v>117</v>
      </c>
      <c r="S45" s="4" t="s">
        <v>118</v>
      </c>
      <c r="T45" s="4" t="s">
        <v>74</v>
      </c>
      <c r="U45" s="4" t="s">
        <v>40</v>
      </c>
      <c r="V45">
        <v>1</v>
      </c>
      <c r="W45">
        <v>1</v>
      </c>
    </row>
    <row r="46" spans="1:23">
      <c r="A46" t="s">
        <v>263</v>
      </c>
      <c r="B46">
        <v>1454</v>
      </c>
      <c r="C46" t="s">
        <v>264</v>
      </c>
      <c r="D46" t="s">
        <v>27</v>
      </c>
      <c r="E46" t="s">
        <v>28</v>
      </c>
      <c r="F46" t="s">
        <v>43</v>
      </c>
      <c r="G46" t="s">
        <v>265</v>
      </c>
      <c r="H46" t="s">
        <v>31</v>
      </c>
      <c r="I46" t="s">
        <v>266</v>
      </c>
      <c r="J46" t="s">
        <v>33</v>
      </c>
      <c r="K46" t="s">
        <v>46</v>
      </c>
      <c r="L46" t="s">
        <v>267</v>
      </c>
      <c r="M46" t="s">
        <v>37</v>
      </c>
      <c r="N46" t="s">
        <v>268</v>
      </c>
      <c r="O46" s="6" t="s">
        <v>37</v>
      </c>
      <c r="P46" t="s">
        <v>138</v>
      </c>
      <c r="Q46" s="4" t="s">
        <v>269</v>
      </c>
      <c r="R46" s="4" t="s">
        <v>37</v>
      </c>
      <c r="S46" s="4" t="s">
        <v>38</v>
      </c>
      <c r="T46" s="4" t="s">
        <v>39</v>
      </c>
      <c r="U46" s="4" t="s">
        <v>40</v>
      </c>
      <c r="V46">
        <v>0</v>
      </c>
      <c r="W46">
        <v>0</v>
      </c>
    </row>
    <row r="47" spans="1:23">
      <c r="A47" t="s">
        <v>270</v>
      </c>
      <c r="B47">
        <v>1476</v>
      </c>
      <c r="C47" t="s">
        <v>271</v>
      </c>
      <c r="D47" t="s">
        <v>27</v>
      </c>
      <c r="E47" t="s">
        <v>28</v>
      </c>
      <c r="F47" t="s">
        <v>272</v>
      </c>
      <c r="G47" t="s">
        <v>273</v>
      </c>
      <c r="H47" t="s">
        <v>31</v>
      </c>
      <c r="I47" t="s">
        <v>274</v>
      </c>
      <c r="J47" t="s">
        <v>33</v>
      </c>
      <c r="K47" t="s">
        <v>108</v>
      </c>
      <c r="L47" t="s">
        <v>275</v>
      </c>
      <c r="M47" t="s">
        <v>33</v>
      </c>
      <c r="N47" t="s">
        <v>275</v>
      </c>
      <c r="O47" s="6" t="s">
        <v>33</v>
      </c>
      <c r="P47" t="s">
        <v>108</v>
      </c>
      <c r="Q47" s="4" t="s">
        <v>276</v>
      </c>
      <c r="R47" s="4" t="s">
        <v>33</v>
      </c>
      <c r="S47" s="4" t="s">
        <v>108</v>
      </c>
      <c r="T47" s="4" t="s">
        <v>39</v>
      </c>
      <c r="U47" s="4" t="s">
        <v>40</v>
      </c>
      <c r="V47">
        <v>0</v>
      </c>
      <c r="W47">
        <v>0</v>
      </c>
    </row>
    <row r="48" spans="1:23">
      <c r="A48" t="s">
        <v>277</v>
      </c>
      <c r="B48">
        <v>1478</v>
      </c>
      <c r="C48" t="s">
        <v>278</v>
      </c>
      <c r="D48" t="s">
        <v>27</v>
      </c>
      <c r="E48" t="s">
        <v>28</v>
      </c>
      <c r="F48" t="s">
        <v>200</v>
      </c>
      <c r="G48" t="s">
        <v>279</v>
      </c>
      <c r="H48" t="s">
        <v>31</v>
      </c>
      <c r="I48" t="s">
        <v>280</v>
      </c>
      <c r="J48" t="s">
        <v>33</v>
      </c>
      <c r="K48" t="s">
        <v>108</v>
      </c>
      <c r="L48" t="s">
        <v>281</v>
      </c>
      <c r="M48" t="s">
        <v>33</v>
      </c>
      <c r="N48" t="s">
        <v>281</v>
      </c>
      <c r="O48" s="6" t="s">
        <v>33</v>
      </c>
      <c r="P48" t="s">
        <v>108</v>
      </c>
      <c r="Q48" s="4" t="s">
        <v>282</v>
      </c>
      <c r="R48" s="4" t="s">
        <v>117</v>
      </c>
      <c r="S48" s="4" t="s">
        <v>118</v>
      </c>
      <c r="T48" s="4" t="s">
        <v>91</v>
      </c>
      <c r="U48" s="4" t="s">
        <v>40</v>
      </c>
      <c r="V48">
        <v>1</v>
      </c>
      <c r="W48">
        <v>2</v>
      </c>
    </row>
    <row r="49" spans="1:23">
      <c r="A49" t="s">
        <v>283</v>
      </c>
      <c r="B49">
        <v>1481</v>
      </c>
      <c r="C49" t="s">
        <v>284</v>
      </c>
      <c r="D49" t="s">
        <v>27</v>
      </c>
      <c r="E49" t="s">
        <v>28</v>
      </c>
      <c r="F49" t="s">
        <v>200</v>
      </c>
      <c r="G49" t="s">
        <v>285</v>
      </c>
      <c r="H49" t="s">
        <v>31</v>
      </c>
      <c r="I49" t="s">
        <v>286</v>
      </c>
      <c r="J49" t="s">
        <v>33</v>
      </c>
      <c r="K49" t="s">
        <v>46</v>
      </c>
      <c r="L49" t="s">
        <v>287</v>
      </c>
      <c r="M49" t="s">
        <v>33</v>
      </c>
      <c r="N49" t="s">
        <v>287</v>
      </c>
      <c r="O49" s="6" t="s">
        <v>33</v>
      </c>
      <c r="P49" t="s">
        <v>46</v>
      </c>
      <c r="Q49" s="4" t="s">
        <v>288</v>
      </c>
      <c r="R49" s="4" t="s">
        <v>117</v>
      </c>
      <c r="S49" s="4" t="s">
        <v>118</v>
      </c>
      <c r="T49" s="4" t="s">
        <v>39</v>
      </c>
      <c r="U49" s="4" t="s">
        <v>40</v>
      </c>
      <c r="V49">
        <v>0</v>
      </c>
      <c r="W49">
        <v>0</v>
      </c>
    </row>
    <row r="50" spans="1:23">
      <c r="A50" t="s">
        <v>289</v>
      </c>
      <c r="B50">
        <v>1488</v>
      </c>
      <c r="C50" t="s">
        <v>290</v>
      </c>
      <c r="D50" t="s">
        <v>27</v>
      </c>
      <c r="E50" t="s">
        <v>28</v>
      </c>
      <c r="F50" t="s">
        <v>291</v>
      </c>
      <c r="G50" t="s">
        <v>292</v>
      </c>
      <c r="H50" t="s">
        <v>31</v>
      </c>
      <c r="I50" t="s">
        <v>293</v>
      </c>
      <c r="J50" t="s">
        <v>33</v>
      </c>
      <c r="K50" t="s">
        <v>46</v>
      </c>
      <c r="L50" t="s">
        <v>293</v>
      </c>
      <c r="M50" t="s">
        <v>33</v>
      </c>
      <c r="N50" t="s">
        <v>293</v>
      </c>
      <c r="O50" s="6" t="s">
        <v>33</v>
      </c>
      <c r="P50" t="s">
        <v>46</v>
      </c>
      <c r="Q50" s="4" t="s">
        <v>294</v>
      </c>
      <c r="R50" s="4" t="s">
        <v>117</v>
      </c>
      <c r="S50" s="4" t="s">
        <v>295</v>
      </c>
      <c r="T50" s="4" t="s">
        <v>74</v>
      </c>
      <c r="U50" s="4" t="s">
        <v>40</v>
      </c>
      <c r="V50">
        <v>1</v>
      </c>
      <c r="W50">
        <v>1</v>
      </c>
    </row>
    <row r="51" spans="1:23">
      <c r="A51" t="s">
        <v>296</v>
      </c>
      <c r="B51">
        <v>1493</v>
      </c>
      <c r="C51" t="s">
        <v>297</v>
      </c>
      <c r="D51" t="s">
        <v>27</v>
      </c>
      <c r="E51" t="s">
        <v>28</v>
      </c>
      <c r="F51" t="s">
        <v>200</v>
      </c>
      <c r="G51" t="s">
        <v>298</v>
      </c>
      <c r="H51" t="s">
        <v>31</v>
      </c>
      <c r="I51" t="s">
        <v>299</v>
      </c>
      <c r="J51" t="s">
        <v>33</v>
      </c>
      <c r="K51" t="s">
        <v>108</v>
      </c>
      <c r="L51" t="s">
        <v>300</v>
      </c>
      <c r="M51" t="s">
        <v>33</v>
      </c>
      <c r="N51" t="s">
        <v>300</v>
      </c>
      <c r="O51" s="6" t="s">
        <v>33</v>
      </c>
      <c r="P51" t="s">
        <v>108</v>
      </c>
      <c r="Q51" s="4" t="s">
        <v>301</v>
      </c>
      <c r="R51" s="4" t="s">
        <v>33</v>
      </c>
      <c r="S51" s="4" t="s">
        <v>108</v>
      </c>
      <c r="T51" s="4" t="s">
        <v>39</v>
      </c>
      <c r="U51" s="4" t="s">
        <v>40</v>
      </c>
      <c r="V51">
        <v>0</v>
      </c>
      <c r="W51">
        <v>0</v>
      </c>
    </row>
    <row r="52" spans="1:23">
      <c r="A52" t="s">
        <v>302</v>
      </c>
      <c r="B52">
        <v>1515</v>
      </c>
      <c r="C52" t="s">
        <v>303</v>
      </c>
      <c r="D52" t="s">
        <v>27</v>
      </c>
      <c r="E52" t="s">
        <v>28</v>
      </c>
      <c r="F52" t="s">
        <v>193</v>
      </c>
      <c r="G52" t="s">
        <v>114</v>
      </c>
      <c r="H52" t="s">
        <v>31</v>
      </c>
      <c r="I52" t="s">
        <v>304</v>
      </c>
      <c r="J52" t="s">
        <v>33</v>
      </c>
      <c r="K52" t="s">
        <v>46</v>
      </c>
      <c r="L52" t="s">
        <v>304</v>
      </c>
      <c r="M52" t="s">
        <v>33</v>
      </c>
      <c r="N52" t="s">
        <v>304</v>
      </c>
      <c r="O52" s="6" t="s">
        <v>33</v>
      </c>
      <c r="P52" t="s">
        <v>46</v>
      </c>
      <c r="Q52" s="4" t="s">
        <v>305</v>
      </c>
      <c r="R52" s="4" t="s">
        <v>117</v>
      </c>
      <c r="S52" s="4" t="s">
        <v>118</v>
      </c>
      <c r="T52" s="4" t="s">
        <v>74</v>
      </c>
      <c r="U52" s="4" t="s">
        <v>40</v>
      </c>
      <c r="V52">
        <v>1</v>
      </c>
      <c r="W52">
        <v>1</v>
      </c>
    </row>
    <row r="53" spans="1:23">
      <c r="A53" t="s">
        <v>306</v>
      </c>
      <c r="B53">
        <v>1531</v>
      </c>
      <c r="C53" t="s">
        <v>307</v>
      </c>
      <c r="D53" t="s">
        <v>27</v>
      </c>
      <c r="E53" t="s">
        <v>28</v>
      </c>
      <c r="F53" t="s">
        <v>200</v>
      </c>
      <c r="G53" t="s">
        <v>308</v>
      </c>
      <c r="H53" t="s">
        <v>31</v>
      </c>
      <c r="I53" t="s">
        <v>309</v>
      </c>
      <c r="J53" t="s">
        <v>33</v>
      </c>
      <c r="K53" t="s">
        <v>108</v>
      </c>
      <c r="L53" t="s">
        <v>310</v>
      </c>
      <c r="M53" t="s">
        <v>33</v>
      </c>
      <c r="N53" t="s">
        <v>310</v>
      </c>
      <c r="O53" s="6" t="s">
        <v>33</v>
      </c>
      <c r="P53" t="s">
        <v>108</v>
      </c>
      <c r="Q53" s="4" t="s">
        <v>311</v>
      </c>
      <c r="R53" s="4" t="s">
        <v>110</v>
      </c>
      <c r="S53" s="4" t="s">
        <v>111</v>
      </c>
      <c r="T53" s="4" t="s">
        <v>91</v>
      </c>
      <c r="U53" s="4" t="s">
        <v>40</v>
      </c>
      <c r="V53">
        <v>1</v>
      </c>
      <c r="W53">
        <v>2</v>
      </c>
    </row>
    <row r="54" spans="1:23">
      <c r="A54" t="s">
        <v>312</v>
      </c>
      <c r="B54">
        <v>1539</v>
      </c>
      <c r="C54" t="s">
        <v>313</v>
      </c>
      <c r="D54" t="s">
        <v>27</v>
      </c>
      <c r="E54" t="s">
        <v>28</v>
      </c>
      <c r="F54" t="s">
        <v>314</v>
      </c>
      <c r="G54" t="s">
        <v>315</v>
      </c>
      <c r="H54" t="s">
        <v>31</v>
      </c>
      <c r="I54" t="s">
        <v>316</v>
      </c>
      <c r="J54" t="s">
        <v>317</v>
      </c>
      <c r="K54" t="s">
        <v>318</v>
      </c>
      <c r="L54" t="s">
        <v>316</v>
      </c>
      <c r="M54" t="s">
        <v>317</v>
      </c>
      <c r="N54" t="s">
        <v>316</v>
      </c>
      <c r="O54" s="6" t="s">
        <v>317</v>
      </c>
      <c r="P54" t="s">
        <v>318</v>
      </c>
      <c r="Q54" s="4" t="s">
        <v>319</v>
      </c>
      <c r="R54" s="4" t="s">
        <v>37</v>
      </c>
      <c r="S54" s="4" t="s">
        <v>38</v>
      </c>
      <c r="T54" s="4" t="s">
        <v>74</v>
      </c>
      <c r="U54" s="4" t="s">
        <v>40</v>
      </c>
      <c r="V54">
        <v>1</v>
      </c>
      <c r="W54">
        <v>1</v>
      </c>
    </row>
    <row r="55" spans="1:23">
      <c r="A55" t="s">
        <v>320</v>
      </c>
      <c r="B55">
        <v>1542</v>
      </c>
      <c r="C55" t="s">
        <v>321</v>
      </c>
      <c r="D55" t="s">
        <v>27</v>
      </c>
      <c r="E55" t="s">
        <v>28</v>
      </c>
      <c r="F55" t="s">
        <v>29</v>
      </c>
      <c r="G55" t="s">
        <v>322</v>
      </c>
      <c r="H55" t="s">
        <v>31</v>
      </c>
      <c r="I55" t="s">
        <v>323</v>
      </c>
      <c r="J55" t="s">
        <v>33</v>
      </c>
      <c r="K55" t="s">
        <v>53</v>
      </c>
      <c r="L55" t="s">
        <v>324</v>
      </c>
      <c r="M55" t="s">
        <v>33</v>
      </c>
      <c r="N55" t="s">
        <v>324</v>
      </c>
      <c r="O55" s="6" t="s">
        <v>33</v>
      </c>
      <c r="P55" t="s">
        <v>53</v>
      </c>
      <c r="Q55" s="4" t="s">
        <v>325</v>
      </c>
      <c r="R55" s="4" t="s">
        <v>37</v>
      </c>
      <c r="S55" s="4" t="s">
        <v>108</v>
      </c>
      <c r="T55" s="4" t="s">
        <v>39</v>
      </c>
      <c r="U55" s="4" t="s">
        <v>40</v>
      </c>
      <c r="V55">
        <v>0</v>
      </c>
      <c r="W55">
        <v>0</v>
      </c>
    </row>
    <row r="56" spans="1:23">
      <c r="A56" t="s">
        <v>326</v>
      </c>
      <c r="B56">
        <v>1546</v>
      </c>
      <c r="C56" t="s">
        <v>327</v>
      </c>
      <c r="D56" t="s">
        <v>27</v>
      </c>
      <c r="E56" t="s">
        <v>28</v>
      </c>
      <c r="F56" t="s">
        <v>291</v>
      </c>
      <c r="G56" t="s">
        <v>328</v>
      </c>
      <c r="H56" t="s">
        <v>31</v>
      </c>
      <c r="I56" t="s">
        <v>329</v>
      </c>
      <c r="J56" t="s">
        <v>33</v>
      </c>
      <c r="K56" t="s">
        <v>53</v>
      </c>
      <c r="L56" t="s">
        <v>330</v>
      </c>
      <c r="M56" t="s">
        <v>33</v>
      </c>
      <c r="N56" t="s">
        <v>330</v>
      </c>
      <c r="O56" s="6" t="s">
        <v>33</v>
      </c>
      <c r="P56" t="s">
        <v>53</v>
      </c>
      <c r="Q56" s="4" t="s">
        <v>331</v>
      </c>
      <c r="R56" s="4" t="s">
        <v>117</v>
      </c>
      <c r="S56" s="4" t="s">
        <v>295</v>
      </c>
      <c r="T56" s="4" t="s">
        <v>91</v>
      </c>
      <c r="U56" s="4" t="s">
        <v>40</v>
      </c>
      <c r="V56">
        <v>1</v>
      </c>
      <c r="W56">
        <v>2</v>
      </c>
    </row>
    <row r="57" spans="1:23">
      <c r="A57" t="s">
        <v>332</v>
      </c>
      <c r="B57">
        <v>1549</v>
      </c>
      <c r="C57" t="s">
        <v>333</v>
      </c>
      <c r="D57" t="s">
        <v>27</v>
      </c>
      <c r="E57" t="s">
        <v>28</v>
      </c>
      <c r="F57" t="s">
        <v>200</v>
      </c>
      <c r="G57" t="s">
        <v>334</v>
      </c>
      <c r="H57" t="s">
        <v>31</v>
      </c>
      <c r="I57" t="s">
        <v>335</v>
      </c>
      <c r="J57" t="s">
        <v>33</v>
      </c>
      <c r="K57" t="s">
        <v>108</v>
      </c>
      <c r="L57" t="s">
        <v>336</v>
      </c>
      <c r="M57" t="s">
        <v>33</v>
      </c>
      <c r="N57" t="s">
        <v>336</v>
      </c>
      <c r="O57" s="6" t="s">
        <v>33</v>
      </c>
      <c r="P57" t="s">
        <v>108</v>
      </c>
      <c r="Q57" s="4" t="s">
        <v>337</v>
      </c>
      <c r="R57" s="4" t="s">
        <v>110</v>
      </c>
      <c r="S57" s="4" t="s">
        <v>153</v>
      </c>
      <c r="T57" s="4" t="s">
        <v>338</v>
      </c>
      <c r="U57" s="4" t="s">
        <v>40</v>
      </c>
      <c r="V57">
        <v>1</v>
      </c>
      <c r="W57">
        <v>18</v>
      </c>
    </row>
    <row r="58" spans="1:23">
      <c r="A58" t="s">
        <v>339</v>
      </c>
      <c r="B58">
        <v>1557</v>
      </c>
      <c r="C58" t="s">
        <v>340</v>
      </c>
      <c r="D58" t="s">
        <v>27</v>
      </c>
      <c r="E58" t="s">
        <v>28</v>
      </c>
      <c r="F58" t="s">
        <v>200</v>
      </c>
      <c r="G58" t="s">
        <v>341</v>
      </c>
      <c r="H58" t="s">
        <v>342</v>
      </c>
      <c r="I58" t="s">
        <v>343</v>
      </c>
      <c r="J58" t="s">
        <v>33</v>
      </c>
      <c r="K58" t="s">
        <v>108</v>
      </c>
      <c r="L58" t="s">
        <v>344</v>
      </c>
      <c r="M58" t="s">
        <v>33</v>
      </c>
      <c r="N58" t="s">
        <v>344</v>
      </c>
      <c r="O58" s="6" t="s">
        <v>33</v>
      </c>
      <c r="P58" t="s">
        <v>108</v>
      </c>
      <c r="Q58" s="4" t="s">
        <v>345</v>
      </c>
      <c r="R58" s="4" t="s">
        <v>33</v>
      </c>
      <c r="S58" s="4" t="s">
        <v>108</v>
      </c>
      <c r="T58" s="4" t="s">
        <v>346</v>
      </c>
      <c r="U58" s="4" t="s">
        <v>40</v>
      </c>
      <c r="V58">
        <v>1</v>
      </c>
      <c r="W58">
        <v>10</v>
      </c>
    </row>
    <row r="59" spans="1:23">
      <c r="A59" t="s">
        <v>347</v>
      </c>
      <c r="B59">
        <v>1558</v>
      </c>
      <c r="C59" t="s">
        <v>348</v>
      </c>
      <c r="D59" t="s">
        <v>27</v>
      </c>
      <c r="E59" t="s">
        <v>28</v>
      </c>
      <c r="F59" t="s">
        <v>43</v>
      </c>
      <c r="G59" t="s">
        <v>298</v>
      </c>
      <c r="H59" t="s">
        <v>349</v>
      </c>
      <c r="I59" t="s">
        <v>350</v>
      </c>
      <c r="J59" t="s">
        <v>33</v>
      </c>
      <c r="K59" t="s">
        <v>46</v>
      </c>
      <c r="L59" t="s">
        <v>351</v>
      </c>
      <c r="M59" t="s">
        <v>33</v>
      </c>
      <c r="N59" t="s">
        <v>351</v>
      </c>
      <c r="O59" s="6" t="s">
        <v>33</v>
      </c>
      <c r="P59" t="s">
        <v>46</v>
      </c>
      <c r="Q59" s="4" t="s">
        <v>352</v>
      </c>
      <c r="R59" s="4" t="s">
        <v>234</v>
      </c>
      <c r="S59" s="4" t="s">
        <v>57</v>
      </c>
      <c r="T59" s="4" t="s">
        <v>39</v>
      </c>
      <c r="U59" s="4" t="s">
        <v>40</v>
      </c>
      <c r="V59">
        <v>0</v>
      </c>
      <c r="W59">
        <v>0</v>
      </c>
    </row>
    <row r="60" spans="1:23">
      <c r="A60" t="s">
        <v>353</v>
      </c>
      <c r="B60">
        <v>1565</v>
      </c>
      <c r="C60" t="s">
        <v>354</v>
      </c>
      <c r="D60" t="s">
        <v>27</v>
      </c>
      <c r="E60" t="s">
        <v>28</v>
      </c>
      <c r="F60" t="s">
        <v>43</v>
      </c>
      <c r="G60" t="s">
        <v>308</v>
      </c>
      <c r="H60" t="s">
        <v>342</v>
      </c>
      <c r="I60" t="s">
        <v>355</v>
      </c>
      <c r="J60" t="s">
        <v>33</v>
      </c>
      <c r="K60" t="s">
        <v>108</v>
      </c>
      <c r="L60" t="s">
        <v>355</v>
      </c>
      <c r="M60" t="s">
        <v>33</v>
      </c>
      <c r="N60" t="s">
        <v>355</v>
      </c>
      <c r="O60" s="6" t="s">
        <v>33</v>
      </c>
      <c r="P60" t="s">
        <v>108</v>
      </c>
      <c r="Q60" s="4" t="s">
        <v>356</v>
      </c>
      <c r="R60" s="4" t="s">
        <v>110</v>
      </c>
      <c r="S60" s="4" t="s">
        <v>153</v>
      </c>
      <c r="T60" s="4" t="s">
        <v>74</v>
      </c>
      <c r="U60" s="4" t="s">
        <v>40</v>
      </c>
      <c r="V60">
        <v>1</v>
      </c>
      <c r="W60">
        <v>1</v>
      </c>
    </row>
    <row r="61" spans="1:23">
      <c r="A61" t="s">
        <v>357</v>
      </c>
      <c r="B61">
        <v>1575</v>
      </c>
      <c r="C61" t="s">
        <v>358</v>
      </c>
      <c r="D61" t="s">
        <v>27</v>
      </c>
      <c r="E61" t="s">
        <v>28</v>
      </c>
      <c r="F61" t="s">
        <v>272</v>
      </c>
      <c r="G61" t="s">
        <v>359</v>
      </c>
      <c r="H61" t="s">
        <v>342</v>
      </c>
      <c r="I61" t="s">
        <v>360</v>
      </c>
      <c r="J61" t="s">
        <v>33</v>
      </c>
      <c r="K61" t="s">
        <v>46</v>
      </c>
      <c r="L61" t="s">
        <v>361</v>
      </c>
      <c r="M61" t="s">
        <v>33</v>
      </c>
      <c r="N61" t="s">
        <v>361</v>
      </c>
      <c r="O61" s="6" t="s">
        <v>33</v>
      </c>
      <c r="P61" t="s">
        <v>46</v>
      </c>
      <c r="Q61" s="4" t="s">
        <v>362</v>
      </c>
      <c r="R61" s="4" t="s">
        <v>33</v>
      </c>
      <c r="S61" s="4" t="s">
        <v>46</v>
      </c>
      <c r="T61" s="4" t="s">
        <v>39</v>
      </c>
      <c r="U61" s="4" t="s">
        <v>40</v>
      </c>
      <c r="V61">
        <v>0</v>
      </c>
      <c r="W61">
        <v>0</v>
      </c>
    </row>
    <row r="62" spans="1:23">
      <c r="A62" t="s">
        <v>363</v>
      </c>
      <c r="B62">
        <v>1580</v>
      </c>
      <c r="C62" t="s">
        <v>364</v>
      </c>
      <c r="D62" t="s">
        <v>27</v>
      </c>
      <c r="E62" t="s">
        <v>28</v>
      </c>
      <c r="F62" t="s">
        <v>43</v>
      </c>
      <c r="G62" t="s">
        <v>365</v>
      </c>
      <c r="H62" t="s">
        <v>342</v>
      </c>
      <c r="I62" t="s">
        <v>366</v>
      </c>
      <c r="J62" t="s">
        <v>33</v>
      </c>
      <c r="K62" t="s">
        <v>108</v>
      </c>
      <c r="L62" t="s">
        <v>366</v>
      </c>
      <c r="M62" t="s">
        <v>33</v>
      </c>
      <c r="N62" t="s">
        <v>366</v>
      </c>
      <c r="O62" s="6" t="s">
        <v>33</v>
      </c>
      <c r="P62" t="s">
        <v>108</v>
      </c>
      <c r="Q62" s="4" t="s">
        <v>367</v>
      </c>
      <c r="R62" s="4" t="s">
        <v>110</v>
      </c>
      <c r="S62" s="4" t="s">
        <v>111</v>
      </c>
      <c r="T62" s="4" t="s">
        <v>74</v>
      </c>
      <c r="U62" s="4" t="s">
        <v>40</v>
      </c>
      <c r="V62">
        <v>1</v>
      </c>
      <c r="W62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16"/>
  <sheetViews>
    <sheetView tabSelected="0" workbookViewId="0" zoomScale="80" showGridLines="true" showRowColHeaders="1">
      <selection activeCell="B5" sqref="B5"/>
    </sheetView>
  </sheetViews>
  <sheetFormatPr defaultRowHeight="14.4" outlineLevelRow="0" outlineLevelCol="0"/>
  <cols>
    <col min="1" max="1" width="113" customWidth="true" style="0"/>
    <col min="2" max="2" width="15" customWidth="true" style="0"/>
    <col min="3" max="3" width="85" customWidth="true" style="0"/>
    <col min="4" max="4" width="11.711426" bestFit="true" customWidth="true" style="0"/>
    <col min="5" max="5" width="12.854004" bestFit="true" customWidth="true" style="0"/>
    <col min="6" max="6" width="71.8396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3.422852" bestFit="true" customWidth="true" style="0"/>
    <col min="16" max="16" width="28.135986" bestFit="true" customWidth="true" style="0"/>
    <col min="17" max="17" width="23.422852" bestFit="true" customWidth="true" style="4"/>
    <col min="18" max="18" width="39.990234" bestFit="true" customWidth="true" style="4"/>
    <col min="19" max="19" width="23.422852" bestFit="true" customWidth="true" style="4"/>
    <col min="20" max="20" width="22.280273" bestFit="true" customWidth="true" style="4"/>
    <col min="21" max="21" width="41.132813" bestFit="true" customWidth="true" style="4"/>
    <col min="22" max="22" width="9.10" hidden="true" style="0"/>
    <col min="23" max="23" width="9.10" hidden="true" style="0"/>
  </cols>
  <sheetData>
    <row r="1" spans="1:23">
      <c r="A1" s="1" t="s">
        <v>0</v>
      </c>
    </row>
    <row r="2" spans="1:23">
      <c r="A2" s="1"/>
    </row>
    <row r="4" spans="1:23">
      <c r="A4" s="2" t="s">
        <v>368</v>
      </c>
      <c r="B4" s="3" t="str">
        <f>COUNTIFS(W9:W16,"&gt;0",W9:W16,"&lt;=600")</f>
        <v>0</v>
      </c>
    </row>
    <row r="5" spans="1:23">
      <c r="A5" s="2" t="s">
        <v>2</v>
      </c>
      <c r="B5" s="7" t="str">
        <f>TIME(B6/3600,MOD(B6/60,60),MOD(B6,60))</f>
        <v>0</v>
      </c>
    </row>
    <row r="6" spans="1:23" hidden="true">
      <c r="A6" s="2"/>
      <c r="B6" s="3" t="str">
        <f>SUMIF(W9:W16,"&gt;0")/B4</f>
        <v>0</v>
      </c>
    </row>
    <row r="7" spans="1:23">
      <c r="A7" s="2" t="s">
        <v>369</v>
      </c>
      <c r="B7" s="3" t="str">
        <f>COUNTIF(V9:V16,"=0")</f>
        <v>0</v>
      </c>
    </row>
    <row r="9" spans="1:23">
      <c r="A9" s="2" t="s">
        <v>4</v>
      </c>
      <c r="B9" s="2" t="s">
        <v>5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" t="s">
        <v>14</v>
      </c>
      <c r="L9" s="2" t="s">
        <v>15</v>
      </c>
      <c r="M9" s="2" t="s">
        <v>16</v>
      </c>
      <c r="N9" s="2" t="s">
        <v>17</v>
      </c>
      <c r="O9" s="5" t="s">
        <v>18</v>
      </c>
      <c r="P9" s="2" t="s">
        <v>19</v>
      </c>
      <c r="Q9" s="3" t="s">
        <v>20</v>
      </c>
      <c r="R9" s="3" t="s">
        <v>21</v>
      </c>
      <c r="S9" s="3" t="s">
        <v>22</v>
      </c>
      <c r="T9" s="3" t="s">
        <v>23</v>
      </c>
      <c r="U9" s="3" t="s">
        <v>24</v>
      </c>
    </row>
    <row r="10" spans="1:23">
      <c r="A10" t="s">
        <v>370</v>
      </c>
      <c r="B10">
        <v>1305</v>
      </c>
      <c r="C10" t="s">
        <v>236</v>
      </c>
      <c r="D10" t="s">
        <v>27</v>
      </c>
      <c r="E10" t="s">
        <v>28</v>
      </c>
      <c r="F10" t="s">
        <v>200</v>
      </c>
      <c r="G10" t="s">
        <v>371</v>
      </c>
      <c r="H10" t="s">
        <v>31</v>
      </c>
      <c r="I10" t="s">
        <v>372</v>
      </c>
      <c r="J10" t="s">
        <v>33</v>
      </c>
      <c r="K10" t="s">
        <v>46</v>
      </c>
      <c r="L10" t="s">
        <v>372</v>
      </c>
      <c r="M10" t="s">
        <v>33</v>
      </c>
      <c r="N10" t="s">
        <v>372</v>
      </c>
      <c r="O10" s="6" t="s">
        <v>33</v>
      </c>
      <c r="P10" t="s">
        <v>46</v>
      </c>
      <c r="Q10" s="4" t="s">
        <v>373</v>
      </c>
      <c r="R10" s="4" t="s">
        <v>223</v>
      </c>
      <c r="S10" s="4" t="s">
        <v>46</v>
      </c>
      <c r="T10" s="4" t="s">
        <v>74</v>
      </c>
      <c r="U10" s="4" t="s">
        <v>374</v>
      </c>
      <c r="V10">
        <v>1</v>
      </c>
      <c r="W10">
        <v>1</v>
      </c>
    </row>
    <row r="11" spans="1:23">
      <c r="A11" t="s">
        <v>375</v>
      </c>
      <c r="B11">
        <v>1308</v>
      </c>
      <c r="C11" t="s">
        <v>376</v>
      </c>
      <c r="D11" t="s">
        <v>27</v>
      </c>
      <c r="E11" t="s">
        <v>28</v>
      </c>
      <c r="F11" t="s">
        <v>200</v>
      </c>
      <c r="G11" t="s">
        <v>377</v>
      </c>
      <c r="H11" t="s">
        <v>31</v>
      </c>
      <c r="I11" t="s">
        <v>378</v>
      </c>
      <c r="J11" t="s">
        <v>33</v>
      </c>
      <c r="K11" t="s">
        <v>46</v>
      </c>
      <c r="L11" t="s">
        <v>378</v>
      </c>
      <c r="M11" t="s">
        <v>33</v>
      </c>
      <c r="N11" t="s">
        <v>378</v>
      </c>
      <c r="O11" s="6" t="s">
        <v>33</v>
      </c>
      <c r="P11" t="s">
        <v>46</v>
      </c>
      <c r="Q11" s="4" t="s">
        <v>379</v>
      </c>
      <c r="R11" s="4" t="s">
        <v>33</v>
      </c>
      <c r="S11" s="4" t="s">
        <v>46</v>
      </c>
      <c r="T11" s="4" t="s">
        <v>74</v>
      </c>
      <c r="U11" s="4" t="s">
        <v>374</v>
      </c>
      <c r="V11">
        <v>1</v>
      </c>
      <c r="W11">
        <v>1</v>
      </c>
    </row>
    <row r="12" spans="1:23">
      <c r="A12" t="s">
        <v>380</v>
      </c>
      <c r="B12">
        <v>1351</v>
      </c>
      <c r="C12" t="s">
        <v>381</v>
      </c>
      <c r="D12" t="s">
        <v>27</v>
      </c>
      <c r="E12" t="s">
        <v>28</v>
      </c>
      <c r="F12" t="s">
        <v>382</v>
      </c>
      <c r="G12" t="s">
        <v>383</v>
      </c>
      <c r="H12" t="s">
        <v>31</v>
      </c>
      <c r="I12" t="s">
        <v>384</v>
      </c>
      <c r="J12" t="s">
        <v>33</v>
      </c>
      <c r="K12" t="s">
        <v>46</v>
      </c>
      <c r="L12" t="s">
        <v>385</v>
      </c>
      <c r="M12" t="s">
        <v>33</v>
      </c>
      <c r="N12" t="s">
        <v>385</v>
      </c>
      <c r="O12" s="6" t="s">
        <v>33</v>
      </c>
      <c r="P12" t="s">
        <v>46</v>
      </c>
      <c r="Q12" s="4" t="s">
        <v>386</v>
      </c>
      <c r="R12" s="4" t="s">
        <v>117</v>
      </c>
      <c r="S12" s="4" t="s">
        <v>118</v>
      </c>
      <c r="T12" s="4" t="s">
        <v>91</v>
      </c>
      <c r="U12" s="4" t="s">
        <v>374</v>
      </c>
      <c r="V12">
        <v>1</v>
      </c>
      <c r="W12">
        <v>2</v>
      </c>
    </row>
    <row r="13" spans="1:23">
      <c r="A13" t="s">
        <v>387</v>
      </c>
      <c r="B13">
        <v>1365</v>
      </c>
      <c r="C13" t="s">
        <v>388</v>
      </c>
      <c r="D13" t="s">
        <v>27</v>
      </c>
      <c r="E13" t="s">
        <v>28</v>
      </c>
      <c r="F13" t="s">
        <v>200</v>
      </c>
      <c r="G13" t="s">
        <v>285</v>
      </c>
      <c r="H13" t="s">
        <v>31</v>
      </c>
      <c r="I13" t="s">
        <v>389</v>
      </c>
      <c r="J13" t="s">
        <v>33</v>
      </c>
      <c r="K13" t="s">
        <v>108</v>
      </c>
      <c r="L13" t="s">
        <v>390</v>
      </c>
      <c r="M13" t="s">
        <v>33</v>
      </c>
      <c r="N13" t="s">
        <v>390</v>
      </c>
      <c r="O13" s="6" t="s">
        <v>33</v>
      </c>
      <c r="P13" t="s">
        <v>108</v>
      </c>
      <c r="Q13" s="4" t="s">
        <v>391</v>
      </c>
      <c r="R13" s="4" t="s">
        <v>117</v>
      </c>
      <c r="S13" s="4" t="s">
        <v>295</v>
      </c>
      <c r="T13" s="4" t="s">
        <v>39</v>
      </c>
      <c r="U13" s="4" t="s">
        <v>374</v>
      </c>
      <c r="V13">
        <v>0</v>
      </c>
      <c r="W13">
        <v>0</v>
      </c>
    </row>
    <row r="14" spans="1:23">
      <c r="A14" t="s">
        <v>392</v>
      </c>
      <c r="B14">
        <v>1467</v>
      </c>
      <c r="C14" t="s">
        <v>393</v>
      </c>
      <c r="D14" t="s">
        <v>27</v>
      </c>
      <c r="E14" t="s">
        <v>28</v>
      </c>
      <c r="F14" t="s">
        <v>148</v>
      </c>
      <c r="G14" t="s">
        <v>394</v>
      </c>
      <c r="H14" t="s">
        <v>31</v>
      </c>
      <c r="I14" t="s">
        <v>395</v>
      </c>
      <c r="J14" t="s">
        <v>33</v>
      </c>
      <c r="K14" t="s">
        <v>46</v>
      </c>
      <c r="L14" t="s">
        <v>396</v>
      </c>
      <c r="M14" t="s">
        <v>33</v>
      </c>
      <c r="N14" t="s">
        <v>396</v>
      </c>
      <c r="O14" s="6" t="s">
        <v>33</v>
      </c>
      <c r="P14" t="s">
        <v>46</v>
      </c>
      <c r="Q14" s="4" t="s">
        <v>397</v>
      </c>
      <c r="R14" s="4" t="s">
        <v>37</v>
      </c>
      <c r="S14" s="4" t="s">
        <v>90</v>
      </c>
      <c r="T14" s="4" t="s">
        <v>39</v>
      </c>
      <c r="U14" s="4" t="s">
        <v>374</v>
      </c>
      <c r="V14">
        <v>0</v>
      </c>
      <c r="W14">
        <v>0</v>
      </c>
    </row>
    <row r="15" spans="1:23">
      <c r="A15" t="s">
        <v>398</v>
      </c>
      <c r="B15">
        <v>1474</v>
      </c>
      <c r="C15" t="s">
        <v>399</v>
      </c>
      <c r="D15" t="s">
        <v>27</v>
      </c>
      <c r="E15" t="s">
        <v>28</v>
      </c>
      <c r="F15" t="s">
        <v>148</v>
      </c>
      <c r="G15" t="s">
        <v>194</v>
      </c>
      <c r="H15" t="s">
        <v>31</v>
      </c>
      <c r="I15" t="s">
        <v>400</v>
      </c>
      <c r="J15" t="s">
        <v>33</v>
      </c>
      <c r="K15" t="s">
        <v>108</v>
      </c>
      <c r="L15" t="s">
        <v>400</v>
      </c>
      <c r="M15" t="s">
        <v>33</v>
      </c>
      <c r="N15" t="s">
        <v>400</v>
      </c>
      <c r="O15" s="6" t="s">
        <v>33</v>
      </c>
      <c r="P15" t="s">
        <v>108</v>
      </c>
      <c r="Q15" s="4" t="s">
        <v>401</v>
      </c>
      <c r="R15" s="4" t="s">
        <v>33</v>
      </c>
      <c r="S15" s="4" t="s">
        <v>108</v>
      </c>
      <c r="T15" s="4" t="s">
        <v>74</v>
      </c>
      <c r="U15" s="4" t="s">
        <v>374</v>
      </c>
      <c r="V15">
        <v>1</v>
      </c>
      <c r="W15">
        <v>1</v>
      </c>
    </row>
    <row r="16" spans="1:23">
      <c r="A16" t="s">
        <v>402</v>
      </c>
      <c r="B16">
        <v>1491</v>
      </c>
      <c r="C16" t="s">
        <v>403</v>
      </c>
      <c r="D16" t="s">
        <v>27</v>
      </c>
      <c r="E16" t="s">
        <v>28</v>
      </c>
      <c r="F16" t="s">
        <v>404</v>
      </c>
      <c r="G16" t="s">
        <v>359</v>
      </c>
      <c r="H16" t="s">
        <v>31</v>
      </c>
      <c r="I16" t="s">
        <v>405</v>
      </c>
      <c r="J16" t="s">
        <v>33</v>
      </c>
      <c r="K16" t="s">
        <v>46</v>
      </c>
      <c r="L16" t="s">
        <v>406</v>
      </c>
      <c r="M16" t="s">
        <v>33</v>
      </c>
      <c r="N16" t="s">
        <v>406</v>
      </c>
      <c r="O16" s="6" t="s">
        <v>33</v>
      </c>
      <c r="P16" t="s">
        <v>46</v>
      </c>
      <c r="Q16" s="4" t="s">
        <v>407</v>
      </c>
      <c r="R16" s="4" t="s">
        <v>33</v>
      </c>
      <c r="S16" s="4" t="s">
        <v>408</v>
      </c>
      <c r="T16" s="4" t="s">
        <v>409</v>
      </c>
      <c r="U16" s="4" t="s">
        <v>374</v>
      </c>
      <c r="V16">
        <v>1</v>
      </c>
      <c r="W16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8"/>
  <sheetViews>
    <sheetView tabSelected="0" workbookViewId="0" zoomScale="80" showGridLines="true" showRowColHeaders="1">
      <selection activeCell="B5" sqref="B5"/>
    </sheetView>
  </sheetViews>
  <sheetFormatPr defaultRowHeight="14.4" outlineLevelRow="0" outlineLevelCol="0"/>
  <cols>
    <col min="1" max="1" width="113" customWidth="true" style="0"/>
    <col min="2" max="2" width="15" customWidth="true" style="0"/>
    <col min="3" max="3" width="85" customWidth="true" style="0"/>
    <col min="4" max="4" width="11.711426" bestFit="true" customWidth="true" style="0"/>
    <col min="5" max="5" width="12.854004" bestFit="true" customWidth="true" style="0"/>
    <col min="6" max="6" width="90.692139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41.132813" bestFit="true" customWidth="true" style="0"/>
    <col min="14" max="14" width="23.422852" bestFit="true" customWidth="true" style="0"/>
    <col min="15" max="15" width="41.132813" bestFit="true" customWidth="true" style="0"/>
    <col min="16" max="16" width="28.135986" bestFit="true" customWidth="true" style="0"/>
    <col min="17" max="17" width="23.422852" bestFit="true" customWidth="true" style="4"/>
    <col min="18" max="18" width="41.132813" bestFit="true" customWidth="true" style="4"/>
    <col min="19" max="19" width="23.422852" bestFit="true" customWidth="true" style="4"/>
    <col min="20" max="20" width="22.280273" bestFit="true" customWidth="true" style="4"/>
    <col min="21" max="21" width="41.132813" bestFit="true" customWidth="true" style="4"/>
    <col min="22" max="22" width="9.10" hidden="true" style="0"/>
    <col min="23" max="23" width="9.10" hidden="true" style="0"/>
  </cols>
  <sheetData>
    <row r="1" spans="1:23">
      <c r="A1" s="1" t="s">
        <v>0</v>
      </c>
    </row>
    <row r="2" spans="1:23">
      <c r="A2" s="1"/>
    </row>
    <row r="4" spans="1:23">
      <c r="A4" s="2" t="s">
        <v>368</v>
      </c>
      <c r="B4" s="3" t="str">
        <f>COUNTIFS(W9:W38,"&gt;0",W9:W38,"&lt;=600")</f>
        <v>0</v>
      </c>
    </row>
    <row r="5" spans="1:23">
      <c r="A5" s="2" t="s">
        <v>2</v>
      </c>
      <c r="B5" s="7" t="str">
        <f>TIME(B6/3600,MOD(B6/60,60),MOD(B6,60))</f>
        <v>0</v>
      </c>
    </row>
    <row r="6" spans="1:23" hidden="true">
      <c r="A6" s="2"/>
      <c r="B6" s="3" t="str">
        <f>SUMIF(W9:W38,"&gt;0")/B4</f>
        <v>0</v>
      </c>
    </row>
    <row r="7" spans="1:23">
      <c r="A7" s="2" t="s">
        <v>369</v>
      </c>
      <c r="B7" s="3" t="str">
        <f>COUNTIF(V9:V38,"=0")</f>
        <v>0</v>
      </c>
    </row>
    <row r="9" spans="1:23">
      <c r="A9" s="2" t="s">
        <v>4</v>
      </c>
      <c r="B9" s="2" t="s">
        <v>5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" t="s">
        <v>14</v>
      </c>
      <c r="L9" s="2" t="s">
        <v>15</v>
      </c>
      <c r="M9" s="2" t="s">
        <v>16</v>
      </c>
      <c r="N9" s="2" t="s">
        <v>17</v>
      </c>
      <c r="O9" s="5" t="s">
        <v>18</v>
      </c>
      <c r="P9" s="2" t="s">
        <v>19</v>
      </c>
      <c r="Q9" s="3" t="s">
        <v>20</v>
      </c>
      <c r="R9" s="3" t="s">
        <v>21</v>
      </c>
      <c r="S9" s="3" t="s">
        <v>22</v>
      </c>
      <c r="T9" s="3" t="s">
        <v>23</v>
      </c>
      <c r="U9" s="3" t="s">
        <v>24</v>
      </c>
    </row>
    <row r="10" spans="1:23">
      <c r="A10" t="s">
        <v>410</v>
      </c>
      <c r="B10">
        <v>943</v>
      </c>
      <c r="C10" t="s">
        <v>411</v>
      </c>
      <c r="D10" t="s">
        <v>27</v>
      </c>
      <c r="E10" t="s">
        <v>28</v>
      </c>
      <c r="F10" t="s">
        <v>412</v>
      </c>
      <c r="G10" t="s">
        <v>413</v>
      </c>
      <c r="H10" t="s">
        <v>31</v>
      </c>
      <c r="I10" t="s">
        <v>414</v>
      </c>
      <c r="J10" t="s">
        <v>33</v>
      </c>
      <c r="K10" t="s">
        <v>46</v>
      </c>
      <c r="L10" t="s">
        <v>414</v>
      </c>
      <c r="M10" t="s">
        <v>33</v>
      </c>
      <c r="N10" t="s">
        <v>414</v>
      </c>
      <c r="O10" s="6" t="s">
        <v>33</v>
      </c>
      <c r="P10" t="s">
        <v>46</v>
      </c>
      <c r="Q10" s="4" t="s">
        <v>415</v>
      </c>
      <c r="R10" s="4" t="s">
        <v>110</v>
      </c>
      <c r="S10" s="4" t="s">
        <v>153</v>
      </c>
      <c r="T10" s="4" t="s">
        <v>39</v>
      </c>
      <c r="U10" s="4" t="s">
        <v>416</v>
      </c>
      <c r="V10">
        <v>0</v>
      </c>
      <c r="W10">
        <v>0</v>
      </c>
    </row>
    <row r="11" spans="1:23">
      <c r="A11" t="s">
        <v>417</v>
      </c>
      <c r="B11">
        <v>1137</v>
      </c>
      <c r="C11" t="s">
        <v>418</v>
      </c>
      <c r="D11" t="s">
        <v>27</v>
      </c>
      <c r="E11" t="s">
        <v>28</v>
      </c>
      <c r="F11" t="s">
        <v>419</v>
      </c>
      <c r="G11" t="s">
        <v>420</v>
      </c>
      <c r="H11" t="s">
        <v>31</v>
      </c>
      <c r="I11" t="s">
        <v>421</v>
      </c>
      <c r="J11" t="s">
        <v>33</v>
      </c>
      <c r="K11" t="s">
        <v>53</v>
      </c>
      <c r="L11" t="s">
        <v>422</v>
      </c>
      <c r="M11" t="s">
        <v>33</v>
      </c>
      <c r="N11" t="s">
        <v>422</v>
      </c>
      <c r="O11" s="6" t="s">
        <v>33</v>
      </c>
      <c r="P11" t="s">
        <v>53</v>
      </c>
      <c r="Q11" s="4" t="s">
        <v>423</v>
      </c>
      <c r="R11" s="4" t="s">
        <v>424</v>
      </c>
      <c r="S11" s="4" t="s">
        <v>295</v>
      </c>
      <c r="T11" s="4" t="s">
        <v>39</v>
      </c>
      <c r="U11" s="4" t="s">
        <v>416</v>
      </c>
      <c r="V11">
        <v>0</v>
      </c>
      <c r="W11">
        <v>0</v>
      </c>
    </row>
    <row r="12" spans="1:23">
      <c r="A12" t="s">
        <v>425</v>
      </c>
      <c r="B12">
        <v>1184</v>
      </c>
      <c r="C12" t="s">
        <v>426</v>
      </c>
      <c r="D12" t="s">
        <v>27</v>
      </c>
      <c r="E12" t="s">
        <v>28</v>
      </c>
      <c r="F12" t="s">
        <v>419</v>
      </c>
      <c r="G12" t="s">
        <v>427</v>
      </c>
      <c r="H12" t="s">
        <v>31</v>
      </c>
      <c r="I12" t="s">
        <v>428</v>
      </c>
      <c r="J12" t="s">
        <v>33</v>
      </c>
      <c r="K12" t="s">
        <v>108</v>
      </c>
      <c r="L12" t="s">
        <v>429</v>
      </c>
      <c r="M12" t="s">
        <v>33</v>
      </c>
      <c r="N12" t="s">
        <v>429</v>
      </c>
      <c r="O12" s="6" t="s">
        <v>33</v>
      </c>
      <c r="P12" t="s">
        <v>108</v>
      </c>
      <c r="Q12" s="4" t="s">
        <v>430</v>
      </c>
      <c r="R12" s="4" t="s">
        <v>110</v>
      </c>
      <c r="S12" s="4" t="s">
        <v>239</v>
      </c>
      <c r="T12" s="4" t="s">
        <v>39</v>
      </c>
      <c r="U12" s="4" t="s">
        <v>416</v>
      </c>
      <c r="V12">
        <v>0</v>
      </c>
      <c r="W12">
        <v>0</v>
      </c>
    </row>
    <row r="13" spans="1:23">
      <c r="A13" t="s">
        <v>431</v>
      </c>
      <c r="B13">
        <v>1189</v>
      </c>
      <c r="C13" t="s">
        <v>432</v>
      </c>
      <c r="D13" t="s">
        <v>27</v>
      </c>
      <c r="E13" t="s">
        <v>28</v>
      </c>
      <c r="F13" t="s">
        <v>419</v>
      </c>
      <c r="G13" t="s">
        <v>433</v>
      </c>
      <c r="H13" t="s">
        <v>31</v>
      </c>
      <c r="I13" t="s">
        <v>434</v>
      </c>
      <c r="J13" t="s">
        <v>33</v>
      </c>
      <c r="K13" t="s">
        <v>108</v>
      </c>
      <c r="L13" t="s">
        <v>434</v>
      </c>
      <c r="M13" t="s">
        <v>33</v>
      </c>
      <c r="N13" t="s">
        <v>434</v>
      </c>
      <c r="O13" s="6" t="s">
        <v>33</v>
      </c>
      <c r="P13" t="s">
        <v>108</v>
      </c>
      <c r="Q13" s="4" t="s">
        <v>435</v>
      </c>
      <c r="R13" s="4" t="s">
        <v>117</v>
      </c>
      <c r="S13" s="4" t="s">
        <v>295</v>
      </c>
      <c r="T13" s="4" t="s">
        <v>74</v>
      </c>
      <c r="U13" s="4" t="s">
        <v>416</v>
      </c>
      <c r="V13">
        <v>1</v>
      </c>
      <c r="W13">
        <v>1</v>
      </c>
    </row>
    <row r="14" spans="1:23">
      <c r="A14" t="s">
        <v>436</v>
      </c>
      <c r="B14">
        <v>1212</v>
      </c>
      <c r="C14" t="s">
        <v>437</v>
      </c>
      <c r="D14" t="s">
        <v>27</v>
      </c>
      <c r="E14" t="s">
        <v>28</v>
      </c>
      <c r="F14" t="s">
        <v>94</v>
      </c>
      <c r="G14" t="s">
        <v>438</v>
      </c>
      <c r="H14" t="s">
        <v>31</v>
      </c>
      <c r="I14" t="s">
        <v>439</v>
      </c>
      <c r="J14" t="s">
        <v>33</v>
      </c>
      <c r="K14" t="s">
        <v>46</v>
      </c>
      <c r="L14" t="s">
        <v>439</v>
      </c>
      <c r="M14" t="s">
        <v>33</v>
      </c>
      <c r="N14" t="s">
        <v>439</v>
      </c>
      <c r="O14" s="6" t="s">
        <v>33</v>
      </c>
      <c r="P14" t="s">
        <v>46</v>
      </c>
      <c r="Q14" s="4" t="s">
        <v>440</v>
      </c>
      <c r="R14" s="4" t="s">
        <v>33</v>
      </c>
      <c r="S14" s="4" t="s">
        <v>46</v>
      </c>
      <c r="T14" s="4" t="s">
        <v>74</v>
      </c>
      <c r="U14" s="4" t="s">
        <v>416</v>
      </c>
      <c r="V14">
        <v>1</v>
      </c>
      <c r="W14">
        <v>1</v>
      </c>
    </row>
    <row r="15" spans="1:23">
      <c r="A15" t="s">
        <v>441</v>
      </c>
      <c r="B15">
        <v>1217</v>
      </c>
      <c r="C15" t="s">
        <v>442</v>
      </c>
      <c r="D15" t="s">
        <v>27</v>
      </c>
      <c r="E15" t="s">
        <v>28</v>
      </c>
      <c r="F15" t="s">
        <v>419</v>
      </c>
      <c r="G15" t="s">
        <v>443</v>
      </c>
      <c r="H15" t="s">
        <v>31</v>
      </c>
      <c r="I15" t="s">
        <v>444</v>
      </c>
      <c r="J15" t="s">
        <v>33</v>
      </c>
      <c r="K15" t="s">
        <v>108</v>
      </c>
      <c r="L15" t="s">
        <v>444</v>
      </c>
      <c r="M15" t="s">
        <v>33</v>
      </c>
      <c r="N15" t="s">
        <v>444</v>
      </c>
      <c r="O15" s="6" t="s">
        <v>33</v>
      </c>
      <c r="P15" t="s">
        <v>108</v>
      </c>
      <c r="Q15" s="4" t="s">
        <v>445</v>
      </c>
      <c r="R15" s="4" t="s">
        <v>117</v>
      </c>
      <c r="S15" s="4" t="s">
        <v>295</v>
      </c>
      <c r="T15" s="4" t="s">
        <v>74</v>
      </c>
      <c r="U15" s="4" t="s">
        <v>416</v>
      </c>
      <c r="V15">
        <v>1</v>
      </c>
      <c r="W15">
        <v>1</v>
      </c>
    </row>
    <row r="16" spans="1:23">
      <c r="A16" t="s">
        <v>446</v>
      </c>
      <c r="B16">
        <v>1237</v>
      </c>
      <c r="C16" t="s">
        <v>447</v>
      </c>
      <c r="D16" t="s">
        <v>27</v>
      </c>
      <c r="E16" t="s">
        <v>28</v>
      </c>
      <c r="F16" t="s">
        <v>419</v>
      </c>
      <c r="G16" t="s">
        <v>448</v>
      </c>
      <c r="H16" t="s">
        <v>342</v>
      </c>
      <c r="I16" t="s">
        <v>449</v>
      </c>
      <c r="J16" t="s">
        <v>33</v>
      </c>
      <c r="K16" t="s">
        <v>53</v>
      </c>
      <c r="L16" t="s">
        <v>450</v>
      </c>
      <c r="M16" t="s">
        <v>33</v>
      </c>
      <c r="N16" t="s">
        <v>450</v>
      </c>
      <c r="O16" s="6" t="s">
        <v>33</v>
      </c>
      <c r="P16" t="s">
        <v>53</v>
      </c>
      <c r="Q16" s="4" t="s">
        <v>451</v>
      </c>
      <c r="R16" s="4" t="s">
        <v>110</v>
      </c>
      <c r="S16" s="4" t="s">
        <v>153</v>
      </c>
      <c r="T16" s="4" t="s">
        <v>91</v>
      </c>
      <c r="U16" s="4" t="s">
        <v>416</v>
      </c>
      <c r="V16">
        <v>1</v>
      </c>
      <c r="W16">
        <v>2</v>
      </c>
    </row>
    <row r="17" spans="1:23">
      <c r="A17" t="s">
        <v>452</v>
      </c>
      <c r="B17">
        <v>1280</v>
      </c>
      <c r="C17" t="s">
        <v>453</v>
      </c>
      <c r="D17" t="s">
        <v>27</v>
      </c>
      <c r="E17" t="s">
        <v>28</v>
      </c>
      <c r="F17" t="s">
        <v>419</v>
      </c>
      <c r="G17" t="s">
        <v>454</v>
      </c>
      <c r="H17" t="s">
        <v>31</v>
      </c>
      <c r="I17" t="s">
        <v>455</v>
      </c>
      <c r="J17" t="s">
        <v>33</v>
      </c>
      <c r="K17" t="s">
        <v>108</v>
      </c>
      <c r="L17" t="s">
        <v>455</v>
      </c>
      <c r="M17" t="s">
        <v>33</v>
      </c>
      <c r="N17" t="s">
        <v>455</v>
      </c>
      <c r="O17" s="6" t="s">
        <v>33</v>
      </c>
      <c r="P17" t="s">
        <v>108</v>
      </c>
      <c r="Q17" s="4" t="s">
        <v>456</v>
      </c>
      <c r="R17" s="4" t="s">
        <v>110</v>
      </c>
      <c r="S17" s="4" t="s">
        <v>111</v>
      </c>
      <c r="T17" s="4" t="s">
        <v>74</v>
      </c>
      <c r="U17" s="4" t="s">
        <v>416</v>
      </c>
      <c r="V17">
        <v>1</v>
      </c>
      <c r="W17">
        <v>1</v>
      </c>
    </row>
    <row r="18" spans="1:23">
      <c r="A18" t="s">
        <v>457</v>
      </c>
      <c r="B18">
        <v>1283</v>
      </c>
      <c r="C18" t="s">
        <v>458</v>
      </c>
      <c r="D18" t="s">
        <v>27</v>
      </c>
      <c r="E18" t="s">
        <v>28</v>
      </c>
      <c r="F18" t="s">
        <v>419</v>
      </c>
      <c r="G18" t="s">
        <v>459</v>
      </c>
      <c r="H18" t="s">
        <v>31</v>
      </c>
      <c r="I18" t="s">
        <v>460</v>
      </c>
      <c r="J18" t="s">
        <v>33</v>
      </c>
      <c r="K18" t="s">
        <v>153</v>
      </c>
      <c r="L18" t="s">
        <v>461</v>
      </c>
      <c r="M18" t="s">
        <v>110</v>
      </c>
      <c r="N18" t="s">
        <v>462</v>
      </c>
      <c r="O18" s="6" t="s">
        <v>110</v>
      </c>
      <c r="P18" t="s">
        <v>138</v>
      </c>
      <c r="Q18" s="4" t="s">
        <v>463</v>
      </c>
      <c r="R18" s="4" t="s">
        <v>110</v>
      </c>
      <c r="S18" s="4" t="s">
        <v>153</v>
      </c>
      <c r="T18" s="4" t="s">
        <v>39</v>
      </c>
      <c r="U18" s="4" t="s">
        <v>416</v>
      </c>
      <c r="V18">
        <v>0</v>
      </c>
      <c r="W18">
        <v>0</v>
      </c>
    </row>
    <row r="19" spans="1:23">
      <c r="A19" t="s">
        <v>464</v>
      </c>
      <c r="B19">
        <v>1299</v>
      </c>
      <c r="C19" t="s">
        <v>465</v>
      </c>
      <c r="D19" t="s">
        <v>27</v>
      </c>
      <c r="E19" t="s">
        <v>28</v>
      </c>
      <c r="F19" t="s">
        <v>419</v>
      </c>
      <c r="G19" t="s">
        <v>433</v>
      </c>
      <c r="H19" t="s">
        <v>31</v>
      </c>
      <c r="I19" t="s">
        <v>466</v>
      </c>
      <c r="J19" t="s">
        <v>33</v>
      </c>
      <c r="K19" t="s">
        <v>108</v>
      </c>
      <c r="L19" t="s">
        <v>467</v>
      </c>
      <c r="M19" t="s">
        <v>33</v>
      </c>
      <c r="N19" t="s">
        <v>467</v>
      </c>
      <c r="O19" s="6" t="s">
        <v>33</v>
      </c>
      <c r="P19" t="s">
        <v>108</v>
      </c>
      <c r="Q19" s="4" t="s">
        <v>468</v>
      </c>
      <c r="R19" s="4" t="s">
        <v>33</v>
      </c>
      <c r="S19" s="4" t="s">
        <v>108</v>
      </c>
      <c r="T19" s="4" t="s">
        <v>39</v>
      </c>
      <c r="U19" s="4" t="s">
        <v>416</v>
      </c>
      <c r="V19">
        <v>0</v>
      </c>
      <c r="W19">
        <v>0</v>
      </c>
    </row>
    <row r="20" spans="1:23">
      <c r="A20" t="s">
        <v>469</v>
      </c>
      <c r="B20">
        <v>1307</v>
      </c>
      <c r="C20" t="s">
        <v>470</v>
      </c>
      <c r="D20" t="s">
        <v>27</v>
      </c>
      <c r="E20" t="s">
        <v>28</v>
      </c>
      <c r="F20" t="s">
        <v>471</v>
      </c>
      <c r="G20" t="s">
        <v>472</v>
      </c>
      <c r="H20" t="s">
        <v>31</v>
      </c>
      <c r="I20" t="s">
        <v>473</v>
      </c>
      <c r="J20" t="s">
        <v>33</v>
      </c>
      <c r="K20" t="s">
        <v>108</v>
      </c>
      <c r="L20" t="s">
        <v>474</v>
      </c>
      <c r="M20" t="s">
        <v>33</v>
      </c>
      <c r="N20" t="s">
        <v>474</v>
      </c>
      <c r="O20" s="6" t="s">
        <v>33</v>
      </c>
      <c r="P20" t="s">
        <v>108</v>
      </c>
      <c r="Q20" s="4" t="s">
        <v>475</v>
      </c>
      <c r="R20" s="4" t="s">
        <v>110</v>
      </c>
      <c r="S20" s="4" t="s">
        <v>111</v>
      </c>
      <c r="T20" s="4" t="s">
        <v>91</v>
      </c>
      <c r="U20" s="4" t="s">
        <v>416</v>
      </c>
      <c r="V20">
        <v>1</v>
      </c>
      <c r="W20">
        <v>2</v>
      </c>
    </row>
    <row r="21" spans="1:23">
      <c r="A21" t="s">
        <v>476</v>
      </c>
      <c r="B21">
        <v>1342</v>
      </c>
      <c r="C21" t="s">
        <v>477</v>
      </c>
      <c r="D21" t="s">
        <v>27</v>
      </c>
      <c r="E21" t="s">
        <v>28</v>
      </c>
      <c r="F21" t="s">
        <v>419</v>
      </c>
      <c r="G21" t="s">
        <v>164</v>
      </c>
      <c r="H21" t="s">
        <v>31</v>
      </c>
      <c r="I21" t="s">
        <v>478</v>
      </c>
      <c r="J21" t="s">
        <v>33</v>
      </c>
      <c r="K21" t="s">
        <v>108</v>
      </c>
      <c r="L21" t="s">
        <v>479</v>
      </c>
      <c r="M21" t="s">
        <v>33</v>
      </c>
      <c r="N21" t="s">
        <v>479</v>
      </c>
      <c r="O21" s="6" t="s">
        <v>33</v>
      </c>
      <c r="P21" t="s">
        <v>108</v>
      </c>
      <c r="Q21" s="4" t="s">
        <v>480</v>
      </c>
      <c r="R21" s="4" t="s">
        <v>168</v>
      </c>
      <c r="S21" s="4" t="s">
        <v>108</v>
      </c>
      <c r="T21" s="4" t="s">
        <v>91</v>
      </c>
      <c r="U21" s="4" t="s">
        <v>416</v>
      </c>
      <c r="V21">
        <v>1</v>
      </c>
      <c r="W21">
        <v>2</v>
      </c>
    </row>
    <row r="22" spans="1:23">
      <c r="A22" t="s">
        <v>481</v>
      </c>
      <c r="B22">
        <v>1353</v>
      </c>
      <c r="C22" t="s">
        <v>482</v>
      </c>
      <c r="D22" t="s">
        <v>27</v>
      </c>
      <c r="E22" t="s">
        <v>28</v>
      </c>
      <c r="F22" t="s">
        <v>419</v>
      </c>
      <c r="G22" t="s">
        <v>483</v>
      </c>
      <c r="H22" t="s">
        <v>31</v>
      </c>
      <c r="I22" t="s">
        <v>484</v>
      </c>
      <c r="J22" t="s">
        <v>33</v>
      </c>
      <c r="K22" t="s">
        <v>46</v>
      </c>
      <c r="L22" t="s">
        <v>485</v>
      </c>
      <c r="M22" t="s">
        <v>33</v>
      </c>
      <c r="N22" t="s">
        <v>485</v>
      </c>
      <c r="O22" s="6" t="s">
        <v>33</v>
      </c>
      <c r="P22" t="s">
        <v>46</v>
      </c>
      <c r="Q22" s="4" t="s">
        <v>486</v>
      </c>
      <c r="R22" s="4" t="s">
        <v>110</v>
      </c>
      <c r="S22" s="4" t="s">
        <v>111</v>
      </c>
      <c r="T22" s="4" t="s">
        <v>91</v>
      </c>
      <c r="U22" s="4" t="s">
        <v>416</v>
      </c>
      <c r="V22">
        <v>1</v>
      </c>
      <c r="W22">
        <v>2</v>
      </c>
    </row>
    <row r="23" spans="1:23">
      <c r="A23" t="s">
        <v>487</v>
      </c>
      <c r="B23">
        <v>1369</v>
      </c>
      <c r="C23" t="s">
        <v>488</v>
      </c>
      <c r="D23" t="s">
        <v>27</v>
      </c>
      <c r="E23" t="s">
        <v>28</v>
      </c>
      <c r="F23" t="s">
        <v>489</v>
      </c>
      <c r="G23" t="s">
        <v>194</v>
      </c>
      <c r="H23" t="s">
        <v>31</v>
      </c>
      <c r="I23" t="s">
        <v>490</v>
      </c>
      <c r="J23" t="s">
        <v>33</v>
      </c>
      <c r="K23" t="s">
        <v>108</v>
      </c>
      <c r="L23" t="s">
        <v>490</v>
      </c>
      <c r="M23" t="s">
        <v>33</v>
      </c>
      <c r="N23" t="s">
        <v>490</v>
      </c>
      <c r="O23" s="6" t="s">
        <v>33</v>
      </c>
      <c r="P23" t="s">
        <v>108</v>
      </c>
      <c r="Q23" s="4" t="s">
        <v>491</v>
      </c>
      <c r="R23" s="4" t="s">
        <v>117</v>
      </c>
      <c r="S23" s="4" t="s">
        <v>118</v>
      </c>
      <c r="T23" s="4" t="s">
        <v>74</v>
      </c>
      <c r="U23" s="4" t="s">
        <v>416</v>
      </c>
      <c r="V23">
        <v>1</v>
      </c>
      <c r="W23">
        <v>1</v>
      </c>
    </row>
    <row r="24" spans="1:23">
      <c r="A24" t="s">
        <v>492</v>
      </c>
      <c r="B24">
        <v>1370</v>
      </c>
      <c r="C24" t="s">
        <v>493</v>
      </c>
      <c r="D24" t="s">
        <v>27</v>
      </c>
      <c r="E24" t="s">
        <v>28</v>
      </c>
      <c r="F24" t="s">
        <v>494</v>
      </c>
      <c r="G24" t="s">
        <v>188</v>
      </c>
      <c r="H24" t="s">
        <v>31</v>
      </c>
      <c r="I24" t="s">
        <v>495</v>
      </c>
      <c r="J24" t="s">
        <v>33</v>
      </c>
      <c r="K24" t="s">
        <v>46</v>
      </c>
      <c r="L24" t="s">
        <v>496</v>
      </c>
      <c r="M24" t="s">
        <v>33</v>
      </c>
      <c r="N24" t="s">
        <v>496</v>
      </c>
      <c r="O24" s="6" t="s">
        <v>33</v>
      </c>
      <c r="P24" t="s">
        <v>46</v>
      </c>
      <c r="Q24" s="4" t="s">
        <v>497</v>
      </c>
      <c r="R24" s="4" t="s">
        <v>56</v>
      </c>
      <c r="S24" s="4" t="s">
        <v>90</v>
      </c>
      <c r="T24" s="4" t="s">
        <v>39</v>
      </c>
      <c r="U24" s="4" t="s">
        <v>416</v>
      </c>
      <c r="V24">
        <v>0</v>
      </c>
      <c r="W24">
        <v>0</v>
      </c>
    </row>
    <row r="25" spans="1:23">
      <c r="A25" t="s">
        <v>498</v>
      </c>
      <c r="B25">
        <v>1375</v>
      </c>
      <c r="C25" t="s">
        <v>499</v>
      </c>
      <c r="D25" t="s">
        <v>27</v>
      </c>
      <c r="E25" t="s">
        <v>28</v>
      </c>
      <c r="F25" t="s">
        <v>500</v>
      </c>
      <c r="G25" t="s">
        <v>413</v>
      </c>
      <c r="H25" t="s">
        <v>31</v>
      </c>
      <c r="I25" t="s">
        <v>501</v>
      </c>
      <c r="J25" t="s">
        <v>33</v>
      </c>
      <c r="K25" t="s">
        <v>108</v>
      </c>
      <c r="L25" t="s">
        <v>502</v>
      </c>
      <c r="M25" t="s">
        <v>33</v>
      </c>
      <c r="N25" t="s">
        <v>502</v>
      </c>
      <c r="O25" s="6" t="s">
        <v>33</v>
      </c>
      <c r="P25" t="s">
        <v>108</v>
      </c>
      <c r="Q25" s="4" t="s">
        <v>503</v>
      </c>
      <c r="R25" s="4" t="s">
        <v>117</v>
      </c>
      <c r="S25" s="4" t="s">
        <v>118</v>
      </c>
      <c r="T25" s="4" t="s">
        <v>39</v>
      </c>
      <c r="U25" s="4" t="s">
        <v>416</v>
      </c>
      <c r="V25">
        <v>0</v>
      </c>
      <c r="W25">
        <v>0</v>
      </c>
    </row>
    <row r="26" spans="1:23">
      <c r="A26" t="s">
        <v>504</v>
      </c>
      <c r="B26">
        <v>1380</v>
      </c>
      <c r="C26" t="s">
        <v>505</v>
      </c>
      <c r="D26" t="s">
        <v>27</v>
      </c>
      <c r="E26" t="s">
        <v>28</v>
      </c>
      <c r="F26" t="s">
        <v>419</v>
      </c>
      <c r="G26" t="s">
        <v>506</v>
      </c>
      <c r="H26" t="s">
        <v>31</v>
      </c>
      <c r="I26" t="s">
        <v>507</v>
      </c>
      <c r="J26" t="s">
        <v>33</v>
      </c>
      <c r="K26" t="s">
        <v>108</v>
      </c>
      <c r="L26" t="s">
        <v>507</v>
      </c>
      <c r="M26" t="s">
        <v>33</v>
      </c>
      <c r="N26" t="s">
        <v>507</v>
      </c>
      <c r="O26" s="6" t="s">
        <v>33</v>
      </c>
      <c r="P26" t="s">
        <v>108</v>
      </c>
      <c r="Q26" s="4" t="s">
        <v>508</v>
      </c>
      <c r="R26" s="4" t="s">
        <v>110</v>
      </c>
      <c r="S26" s="4" t="s">
        <v>153</v>
      </c>
      <c r="T26" s="4" t="s">
        <v>74</v>
      </c>
      <c r="U26" s="4" t="s">
        <v>416</v>
      </c>
      <c r="V26">
        <v>1</v>
      </c>
      <c r="W26">
        <v>1</v>
      </c>
    </row>
    <row r="27" spans="1:23">
      <c r="A27" t="s">
        <v>509</v>
      </c>
      <c r="B27">
        <v>1409</v>
      </c>
      <c r="C27" t="s">
        <v>510</v>
      </c>
      <c r="D27" t="s">
        <v>27</v>
      </c>
      <c r="E27" t="s">
        <v>28</v>
      </c>
      <c r="F27" t="s">
        <v>419</v>
      </c>
      <c r="G27" t="s">
        <v>511</v>
      </c>
      <c r="H27" t="s">
        <v>31</v>
      </c>
      <c r="I27" t="s">
        <v>512</v>
      </c>
      <c r="J27" t="s">
        <v>33</v>
      </c>
      <c r="K27" t="s">
        <v>108</v>
      </c>
      <c r="L27" t="s">
        <v>512</v>
      </c>
      <c r="M27" t="s">
        <v>33</v>
      </c>
      <c r="N27" t="s">
        <v>512</v>
      </c>
      <c r="O27" s="6" t="s">
        <v>33</v>
      </c>
      <c r="P27" t="s">
        <v>108</v>
      </c>
      <c r="Q27" s="4" t="s">
        <v>513</v>
      </c>
      <c r="R27" s="4" t="s">
        <v>117</v>
      </c>
      <c r="S27" s="4" t="s">
        <v>118</v>
      </c>
      <c r="T27" s="4" t="s">
        <v>74</v>
      </c>
      <c r="U27" s="4" t="s">
        <v>416</v>
      </c>
      <c r="V27">
        <v>1</v>
      </c>
      <c r="W27">
        <v>1</v>
      </c>
    </row>
    <row r="28" spans="1:23">
      <c r="A28" t="s">
        <v>514</v>
      </c>
      <c r="B28">
        <v>1425</v>
      </c>
      <c r="C28" t="s">
        <v>515</v>
      </c>
      <c r="D28" t="s">
        <v>27</v>
      </c>
      <c r="E28" t="s">
        <v>28</v>
      </c>
      <c r="F28" t="s">
        <v>419</v>
      </c>
      <c r="G28" t="s">
        <v>516</v>
      </c>
      <c r="H28" t="s">
        <v>31</v>
      </c>
      <c r="I28" t="s">
        <v>517</v>
      </c>
      <c r="J28" t="s">
        <v>33</v>
      </c>
      <c r="K28" t="s">
        <v>46</v>
      </c>
      <c r="L28" t="s">
        <v>518</v>
      </c>
      <c r="M28" t="s">
        <v>33</v>
      </c>
      <c r="N28" t="s">
        <v>518</v>
      </c>
      <c r="O28" s="6" t="s">
        <v>33</v>
      </c>
      <c r="P28" t="s">
        <v>46</v>
      </c>
      <c r="Q28" s="4" t="s">
        <v>519</v>
      </c>
      <c r="R28" s="4" t="s">
        <v>110</v>
      </c>
      <c r="S28" s="4" t="s">
        <v>111</v>
      </c>
      <c r="T28" s="4" t="s">
        <v>74</v>
      </c>
      <c r="U28" s="4" t="s">
        <v>416</v>
      </c>
      <c r="V28">
        <v>1</v>
      </c>
      <c r="W28">
        <v>1</v>
      </c>
    </row>
    <row r="29" spans="1:23">
      <c r="A29" t="s">
        <v>520</v>
      </c>
      <c r="B29">
        <v>1456</v>
      </c>
      <c r="C29" t="s">
        <v>521</v>
      </c>
      <c r="D29" t="s">
        <v>27</v>
      </c>
      <c r="E29" t="s">
        <v>28</v>
      </c>
      <c r="F29" t="s">
        <v>471</v>
      </c>
      <c r="G29" t="s">
        <v>522</v>
      </c>
      <c r="H29" t="s">
        <v>31</v>
      </c>
      <c r="I29" t="s">
        <v>523</v>
      </c>
      <c r="J29" t="s">
        <v>33</v>
      </c>
      <c r="K29" t="s">
        <v>46</v>
      </c>
      <c r="L29" t="s">
        <v>524</v>
      </c>
      <c r="M29" t="s">
        <v>33</v>
      </c>
      <c r="N29" t="s">
        <v>524</v>
      </c>
      <c r="O29" s="6" t="s">
        <v>33</v>
      </c>
      <c r="P29" t="s">
        <v>46</v>
      </c>
      <c r="Q29" s="4" t="s">
        <v>525</v>
      </c>
      <c r="R29" s="4" t="s">
        <v>37</v>
      </c>
      <c r="S29" s="4" t="s">
        <v>90</v>
      </c>
      <c r="T29" s="4" t="s">
        <v>39</v>
      </c>
      <c r="U29" s="4" t="s">
        <v>416</v>
      </c>
      <c r="V29">
        <v>0</v>
      </c>
      <c r="W29">
        <v>0</v>
      </c>
    </row>
    <row r="30" spans="1:23">
      <c r="A30" t="s">
        <v>526</v>
      </c>
      <c r="B30">
        <v>1461</v>
      </c>
      <c r="C30" t="s">
        <v>527</v>
      </c>
      <c r="D30" t="s">
        <v>27</v>
      </c>
      <c r="E30" t="s">
        <v>28</v>
      </c>
      <c r="F30" t="s">
        <v>489</v>
      </c>
      <c r="G30" t="s">
        <v>260</v>
      </c>
      <c r="H30" t="s">
        <v>31</v>
      </c>
      <c r="I30" t="s">
        <v>528</v>
      </c>
      <c r="J30" t="s">
        <v>33</v>
      </c>
      <c r="K30" t="s">
        <v>46</v>
      </c>
      <c r="L30" t="s">
        <v>528</v>
      </c>
      <c r="M30" t="s">
        <v>33</v>
      </c>
      <c r="N30" t="s">
        <v>528</v>
      </c>
      <c r="O30" s="6" t="s">
        <v>33</v>
      </c>
      <c r="P30" t="s">
        <v>46</v>
      </c>
      <c r="Q30" s="4" t="s">
        <v>529</v>
      </c>
      <c r="R30" s="4" t="s">
        <v>117</v>
      </c>
      <c r="S30" s="4" t="s">
        <v>118</v>
      </c>
      <c r="T30" s="4" t="s">
        <v>74</v>
      </c>
      <c r="U30" s="4" t="s">
        <v>416</v>
      </c>
      <c r="V30">
        <v>1</v>
      </c>
      <c r="W30">
        <v>1</v>
      </c>
    </row>
    <row r="31" spans="1:23">
      <c r="A31" t="s">
        <v>530</v>
      </c>
      <c r="B31">
        <v>1463</v>
      </c>
      <c r="C31" t="s">
        <v>531</v>
      </c>
      <c r="D31" t="s">
        <v>27</v>
      </c>
      <c r="E31" t="s">
        <v>28</v>
      </c>
      <c r="F31" t="s">
        <v>419</v>
      </c>
      <c r="G31" t="s">
        <v>532</v>
      </c>
      <c r="H31" t="s">
        <v>31</v>
      </c>
      <c r="I31" t="s">
        <v>533</v>
      </c>
      <c r="J31" t="s">
        <v>33</v>
      </c>
      <c r="K31" t="s">
        <v>46</v>
      </c>
      <c r="L31" t="s">
        <v>534</v>
      </c>
      <c r="M31" t="s">
        <v>33</v>
      </c>
      <c r="N31" t="s">
        <v>534</v>
      </c>
      <c r="O31" s="6" t="s">
        <v>33</v>
      </c>
      <c r="P31" t="s">
        <v>46</v>
      </c>
      <c r="Q31" s="4" t="s">
        <v>535</v>
      </c>
      <c r="R31" s="4" t="s">
        <v>110</v>
      </c>
      <c r="S31" s="4" t="s">
        <v>153</v>
      </c>
      <c r="T31" s="4" t="s">
        <v>91</v>
      </c>
      <c r="U31" s="4" t="s">
        <v>416</v>
      </c>
      <c r="V31">
        <v>1</v>
      </c>
      <c r="W31">
        <v>2</v>
      </c>
    </row>
    <row r="32" spans="1:23">
      <c r="A32" t="s">
        <v>536</v>
      </c>
      <c r="B32">
        <v>1469</v>
      </c>
      <c r="C32" t="s">
        <v>537</v>
      </c>
      <c r="D32" t="s">
        <v>27</v>
      </c>
      <c r="E32" t="s">
        <v>28</v>
      </c>
      <c r="F32" t="s">
        <v>419</v>
      </c>
      <c r="G32" t="s">
        <v>538</v>
      </c>
      <c r="H32" t="s">
        <v>31</v>
      </c>
      <c r="I32" t="s">
        <v>539</v>
      </c>
      <c r="J32" t="s">
        <v>33</v>
      </c>
      <c r="K32" t="s">
        <v>46</v>
      </c>
      <c r="L32" t="s">
        <v>540</v>
      </c>
      <c r="M32" t="s">
        <v>33</v>
      </c>
      <c r="N32" t="s">
        <v>540</v>
      </c>
      <c r="O32" s="6" t="s">
        <v>33</v>
      </c>
      <c r="P32" t="s">
        <v>46</v>
      </c>
      <c r="Q32" s="4" t="s">
        <v>541</v>
      </c>
      <c r="R32" s="4" t="s">
        <v>110</v>
      </c>
      <c r="S32" s="4" t="s">
        <v>153</v>
      </c>
      <c r="T32" s="4" t="s">
        <v>39</v>
      </c>
      <c r="U32" s="4" t="s">
        <v>416</v>
      </c>
      <c r="V32">
        <v>0</v>
      </c>
      <c r="W32">
        <v>0</v>
      </c>
    </row>
    <row r="33" spans="1:23">
      <c r="A33" t="s">
        <v>542</v>
      </c>
      <c r="B33">
        <v>1480</v>
      </c>
      <c r="C33" t="s">
        <v>543</v>
      </c>
      <c r="D33" t="s">
        <v>27</v>
      </c>
      <c r="E33" t="s">
        <v>28</v>
      </c>
      <c r="F33" t="s">
        <v>419</v>
      </c>
      <c r="G33" t="s">
        <v>544</v>
      </c>
      <c r="H33" t="s">
        <v>31</v>
      </c>
      <c r="I33" t="s">
        <v>545</v>
      </c>
      <c r="J33" t="s">
        <v>33</v>
      </c>
      <c r="K33" t="s">
        <v>46</v>
      </c>
      <c r="L33" t="s">
        <v>546</v>
      </c>
      <c r="M33" t="s">
        <v>33</v>
      </c>
      <c r="N33" t="s">
        <v>546</v>
      </c>
      <c r="O33" s="6" t="s">
        <v>33</v>
      </c>
      <c r="P33" t="s">
        <v>46</v>
      </c>
      <c r="Q33" s="4" t="s">
        <v>547</v>
      </c>
      <c r="R33" s="4" t="s">
        <v>110</v>
      </c>
      <c r="S33" s="4" t="s">
        <v>153</v>
      </c>
      <c r="T33" s="4" t="s">
        <v>39</v>
      </c>
      <c r="U33" s="4" t="s">
        <v>416</v>
      </c>
      <c r="V33">
        <v>0</v>
      </c>
      <c r="W33">
        <v>0</v>
      </c>
    </row>
    <row r="34" spans="1:23">
      <c r="A34" t="s">
        <v>548</v>
      </c>
      <c r="B34">
        <v>1482</v>
      </c>
      <c r="C34" t="s">
        <v>549</v>
      </c>
      <c r="D34" t="s">
        <v>27</v>
      </c>
      <c r="E34" t="s">
        <v>28</v>
      </c>
      <c r="F34" t="s">
        <v>419</v>
      </c>
      <c r="G34" t="s">
        <v>550</v>
      </c>
      <c r="H34" t="s">
        <v>31</v>
      </c>
      <c r="I34" t="s">
        <v>551</v>
      </c>
      <c r="J34" t="s">
        <v>33</v>
      </c>
      <c r="K34" t="s">
        <v>46</v>
      </c>
      <c r="L34" t="s">
        <v>552</v>
      </c>
      <c r="M34" t="s">
        <v>33</v>
      </c>
      <c r="N34" t="s">
        <v>552</v>
      </c>
      <c r="O34" s="6" t="s">
        <v>33</v>
      </c>
      <c r="P34" t="s">
        <v>46</v>
      </c>
      <c r="Q34" s="4" t="s">
        <v>553</v>
      </c>
      <c r="R34" s="4" t="s">
        <v>110</v>
      </c>
      <c r="S34" s="4" t="s">
        <v>111</v>
      </c>
      <c r="T34" s="4" t="s">
        <v>91</v>
      </c>
      <c r="U34" s="4" t="s">
        <v>416</v>
      </c>
      <c r="V34">
        <v>1</v>
      </c>
      <c r="W34">
        <v>2</v>
      </c>
    </row>
    <row r="35" spans="1:23">
      <c r="A35" t="s">
        <v>554</v>
      </c>
      <c r="B35">
        <v>1516</v>
      </c>
      <c r="C35" t="s">
        <v>555</v>
      </c>
      <c r="D35" t="s">
        <v>27</v>
      </c>
      <c r="E35" t="s">
        <v>28</v>
      </c>
      <c r="F35" t="s">
        <v>419</v>
      </c>
      <c r="G35" t="s">
        <v>556</v>
      </c>
      <c r="H35" t="s">
        <v>31</v>
      </c>
      <c r="I35" t="s">
        <v>557</v>
      </c>
      <c r="J35" t="s">
        <v>33</v>
      </c>
      <c r="K35" t="s">
        <v>108</v>
      </c>
      <c r="L35" t="s">
        <v>558</v>
      </c>
      <c r="M35" t="s">
        <v>33</v>
      </c>
      <c r="N35" t="s">
        <v>558</v>
      </c>
      <c r="O35" s="6" t="s">
        <v>33</v>
      </c>
      <c r="P35" t="s">
        <v>108</v>
      </c>
      <c r="Q35" s="4" t="s">
        <v>559</v>
      </c>
      <c r="R35" s="4" t="s">
        <v>110</v>
      </c>
      <c r="S35" s="4" t="s">
        <v>111</v>
      </c>
      <c r="T35" s="4" t="s">
        <v>39</v>
      </c>
      <c r="U35" s="4" t="s">
        <v>416</v>
      </c>
      <c r="V35">
        <v>0</v>
      </c>
      <c r="W35">
        <v>0</v>
      </c>
    </row>
    <row r="36" spans="1:23">
      <c r="A36" t="s">
        <v>560</v>
      </c>
      <c r="B36">
        <v>1517</v>
      </c>
      <c r="C36" t="s">
        <v>555</v>
      </c>
      <c r="D36" t="s">
        <v>27</v>
      </c>
      <c r="E36" t="s">
        <v>28</v>
      </c>
      <c r="F36" t="s">
        <v>419</v>
      </c>
      <c r="G36" t="s">
        <v>556</v>
      </c>
      <c r="H36" t="s">
        <v>31</v>
      </c>
      <c r="I36" t="s">
        <v>557</v>
      </c>
      <c r="J36" t="s">
        <v>33</v>
      </c>
      <c r="K36" t="s">
        <v>46</v>
      </c>
      <c r="L36" t="s">
        <v>561</v>
      </c>
      <c r="M36" t="s">
        <v>33</v>
      </c>
      <c r="N36" t="s">
        <v>561</v>
      </c>
      <c r="O36" s="6" t="s">
        <v>33</v>
      </c>
      <c r="P36" t="s">
        <v>46</v>
      </c>
      <c r="Q36" s="4" t="s">
        <v>562</v>
      </c>
      <c r="R36" s="4" t="s">
        <v>33</v>
      </c>
      <c r="S36" s="4" t="s">
        <v>46</v>
      </c>
      <c r="T36" s="4" t="s">
        <v>39</v>
      </c>
      <c r="U36" s="4" t="s">
        <v>416</v>
      </c>
      <c r="V36">
        <v>0</v>
      </c>
      <c r="W36">
        <v>0</v>
      </c>
    </row>
    <row r="37" spans="1:23">
      <c r="A37" t="s">
        <v>563</v>
      </c>
      <c r="B37">
        <v>1520</v>
      </c>
      <c r="C37" t="s">
        <v>564</v>
      </c>
      <c r="D37" t="s">
        <v>27</v>
      </c>
      <c r="E37" t="s">
        <v>28</v>
      </c>
      <c r="F37" t="s">
        <v>565</v>
      </c>
      <c r="G37" t="s">
        <v>359</v>
      </c>
      <c r="H37" t="s">
        <v>31</v>
      </c>
      <c r="I37" t="s">
        <v>566</v>
      </c>
      <c r="J37" t="s">
        <v>33</v>
      </c>
      <c r="K37" t="s">
        <v>108</v>
      </c>
      <c r="L37" t="s">
        <v>567</v>
      </c>
      <c r="M37" t="s">
        <v>33</v>
      </c>
      <c r="N37" t="s">
        <v>567</v>
      </c>
      <c r="O37" s="6" t="s">
        <v>33</v>
      </c>
      <c r="P37" t="s">
        <v>108</v>
      </c>
      <c r="Q37" s="4" t="s">
        <v>568</v>
      </c>
      <c r="R37" s="4" t="s">
        <v>234</v>
      </c>
      <c r="S37" s="4" t="s">
        <v>90</v>
      </c>
      <c r="T37" s="4" t="s">
        <v>39</v>
      </c>
      <c r="U37" s="4" t="s">
        <v>416</v>
      </c>
      <c r="V37">
        <v>0</v>
      </c>
      <c r="W37">
        <v>0</v>
      </c>
    </row>
    <row r="38" spans="1:23">
      <c r="A38" t="s">
        <v>569</v>
      </c>
      <c r="B38">
        <v>1568</v>
      </c>
      <c r="C38" t="s">
        <v>570</v>
      </c>
      <c r="D38" t="s">
        <v>27</v>
      </c>
      <c r="E38" t="s">
        <v>28</v>
      </c>
      <c r="F38" t="s">
        <v>419</v>
      </c>
      <c r="G38" t="s">
        <v>516</v>
      </c>
      <c r="H38" t="s">
        <v>342</v>
      </c>
      <c r="I38" t="s">
        <v>571</v>
      </c>
      <c r="J38" t="s">
        <v>33</v>
      </c>
      <c r="K38" t="s">
        <v>46</v>
      </c>
      <c r="L38" t="s">
        <v>571</v>
      </c>
      <c r="M38" t="s">
        <v>33</v>
      </c>
      <c r="N38" t="s">
        <v>571</v>
      </c>
      <c r="O38" s="6" t="s">
        <v>33</v>
      </c>
      <c r="P38" t="s">
        <v>46</v>
      </c>
      <c r="Q38" s="4" t="s">
        <v>572</v>
      </c>
      <c r="R38" s="4" t="s">
        <v>110</v>
      </c>
      <c r="S38" s="4" t="s">
        <v>111</v>
      </c>
      <c r="T38" s="4" t="s">
        <v>91</v>
      </c>
      <c r="U38" s="4" t="s">
        <v>416</v>
      </c>
      <c r="V38">
        <v>1</v>
      </c>
      <c r="W38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INS23 VIP</vt:lpstr>
      <vt:lpstr>INS23 Prioridade 2</vt:lpstr>
      <vt:lpstr>INS23 Prioridade 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2018-05-30T15:11:48+02:00</dcterms:created>
  <dcterms:modified xsi:type="dcterms:W3CDTF">2018-05-30T15:11:48+02:00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