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27 Vip" sheetId="1" r:id="rId4"/>
    <sheet name="INS27 Prioridade 2" sheetId="2" r:id="rId5"/>
    <sheet name="INS27 Prioridade 3" sheetId="3" r:id="rId6"/>
    <sheet name="INS27 Prioridade 1" sheetId="4" r:id="rId7"/>
  </sheets>
  <definedNames/>
  <calcPr calcId="124519" calcMode="auto" fullCalcOnLoad="0"/>
</workbook>
</file>

<file path=xl/sharedStrings.xml><?xml version="1.0" encoding="utf-8"?>
<sst xmlns="http://schemas.openxmlformats.org/spreadsheetml/2006/main" uniqueCount="85">
  <si>
    <t>Relatório de Chamados Tratados no Período INS27</t>
  </si>
  <si>
    <t>80% dos Chamados Atendidos</t>
  </si>
  <si>
    <t>Total de Tickets RDM Aprovados SLA Vip</t>
  </si>
  <si>
    <t>Total de Tickets RDM Implementados</t>
  </si>
  <si>
    <t>Indicadores</t>
  </si>
  <si>
    <t>Nº Ticket</t>
  </si>
  <si>
    <t>Id</t>
  </si>
  <si>
    <t>Título</t>
  </si>
  <si>
    <t>Tipo</t>
  </si>
  <si>
    <t>Prioridade</t>
  </si>
  <si>
    <t>Serviço</t>
  </si>
  <si>
    <t>Solicitante</t>
  </si>
  <si>
    <t>Status</t>
  </si>
  <si>
    <t>Data de Criação</t>
  </si>
  <si>
    <t>Fila de Criação</t>
  </si>
  <si>
    <t>Primeiro Proprietário</t>
  </si>
  <si>
    <t>Data Primeiro Proprietário</t>
  </si>
  <si>
    <t>Fila Primeiro Proprietário</t>
  </si>
  <si>
    <t>Data Primeira Fila</t>
  </si>
  <si>
    <t>Primeira Fila</t>
  </si>
  <si>
    <t>Atendente Primeira Fila</t>
  </si>
  <si>
    <t>Data Resolução</t>
  </si>
  <si>
    <t>Fila Resolução</t>
  </si>
  <si>
    <t>Atendente Resolução</t>
  </si>
  <si>
    <t>Data de Aprovação</t>
  </si>
  <si>
    <t>Situação</t>
  </si>
  <si>
    <t>Data de Implementação</t>
  </si>
  <si>
    <t>Sla</t>
  </si>
  <si>
    <t>2018041074000016</t>
  </si>
  <si>
    <t>MONITORAÇÃO LOCALIDADES FUNARTE RJ - LINK DATACORPORE</t>
  </si>
  <si>
    <t>RDM</t>
  </si>
  <si>
    <t>Média</t>
  </si>
  <si>
    <t>Suporte à Infraestrutura</t>
  </si>
  <si>
    <t>marcoscoelho@funarte.gov.br</t>
  </si>
  <si>
    <t>Encerrado</t>
  </si>
  <si>
    <t>10/04/2018 08:46:13</t>
  </si>
  <si>
    <t>Central de Serviços</t>
  </si>
  <si>
    <t>Roberto Silva</t>
  </si>
  <si>
    <t>10/04/2018 08:46:19</t>
  </si>
  <si>
    <t>26/04/2018 12:10:56</t>
  </si>
  <si>
    <t>Monitoramento</t>
  </si>
  <si>
    <t>Bruno Garcia</t>
  </si>
  <si>
    <t>Vip</t>
  </si>
  <si>
    <t>2018041074000089</t>
  </si>
  <si>
    <t>Monitoramento de internet TEATRO</t>
  </si>
  <si>
    <t>otrs.chamados@funarte.gov.br</t>
  </si>
  <si>
    <t>10/04/2018 10:09:49</t>
  </si>
  <si>
    <t>26/04/2018 10:13:12</t>
  </si>
  <si>
    <t>Especialistas::Redes</t>
  </si>
  <si>
    <t>2018041274000058</t>
  </si>
  <si>
    <t>Reset de senha - Roteador Cisco (COMEP)</t>
  </si>
  <si>
    <t>Suporte à Infraestrutura::Operação::Data Center::Links LAN/WAN</t>
  </si>
  <si>
    <t>geraldo.chaves@funarte.gov.br</t>
  </si>
  <si>
    <t>12/04/2018 10:07:57</t>
  </si>
  <si>
    <t>Thalita Vecchio</t>
  </si>
  <si>
    <t>12/04/2018 10:07:58</t>
  </si>
  <si>
    <t>17/04/2018 12:48:45</t>
  </si>
  <si>
    <t>2018041274000165</t>
  </si>
  <si>
    <t>Switch central (Cisco Catalyst) - Reboot</t>
  </si>
  <si>
    <t>Suporte à Infraestrutura::Rede::Switch::Instalar/Configurar</t>
  </si>
  <si>
    <t>12/04/2018 13:06:31</t>
  </si>
  <si>
    <t>12/04/2018 13:06:32</t>
  </si>
  <si>
    <t>12/04/2018 19:40:57</t>
  </si>
  <si>
    <t>2018041374000074</t>
  </si>
  <si>
    <t>Instalação PHP Servidor OTRS Produção Funarte</t>
  </si>
  <si>
    <t>Suporte à Infraestrutura::Sistemas::OTRS::Instalar/Configurar</t>
  </si>
  <si>
    <t>13/04/2018 10:47:51</t>
  </si>
  <si>
    <t>13/04/2018 10:47:52</t>
  </si>
  <si>
    <t>13/04/2018 18:41:57</t>
  </si>
  <si>
    <t>Especialistas::Linux</t>
  </si>
  <si>
    <t>Leonardo Ferreira Lima</t>
  </si>
  <si>
    <t>Total de Tickets RDM Aprovados SLA 3 Horas</t>
  </si>
  <si>
    <t>Total de Tickets RDM Aprovados SLA 6 Horas</t>
  </si>
  <si>
    <t>2018042074000015</t>
  </si>
  <si>
    <t>RESET DE SENHA</t>
  </si>
  <si>
    <t>Suporte à Infraestrutura::Linux::Usuário::Reset de Senha</t>
  </si>
  <si>
    <t>20/04/2018 09:20:13</t>
  </si>
  <si>
    <t>Luis Alves</t>
  </si>
  <si>
    <t>20/04/2018 10:04:44</t>
  </si>
  <si>
    <t>Especialistas::Windows</t>
  </si>
  <si>
    <t>20/04/2018 09:24:57</t>
  </si>
  <si>
    <t>Admin OTRS</t>
  </si>
  <si>
    <t>20/04/2018 18:29:18</t>
  </si>
  <si>
    <t>Prioridade 3 - 06 horas</t>
  </si>
  <si>
    <t>Total de Tickets RDM Aprovados SLA 1 Hora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</si>
</sst>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eaea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3"/>
  <sheetViews>
    <sheetView tabSelected="1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5.855713" bestFit="true" customWidth="true" style="0"/>
    <col min="5" max="5" width="12.854004" bestFit="true" customWidth="true" style="0"/>
    <col min="6" max="6" width="74.267578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23.422852" bestFit="true" customWidth="true" style="0"/>
    <col min="16" max="16" width="28.135986" bestFit="true" customWidth="true" style="0"/>
    <col min="17" max="17" width="23.422852" bestFit="true" customWidth="true" style="4"/>
    <col min="18" max="18" width="24.708252" bestFit="true" customWidth="true" style="4"/>
    <col min="19" max="19" width="26.993408" bestFit="true" customWidth="true" style="4"/>
    <col min="20" max="20" width="21.137695" bestFit="true" customWidth="true" style="4"/>
    <col min="21" max="21" width="10.568848" bestFit="true" customWidth="true" style="4"/>
    <col min="22" max="22" width="25.85083" bestFit="true" customWidth="true" style="4"/>
    <col min="23" max="23" width="10.568848" bestFit="true" customWidth="true" style="4"/>
    <col min="24" max="24" width="4.570313" bestFit="true" customWidth="true" style="4"/>
    <col min="25" max="25" width="9.10" hidden="true" style="0"/>
    <col min="26" max="26" width="9.10" hidden="true" style="0"/>
  </cols>
  <sheetData>
    <row r="1" spans="1:26">
      <c r="A1" s="1" t="s">
        <v>0</v>
      </c>
    </row>
    <row r="2" spans="1:26">
      <c r="A2" s="1" t="s">
        <v>1</v>
      </c>
    </row>
    <row r="4" spans="1:26">
      <c r="A4" s="2" t="s">
        <v>2</v>
      </c>
      <c r="B4" s="3">
        <f>COUNTIF(U9:U13,"Aprovado")</f>
        <v>0</v>
      </c>
    </row>
    <row r="5" spans="1:26">
      <c r="A5" s="2" t="s">
        <v>3</v>
      </c>
      <c r="B5" s="3">
        <f>COUNTIF(W9:W13,"Implementado")</f>
        <v>0</v>
      </c>
    </row>
    <row r="6" spans="1:26">
      <c r="A6" s="2" t="s">
        <v>4</v>
      </c>
      <c r="B6" s="5">
        <f>IF(B5,B4/B5,0)</f>
        <v>0</v>
      </c>
    </row>
    <row r="8" spans="1:26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25</v>
      </c>
      <c r="X8" s="3" t="s">
        <v>27</v>
      </c>
    </row>
    <row r="9" spans="1:26">
      <c r="A9" t="s">
        <v>28</v>
      </c>
      <c r="B9">
        <v>835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35</v>
      </c>
      <c r="J9" t="s">
        <v>36</v>
      </c>
      <c r="K9" t="s">
        <v>37</v>
      </c>
      <c r="L9" t="s">
        <v>38</v>
      </c>
      <c r="M9" t="s">
        <v>36</v>
      </c>
      <c r="N9" t="s">
        <v>38</v>
      </c>
      <c r="O9" t="s">
        <v>36</v>
      </c>
      <c r="P9" t="s">
        <v>37</v>
      </c>
      <c r="Q9" s="4" t="s">
        <v>39</v>
      </c>
      <c r="R9" s="4" t="s">
        <v>40</v>
      </c>
      <c r="S9" s="4" t="s">
        <v>41</v>
      </c>
      <c r="T9" s="4"/>
      <c r="U9" s="4"/>
      <c r="V9" s="4"/>
      <c r="W9" s="4"/>
      <c r="X9" s="4" t="s">
        <v>42</v>
      </c>
    </row>
    <row r="10" spans="1:26">
      <c r="A10" t="s">
        <v>43</v>
      </c>
      <c r="B10">
        <v>842</v>
      </c>
      <c r="C10" t="s">
        <v>44</v>
      </c>
      <c r="D10" t="s">
        <v>30</v>
      </c>
      <c r="E10" t="s">
        <v>31</v>
      </c>
      <c r="F10" t="s">
        <v>32</v>
      </c>
      <c r="G10" t="s">
        <v>45</v>
      </c>
      <c r="H10" t="s">
        <v>34</v>
      </c>
      <c r="I10" t="s">
        <v>46</v>
      </c>
      <c r="J10" t="s">
        <v>36</v>
      </c>
      <c r="K10" t="s">
        <v>37</v>
      </c>
      <c r="L10" t="s">
        <v>46</v>
      </c>
      <c r="M10" t="s">
        <v>36</v>
      </c>
      <c r="N10" t="s">
        <v>46</v>
      </c>
      <c r="O10" t="s">
        <v>36</v>
      </c>
      <c r="P10" t="s">
        <v>37</v>
      </c>
      <c r="Q10" s="4" t="s">
        <v>47</v>
      </c>
      <c r="R10" s="4" t="s">
        <v>48</v>
      </c>
      <c r="S10" s="4" t="s">
        <v>37</v>
      </c>
      <c r="T10" s="4"/>
      <c r="U10" s="4"/>
      <c r="V10" s="4"/>
      <c r="W10" s="4"/>
      <c r="X10" s="4" t="s">
        <v>42</v>
      </c>
    </row>
    <row r="11" spans="1:26">
      <c r="A11" t="s">
        <v>49</v>
      </c>
      <c r="B11">
        <v>887</v>
      </c>
      <c r="C11" t="s">
        <v>50</v>
      </c>
      <c r="D11" t="s">
        <v>30</v>
      </c>
      <c r="E11" t="s">
        <v>31</v>
      </c>
      <c r="F11" t="s">
        <v>51</v>
      </c>
      <c r="G11" t="s">
        <v>52</v>
      </c>
      <c r="H11" t="s">
        <v>34</v>
      </c>
      <c r="I11" t="s">
        <v>53</v>
      </c>
      <c r="J11" t="s">
        <v>36</v>
      </c>
      <c r="K11" t="s">
        <v>54</v>
      </c>
      <c r="L11" t="s">
        <v>55</v>
      </c>
      <c r="M11" t="s">
        <v>36</v>
      </c>
      <c r="N11" t="s">
        <v>55</v>
      </c>
      <c r="O11" t="s">
        <v>36</v>
      </c>
      <c r="P11" t="s">
        <v>54</v>
      </c>
      <c r="Q11" s="4" t="s">
        <v>56</v>
      </c>
      <c r="R11" s="4" t="s">
        <v>48</v>
      </c>
      <c r="S11" s="4" t="s">
        <v>41</v>
      </c>
      <c r="T11" s="4"/>
      <c r="U11" s="4"/>
      <c r="V11" s="4"/>
      <c r="W11" s="4"/>
      <c r="X11" s="4" t="s">
        <v>42</v>
      </c>
    </row>
    <row r="12" spans="1:26">
      <c r="A12" t="s">
        <v>57</v>
      </c>
      <c r="B12">
        <v>898</v>
      </c>
      <c r="C12" t="s">
        <v>58</v>
      </c>
      <c r="D12" t="s">
        <v>30</v>
      </c>
      <c r="E12" t="s">
        <v>31</v>
      </c>
      <c r="F12" t="s">
        <v>59</v>
      </c>
      <c r="G12" t="s">
        <v>45</v>
      </c>
      <c r="H12" t="s">
        <v>34</v>
      </c>
      <c r="I12" t="s">
        <v>60</v>
      </c>
      <c r="J12" t="s">
        <v>36</v>
      </c>
      <c r="K12" t="s">
        <v>54</v>
      </c>
      <c r="L12" t="s">
        <v>61</v>
      </c>
      <c r="M12" t="s">
        <v>36</v>
      </c>
      <c r="N12" t="s">
        <v>61</v>
      </c>
      <c r="O12" t="s">
        <v>36</v>
      </c>
      <c r="P12" t="s">
        <v>54</v>
      </c>
      <c r="Q12" s="4" t="s">
        <v>62</v>
      </c>
      <c r="R12" s="4" t="s">
        <v>48</v>
      </c>
      <c r="S12" s="4" t="s">
        <v>41</v>
      </c>
      <c r="T12" s="4"/>
      <c r="U12" s="4"/>
      <c r="V12" s="4"/>
      <c r="W12" s="4"/>
      <c r="X12" s="4" t="s">
        <v>42</v>
      </c>
    </row>
    <row r="13" spans="1:26">
      <c r="A13" t="s">
        <v>63</v>
      </c>
      <c r="B13">
        <v>916</v>
      </c>
      <c r="C13" t="s">
        <v>64</v>
      </c>
      <c r="D13" t="s">
        <v>30</v>
      </c>
      <c r="E13" t="s">
        <v>31</v>
      </c>
      <c r="F13" t="s">
        <v>65</v>
      </c>
      <c r="G13" t="s">
        <v>45</v>
      </c>
      <c r="H13" t="s">
        <v>34</v>
      </c>
      <c r="I13" t="s">
        <v>66</v>
      </c>
      <c r="J13" t="s">
        <v>36</v>
      </c>
      <c r="K13" t="s">
        <v>54</v>
      </c>
      <c r="L13" t="s">
        <v>67</v>
      </c>
      <c r="M13" t="s">
        <v>36</v>
      </c>
      <c r="N13" t="s">
        <v>67</v>
      </c>
      <c r="O13" t="s">
        <v>36</v>
      </c>
      <c r="P13" t="s">
        <v>54</v>
      </c>
      <c r="Q13" s="4" t="s">
        <v>68</v>
      </c>
      <c r="R13" s="4" t="s">
        <v>69</v>
      </c>
      <c r="S13" s="4" t="s">
        <v>70</v>
      </c>
      <c r="T13" s="4"/>
      <c r="U13" s="4"/>
      <c r="V13" s="4"/>
      <c r="W13" s="4"/>
      <c r="X13" s="4" t="s">
        <v>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8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5.855713" bestFit="true" customWidth="true" style="0"/>
    <col min="5" max="5" width="12.854004" bestFit="true" customWidth="true" style="0"/>
    <col min="6" max="6" width="9.283447" bestFit="true" customWidth="true" style="0"/>
    <col min="7" max="7" width="80" customWidth="true" style="0"/>
    <col min="8" max="8" width="8.140869" bestFit="true" customWidth="true" style="0"/>
    <col min="9" max="9" width="18.709717" bestFit="true" customWidth="true" style="0"/>
    <col min="10" max="10" width="18.709717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2.280273" bestFit="true" customWidth="true" style="0"/>
    <col min="15" max="15" width="16.424561" bestFit="true" customWidth="true" style="0"/>
    <col min="16" max="16" width="28.135986" bestFit="true" customWidth="true" style="0"/>
    <col min="17" max="17" width="17.567139" bestFit="true" customWidth="true" style="4"/>
    <col min="18" max="18" width="17.567139" bestFit="true" customWidth="true" style="4"/>
    <col min="19" max="19" width="23.422852" bestFit="true" customWidth="true" style="4"/>
    <col min="20" max="20" width="21.137695" bestFit="true" customWidth="true" style="4"/>
    <col min="21" max="21" width="10.568848" bestFit="true" customWidth="true" style="4"/>
    <col min="22" max="22" width="25.85083" bestFit="true" customWidth="true" style="4"/>
    <col min="23" max="23" width="10.568848" bestFit="true" customWidth="true" style="4"/>
    <col min="24" max="24" width="4.570313" bestFit="true" customWidth="true" style="4"/>
    <col min="25" max="25" width="9.10" hidden="true" style="0"/>
    <col min="26" max="26" width="9.10" hidden="true" style="0"/>
  </cols>
  <sheetData>
    <row r="1" spans="1:26">
      <c r="A1" s="1" t="s">
        <v>0</v>
      </c>
    </row>
    <row r="2" spans="1:26">
      <c r="A2" s="1" t="s">
        <v>1</v>
      </c>
    </row>
    <row r="4" spans="1:26">
      <c r="A4" s="2" t="s">
        <v>71</v>
      </c>
      <c r="B4" s="3">
        <f>COUNTIF(U9:U9,"Aprovado")</f>
        <v>0</v>
      </c>
    </row>
    <row r="5" spans="1:26">
      <c r="A5" s="2" t="s">
        <v>3</v>
      </c>
      <c r="B5" s="3">
        <f>COUNTIF(W9:W9,"Implementado")</f>
        <v>0</v>
      </c>
    </row>
    <row r="6" spans="1:26">
      <c r="A6" s="2" t="s">
        <v>4</v>
      </c>
      <c r="B6" s="5">
        <f>IF(B5,B4/B5,0)</f>
        <v>0</v>
      </c>
    </row>
    <row r="8" spans="1:26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25</v>
      </c>
      <c r="X8" s="3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9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5.855713" bestFit="true" customWidth="true" style="0"/>
    <col min="5" max="5" width="12.854004" bestFit="true" customWidth="true" style="0"/>
    <col min="6" max="6" width="67.126465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26.993408" bestFit="true" customWidth="true" style="0"/>
    <col min="16" max="16" width="28.135986" bestFit="true" customWidth="true" style="0"/>
    <col min="17" max="17" width="23.422852" bestFit="true" customWidth="true" style="4"/>
    <col min="18" max="18" width="26.993408" bestFit="true" customWidth="true" style="4"/>
    <col min="19" max="19" width="23.422852" bestFit="true" customWidth="true" style="4"/>
    <col min="20" max="20" width="21.137695" bestFit="true" customWidth="true" style="4"/>
    <col min="21" max="21" width="10.568848" bestFit="true" customWidth="true" style="4"/>
    <col min="22" max="22" width="25.85083" bestFit="true" customWidth="true" style="4"/>
    <col min="23" max="23" width="10.568848" bestFit="true" customWidth="true" style="4"/>
    <col min="24" max="24" width="28.135986" bestFit="true" customWidth="true" style="4"/>
    <col min="25" max="25" width="9.10" hidden="true" style="0"/>
    <col min="26" max="26" width="9.10" hidden="true" style="0"/>
  </cols>
  <sheetData>
    <row r="1" spans="1:26">
      <c r="A1" s="1" t="s">
        <v>0</v>
      </c>
    </row>
    <row r="2" spans="1:26">
      <c r="A2" s="1" t="s">
        <v>1</v>
      </c>
    </row>
    <row r="4" spans="1:26">
      <c r="A4" s="2" t="s">
        <v>72</v>
      </c>
      <c r="B4" s="3">
        <f>COUNTIF(U9:U9,"Aprovado")</f>
        <v>0</v>
      </c>
    </row>
    <row r="5" spans="1:26">
      <c r="A5" s="2" t="s">
        <v>3</v>
      </c>
      <c r="B5" s="3">
        <f>COUNTIF(W9:W9,"Implementado")</f>
        <v>0</v>
      </c>
    </row>
    <row r="6" spans="1:26">
      <c r="A6" s="2" t="s">
        <v>4</v>
      </c>
      <c r="B6" s="5">
        <f>IF(B5,B4/B5,0)</f>
        <v>0</v>
      </c>
    </row>
    <row r="8" spans="1:26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25</v>
      </c>
      <c r="X8" s="3" t="s">
        <v>27</v>
      </c>
    </row>
    <row r="9" spans="1:26">
      <c r="A9" t="s">
        <v>73</v>
      </c>
      <c r="B9">
        <v>1038</v>
      </c>
      <c r="C9" t="s">
        <v>74</v>
      </c>
      <c r="D9" t="s">
        <v>30</v>
      </c>
      <c r="E9" t="s">
        <v>31</v>
      </c>
      <c r="F9" t="s">
        <v>75</v>
      </c>
      <c r="G9" t="s">
        <v>33</v>
      </c>
      <c r="H9" t="s">
        <v>34</v>
      </c>
      <c r="I9" t="s">
        <v>76</v>
      </c>
      <c r="J9" t="s">
        <v>36</v>
      </c>
      <c r="K9" t="s">
        <v>77</v>
      </c>
      <c r="L9" t="s">
        <v>78</v>
      </c>
      <c r="M9" t="s">
        <v>79</v>
      </c>
      <c r="N9" t="s">
        <v>80</v>
      </c>
      <c r="O9" t="s">
        <v>79</v>
      </c>
      <c r="P9" t="s">
        <v>81</v>
      </c>
      <c r="Q9" s="4" t="s">
        <v>82</v>
      </c>
      <c r="R9" s="4" t="s">
        <v>79</v>
      </c>
      <c r="S9" s="4" t="s">
        <v>77</v>
      </c>
      <c r="T9" s="4"/>
      <c r="U9" s="4"/>
      <c r="V9" s="4"/>
      <c r="W9" s="4"/>
      <c r="X9" s="4" t="s">
        <v>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8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5.855713" bestFit="true" customWidth="true" style="0"/>
    <col min="5" max="5" width="12.854004" bestFit="true" customWidth="true" style="0"/>
    <col min="6" max="6" width="9.283447" bestFit="true" customWidth="true" style="0"/>
    <col min="7" max="7" width="80" customWidth="true" style="0"/>
    <col min="8" max="8" width="8.140869" bestFit="true" customWidth="true" style="0"/>
    <col min="9" max="9" width="18.709717" bestFit="true" customWidth="true" style="0"/>
    <col min="10" max="10" width="18.709717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2.280273" bestFit="true" customWidth="true" style="0"/>
    <col min="15" max="15" width="16.424561" bestFit="true" customWidth="true" style="0"/>
    <col min="16" max="16" width="28.135986" bestFit="true" customWidth="true" style="0"/>
    <col min="17" max="17" width="17.567139" bestFit="true" customWidth="true" style="4"/>
    <col min="18" max="18" width="17.567139" bestFit="true" customWidth="true" style="4"/>
    <col min="19" max="19" width="23.422852" bestFit="true" customWidth="true" style="4"/>
    <col min="20" max="20" width="21.137695" bestFit="true" customWidth="true" style="4"/>
    <col min="21" max="21" width="10.568848" bestFit="true" customWidth="true" style="4"/>
    <col min="22" max="22" width="25.85083" bestFit="true" customWidth="true" style="4"/>
    <col min="23" max="23" width="10.568848" bestFit="true" customWidth="true" style="4"/>
    <col min="24" max="24" width="4.570313" bestFit="true" customWidth="true" style="4"/>
    <col min="25" max="25" width="9.10" hidden="true" style="0"/>
    <col min="26" max="26" width="9.10" hidden="true" style="0"/>
  </cols>
  <sheetData>
    <row r="1" spans="1:26">
      <c r="A1" s="1" t="s">
        <v>0</v>
      </c>
    </row>
    <row r="2" spans="1:26">
      <c r="A2" s="1" t="s">
        <v>1</v>
      </c>
    </row>
    <row r="4" spans="1:26">
      <c r="A4" s="2" t="s">
        <v>84</v>
      </c>
      <c r="B4" s="3">
        <f>COUNTIF(U9:U9,"Aprovado")</f>
        <v>0</v>
      </c>
    </row>
    <row r="5" spans="1:26">
      <c r="A5" s="2" t="s">
        <v>3</v>
      </c>
      <c r="B5" s="3">
        <f>COUNTIF(W9:W9,"Implementado")</f>
        <v>0</v>
      </c>
    </row>
    <row r="6" spans="1:26">
      <c r="A6" s="2" t="s">
        <v>4</v>
      </c>
      <c r="B6" s="5">
        <f>IF(B5,B4/B5,0)</f>
        <v>0</v>
      </c>
    </row>
    <row r="8" spans="1:26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25</v>
      </c>
      <c r="X8" s="3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INS27 Vip</vt:lpstr>
      <vt:lpstr>INS27 Prioridade 2</vt:lpstr>
      <vt:lpstr>INS27 Prioridade 3</vt:lpstr>
      <vt:lpstr>INS27 Prioridade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 Informática</dc:creator>
  <cp:lastModifiedBy>IOS Informática</cp:lastModifiedBy>
  <dcterms:created xsi:type="dcterms:W3CDTF">2018-05-21T14:12:07+02:00</dcterms:created>
  <dcterms:modified xsi:type="dcterms:W3CDTF">2018-05-21T14:12:07+02:00</dcterms:modified>
  <dc:title>Relatório Técnico de Atividades</dc:title>
  <dc:description>RTA Relatorio Tecnico de Atividades.</dc:description>
  <dc:subject>Relatório Técnico de Atividades</dc:subject>
  <cp:keywords>office PHPExcel php YiiExcel UPNFM</cp:keywords>
  <cp:category>Indicadores</cp:category>
</cp:coreProperties>
</file>