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5120" windowHeight="10560"/>
  </bookViews>
  <sheets>
    <sheet name="Supplemental Table 1" sheetId="3" r:id="rId1"/>
  </sheets>
  <calcPr calcId="145621"/>
</workbook>
</file>

<file path=xl/calcChain.xml><?xml version="1.0" encoding="utf-8"?>
<calcChain xmlns="http://schemas.openxmlformats.org/spreadsheetml/2006/main">
  <c r="M476" i="3" l="1"/>
  <c r="N476" i="3" s="1"/>
  <c r="O476" i="3" s="1"/>
  <c r="M399" i="3"/>
  <c r="N399" i="3" s="1"/>
  <c r="O399" i="3" s="1"/>
  <c r="M300" i="3"/>
  <c r="N300" i="3" s="1"/>
  <c r="M201" i="3"/>
  <c r="N201" i="3" s="1"/>
  <c r="O201" i="3" s="1"/>
  <c r="M102" i="3"/>
  <c r="N102" i="3" s="1"/>
  <c r="O102" i="3" s="1"/>
  <c r="M3" i="3" l="1"/>
  <c r="D485" i="3" s="1"/>
  <c r="E485" i="3" s="1"/>
  <c r="D548" i="3" l="1"/>
  <c r="E548" i="3" s="1"/>
  <c r="D516" i="3"/>
  <c r="E516" i="3" s="1"/>
  <c r="D484" i="3"/>
  <c r="E484" i="3" s="1"/>
  <c r="D547" i="3"/>
  <c r="E547" i="3" s="1"/>
  <c r="D515" i="3"/>
  <c r="E515" i="3" s="1"/>
  <c r="D483" i="3"/>
  <c r="E483" i="3" s="1"/>
  <c r="D540" i="3"/>
  <c r="E540" i="3" s="1"/>
  <c r="D508" i="3"/>
  <c r="E508" i="3" s="1"/>
  <c r="D549" i="3"/>
  <c r="E549" i="3" s="1"/>
  <c r="D528" i="3"/>
  <c r="E528" i="3" s="1"/>
  <c r="D478" i="3"/>
  <c r="E478" i="3" s="1"/>
  <c r="D534" i="3"/>
  <c r="E534" i="3" s="1"/>
  <c r="D502" i="3"/>
  <c r="E502" i="3" s="1"/>
  <c r="D541" i="3"/>
  <c r="E541" i="3" s="1"/>
  <c r="D509" i="3"/>
  <c r="E509" i="3" s="1"/>
  <c r="D489" i="3"/>
  <c r="E489" i="3" s="1"/>
  <c r="D488" i="3"/>
  <c r="E488" i="3" s="1"/>
  <c r="D543" i="3"/>
  <c r="E543" i="3" s="1"/>
  <c r="D511" i="3"/>
  <c r="E511" i="3" s="1"/>
  <c r="D480" i="3"/>
  <c r="E480" i="3" s="1"/>
  <c r="D536" i="3"/>
  <c r="E536" i="3" s="1"/>
  <c r="D504" i="3"/>
  <c r="E504" i="3" s="1"/>
  <c r="D479" i="3"/>
  <c r="E479" i="3" s="1"/>
  <c r="D535" i="3"/>
  <c r="E535" i="3" s="1"/>
  <c r="D503" i="3"/>
  <c r="E503" i="3" s="1"/>
  <c r="D523" i="3"/>
  <c r="E523" i="3" s="1"/>
  <c r="D526" i="3"/>
  <c r="E526" i="3" s="1"/>
  <c r="D490" i="3"/>
  <c r="E490" i="3" s="1"/>
  <c r="D533" i="3"/>
  <c r="E533" i="3" s="1"/>
  <c r="D501" i="3"/>
  <c r="E501" i="3" s="1"/>
  <c r="J477" i="3"/>
  <c r="D545" i="3"/>
  <c r="E545" i="3" s="1"/>
  <c r="D538" i="3"/>
  <c r="E538" i="3" s="1"/>
  <c r="D529" i="3"/>
  <c r="E529" i="3" s="1"/>
  <c r="D522" i="3"/>
  <c r="E522" i="3" s="1"/>
  <c r="D513" i="3"/>
  <c r="E513" i="3" s="1"/>
  <c r="D506" i="3"/>
  <c r="E506" i="3" s="1"/>
  <c r="J476" i="3"/>
  <c r="J478" i="3"/>
  <c r="D546" i="3"/>
  <c r="E546" i="3" s="1"/>
  <c r="D537" i="3"/>
  <c r="E537" i="3" s="1"/>
  <c r="D530" i="3"/>
  <c r="E530" i="3" s="1"/>
  <c r="D521" i="3"/>
  <c r="E521" i="3" s="1"/>
  <c r="D514" i="3"/>
  <c r="E514" i="3" s="1"/>
  <c r="D505" i="3"/>
  <c r="E505" i="3" s="1"/>
  <c r="D498" i="3"/>
  <c r="E498" i="3" s="1"/>
  <c r="D494" i="3"/>
  <c r="E494" i="3" s="1"/>
  <c r="D482" i="3"/>
  <c r="E482" i="3" s="1"/>
  <c r="D532" i="3"/>
  <c r="E532" i="3" s="1"/>
  <c r="D500" i="3"/>
  <c r="E500" i="3" s="1"/>
  <c r="D531" i="3"/>
  <c r="E531" i="3" s="1"/>
  <c r="D499" i="3"/>
  <c r="E499" i="3" s="1"/>
  <c r="D477" i="3"/>
  <c r="E477" i="3" s="1"/>
  <c r="D524" i="3"/>
  <c r="E524" i="3" s="1"/>
  <c r="D491" i="3"/>
  <c r="E491" i="3" s="1"/>
  <c r="D544" i="3"/>
  <c r="E544" i="3" s="1"/>
  <c r="D512" i="3"/>
  <c r="E512" i="3" s="1"/>
  <c r="D518" i="3"/>
  <c r="E518" i="3" s="1"/>
  <c r="D486" i="3"/>
  <c r="E486" i="3" s="1"/>
  <c r="D525" i="3"/>
  <c r="E525" i="3" s="1"/>
  <c r="D497" i="3"/>
  <c r="E497" i="3" s="1"/>
  <c r="D481" i="3"/>
  <c r="E481" i="3" s="1"/>
  <c r="D527" i="3"/>
  <c r="E527" i="3" s="1"/>
  <c r="D496" i="3"/>
  <c r="E496" i="3" s="1"/>
  <c r="D520" i="3"/>
  <c r="E520" i="3" s="1"/>
  <c r="D495" i="3"/>
  <c r="E495" i="3" s="1"/>
  <c r="D519" i="3"/>
  <c r="E519" i="3" s="1"/>
  <c r="D487" i="3"/>
  <c r="E487" i="3" s="1"/>
  <c r="D539" i="3"/>
  <c r="E539" i="3" s="1"/>
  <c r="D507" i="3"/>
  <c r="E507" i="3" s="1"/>
  <c r="D542" i="3"/>
  <c r="E542" i="3" s="1"/>
  <c r="D510" i="3"/>
  <c r="E510" i="3" s="1"/>
  <c r="D476" i="3"/>
  <c r="E476" i="3" s="1"/>
  <c r="D517" i="3"/>
  <c r="E517" i="3" s="1"/>
  <c r="D493" i="3"/>
  <c r="E493" i="3" s="1"/>
  <c r="D492" i="3"/>
  <c r="E492" i="3" s="1"/>
  <c r="D212" i="3"/>
  <c r="E212" i="3" s="1"/>
  <c r="J401" i="3"/>
  <c r="J399" i="3"/>
  <c r="D464" i="3"/>
  <c r="E464" i="3" s="1"/>
  <c r="D432" i="3"/>
  <c r="E432" i="3" s="1"/>
  <c r="D415" i="3"/>
  <c r="E415" i="3" s="1"/>
  <c r="D413" i="3"/>
  <c r="E413" i="3" s="1"/>
  <c r="D371" i="3"/>
  <c r="E371" i="3" s="1"/>
  <c r="D339" i="3"/>
  <c r="E339" i="3" s="1"/>
  <c r="D307" i="3"/>
  <c r="E307" i="3" s="1"/>
  <c r="D441" i="3"/>
  <c r="E441" i="3" s="1"/>
  <c r="J400" i="3"/>
  <c r="D379" i="3"/>
  <c r="E379" i="3" s="1"/>
  <c r="D347" i="3"/>
  <c r="E347" i="3" s="1"/>
  <c r="D315" i="3"/>
  <c r="E315" i="3" s="1"/>
  <c r="J301" i="3"/>
  <c r="J300" i="3"/>
  <c r="D404" i="3"/>
  <c r="E404" i="3" s="1"/>
  <c r="D387" i="3"/>
  <c r="E387" i="3" s="1"/>
  <c r="D369" i="3"/>
  <c r="E369" i="3" s="1"/>
  <c r="D363" i="3"/>
  <c r="E363" i="3" s="1"/>
  <c r="D323" i="3"/>
  <c r="E323" i="3" s="1"/>
  <c r="D302" i="3"/>
  <c r="E302" i="3" s="1"/>
  <c r="D448" i="3"/>
  <c r="E448" i="3" s="1"/>
  <c r="D425" i="3"/>
  <c r="E425" i="3" s="1"/>
  <c r="D393" i="3"/>
  <c r="E393" i="3" s="1"/>
  <c r="D375" i="3"/>
  <c r="E375" i="3" s="1"/>
  <c r="D335" i="3"/>
  <c r="E335" i="3" s="1"/>
  <c r="D329" i="3"/>
  <c r="E329" i="3" s="1"/>
  <c r="D311" i="3"/>
  <c r="E311" i="3" s="1"/>
  <c r="D300" i="3"/>
  <c r="E300" i="3" s="1"/>
  <c r="D395" i="3"/>
  <c r="E395" i="3" s="1"/>
  <c r="D355" i="3"/>
  <c r="E355" i="3" s="1"/>
  <c r="D337" i="3"/>
  <c r="E337" i="3" s="1"/>
  <c r="D331" i="3"/>
  <c r="E331" i="3" s="1"/>
  <c r="D457" i="3"/>
  <c r="E457" i="3" s="1"/>
  <c r="D367" i="3"/>
  <c r="E367" i="3" s="1"/>
  <c r="D361" i="3"/>
  <c r="E361" i="3" s="1"/>
  <c r="D343" i="3"/>
  <c r="E343" i="3" s="1"/>
  <c r="J302" i="3"/>
  <c r="D459" i="3"/>
  <c r="E459" i="3" s="1"/>
  <c r="D427" i="3"/>
  <c r="E427" i="3" s="1"/>
  <c r="D392" i="3"/>
  <c r="E392" i="3" s="1"/>
  <c r="D360" i="3"/>
  <c r="E360" i="3" s="1"/>
  <c r="D328" i="3"/>
  <c r="E328" i="3" s="1"/>
  <c r="D463" i="3"/>
  <c r="E463" i="3" s="1"/>
  <c r="D431" i="3"/>
  <c r="E431" i="3" s="1"/>
  <c r="D403" i="3"/>
  <c r="E403" i="3" s="1"/>
  <c r="D471" i="3"/>
  <c r="E471" i="3" s="1"/>
  <c r="D436" i="3"/>
  <c r="E436" i="3" s="1"/>
  <c r="D380" i="3"/>
  <c r="E380" i="3" s="1"/>
  <c r="D348" i="3"/>
  <c r="E348" i="3" s="1"/>
  <c r="D316" i="3"/>
  <c r="E316" i="3" s="1"/>
  <c r="D467" i="3"/>
  <c r="E467" i="3" s="1"/>
  <c r="D446" i="3"/>
  <c r="E446" i="3" s="1"/>
  <c r="D406" i="3"/>
  <c r="E406" i="3" s="1"/>
  <c r="D362" i="3"/>
  <c r="E362" i="3" s="1"/>
  <c r="D330" i="3"/>
  <c r="E330" i="3" s="1"/>
  <c r="D419" i="3"/>
  <c r="E419" i="3" s="1"/>
  <c r="D373" i="3"/>
  <c r="E373" i="3" s="1"/>
  <c r="D309" i="3"/>
  <c r="E309" i="3" s="1"/>
  <c r="D383" i="3"/>
  <c r="E383" i="3" s="1"/>
  <c r="D345" i="3"/>
  <c r="E345" i="3" s="1"/>
  <c r="D319" i="3"/>
  <c r="E319" i="3" s="1"/>
  <c r="D462" i="3"/>
  <c r="E462" i="3" s="1"/>
  <c r="D434" i="3"/>
  <c r="E434" i="3" s="1"/>
  <c r="D400" i="3"/>
  <c r="E400" i="3" s="1"/>
  <c r="D341" i="3"/>
  <c r="E341" i="3" s="1"/>
  <c r="D465" i="3"/>
  <c r="E465" i="3" s="1"/>
  <c r="D420" i="3"/>
  <c r="E420" i="3" s="1"/>
  <c r="D385" i="3"/>
  <c r="E385" i="3" s="1"/>
  <c r="D364" i="3"/>
  <c r="E364" i="3" s="1"/>
  <c r="D321" i="3"/>
  <c r="E321" i="3" s="1"/>
  <c r="D301" i="3"/>
  <c r="E301" i="3" s="1"/>
  <c r="D454" i="3"/>
  <c r="E454" i="3" s="1"/>
  <c r="D422" i="3"/>
  <c r="E422" i="3" s="1"/>
  <c r="D384" i="3"/>
  <c r="E384" i="3" s="1"/>
  <c r="D352" i="3"/>
  <c r="E352" i="3" s="1"/>
  <c r="D320" i="3"/>
  <c r="E320" i="3" s="1"/>
  <c r="D458" i="3"/>
  <c r="E458" i="3" s="1"/>
  <c r="D426" i="3"/>
  <c r="E426" i="3" s="1"/>
  <c r="D401" i="3"/>
  <c r="E401" i="3" s="1"/>
  <c r="D468" i="3"/>
  <c r="E468" i="3" s="1"/>
  <c r="D407" i="3"/>
  <c r="E407" i="3" s="1"/>
  <c r="D366" i="3"/>
  <c r="E366" i="3" s="1"/>
  <c r="D334" i="3"/>
  <c r="E334" i="3" s="1"/>
  <c r="D304" i="3"/>
  <c r="E304" i="3" s="1"/>
  <c r="D461" i="3"/>
  <c r="E461" i="3" s="1"/>
  <c r="D435" i="3"/>
  <c r="E435" i="3" s="1"/>
  <c r="D388" i="3"/>
  <c r="E388" i="3" s="1"/>
  <c r="D356" i="3"/>
  <c r="E356" i="3" s="1"/>
  <c r="D324" i="3"/>
  <c r="E324" i="3" s="1"/>
  <c r="D460" i="3"/>
  <c r="E460" i="3" s="1"/>
  <c r="D412" i="3"/>
  <c r="E412" i="3" s="1"/>
  <c r="D350" i="3"/>
  <c r="E350" i="3" s="1"/>
  <c r="D452" i="3"/>
  <c r="E452" i="3" s="1"/>
  <c r="D372" i="3"/>
  <c r="E372" i="3" s="1"/>
  <c r="D338" i="3"/>
  <c r="E338" i="3" s="1"/>
  <c r="D308" i="3"/>
  <c r="E308" i="3" s="1"/>
  <c r="D455" i="3"/>
  <c r="E455" i="3" s="1"/>
  <c r="D430" i="3"/>
  <c r="E430" i="3" s="1"/>
  <c r="D382" i="3"/>
  <c r="E382" i="3" s="1"/>
  <c r="D318" i="3"/>
  <c r="E318" i="3" s="1"/>
  <c r="D444" i="3"/>
  <c r="E444" i="3" s="1"/>
  <c r="D416" i="3"/>
  <c r="E416" i="3" s="1"/>
  <c r="D381" i="3"/>
  <c r="E381" i="3" s="1"/>
  <c r="D358" i="3"/>
  <c r="E358" i="3" s="1"/>
  <c r="D317" i="3"/>
  <c r="E317" i="3" s="1"/>
  <c r="D437" i="3"/>
  <c r="E437" i="3" s="1"/>
  <c r="D443" i="3"/>
  <c r="E443" i="3" s="1"/>
  <c r="D418" i="3"/>
  <c r="E418" i="3" s="1"/>
  <c r="D376" i="3"/>
  <c r="E376" i="3" s="1"/>
  <c r="D344" i="3"/>
  <c r="E344" i="3" s="1"/>
  <c r="D312" i="3"/>
  <c r="E312" i="3" s="1"/>
  <c r="D447" i="3"/>
  <c r="E447" i="3" s="1"/>
  <c r="D414" i="3"/>
  <c r="E414" i="3" s="1"/>
  <c r="D399" i="3"/>
  <c r="E399" i="3" s="1"/>
  <c r="D450" i="3"/>
  <c r="E450" i="3" s="1"/>
  <c r="D389" i="3"/>
  <c r="E389" i="3" s="1"/>
  <c r="D357" i="3"/>
  <c r="E357" i="3" s="1"/>
  <c r="D325" i="3"/>
  <c r="E325" i="3" s="1"/>
  <c r="D456" i="3"/>
  <c r="E456" i="3" s="1"/>
  <c r="D429" i="3"/>
  <c r="E429" i="3" s="1"/>
  <c r="D374" i="3"/>
  <c r="E374" i="3" s="1"/>
  <c r="D342" i="3"/>
  <c r="E342" i="3" s="1"/>
  <c r="D310" i="3"/>
  <c r="E310" i="3" s="1"/>
  <c r="D466" i="3"/>
  <c r="E466" i="3" s="1"/>
  <c r="D453" i="3"/>
  <c r="E453" i="3" s="1"/>
  <c r="D402" i="3"/>
  <c r="E402" i="3" s="1"/>
  <c r="D346" i="3"/>
  <c r="E346" i="3" s="1"/>
  <c r="D411" i="3"/>
  <c r="E411" i="3" s="1"/>
  <c r="D353" i="3"/>
  <c r="E353" i="3" s="1"/>
  <c r="D332" i="3"/>
  <c r="E332" i="3" s="1"/>
  <c r="D451" i="3"/>
  <c r="E451" i="3" s="1"/>
  <c r="D421" i="3"/>
  <c r="E421" i="3" s="1"/>
  <c r="D378" i="3"/>
  <c r="E378" i="3" s="1"/>
  <c r="D314" i="3"/>
  <c r="E314" i="3" s="1"/>
  <c r="D440" i="3"/>
  <c r="E440" i="3" s="1"/>
  <c r="D409" i="3"/>
  <c r="E409" i="3" s="1"/>
  <c r="D377" i="3"/>
  <c r="E377" i="3" s="1"/>
  <c r="D351" i="3"/>
  <c r="E351" i="3" s="1"/>
  <c r="D313" i="3"/>
  <c r="E313" i="3" s="1"/>
  <c r="D305" i="3"/>
  <c r="E305" i="3" s="1"/>
  <c r="D470" i="3"/>
  <c r="E470" i="3" s="1"/>
  <c r="D438" i="3"/>
  <c r="E438" i="3" s="1"/>
  <c r="D408" i="3"/>
  <c r="E408" i="3" s="1"/>
  <c r="D368" i="3"/>
  <c r="E368" i="3" s="1"/>
  <c r="D336" i="3"/>
  <c r="E336" i="3" s="1"/>
  <c r="D442" i="3"/>
  <c r="E442" i="3" s="1"/>
  <c r="D410" i="3"/>
  <c r="E410" i="3" s="1"/>
  <c r="D394" i="3"/>
  <c r="E394" i="3" s="1"/>
  <c r="D439" i="3"/>
  <c r="E439" i="3" s="1"/>
  <c r="D386" i="3"/>
  <c r="E386" i="3" s="1"/>
  <c r="D354" i="3"/>
  <c r="E354" i="3" s="1"/>
  <c r="D322" i="3"/>
  <c r="E322" i="3" s="1"/>
  <c r="D449" i="3"/>
  <c r="E449" i="3" s="1"/>
  <c r="D424" i="3"/>
  <c r="E424" i="3" s="1"/>
  <c r="D365" i="3"/>
  <c r="E365" i="3" s="1"/>
  <c r="D333" i="3"/>
  <c r="E333" i="3" s="1"/>
  <c r="D303" i="3"/>
  <c r="E303" i="3" s="1"/>
  <c r="D472" i="3"/>
  <c r="E472" i="3" s="1"/>
  <c r="D423" i="3"/>
  <c r="E423" i="3" s="1"/>
  <c r="D391" i="3"/>
  <c r="E391" i="3" s="1"/>
  <c r="D327" i="3"/>
  <c r="E327" i="3" s="1"/>
  <c r="D390" i="3"/>
  <c r="E390" i="3" s="1"/>
  <c r="D349" i="3"/>
  <c r="E349" i="3" s="1"/>
  <c r="D326" i="3"/>
  <c r="E326" i="3" s="1"/>
  <c r="D445" i="3"/>
  <c r="E445" i="3" s="1"/>
  <c r="D417" i="3"/>
  <c r="E417" i="3" s="1"/>
  <c r="D359" i="3"/>
  <c r="E359" i="3" s="1"/>
  <c r="D469" i="3"/>
  <c r="E469" i="3" s="1"/>
  <c r="D433" i="3"/>
  <c r="E433" i="3" s="1"/>
  <c r="D405" i="3"/>
  <c r="E405" i="3" s="1"/>
  <c r="D370" i="3"/>
  <c r="E370" i="3" s="1"/>
  <c r="D340" i="3"/>
  <c r="E340" i="3" s="1"/>
  <c r="D306" i="3"/>
  <c r="E306" i="3" s="1"/>
  <c r="D428" i="3"/>
  <c r="E428" i="3" s="1"/>
  <c r="D267" i="3"/>
  <c r="E267" i="3" s="1"/>
  <c r="D235" i="3"/>
  <c r="E235" i="3" s="1"/>
  <c r="D255" i="3"/>
  <c r="E255" i="3" s="1"/>
  <c r="D265" i="3"/>
  <c r="E265" i="3" s="1"/>
  <c r="D217" i="3"/>
  <c r="E217" i="3" s="1"/>
  <c r="D277" i="3"/>
  <c r="E277" i="3" s="1"/>
  <c r="D245" i="3"/>
  <c r="E245" i="3" s="1"/>
  <c r="D213" i="3"/>
  <c r="E213" i="3" s="1"/>
  <c r="D287" i="3"/>
  <c r="E287" i="3" s="1"/>
  <c r="D239" i="3"/>
  <c r="E239" i="3" s="1"/>
  <c r="D207" i="3"/>
  <c r="E207" i="3" s="1"/>
  <c r="D203" i="3"/>
  <c r="E203" i="3" s="1"/>
  <c r="D266" i="3"/>
  <c r="E266" i="3" s="1"/>
  <c r="D234" i="3"/>
  <c r="E234" i="3" s="1"/>
  <c r="D292" i="3"/>
  <c r="E292" i="3" s="1"/>
  <c r="D260" i="3"/>
  <c r="E260" i="3" s="1"/>
  <c r="D228" i="3"/>
  <c r="E228" i="3" s="1"/>
  <c r="D291" i="3"/>
  <c r="E291" i="3" s="1"/>
  <c r="D259" i="3"/>
  <c r="E259" i="3" s="1"/>
  <c r="D227" i="3"/>
  <c r="E227" i="3" s="1"/>
  <c r="D247" i="3"/>
  <c r="E247" i="3" s="1"/>
  <c r="D249" i="3"/>
  <c r="E249" i="3" s="1"/>
  <c r="D209" i="3"/>
  <c r="E209" i="3" s="1"/>
  <c r="D269" i="3"/>
  <c r="E269" i="3" s="1"/>
  <c r="D237" i="3"/>
  <c r="E237" i="3" s="1"/>
  <c r="D205" i="3"/>
  <c r="E205" i="3" s="1"/>
  <c r="D279" i="3"/>
  <c r="E279" i="3" s="1"/>
  <c r="D231" i="3"/>
  <c r="E231" i="3" s="1"/>
  <c r="D289" i="3"/>
  <c r="E289" i="3" s="1"/>
  <c r="D290" i="3"/>
  <c r="E290" i="3" s="1"/>
  <c r="D258" i="3"/>
  <c r="E258" i="3" s="1"/>
  <c r="D226" i="3"/>
  <c r="E226" i="3" s="1"/>
  <c r="D284" i="3"/>
  <c r="E284" i="3" s="1"/>
  <c r="D252" i="3"/>
  <c r="E252" i="3" s="1"/>
  <c r="D220" i="3"/>
  <c r="E220" i="3" s="1"/>
  <c r="D283" i="3"/>
  <c r="E283" i="3" s="1"/>
  <c r="D251" i="3"/>
  <c r="E251" i="3" s="1"/>
  <c r="D219" i="3"/>
  <c r="E219" i="3" s="1"/>
  <c r="D281" i="3"/>
  <c r="E281" i="3" s="1"/>
  <c r="D241" i="3"/>
  <c r="E241" i="3" s="1"/>
  <c r="D293" i="3"/>
  <c r="E293" i="3" s="1"/>
  <c r="D261" i="3"/>
  <c r="E261" i="3" s="1"/>
  <c r="D229" i="3"/>
  <c r="E229" i="3" s="1"/>
  <c r="D201" i="3"/>
  <c r="E201" i="3" s="1"/>
  <c r="D271" i="3"/>
  <c r="E271" i="3" s="1"/>
  <c r="D223" i="3"/>
  <c r="E223" i="3" s="1"/>
  <c r="D257" i="3"/>
  <c r="E257" i="3" s="1"/>
  <c r="D282" i="3"/>
  <c r="E282" i="3" s="1"/>
  <c r="D250" i="3"/>
  <c r="E250" i="3" s="1"/>
  <c r="D218" i="3"/>
  <c r="E218" i="3" s="1"/>
  <c r="D276" i="3"/>
  <c r="E276" i="3" s="1"/>
  <c r="D244" i="3"/>
  <c r="E244" i="3" s="1"/>
  <c r="D296" i="3"/>
  <c r="E296" i="3" s="1"/>
  <c r="D288" i="3"/>
  <c r="E288" i="3" s="1"/>
  <c r="D280" i="3"/>
  <c r="E280" i="3" s="1"/>
  <c r="D272" i="3"/>
  <c r="E272" i="3" s="1"/>
  <c r="D264" i="3"/>
  <c r="E264" i="3" s="1"/>
  <c r="D256" i="3"/>
  <c r="E256" i="3" s="1"/>
  <c r="D248" i="3"/>
  <c r="E248" i="3" s="1"/>
  <c r="D240" i="3"/>
  <c r="E240" i="3" s="1"/>
  <c r="D232" i="3"/>
  <c r="E232" i="3" s="1"/>
  <c r="D224" i="3"/>
  <c r="E224" i="3" s="1"/>
  <c r="D216" i="3"/>
  <c r="E216" i="3" s="1"/>
  <c r="D208" i="3"/>
  <c r="E208" i="3" s="1"/>
  <c r="J203" i="3"/>
  <c r="D202" i="3"/>
  <c r="E202" i="3" s="1"/>
  <c r="J201" i="3"/>
  <c r="D254" i="3"/>
  <c r="E254" i="3" s="1"/>
  <c r="D230" i="3"/>
  <c r="E230" i="3" s="1"/>
  <c r="J202" i="3"/>
  <c r="D294" i="3"/>
  <c r="E294" i="3" s="1"/>
  <c r="D286" i="3"/>
  <c r="E286" i="3" s="1"/>
  <c r="D278" i="3"/>
  <c r="E278" i="3" s="1"/>
  <c r="D270" i="3"/>
  <c r="E270" i="3" s="1"/>
  <c r="D262" i="3"/>
  <c r="E262" i="3" s="1"/>
  <c r="D246" i="3"/>
  <c r="E246" i="3" s="1"/>
  <c r="D238" i="3"/>
  <c r="E238" i="3" s="1"/>
  <c r="D222" i="3"/>
  <c r="E222" i="3" s="1"/>
  <c r="D214" i="3"/>
  <c r="E214" i="3" s="1"/>
  <c r="D206" i="3"/>
  <c r="E206" i="3" s="1"/>
  <c r="D275" i="3"/>
  <c r="E275" i="3" s="1"/>
  <c r="D243" i="3"/>
  <c r="E243" i="3" s="1"/>
  <c r="D211" i="3"/>
  <c r="E211" i="3" s="1"/>
  <c r="D273" i="3"/>
  <c r="E273" i="3" s="1"/>
  <c r="D225" i="3"/>
  <c r="E225" i="3" s="1"/>
  <c r="D285" i="3"/>
  <c r="E285" i="3" s="1"/>
  <c r="D253" i="3"/>
  <c r="E253" i="3" s="1"/>
  <c r="D221" i="3"/>
  <c r="E221" i="3" s="1"/>
  <c r="D295" i="3"/>
  <c r="E295" i="3" s="1"/>
  <c r="D263" i="3"/>
  <c r="E263" i="3" s="1"/>
  <c r="D215" i="3"/>
  <c r="E215" i="3" s="1"/>
  <c r="D233" i="3"/>
  <c r="E233" i="3" s="1"/>
  <c r="D274" i="3"/>
  <c r="E274" i="3" s="1"/>
  <c r="D242" i="3"/>
  <c r="E242" i="3" s="1"/>
  <c r="D210" i="3"/>
  <c r="E210" i="3" s="1"/>
  <c r="D268" i="3"/>
  <c r="E268" i="3" s="1"/>
  <c r="D236" i="3"/>
  <c r="E236" i="3" s="1"/>
  <c r="D204" i="3"/>
  <c r="E204" i="3" s="1"/>
  <c r="J5" i="3"/>
  <c r="D194" i="3"/>
  <c r="E194" i="3" s="1"/>
  <c r="D186" i="3"/>
  <c r="E186" i="3" s="1"/>
  <c r="D178" i="3"/>
  <c r="E178" i="3" s="1"/>
  <c r="D170" i="3"/>
  <c r="E170" i="3" s="1"/>
  <c r="D162" i="3"/>
  <c r="E162" i="3" s="1"/>
  <c r="D154" i="3"/>
  <c r="E154" i="3" s="1"/>
  <c r="D146" i="3"/>
  <c r="E146" i="3" s="1"/>
  <c r="D138" i="3"/>
  <c r="E138" i="3" s="1"/>
  <c r="D130" i="3"/>
  <c r="E130" i="3" s="1"/>
  <c r="D122" i="3"/>
  <c r="E122" i="3" s="1"/>
  <c r="D114" i="3"/>
  <c r="E114" i="3" s="1"/>
  <c r="D106" i="3"/>
  <c r="E106" i="3" s="1"/>
  <c r="D192" i="3"/>
  <c r="E192" i="3" s="1"/>
  <c r="D160" i="3"/>
  <c r="E160" i="3" s="1"/>
  <c r="D128" i="3"/>
  <c r="E128" i="3" s="1"/>
  <c r="J104" i="3"/>
  <c r="J103" i="3"/>
  <c r="J102" i="3"/>
  <c r="D184" i="3"/>
  <c r="E184" i="3" s="1"/>
  <c r="D176" i="3"/>
  <c r="E176" i="3" s="1"/>
  <c r="D168" i="3"/>
  <c r="E168" i="3" s="1"/>
  <c r="D152" i="3"/>
  <c r="E152" i="3" s="1"/>
  <c r="D144" i="3"/>
  <c r="E144" i="3" s="1"/>
  <c r="D136" i="3"/>
  <c r="E136" i="3" s="1"/>
  <c r="D120" i="3"/>
  <c r="E120" i="3" s="1"/>
  <c r="D112" i="3"/>
  <c r="E112" i="3" s="1"/>
  <c r="D116" i="3"/>
  <c r="E116" i="3" s="1"/>
  <c r="D148" i="3"/>
  <c r="E148" i="3" s="1"/>
  <c r="D180" i="3"/>
  <c r="E180" i="3" s="1"/>
  <c r="D118" i="3"/>
  <c r="E118" i="3" s="1"/>
  <c r="D150" i="3"/>
  <c r="E150" i="3" s="1"/>
  <c r="D182" i="3"/>
  <c r="E182" i="3" s="1"/>
  <c r="D163" i="3"/>
  <c r="E163" i="3" s="1"/>
  <c r="D103" i="3"/>
  <c r="E103" i="3" s="1"/>
  <c r="D129" i="3"/>
  <c r="E129" i="3" s="1"/>
  <c r="D161" i="3"/>
  <c r="E161" i="3" s="1"/>
  <c r="D193" i="3"/>
  <c r="E193" i="3" s="1"/>
  <c r="D135" i="3"/>
  <c r="E135" i="3" s="1"/>
  <c r="D167" i="3"/>
  <c r="E167" i="3" s="1"/>
  <c r="D115" i="3"/>
  <c r="E115" i="3" s="1"/>
  <c r="D155" i="3"/>
  <c r="E155" i="3" s="1"/>
  <c r="D117" i="3"/>
  <c r="E117" i="3" s="1"/>
  <c r="D149" i="3"/>
  <c r="E149" i="3" s="1"/>
  <c r="D181" i="3"/>
  <c r="E181" i="3" s="1"/>
  <c r="D124" i="3"/>
  <c r="E124" i="3" s="1"/>
  <c r="D156" i="3"/>
  <c r="E156" i="3" s="1"/>
  <c r="D188" i="3"/>
  <c r="E188" i="3" s="1"/>
  <c r="D126" i="3"/>
  <c r="E126" i="3" s="1"/>
  <c r="D158" i="3"/>
  <c r="E158" i="3" s="1"/>
  <c r="D190" i="3"/>
  <c r="E190" i="3" s="1"/>
  <c r="D179" i="3"/>
  <c r="E179" i="3" s="1"/>
  <c r="D105" i="3"/>
  <c r="E105" i="3" s="1"/>
  <c r="D137" i="3"/>
  <c r="E137" i="3" s="1"/>
  <c r="D169" i="3"/>
  <c r="E169" i="3" s="1"/>
  <c r="D111" i="3"/>
  <c r="E111" i="3" s="1"/>
  <c r="D143" i="3"/>
  <c r="E143" i="3" s="1"/>
  <c r="D175" i="3"/>
  <c r="E175" i="3" s="1"/>
  <c r="D123" i="3"/>
  <c r="E123" i="3" s="1"/>
  <c r="D171" i="3"/>
  <c r="E171" i="3" s="1"/>
  <c r="D125" i="3"/>
  <c r="E125" i="3" s="1"/>
  <c r="D157" i="3"/>
  <c r="E157" i="3" s="1"/>
  <c r="D189" i="3"/>
  <c r="E189" i="3" s="1"/>
  <c r="D102" i="3"/>
  <c r="E102" i="3" s="1"/>
  <c r="D132" i="3"/>
  <c r="E132" i="3" s="1"/>
  <c r="D164" i="3"/>
  <c r="E164" i="3" s="1"/>
  <c r="D196" i="3"/>
  <c r="E196" i="3" s="1"/>
  <c r="D134" i="3"/>
  <c r="E134" i="3" s="1"/>
  <c r="D166" i="3"/>
  <c r="E166" i="3" s="1"/>
  <c r="D107" i="3"/>
  <c r="E107" i="3" s="1"/>
  <c r="D187" i="3"/>
  <c r="E187" i="3" s="1"/>
  <c r="D113" i="3"/>
  <c r="E113" i="3" s="1"/>
  <c r="D145" i="3"/>
  <c r="E145" i="3" s="1"/>
  <c r="D177" i="3"/>
  <c r="E177" i="3" s="1"/>
  <c r="D119" i="3"/>
  <c r="E119" i="3" s="1"/>
  <c r="D151" i="3"/>
  <c r="E151" i="3" s="1"/>
  <c r="D183" i="3"/>
  <c r="E183" i="3" s="1"/>
  <c r="D139" i="3"/>
  <c r="E139" i="3" s="1"/>
  <c r="D104" i="3"/>
  <c r="E104" i="3" s="1"/>
  <c r="D133" i="3"/>
  <c r="E133" i="3" s="1"/>
  <c r="D165" i="3"/>
  <c r="E165" i="3" s="1"/>
  <c r="D197" i="3"/>
  <c r="E197" i="3" s="1"/>
  <c r="D108" i="3"/>
  <c r="E108" i="3" s="1"/>
  <c r="D140" i="3"/>
  <c r="E140" i="3" s="1"/>
  <c r="D172" i="3"/>
  <c r="E172" i="3" s="1"/>
  <c r="D110" i="3"/>
  <c r="E110" i="3" s="1"/>
  <c r="D142" i="3"/>
  <c r="E142" i="3" s="1"/>
  <c r="D174" i="3"/>
  <c r="E174" i="3" s="1"/>
  <c r="D131" i="3"/>
  <c r="E131" i="3" s="1"/>
  <c r="D195" i="3"/>
  <c r="E195" i="3" s="1"/>
  <c r="D121" i="3"/>
  <c r="E121" i="3" s="1"/>
  <c r="D153" i="3"/>
  <c r="E153" i="3" s="1"/>
  <c r="D185" i="3"/>
  <c r="E185" i="3" s="1"/>
  <c r="D127" i="3"/>
  <c r="E127" i="3" s="1"/>
  <c r="D159" i="3"/>
  <c r="E159" i="3" s="1"/>
  <c r="D191" i="3"/>
  <c r="E191" i="3" s="1"/>
  <c r="D147" i="3"/>
  <c r="E147" i="3" s="1"/>
  <c r="D109" i="3"/>
  <c r="E109" i="3" s="1"/>
  <c r="D141" i="3"/>
  <c r="E141" i="3" s="1"/>
  <c r="D173" i="3"/>
  <c r="E173" i="3" s="1"/>
  <c r="D3" i="3"/>
  <c r="E3" i="3" s="1"/>
  <c r="D12" i="3"/>
  <c r="E12" i="3" s="1"/>
  <c r="D50" i="3"/>
  <c r="E50" i="3" s="1"/>
  <c r="D46" i="3"/>
  <c r="E46" i="3" s="1"/>
  <c r="D42" i="3"/>
  <c r="E42" i="3" s="1"/>
  <c r="D64" i="3"/>
  <c r="E64" i="3" s="1"/>
  <c r="D60" i="3"/>
  <c r="E60" i="3" s="1"/>
  <c r="D56" i="3"/>
  <c r="E56" i="3" s="1"/>
  <c r="D77" i="3"/>
  <c r="E77" i="3" s="1"/>
  <c r="D73" i="3"/>
  <c r="E73" i="3" s="1"/>
  <c r="D69" i="3"/>
  <c r="E69" i="3" s="1"/>
  <c r="D90" i="3"/>
  <c r="E90" i="3" s="1"/>
  <c r="D86" i="3"/>
  <c r="E86" i="3" s="1"/>
  <c r="D82" i="3"/>
  <c r="E82" i="3" s="1"/>
  <c r="D96" i="3"/>
  <c r="E96" i="3" s="1"/>
  <c r="D14" i="3"/>
  <c r="E14" i="3" s="1"/>
  <c r="D53" i="3"/>
  <c r="E53" i="3" s="1"/>
  <c r="D5" i="3"/>
  <c r="E5" i="3" s="1"/>
  <c r="D8" i="3"/>
  <c r="E8" i="3" s="1"/>
  <c r="D18" i="3"/>
  <c r="E18" i="3" s="1"/>
  <c r="D37" i="3"/>
  <c r="E37" i="3" s="1"/>
  <c r="D29" i="3"/>
  <c r="E29" i="3" s="1"/>
  <c r="D49" i="3"/>
  <c r="E49" i="3" s="1"/>
  <c r="D67" i="3"/>
  <c r="E67" i="3" s="1"/>
  <c r="D59" i="3"/>
  <c r="E59" i="3" s="1"/>
  <c r="D76" i="3"/>
  <c r="E76" i="3" s="1"/>
  <c r="D72" i="3"/>
  <c r="E72" i="3" s="1"/>
  <c r="D89" i="3"/>
  <c r="E89" i="3" s="1"/>
  <c r="D81" i="3"/>
  <c r="E81" i="3" s="1"/>
  <c r="D95" i="3"/>
  <c r="E95" i="3" s="1"/>
  <c r="D26" i="3"/>
  <c r="E26" i="3" s="1"/>
  <c r="N3" i="3"/>
  <c r="O3" i="3" s="1"/>
  <c r="D48" i="3"/>
  <c r="E48" i="3" s="1"/>
  <c r="D44" i="3"/>
  <c r="E44" i="3" s="1"/>
  <c r="D66" i="3"/>
  <c r="E66" i="3" s="1"/>
  <c r="D62" i="3"/>
  <c r="E62" i="3" s="1"/>
  <c r="D58" i="3"/>
  <c r="E58" i="3" s="1"/>
  <c r="D79" i="3"/>
  <c r="E79" i="3" s="1"/>
  <c r="D75" i="3"/>
  <c r="E75" i="3" s="1"/>
  <c r="D71" i="3"/>
  <c r="E71" i="3" s="1"/>
  <c r="D92" i="3"/>
  <c r="E92" i="3" s="1"/>
  <c r="D88" i="3"/>
  <c r="E88" i="3" s="1"/>
  <c r="D84" i="3"/>
  <c r="E84" i="3" s="1"/>
  <c r="D98" i="3"/>
  <c r="E98" i="3" s="1"/>
  <c r="D94" i="3"/>
  <c r="E94" i="3" s="1"/>
  <c r="D4" i="3"/>
  <c r="E4" i="3" s="1"/>
  <c r="D22" i="3"/>
  <c r="E22" i="3" s="1"/>
  <c r="D41" i="3"/>
  <c r="E41" i="3" s="1"/>
  <c r="D33" i="3"/>
  <c r="E33" i="3" s="1"/>
  <c r="D54" i="3"/>
  <c r="E54" i="3" s="1"/>
  <c r="D52" i="3"/>
  <c r="E52" i="3" s="1"/>
  <c r="D45" i="3"/>
  <c r="E45" i="3" s="1"/>
  <c r="D63" i="3"/>
  <c r="E63" i="3" s="1"/>
  <c r="D80" i="3"/>
  <c r="E80" i="3" s="1"/>
  <c r="D68" i="3"/>
  <c r="E68" i="3" s="1"/>
  <c r="D85" i="3"/>
  <c r="E85" i="3" s="1"/>
  <c r="J4" i="3"/>
  <c r="D10" i="3"/>
  <c r="E10" i="3" s="1"/>
  <c r="D6" i="3"/>
  <c r="E6" i="3" s="1"/>
  <c r="D24" i="3"/>
  <c r="E24" i="3" s="1"/>
  <c r="D20" i="3"/>
  <c r="E20" i="3" s="1"/>
  <c r="D16" i="3"/>
  <c r="E16" i="3" s="1"/>
  <c r="D39" i="3"/>
  <c r="E39" i="3" s="1"/>
  <c r="D35" i="3"/>
  <c r="E35" i="3" s="1"/>
  <c r="D31" i="3"/>
  <c r="E31" i="3" s="1"/>
  <c r="D27" i="3"/>
  <c r="E27" i="3" s="1"/>
  <c r="D47" i="3"/>
  <c r="E47" i="3" s="1"/>
  <c r="D43" i="3"/>
  <c r="E43" i="3" s="1"/>
  <c r="D65" i="3"/>
  <c r="E65" i="3" s="1"/>
  <c r="D61" i="3"/>
  <c r="E61" i="3" s="1"/>
  <c r="D57" i="3"/>
  <c r="E57" i="3" s="1"/>
  <c r="D78" i="3"/>
  <c r="E78" i="3" s="1"/>
  <c r="D74" i="3"/>
  <c r="E74" i="3" s="1"/>
  <c r="D70" i="3"/>
  <c r="E70" i="3" s="1"/>
  <c r="D91" i="3"/>
  <c r="E91" i="3" s="1"/>
  <c r="D87" i="3"/>
  <c r="E87" i="3" s="1"/>
  <c r="D83" i="3"/>
  <c r="E83" i="3" s="1"/>
  <c r="D97" i="3"/>
  <c r="E97" i="3" s="1"/>
  <c r="D93" i="3"/>
  <c r="E93" i="3" s="1"/>
  <c r="J3" i="3"/>
  <c r="D13" i="3"/>
  <c r="E13" i="3" s="1"/>
  <c r="D11" i="3"/>
  <c r="E11" i="3" s="1"/>
  <c r="D9" i="3"/>
  <c r="E9" i="3" s="1"/>
  <c r="D7" i="3"/>
  <c r="E7" i="3" s="1"/>
  <c r="D25" i="3"/>
  <c r="E25" i="3" s="1"/>
  <c r="D23" i="3"/>
  <c r="E23" i="3" s="1"/>
  <c r="D21" i="3"/>
  <c r="E21" i="3" s="1"/>
  <c r="D19" i="3"/>
  <c r="E19" i="3" s="1"/>
  <c r="D17" i="3"/>
  <c r="E17" i="3" s="1"/>
  <c r="D15" i="3"/>
  <c r="E15" i="3" s="1"/>
  <c r="D40" i="3"/>
  <c r="E40" i="3" s="1"/>
  <c r="D38" i="3"/>
  <c r="E38" i="3" s="1"/>
  <c r="D36" i="3"/>
  <c r="E36" i="3" s="1"/>
  <c r="D34" i="3"/>
  <c r="E34" i="3" s="1"/>
  <c r="D32" i="3"/>
  <c r="E32" i="3" s="1"/>
  <c r="D30" i="3"/>
  <c r="E30" i="3" s="1"/>
  <c r="D28" i="3"/>
  <c r="E28" i="3" s="1"/>
  <c r="D55" i="3"/>
  <c r="E55" i="3" s="1"/>
  <c r="D51" i="3"/>
  <c r="E51" i="3" s="1"/>
  <c r="K476" i="3" l="1"/>
  <c r="L476" i="3" s="1"/>
  <c r="K201" i="3"/>
  <c r="L201" i="3" s="1"/>
  <c r="K399" i="3"/>
  <c r="L399" i="3" s="1"/>
  <c r="K300" i="3"/>
  <c r="L300" i="3" s="1"/>
  <c r="K3" i="3"/>
  <c r="L3" i="3" s="1"/>
  <c r="K102" i="3"/>
  <c r="L102" i="3" s="1"/>
</calcChain>
</file>

<file path=xl/sharedStrings.xml><?xml version="1.0" encoding="utf-8"?>
<sst xmlns="http://schemas.openxmlformats.org/spreadsheetml/2006/main" count="1153" uniqueCount="536">
  <si>
    <t>Layout</t>
  </si>
  <si>
    <t>S90</t>
  </si>
  <si>
    <t>Mock</t>
  </si>
  <si>
    <t>Average</t>
  </si>
  <si>
    <t>Stdev</t>
  </si>
  <si>
    <t>Fold Change</t>
  </si>
  <si>
    <t>% Infection</t>
  </si>
  <si>
    <t>DMSO</t>
  </si>
  <si>
    <t>%Stdev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</si>
  <si>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</si>
  <si>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</si>
  <si>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</si>
  <si>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</si>
  <si>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</si>
  <si>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</si>
  <si>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</si>
  <si>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</si>
  <si>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</si>
  <si>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</si>
  <si>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</si>
  <si>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</si>
  <si>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</si>
  <si>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</si>
  <si>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</si>
  <si>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</si>
  <si>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</si>
  <si>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</si>
  <si>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</si>
  <si>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</si>
  <si>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</si>
  <si>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</si>
  <si>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</si>
  <si>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</si>
  <si>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</si>
  <si>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</si>
  <si>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</si>
  <si>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</si>
  <si>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</si>
  <si>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</si>
  <si>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</si>
  <si>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</si>
  <si>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</si>
  <si>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</si>
  <si>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</si>
  <si>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</si>
  <si>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</si>
  <si>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</si>
  <si>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</si>
  <si>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</si>
  <si>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</si>
  <si>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</si>
  <si>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</si>
  <si>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</si>
  <si>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</si>
  <si>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</si>
  <si>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</si>
  <si>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</si>
  <si>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</si>
  <si>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</si>
  <si>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</si>
  <si>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</si>
  <si>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</si>
  <si>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</si>
  <si>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</si>
  <si>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</si>
  <si>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</si>
  <si>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</si>
  <si>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</si>
  <si>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</si>
  <si>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</si>
  <si>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</si>
  <si>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</si>
  <si>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</si>
  <si>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</si>
  <si>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</si>
  <si>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</si>
  <si>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</si>
  <si>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</si>
  <si>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</si>
  <si>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</si>
  <si>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</si>
  <si>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</si>
  <si>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</si>
  <si>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</si>
  <si>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</si>
  <si>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</si>
  <si>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</si>
  <si>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</si>
  <si>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</si>
  <si>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</si>
  <si>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</si>
  <si>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</si>
  <si>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</si>
  <si>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</si>
  <si>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</si>
  <si>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</si>
  <si>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</si>
  <si>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</si>
  <si>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</si>
  <si>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</si>
  <si>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</si>
  <si>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</si>
  <si>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</si>
  <si>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</si>
  <si>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</si>
  <si>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Luminescence Signal</t>
  </si>
  <si>
    <t>Compound</t>
  </si>
  <si>
    <t>Plate 1</t>
  </si>
  <si>
    <t>Curcumin</t>
  </si>
  <si>
    <t>Reserpine</t>
  </si>
  <si>
    <t>Furosemide (Lasix)</t>
  </si>
  <si>
    <t>Cefdinir (Omnicef)</t>
  </si>
  <si>
    <t>Clotrimazole (Canesten)</t>
  </si>
  <si>
    <t>Rizatriptan Benzoate (Maxalt)</t>
  </si>
  <si>
    <t>Pyridostigmine Bromide (Mestinon)</t>
  </si>
  <si>
    <t>Methimazole (Tapazole, Northyx)</t>
  </si>
  <si>
    <t>Metolazone (Zaroxolyn)</t>
  </si>
  <si>
    <t>Riluzole (Rilutek)</t>
  </si>
  <si>
    <t>Risperidone (Risperdal)</t>
  </si>
  <si>
    <t>No drug control</t>
  </si>
  <si>
    <t>Sulfameter (Bayrena)</t>
  </si>
  <si>
    <t>Prilocaine</t>
  </si>
  <si>
    <t>Prednisone (Adasone)</t>
  </si>
  <si>
    <t>Acetylcysteine</t>
  </si>
  <si>
    <t>Alendronate (Fosamax)</t>
  </si>
  <si>
    <t>Ethinyl Estradiol</t>
  </si>
  <si>
    <t>Nitazoxanide (Alinia, Annita)</t>
  </si>
  <si>
    <t>Triamcinolone Acetonide</t>
  </si>
  <si>
    <t>Orlistat (Alli, Xenical)</t>
  </si>
  <si>
    <t>Allopurinol (Zyloprim)</t>
  </si>
  <si>
    <t>Allopurinol Sodium (Aloprim)</t>
  </si>
  <si>
    <t>Erythromycin (E-Mycin)</t>
  </si>
  <si>
    <t>Ibuprofen (Advil)</t>
  </si>
  <si>
    <t>Albendazole (Albenza)</t>
  </si>
  <si>
    <t>Chlorothiazide</t>
  </si>
  <si>
    <t>Ursodiol (Actigal Urso)</t>
  </si>
  <si>
    <t>Nitrofurazone (Nitrofural)</t>
  </si>
  <si>
    <t>Ketoprofen (Actron)</t>
  </si>
  <si>
    <t>Ketorolac (Toradol)</t>
  </si>
  <si>
    <t>Adenosine (Adenocard)</t>
  </si>
  <si>
    <t>Cytarabine</t>
  </si>
  <si>
    <t>Zolmitriptan (Zomig)</t>
  </si>
  <si>
    <t>Telbivudine (Sebivo, Tyzeka)</t>
  </si>
  <si>
    <t>Monobenzone (Benoquin)</t>
  </si>
  <si>
    <t>Tretinoin (Aberela)</t>
  </si>
  <si>
    <t>Phenylbutazone (Butazolidin, Butatron)</t>
  </si>
  <si>
    <t>Ezetimibe (Zetia)</t>
  </si>
  <si>
    <t>Enalaprilat dihydrate</t>
  </si>
  <si>
    <t>Estrone</t>
  </si>
  <si>
    <t>Flucytosine (Ancobon)</t>
  </si>
  <si>
    <t>Loteprednol etabonate</t>
  </si>
  <si>
    <t>Aminocaproic acid (Amicar)</t>
  </si>
  <si>
    <t>Aminophylline (Truphylline)</t>
  </si>
  <si>
    <t>Amorolfine Hydrochloride</t>
  </si>
  <si>
    <t>Chloramphenicol (Chloromycetin)</t>
  </si>
  <si>
    <t>Flurbiprofen (Ansaid)</t>
  </si>
  <si>
    <t>Disulfiram (Antabuse)</t>
  </si>
  <si>
    <t>Mesalamine (Lialda)</t>
  </si>
  <si>
    <t>Ipratropium bromide</t>
  </si>
  <si>
    <t>Sulfanilamide</t>
  </si>
  <si>
    <t>Betamethasone Dipropionate (Diprolene)</t>
  </si>
  <si>
    <t>Betapar (Meprednisone)</t>
  </si>
  <si>
    <t>Betamethasone valerate (Betnovate)</t>
  </si>
  <si>
    <t>Busulfan (Myleran, Busulfex)</t>
  </si>
  <si>
    <t>Carbamazepine (Carbatrol)</t>
  </si>
  <si>
    <t>Hydrocortisone (Cortisol)</t>
  </si>
  <si>
    <t>Torsemide (Demadex)</t>
  </si>
  <si>
    <t>Desonide</t>
  </si>
  <si>
    <t>Didanosine (Videx)</t>
  </si>
  <si>
    <t>Divalproex sodium</t>
  </si>
  <si>
    <t>Emtricitabine (Emtriva)</t>
  </si>
  <si>
    <t>Progesterone (Prometrium)</t>
  </si>
  <si>
    <t>Lamivudine (Epivir)</t>
  </si>
  <si>
    <t>Eplerenone</t>
  </si>
  <si>
    <t>Hydrochlorothiazide</t>
  </si>
  <si>
    <t>Estradiol</t>
  </si>
  <si>
    <t>Piroxicam (Feldene)</t>
  </si>
  <si>
    <t>Glipizide (Glucotrol)</t>
  </si>
  <si>
    <t>Glyburide (Diabeta)</t>
  </si>
  <si>
    <t>Adefovir Dipivoxil (Preveon, Hepsera)</t>
  </si>
  <si>
    <t>Zalcitabine</t>
  </si>
  <si>
    <t>Indomethacin (Indocid, Indocin)</t>
  </si>
  <si>
    <t>Paliperidone (Invega)</t>
  </si>
  <si>
    <t>Terbinafine (Lamisil, Terbinex)</t>
  </si>
  <si>
    <t>Levodopa (Sinemet)</t>
  </si>
  <si>
    <t>Levonorgestrel (Levonelle)</t>
  </si>
  <si>
    <t>Gemfibrozil (Lopid)</t>
  </si>
  <si>
    <t>Indapamide (Lozol)</t>
  </si>
  <si>
    <t>Plate 2</t>
  </si>
  <si>
    <t>Luminescence signal</t>
  </si>
  <si>
    <t>Methylprednisolone</t>
  </si>
  <si>
    <t>Mesna (Uromitexan, Mesnex)</t>
  </si>
  <si>
    <t>Methocarbamol (Robaxin)</t>
  </si>
  <si>
    <t>Prednisolone (Hydroretrocortine)</t>
  </si>
  <si>
    <t>Telmisartan (Micardis)</t>
  </si>
  <si>
    <t>Guaifenesin (Guaiphenesin)</t>
  </si>
  <si>
    <t>Rifabutin (Mycobutin)</t>
  </si>
  <si>
    <t>Nevirapine (Viramune)</t>
  </si>
  <si>
    <t>Niacin (Nicotinic acid)</t>
  </si>
  <si>
    <t>Nimodipine (Nimotop)</t>
  </si>
  <si>
    <t>Nisoldipine (Sular)</t>
  </si>
  <si>
    <t>L-Glutamine</t>
  </si>
  <si>
    <t>Gadodiamide (Omniscan)</t>
  </si>
  <si>
    <t>Oxybutynin (Ditropan)</t>
  </si>
  <si>
    <t>Pitavastatin calcium (Livalo)</t>
  </si>
  <si>
    <t>Rifapentine (Priftin)</t>
  </si>
  <si>
    <t>Pyrazinamide (Pyrazinoic acid amide)</t>
  </si>
  <si>
    <t>Quetiapine fumarate (Seroquel)</t>
  </si>
  <si>
    <t>Cefditoren pivoxil</t>
  </si>
  <si>
    <t>Sulfadiazine</t>
  </si>
  <si>
    <t>Chlorprothixene</t>
  </si>
  <si>
    <t>Oxytetracycline (Terramycin)</t>
  </si>
  <si>
    <t>Thioguanine</t>
  </si>
  <si>
    <t>Toremifene Citrate (Fareston, Acapodene)</t>
  </si>
  <si>
    <t>Ethionamide</t>
  </si>
  <si>
    <t>Trifluridine (Viroptic)</t>
  </si>
  <si>
    <t>Vidarabine (Vira-A)</t>
  </si>
  <si>
    <t>Teniposide (Vumon)</t>
  </si>
  <si>
    <t>Rifaximin (Xifaxan)</t>
  </si>
  <si>
    <t>Simvastatin (Zocor)</t>
  </si>
  <si>
    <t>Ramipril (Altace)</t>
  </si>
  <si>
    <t>Fenofibrate (Tricor, Trilipix)</t>
  </si>
  <si>
    <t>Ranolazine (Ranexa)</t>
  </si>
  <si>
    <t>Ranitidine (Zantac)</t>
  </si>
  <si>
    <t>Acadesine</t>
  </si>
  <si>
    <t>Acipimox</t>
  </si>
  <si>
    <t>Acyclovir (Aciclovir)</t>
  </si>
  <si>
    <t>Amiloride hydrochloride (Midamor)</t>
  </si>
  <si>
    <t>Amlodipine besylate (Norvasc)</t>
  </si>
  <si>
    <t>Clofibrate (Atromid-S)</t>
  </si>
  <si>
    <t>Chloroxine</t>
  </si>
  <si>
    <t>Lomustine (CeeNU)</t>
  </si>
  <si>
    <t>Chenodeoxycholic acid</t>
  </si>
  <si>
    <t>Cimetidine (Tagamet)</t>
  </si>
  <si>
    <t>Clemastine Fumarate</t>
  </si>
  <si>
    <t>Daidzein</t>
  </si>
  <si>
    <t>Diphenhydramine HCl (Benadryl)</t>
  </si>
  <si>
    <t>Dapoxetine hydrochloride (Priligy)</t>
  </si>
  <si>
    <t>Felodipine (Plendil)</t>
  </si>
  <si>
    <t>Deflazacort (Calcort)</t>
  </si>
  <si>
    <t>Nizatidine</t>
  </si>
  <si>
    <t>Carbidopa</t>
  </si>
  <si>
    <t>Valsartan (Diovan)</t>
  </si>
  <si>
    <t>Dipyridamole (Persantine)</t>
  </si>
  <si>
    <t>Hydroxyurea (Cytodrox)</t>
  </si>
  <si>
    <t>Potassium iodide</t>
  </si>
  <si>
    <t>Tropisetron</t>
  </si>
  <si>
    <t>Nicotinamide (Niacinamide)</t>
  </si>
  <si>
    <t>Vitamin B12</t>
  </si>
  <si>
    <t>Diclofenac</t>
  </si>
  <si>
    <t>Fluvastatin sodium (Lescol)</t>
  </si>
  <si>
    <t>Sulfamethoxazole</t>
  </si>
  <si>
    <t>Sulfisoxazole</t>
  </si>
  <si>
    <t>Crystal violet</t>
  </si>
  <si>
    <t>Haloperidol (Haldol)</t>
  </si>
  <si>
    <t>Triamcinolone (Aristocort)</t>
  </si>
  <si>
    <t>Nystatin (Mycostatin)</t>
  </si>
  <si>
    <t>Isoniazid (Tubizid)</t>
  </si>
  <si>
    <t>Levamisole Hydrochloride (Ergamisol)</t>
  </si>
  <si>
    <t>Levofloxacin (Levaquin)</t>
  </si>
  <si>
    <t>Enalapril maleate (Vasotec)</t>
  </si>
  <si>
    <t>Metformin hydrochloride (Glucophage)</t>
  </si>
  <si>
    <t>Methoxsalen (Oxsoralen)</t>
  </si>
  <si>
    <t>Miconazole nitrate</t>
  </si>
  <si>
    <t>Primidone (Mysoline)</t>
  </si>
  <si>
    <t>Nefiracetam (Translon)</t>
  </si>
  <si>
    <t>Plate 3</t>
  </si>
  <si>
    <t>Nicorandil (Ikorel)</t>
  </si>
  <si>
    <t>Tamoxifen Citrate (Nolvadex)</t>
  </si>
  <si>
    <t>Sodium butyrate</t>
  </si>
  <si>
    <t>Sodium orthovanadate</t>
  </si>
  <si>
    <t>Elvitegravir (GS-9137)</t>
  </si>
  <si>
    <t>Maraviroc</t>
  </si>
  <si>
    <t>Vicriviroc Malate</t>
  </si>
  <si>
    <t>Raltegravir (MK-0518)</t>
  </si>
  <si>
    <t>Pyrimethamine</t>
  </si>
  <si>
    <t>Sulindac (Clinoril)</t>
  </si>
  <si>
    <t>Taurine</t>
  </si>
  <si>
    <t>Pramipexole dihydrochloride monohydrate</t>
  </si>
  <si>
    <t>Dextrose (D-glucose)</t>
  </si>
  <si>
    <t>Mestranol</t>
  </si>
  <si>
    <t>Naftopidil (Flivas)</t>
  </si>
  <si>
    <t>S-(+)-Rolipram</t>
  </si>
  <si>
    <t>Fudosteine</t>
  </si>
  <si>
    <t>Atropine</t>
  </si>
  <si>
    <t>Gabapentin (Neurontin)</t>
  </si>
  <si>
    <t>Amantadine hydrochloride (Symmetrel)</t>
  </si>
  <si>
    <t>Amfebutamone (Bupropion)</t>
  </si>
  <si>
    <t>Benserazide</t>
  </si>
  <si>
    <t>Bupivacaine hydrochloride (Marcain)</t>
  </si>
  <si>
    <t>Bethanechol chloride</t>
  </si>
  <si>
    <t>Chlorpromazine (Sonazine)</t>
  </si>
  <si>
    <t>Clindamycin hydrochloride (Dalacin)</t>
  </si>
  <si>
    <t>Clonidine hydrochloride (Catapres)</t>
  </si>
  <si>
    <t>Clozapine (Clozaril)</t>
  </si>
  <si>
    <t>Domperidone (Motilium)</t>
  </si>
  <si>
    <t>Donepezil HCl (Aricept)</t>
  </si>
  <si>
    <t>Fenbendazole (Panacur)</t>
  </si>
  <si>
    <t>Fleroxacin (Quinodis)</t>
  </si>
  <si>
    <t>Gallamine triethiodide (Flaxedil)</t>
  </si>
  <si>
    <t>Imatinib (Gleevec)</t>
  </si>
  <si>
    <t>Lincomycin hydrochloride (Lincocin)</t>
  </si>
  <si>
    <t>Loperamide hydrochloride</t>
  </si>
  <si>
    <t>Manidipine (Manyper)</t>
  </si>
  <si>
    <t>Manidipine dihydrochloride (CV-4093)</t>
  </si>
  <si>
    <t>Milrinone (Primacor)</t>
  </si>
  <si>
    <t>Mitoxantrone Hydrochloride</t>
  </si>
  <si>
    <t>Moroxydine</t>
  </si>
  <si>
    <t>Mycophenolic (Mycophenolate)</t>
  </si>
  <si>
    <t>Nateglinide (Starlix)</t>
  </si>
  <si>
    <t>Neostigmine bromide (Prostigmin)</t>
  </si>
  <si>
    <t>Novobiocin sodium (Albamycin)</t>
  </si>
  <si>
    <t>Olopatadine hydrochloride (Opatanol)</t>
  </si>
  <si>
    <t>Oxymetazoline hydrochloride</t>
  </si>
  <si>
    <t>Ozagrel</t>
  </si>
  <si>
    <t>Pancuronium (Pavulon)</t>
  </si>
  <si>
    <t>Quinine hydrochloride dihydrate</t>
  </si>
  <si>
    <t>Racecadotril (Acetorphan)</t>
  </si>
  <si>
    <t>Rosiglitazone maleate</t>
  </si>
  <si>
    <t>Salbutamol sulfate (Albuterol)</t>
  </si>
  <si>
    <t>Sotalol (Betapace)</t>
  </si>
  <si>
    <t>Spectinomycin  hydrochloride</t>
  </si>
  <si>
    <t>Terbinafine hydrochloride (Lamisil)</t>
  </si>
  <si>
    <t>Vardenafil (Vivanza)</t>
  </si>
  <si>
    <t>Axitinib</t>
  </si>
  <si>
    <t>Bortezomib (Velcade)</t>
  </si>
  <si>
    <t>Dasatinib (BMS-354825)</t>
  </si>
  <si>
    <t>Erlotinib HCl</t>
  </si>
  <si>
    <t>Gefitinib (Iressa)</t>
  </si>
  <si>
    <t>Imatinib Mesylate</t>
  </si>
  <si>
    <t>Lapatinib Ditosylate (Tykerb)</t>
  </si>
  <si>
    <t>Lenalidomide</t>
  </si>
  <si>
    <t>Nilotinib (AMN-107)</t>
  </si>
  <si>
    <t>Pazopanib HCl</t>
  </si>
  <si>
    <t>Rapamycin (Sirolimus)</t>
  </si>
  <si>
    <t>Sorafenib (Nexavar)</t>
  </si>
  <si>
    <t>Sunitinib Malate (Sutent)</t>
  </si>
  <si>
    <t>Temsirolimus (Torisel)</t>
  </si>
  <si>
    <t>Vandetanib (Zactima)</t>
  </si>
  <si>
    <t>Vorinostat (SAHA)</t>
  </si>
  <si>
    <t>Masitinib (AB1010)</t>
  </si>
  <si>
    <t>Abiraterone (CB-7598)</t>
  </si>
  <si>
    <t>Pemetrexed</t>
  </si>
  <si>
    <t>Plate 4</t>
  </si>
  <si>
    <t>Docetaxel (Taxotere)</t>
  </si>
  <si>
    <t>Gemcitabine HCl (Gemzar)</t>
  </si>
  <si>
    <t>Paclitaxel (Taxol)</t>
  </si>
  <si>
    <t>Capecitabine (Xeloda)</t>
  </si>
  <si>
    <t>Cisplatin</t>
  </si>
  <si>
    <t>Ritonavir</t>
  </si>
  <si>
    <t>Anastrozole</t>
  </si>
  <si>
    <t>Aprepitant (MK-0869)</t>
  </si>
  <si>
    <t>Bicalutamide (Casodex)</t>
  </si>
  <si>
    <t>Fulvestrant (Faslodex)</t>
  </si>
  <si>
    <t>Thalidomide</t>
  </si>
  <si>
    <t>Exemestane</t>
  </si>
  <si>
    <t>Finasteride</t>
  </si>
  <si>
    <t>Irinotecan</t>
  </si>
  <si>
    <t>Cladribine</t>
  </si>
  <si>
    <t>Decitabine</t>
  </si>
  <si>
    <t>Dutasteride</t>
  </si>
  <si>
    <t>Bisoprolol</t>
  </si>
  <si>
    <t>Doxorubicin (Adriamycin)</t>
  </si>
  <si>
    <t>Adrucil (Fluorouracil)</t>
  </si>
  <si>
    <t>Imiquimod</t>
  </si>
  <si>
    <t>Bendamustine HCL</t>
  </si>
  <si>
    <t>Nelarabine (Arranon)</t>
  </si>
  <si>
    <t>Bleomycin sulfate</t>
  </si>
  <si>
    <t>Carboplatin</t>
  </si>
  <si>
    <t>Clofarabine</t>
  </si>
  <si>
    <t>Dacarbazine (DTIC-Dome)</t>
  </si>
  <si>
    <t>Dexrazoxane Hydrochloride</t>
  </si>
  <si>
    <t>Epirubicin Hydrochloride</t>
  </si>
  <si>
    <t>Oxaliplatin (Eloxatin)</t>
  </si>
  <si>
    <t>Etoposide (VP-16)
Etoposide</t>
  </si>
  <si>
    <t>Evista (Raloxifene Hydrochloride)</t>
  </si>
  <si>
    <t>Idarubicin HCl</t>
  </si>
  <si>
    <t>Fludarabine Phosphate (Fludara)</t>
  </si>
  <si>
    <t>Topotecan HCl</t>
  </si>
  <si>
    <t>2-Methoxyestradiol</t>
  </si>
  <si>
    <t>Letrozole</t>
  </si>
  <si>
    <t>Leucovorin Calcium</t>
  </si>
  <si>
    <t>Methazolastone</t>
  </si>
  <si>
    <t>Vincristine</t>
  </si>
  <si>
    <t>Agomelatine</t>
  </si>
  <si>
    <t>Leflunomide</t>
  </si>
  <si>
    <t>Entecavir hydrate</t>
  </si>
  <si>
    <t>Nepafenac</t>
  </si>
  <si>
    <t>Rufinamide (Banzel)</t>
  </si>
  <si>
    <t>Posaconazole</t>
  </si>
  <si>
    <t>Prasugrel (Effient)</t>
  </si>
  <si>
    <t>Ramelteon (TAK-375)</t>
  </si>
  <si>
    <t>AMG-073 HCl (Cinacalcet hydrochloride)</t>
  </si>
  <si>
    <t>Celecoxib</t>
  </si>
  <si>
    <t>Acarbose</t>
  </si>
  <si>
    <t>Adapalene</t>
  </si>
  <si>
    <t>Altretamine (Hexalen)</t>
  </si>
  <si>
    <t>Asenapine</t>
  </si>
  <si>
    <t>Benazepril hydrochloride</t>
  </si>
  <si>
    <t>Budesonide</t>
  </si>
  <si>
    <t>Bumetanide</t>
  </si>
  <si>
    <t>Camptothecin</t>
  </si>
  <si>
    <t>Cetirizine Dihydrochloride</t>
  </si>
  <si>
    <t>Cilnidipine</t>
  </si>
  <si>
    <t>Cilostazol</t>
  </si>
  <si>
    <t>Floxuridine</t>
  </si>
  <si>
    <t>Ifosfamide</t>
  </si>
  <si>
    <t>Megestrol Acetate</t>
  </si>
  <si>
    <t>Mercaptopurine</t>
  </si>
  <si>
    <t>Streptozotocin (Zanosar)</t>
  </si>
  <si>
    <t>Zoledronic Acid (Zoledronate)</t>
  </si>
  <si>
    <t>Dexamethasone</t>
  </si>
  <si>
    <t>Doxazosin mesylate</t>
  </si>
  <si>
    <t>Etodolac (Lodine)</t>
  </si>
  <si>
    <t>Etomidate</t>
  </si>
  <si>
    <t>Fluconazole</t>
  </si>
  <si>
    <t>Flumazenil</t>
  </si>
  <si>
    <t>Fluoxetine  HCl</t>
  </si>
  <si>
    <t>Gabapentin Hydrochloride</t>
  </si>
  <si>
    <t>Gatifloxacin</t>
  </si>
  <si>
    <t>Glimepiride</t>
  </si>
  <si>
    <t>Granisetron HCl</t>
  </si>
  <si>
    <t>Ivermectin</t>
  </si>
  <si>
    <t>Ketoconazole</t>
  </si>
  <si>
    <t>Lansoprazole</t>
  </si>
  <si>
    <t>Lidocaine (Alphacaine)</t>
  </si>
  <si>
    <t>Loratadine</t>
  </si>
  <si>
    <t>Biapenem</t>
  </si>
  <si>
    <t>Plate 5</t>
  </si>
  <si>
    <t>Daptomycin</t>
  </si>
  <si>
    <t>Doripenem Hydrate</t>
  </si>
  <si>
    <t>Dorzolamide HCL</t>
  </si>
  <si>
    <t>Gestodene</t>
  </si>
  <si>
    <t>Drospirenone</t>
  </si>
  <si>
    <t>Isotretinoin</t>
  </si>
  <si>
    <t>Lopinavir (ABT-378)</t>
  </si>
  <si>
    <t>Mianserin hydrochloride</t>
  </si>
  <si>
    <t>Minoxidil</t>
  </si>
  <si>
    <t>Omeprazole (Prilosec)</t>
  </si>
  <si>
    <t>Resveratrol</t>
  </si>
  <si>
    <t>Rocuronium bromide</t>
  </si>
  <si>
    <t>Stavudine</t>
  </si>
  <si>
    <t>Tenofovir (Viread)</t>
  </si>
  <si>
    <t>Trilostane</t>
  </si>
  <si>
    <t>Bimatoprost</t>
  </si>
  <si>
    <t>Linezolid (Zyvox)</t>
  </si>
  <si>
    <t>Alfuzosin hydrochloride (Uroxatral)</t>
  </si>
  <si>
    <t>Clopidogrel (Plavix)</t>
  </si>
  <si>
    <t>Ranolazine dihydrochloride</t>
  </si>
  <si>
    <t>Repaglinide</t>
  </si>
  <si>
    <t>Risedronate sodium</t>
  </si>
  <si>
    <t>Sildenafil citrate</t>
  </si>
  <si>
    <t>Sumatriptan succinate</t>
  </si>
  <si>
    <t>Topiramate</t>
  </si>
  <si>
    <t>Tranilast (SB 252218)</t>
  </si>
  <si>
    <t>Venlafaxine</t>
  </si>
  <si>
    <t>Voriconazole</t>
  </si>
  <si>
    <t>Zileuton</t>
  </si>
  <si>
    <t>Ziprasidone hydrochloride</t>
  </si>
  <si>
    <t>Zonisamide</t>
  </si>
  <si>
    <t>Ofloxacin (Floxin)</t>
  </si>
  <si>
    <t>Moxifloxacin hydrochloride</t>
  </si>
  <si>
    <t>Iloperidone (Fanapt)</t>
  </si>
  <si>
    <t>Fludarabine (Fludara)</t>
  </si>
  <si>
    <t>Mycophenolate mofetil (CellCept)</t>
  </si>
  <si>
    <t>Dyphylline (Dilor)</t>
  </si>
  <si>
    <t>Aztreonam (Azactam, Cayston)</t>
  </si>
  <si>
    <t>Perindopril Erbumine (Aceon)</t>
  </si>
  <si>
    <t>Irbesartan (Avapro)</t>
  </si>
  <si>
    <t>Norfloxacin (Norxacin)</t>
  </si>
  <si>
    <t>Tadalafil (Cialis)</t>
  </si>
  <si>
    <t>Natamycin (Pimaricin)</t>
  </si>
  <si>
    <t>Ibuprofen Lysine (NeoProfen)</t>
  </si>
  <si>
    <t>Febuxostat (Uloric)</t>
  </si>
  <si>
    <t>Nebivolol (Bystolic)</t>
  </si>
  <si>
    <t>Pimobendan (Vetmedin)</t>
  </si>
  <si>
    <t>Tazarotene (Avage)</t>
  </si>
  <si>
    <t>BIBR 953 (Dabigatran etexilate, Pradaxa)</t>
  </si>
  <si>
    <t>BIBR-1048 (Dabigatran)</t>
  </si>
  <si>
    <t>Artemether (SM-224)</t>
  </si>
  <si>
    <t>Plate 6</t>
  </si>
  <si>
    <t>Fenoprofen calcium</t>
  </si>
  <si>
    <t>Erdosteine</t>
  </si>
  <si>
    <t>Adenine</t>
  </si>
  <si>
    <t>Adenine hydrochloride</t>
  </si>
  <si>
    <t>Candesartan cilexetil (Atacand)</t>
  </si>
  <si>
    <t>Aliskiren hemifumarate</t>
  </si>
  <si>
    <t>Atazanavir sulfate</t>
  </si>
  <si>
    <t>OSI-420 (Desmethyl Erlotinib)</t>
  </si>
  <si>
    <t>Irinotecan HCl Trihydrate (Campto)</t>
  </si>
  <si>
    <t>Apatinib (YN968D1)</t>
  </si>
  <si>
    <t>Eltrombopag (SB-497115-GR)</t>
  </si>
  <si>
    <t>Esomeprazole sodium (Nexium)</t>
  </si>
  <si>
    <t>Fesoterodine fumarate (Toviaz)</t>
  </si>
  <si>
    <t>Abiraterone Acetate (CB7630)</t>
  </si>
  <si>
    <t>Grape Seed Extract</t>
    <phoneticPr fontId="0" type="noConversion"/>
  </si>
  <si>
    <t>Itraconazole (Sporanox)</t>
  </si>
  <si>
    <t>Olanzapine (Zyprexa)</t>
  </si>
  <si>
    <t>Ribavirin (Copegus)</t>
  </si>
  <si>
    <t>Scopolamine hydrobromide</t>
  </si>
  <si>
    <t>Maprotiline hydrochloride</t>
  </si>
  <si>
    <t>Naphazoline hydrochloride (Naphcon)</t>
  </si>
  <si>
    <t>Epinephrine bitartrate (Adrenalinium)</t>
  </si>
  <si>
    <t>L-Adrenaline (Epinephrine)</t>
  </si>
  <si>
    <t>Phenytoin sodium (Dilantin)</t>
  </si>
  <si>
    <t>Phenytoin (Lepitoin)</t>
  </si>
  <si>
    <t>Methacycline hydrochloride (Physiomycine)</t>
  </si>
  <si>
    <t>Dopamine hydrochloride (Inotropin)</t>
  </si>
  <si>
    <t>Ritodrine hydrochloride (Yutopar)</t>
  </si>
  <si>
    <t>Econazole nitrate (Spectazole)</t>
  </si>
  <si>
    <t>Miconazole (Monistat)</t>
  </si>
  <si>
    <t>Lomefloxacin hydrochloride (Maxaquin)</t>
  </si>
  <si>
    <t>Riboflavin (Vitamin B2)</t>
  </si>
  <si>
    <t>Clomipramine hydrochloride (Anafranil)</t>
  </si>
  <si>
    <t>Cefprozil hydrate (Cefzil)</t>
  </si>
  <si>
    <t>Tiotropium Bromide (Spiriva, BA 679BR)</t>
  </si>
  <si>
    <t>Tiotropium Bromide hydrate</t>
  </si>
  <si>
    <t>Trospium chloride (Sanctura)</t>
  </si>
  <si>
    <t>Tolterodine tartrate (Detrol LA)</t>
  </si>
  <si>
    <t>Azelastine hydrochloride (Astelin)</t>
  </si>
  <si>
    <t>5-Aminolevulinic acid hydrochloride</t>
  </si>
  <si>
    <t>Clarithromycin (Biaxin, Klacid)</t>
  </si>
  <si>
    <t>Rosiglitazone (Avandia)</t>
  </si>
  <si>
    <t>Cortisone acetate (Cortone)</t>
  </si>
  <si>
    <t>Clomifene citrate (Serophene)</t>
  </si>
  <si>
    <t>Hydralazine hydrochloride</t>
  </si>
  <si>
    <t>Cloxacillin sodium</t>
  </si>
  <si>
    <t>Amoxicillin sodium (Amox)</t>
  </si>
  <si>
    <t>Isoprenaline hydrochloride</t>
  </si>
  <si>
    <t>Neomycin sulfate</t>
  </si>
  <si>
    <t>Prednisolone acetate (Omnipred)</t>
  </si>
  <si>
    <t>Tetracaine hydrochloride (Pontocaine)</t>
  </si>
  <si>
    <t>Trazodone hydrochloride (Desyrel)</t>
  </si>
  <si>
    <t>Tioxolone</t>
  </si>
  <si>
    <t>Fluocinonide (Vanos)</t>
  </si>
  <si>
    <t>Clorsulon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</si>
</sst>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2" xfId="0" applyNumberFormat="1" applyFont="1" applyBorder="1"/>
    <xf numFmtId="0" fontId="0" fillId="0" borderId="1" xfId="0" applyFont="1" applyBorder="1"/>
    <xf numFmtId="0" fontId="0" fillId="0" borderId="3" xfId="0" applyFont="1" applyBorder="1"/>
    <xf numFmtId="0" fontId="0" fillId="0" borderId="2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/>
    <xf numFmtId="0" fontId="1" fillId="0" borderId="2" xfId="0" applyFont="1" applyBorder="1"/>
    <xf numFmtId="0" fontId="3" fillId="0" borderId="2" xfId="0" applyFont="1" applyFill="1" applyBorder="1" applyAlignment="1" applyProtection="1">
      <alignment horizontal="left" vertical="top"/>
    </xf>
    <xf numFmtId="0" fontId="0" fillId="0" borderId="2" xfId="0" applyFont="1" applyFill="1" applyBorder="1" applyAlignment="1" applyProtection="1">
      <alignment horizontal="left" vertical="top"/>
    </xf>
    <xf numFmtId="0" fontId="1" fillId="0" borderId="2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</cellXfs>
  <cellStyles count="2">
    <cellStyle name="Normal" xfId="0" builtinId="0"/>
    <cellStyle name="Normal 2" xfId="1"/>
  </cellStyles>
  <dxfs count="9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9"/>
  <sheetViews>
    <sheetView tabSelected="1" workbookViewId="0">
      <selection activeCell="K25" sqref="K25"/>
    </sheetView>
  </sheetViews>
  <sheetFormatPr defaultRowHeight="15" x14ac:dyDescent="0.25"/>
  <cols>
    <col min="1" max="1" width="6.85546875" style="2" bestFit="1" customWidth="1"/>
    <col min="2" max="2" width="39.140625" style="2" customWidth="1"/>
    <col min="3" max="3" width="14.7109375" style="2" customWidth="1"/>
    <col min="4" max="4" width="11.85546875" style="2" bestFit="1" customWidth="1"/>
    <col min="5" max="5" width="11" style="2" bestFit="1" customWidth="1"/>
    <col min="6" max="12" width="9.140625" style="2"/>
    <col min="13" max="13" width="10" style="2" bestFit="1" customWidth="1"/>
    <col min="14" max="14" width="11.85546875" style="2" bestFit="1" customWidth="1"/>
    <col min="15" max="15" width="11" style="2" bestFit="1" customWidth="1"/>
    <col min="16" max="16384" width="9.140625" style="2"/>
  </cols>
  <sheetData>
    <row r="1" spans="1:15" x14ac:dyDescent="0.25">
      <c r="A1" s="1" t="s">
        <v>0</v>
      </c>
    </row>
    <row r="2" spans="1:15" ht="30" x14ac:dyDescent="0.25">
      <c r="A2" s="12" t="s">
        <v>107</v>
      </c>
      <c r="B2" s="12" t="s">
        <v>106</v>
      </c>
      <c r="C2" s="15" t="s">
        <v>105</v>
      </c>
      <c r="D2" s="12" t="s">
        <v>5</v>
      </c>
      <c r="E2" s="12" t="s">
        <v>6</v>
      </c>
      <c r="H2" s="1" t="s">
        <v>7</v>
      </c>
      <c r="I2" s="1"/>
      <c r="J2" s="1"/>
      <c r="K2" s="1" t="s">
        <v>4</v>
      </c>
      <c r="L2" s="1" t="s">
        <v>8</v>
      </c>
      <c r="M2" s="1" t="s">
        <v>3</v>
      </c>
      <c r="N2" s="1" t="s">
        <v>5</v>
      </c>
      <c r="O2" s="1" t="s">
        <v>6</v>
      </c>
    </row>
    <row r="3" spans="1:15" x14ac:dyDescent="0.25">
      <c r="A3" s="6" t="s">
        <v>9</v>
      </c>
      <c r="B3" s="13" t="s">
        <v>109</v>
      </c>
      <c r="C3" s="6">
        <v>6743</v>
      </c>
      <c r="D3" s="3">
        <f t="shared" ref="D3:D34" si="0">C3/$M$3</f>
        <v>0.12211007955958518</v>
      </c>
      <c r="E3" s="3">
        <f>D3*100</f>
        <v>12.211007955958518</v>
      </c>
      <c r="H3" s="4" t="s">
        <v>1</v>
      </c>
      <c r="I3" s="5">
        <v>52617</v>
      </c>
      <c r="J3" s="6">
        <f>I3/$M$3</f>
        <v>0.95284977846458452</v>
      </c>
      <c r="K3" s="6">
        <f>STDEV(J3:J5)</f>
        <v>0.13498097365215464</v>
      </c>
      <c r="L3" s="6">
        <f>K3*100</f>
        <v>13.498097365215465</v>
      </c>
      <c r="M3" s="6">
        <f>AVERAGE(I3:I5)</f>
        <v>55220.666666666664</v>
      </c>
      <c r="N3" s="6">
        <f>M3/M3</f>
        <v>1</v>
      </c>
      <c r="O3" s="6">
        <f>N3*100</f>
        <v>100</v>
      </c>
    </row>
    <row r="4" spans="1:15" x14ac:dyDescent="0.25">
      <c r="A4" s="6" t="s">
        <v>10</v>
      </c>
      <c r="B4" s="13" t="s">
        <v>110</v>
      </c>
      <c r="C4" s="6">
        <v>18761</v>
      </c>
      <c r="D4" s="3">
        <f t="shared" si="0"/>
        <v>0.33974598882061063</v>
      </c>
      <c r="E4" s="3">
        <f t="shared" ref="E4:E67" si="1">D4*100</f>
        <v>33.974598882061066</v>
      </c>
      <c r="H4" s="7" t="s">
        <v>1</v>
      </c>
      <c r="I4" s="8">
        <v>63627</v>
      </c>
      <c r="J4" s="6">
        <f t="shared" ref="J4:J5" si="2">I4/$M$3</f>
        <v>1.1522316524006713</v>
      </c>
      <c r="K4" s="9"/>
      <c r="L4" s="9"/>
    </row>
    <row r="5" spans="1:15" x14ac:dyDescent="0.25">
      <c r="A5" s="6" t="s">
        <v>11</v>
      </c>
      <c r="B5" s="13" t="s">
        <v>111</v>
      </c>
      <c r="C5" s="6">
        <v>25816</v>
      </c>
      <c r="D5" s="3">
        <f t="shared" si="0"/>
        <v>0.46750612693315308</v>
      </c>
      <c r="E5" s="3">
        <f t="shared" si="1"/>
        <v>46.750612693315304</v>
      </c>
      <c r="H5" s="10" t="s">
        <v>1</v>
      </c>
      <c r="I5" s="11">
        <v>49418</v>
      </c>
      <c r="J5" s="6">
        <f t="shared" si="2"/>
        <v>0.89491856913474432</v>
      </c>
      <c r="K5" s="9"/>
      <c r="L5" s="9"/>
    </row>
    <row r="6" spans="1:15" x14ac:dyDescent="0.25">
      <c r="A6" s="6" t="s">
        <v>12</v>
      </c>
      <c r="B6" s="13" t="s">
        <v>112</v>
      </c>
      <c r="C6" s="6">
        <v>20218</v>
      </c>
      <c r="D6" s="3">
        <f t="shared" si="0"/>
        <v>0.36613103789643975</v>
      </c>
      <c r="E6" s="3">
        <f t="shared" si="1"/>
        <v>36.613103789643972</v>
      </c>
    </row>
    <row r="7" spans="1:15" x14ac:dyDescent="0.25">
      <c r="A7" s="6" t="s">
        <v>13</v>
      </c>
      <c r="B7" s="13" t="s">
        <v>113</v>
      </c>
      <c r="C7" s="6">
        <v>40833</v>
      </c>
      <c r="D7" s="3">
        <f t="shared" si="0"/>
        <v>0.739451413118277</v>
      </c>
      <c r="E7" s="3">
        <f t="shared" si="1"/>
        <v>73.945141311827697</v>
      </c>
    </row>
    <row r="8" spans="1:15" x14ac:dyDescent="0.25">
      <c r="A8" s="6" t="s">
        <v>14</v>
      </c>
      <c r="B8" s="13" t="s">
        <v>114</v>
      </c>
      <c r="C8" s="6">
        <v>27977</v>
      </c>
      <c r="D8" s="3">
        <f t="shared" si="0"/>
        <v>0.50664002607719338</v>
      </c>
      <c r="E8" s="3">
        <f t="shared" si="1"/>
        <v>50.66400260771934</v>
      </c>
    </row>
    <row r="9" spans="1:15" x14ac:dyDescent="0.25">
      <c r="A9" s="6" t="s">
        <v>15</v>
      </c>
      <c r="B9" s="13" t="s">
        <v>115</v>
      </c>
      <c r="C9" s="6">
        <v>37776</v>
      </c>
      <c r="D9" s="3">
        <f t="shared" si="0"/>
        <v>0.68409170479651338</v>
      </c>
      <c r="E9" s="3">
        <f t="shared" si="1"/>
        <v>68.409170479651337</v>
      </c>
    </row>
    <row r="10" spans="1:15" x14ac:dyDescent="0.25">
      <c r="A10" s="6" t="s">
        <v>16</v>
      </c>
      <c r="B10" s="13" t="s">
        <v>116</v>
      </c>
      <c r="C10" s="6">
        <v>39341</v>
      </c>
      <c r="D10" s="3">
        <f t="shared" si="0"/>
        <v>0.71243254337144313</v>
      </c>
      <c r="E10" s="3">
        <f t="shared" si="1"/>
        <v>71.243254337144307</v>
      </c>
    </row>
    <row r="11" spans="1:15" x14ac:dyDescent="0.25">
      <c r="A11" s="6" t="s">
        <v>17</v>
      </c>
      <c r="B11" s="13" t="s">
        <v>119</v>
      </c>
      <c r="C11" s="6">
        <v>37950</v>
      </c>
      <c r="D11" s="3">
        <f t="shared" si="0"/>
        <v>0.68724269898950874</v>
      </c>
      <c r="E11" s="3">
        <f t="shared" si="1"/>
        <v>68.72426989895088</v>
      </c>
    </row>
    <row r="12" spans="1:15" x14ac:dyDescent="0.25">
      <c r="A12" s="6" t="s">
        <v>18</v>
      </c>
      <c r="B12" s="13" t="s">
        <v>117</v>
      </c>
      <c r="C12" s="6">
        <v>37237</v>
      </c>
      <c r="D12" s="3">
        <f t="shared" si="0"/>
        <v>0.67433086646303919</v>
      </c>
      <c r="E12" s="3">
        <f t="shared" si="1"/>
        <v>67.43308664630392</v>
      </c>
    </row>
    <row r="13" spans="1:15" x14ac:dyDescent="0.25">
      <c r="A13" s="6" t="s">
        <v>19</v>
      </c>
      <c r="B13" s="13" t="s">
        <v>118</v>
      </c>
      <c r="C13" s="6">
        <v>36508</v>
      </c>
      <c r="D13" s="3">
        <f t="shared" si="0"/>
        <v>0.66112928734411036</v>
      </c>
      <c r="E13" s="3">
        <f t="shared" si="1"/>
        <v>66.112928734411042</v>
      </c>
    </row>
    <row r="14" spans="1:15" x14ac:dyDescent="0.25">
      <c r="A14" s="6" t="s">
        <v>20</v>
      </c>
      <c r="B14" s="6" t="s">
        <v>2</v>
      </c>
      <c r="C14" s="6">
        <v>427.66699999999997</v>
      </c>
      <c r="D14" s="3">
        <f t="shared" si="0"/>
        <v>7.744690997331917E-3</v>
      </c>
      <c r="E14" s="3">
        <f t="shared" si="1"/>
        <v>0.77446909973319167</v>
      </c>
    </row>
    <row r="15" spans="1:15" x14ac:dyDescent="0.25">
      <c r="A15" s="6" t="s">
        <v>21</v>
      </c>
      <c r="B15" s="13" t="s">
        <v>120</v>
      </c>
      <c r="C15" s="6">
        <v>37055</v>
      </c>
      <c r="D15" s="3">
        <f t="shared" si="0"/>
        <v>0.67103499897381413</v>
      </c>
      <c r="E15" s="3">
        <f t="shared" si="1"/>
        <v>67.103499897381411</v>
      </c>
    </row>
    <row r="16" spans="1:15" x14ac:dyDescent="0.25">
      <c r="A16" s="6" t="s">
        <v>22</v>
      </c>
      <c r="B16" s="13" t="s">
        <v>121</v>
      </c>
      <c r="C16" s="6">
        <v>14796</v>
      </c>
      <c r="D16" s="3">
        <f t="shared" si="0"/>
        <v>0.26794316137677926</v>
      </c>
      <c r="E16" s="3">
        <f t="shared" si="1"/>
        <v>26.794316137677924</v>
      </c>
    </row>
    <row r="17" spans="1:5" x14ac:dyDescent="0.25">
      <c r="A17" s="6" t="s">
        <v>23</v>
      </c>
      <c r="B17" s="6" t="s">
        <v>119</v>
      </c>
      <c r="C17" s="6">
        <v>39167</v>
      </c>
      <c r="D17" s="3">
        <f t="shared" si="0"/>
        <v>0.70928154917844777</v>
      </c>
      <c r="E17" s="3">
        <f t="shared" si="1"/>
        <v>70.928154917844779</v>
      </c>
    </row>
    <row r="18" spans="1:5" x14ac:dyDescent="0.25">
      <c r="A18" s="6" t="s">
        <v>24</v>
      </c>
      <c r="B18" s="13" t="s">
        <v>122</v>
      </c>
      <c r="C18" s="6">
        <v>40286</v>
      </c>
      <c r="D18" s="3">
        <f t="shared" si="0"/>
        <v>0.72954570148857312</v>
      </c>
      <c r="E18" s="3">
        <f t="shared" si="1"/>
        <v>72.954570148857314</v>
      </c>
    </row>
    <row r="19" spans="1:5" x14ac:dyDescent="0.25">
      <c r="A19" s="6" t="s">
        <v>25</v>
      </c>
      <c r="B19" s="13" t="s">
        <v>123</v>
      </c>
      <c r="C19" s="6">
        <v>36550</v>
      </c>
      <c r="D19" s="3">
        <f t="shared" si="0"/>
        <v>0.66188987214931616</v>
      </c>
      <c r="E19" s="3">
        <f t="shared" si="1"/>
        <v>66.188987214931615</v>
      </c>
    </row>
    <row r="20" spans="1:5" x14ac:dyDescent="0.25">
      <c r="A20" s="6" t="s">
        <v>26</v>
      </c>
      <c r="B20" s="13" t="s">
        <v>124</v>
      </c>
      <c r="C20" s="6">
        <v>41131</v>
      </c>
      <c r="D20" s="3">
        <f t="shared" si="0"/>
        <v>0.74484794340283234</v>
      </c>
      <c r="E20" s="3">
        <f t="shared" si="1"/>
        <v>74.48479434028323</v>
      </c>
    </row>
    <row r="21" spans="1:5" x14ac:dyDescent="0.25">
      <c r="A21" s="6" t="s">
        <v>27</v>
      </c>
      <c r="B21" s="13" t="s">
        <v>125</v>
      </c>
      <c r="C21" s="6">
        <v>37718</v>
      </c>
      <c r="D21" s="3">
        <f t="shared" si="0"/>
        <v>0.68304137339884829</v>
      </c>
      <c r="E21" s="3">
        <f t="shared" si="1"/>
        <v>68.304137339884832</v>
      </c>
    </row>
    <row r="22" spans="1:5" x14ac:dyDescent="0.25">
      <c r="A22" s="6" t="s">
        <v>28</v>
      </c>
      <c r="B22" s="13" t="s">
        <v>126</v>
      </c>
      <c r="C22" s="6">
        <v>14631</v>
      </c>
      <c r="D22" s="3">
        <f t="shared" si="0"/>
        <v>0.26495514964204225</v>
      </c>
      <c r="E22" s="3">
        <f t="shared" si="1"/>
        <v>26.495514964204226</v>
      </c>
    </row>
    <row r="23" spans="1:5" x14ac:dyDescent="0.25">
      <c r="A23" s="6" t="s">
        <v>29</v>
      </c>
      <c r="B23" s="13" t="s">
        <v>127</v>
      </c>
      <c r="C23" s="6">
        <v>38621</v>
      </c>
      <c r="D23" s="3">
        <f t="shared" si="0"/>
        <v>0.6993939467107726</v>
      </c>
      <c r="E23" s="3">
        <f t="shared" si="1"/>
        <v>69.939394671077252</v>
      </c>
    </row>
    <row r="24" spans="1:5" x14ac:dyDescent="0.25">
      <c r="A24" s="6" t="s">
        <v>30</v>
      </c>
      <c r="B24" s="13" t="s">
        <v>128</v>
      </c>
      <c r="C24" s="6">
        <v>45522</v>
      </c>
      <c r="D24" s="3">
        <f t="shared" si="0"/>
        <v>0.82436527387089376</v>
      </c>
      <c r="E24" s="3">
        <f t="shared" si="1"/>
        <v>82.43652738708937</v>
      </c>
    </row>
    <row r="25" spans="1:5" x14ac:dyDescent="0.25">
      <c r="A25" s="6" t="s">
        <v>31</v>
      </c>
      <c r="B25" s="13" t="s">
        <v>129</v>
      </c>
      <c r="C25" s="6">
        <v>42498</v>
      </c>
      <c r="D25" s="3">
        <f t="shared" si="0"/>
        <v>0.76960316789607763</v>
      </c>
      <c r="E25" s="3">
        <f t="shared" si="1"/>
        <v>76.960316789607759</v>
      </c>
    </row>
    <row r="26" spans="1:5" x14ac:dyDescent="0.25">
      <c r="A26" s="6" t="s">
        <v>32</v>
      </c>
      <c r="B26" s="6" t="s">
        <v>2</v>
      </c>
      <c r="C26" s="6">
        <v>427.66699999999997</v>
      </c>
      <c r="D26" s="3">
        <f t="shared" si="0"/>
        <v>7.744690997331917E-3</v>
      </c>
      <c r="E26" s="3">
        <f t="shared" si="1"/>
        <v>0.77446909973319167</v>
      </c>
    </row>
    <row r="27" spans="1:5" x14ac:dyDescent="0.25">
      <c r="A27" s="6" t="s">
        <v>33</v>
      </c>
      <c r="B27" s="13" t="s">
        <v>130</v>
      </c>
      <c r="C27" s="6">
        <v>49558</v>
      </c>
      <c r="D27" s="3">
        <f t="shared" si="0"/>
        <v>0.89745385181876358</v>
      </c>
      <c r="E27" s="3">
        <f>D27*100</f>
        <v>89.745385181876358</v>
      </c>
    </row>
    <row r="28" spans="1:5" x14ac:dyDescent="0.25">
      <c r="A28" s="6" t="s">
        <v>34</v>
      </c>
      <c r="B28" s="13" t="s">
        <v>119</v>
      </c>
      <c r="C28" s="6">
        <v>40576</v>
      </c>
      <c r="D28" s="3">
        <f t="shared" si="0"/>
        <v>0.73479735847689875</v>
      </c>
      <c r="E28" s="3">
        <f t="shared" si="1"/>
        <v>73.479735847689881</v>
      </c>
    </row>
    <row r="29" spans="1:5" x14ac:dyDescent="0.25">
      <c r="A29" s="6" t="s">
        <v>35</v>
      </c>
      <c r="B29" s="13" t="s">
        <v>131</v>
      </c>
      <c r="C29" s="6">
        <v>43335</v>
      </c>
      <c r="D29" s="3">
        <f t="shared" si="0"/>
        <v>0.78476053651410704</v>
      </c>
      <c r="E29" s="3">
        <f t="shared" si="1"/>
        <v>78.476053651410709</v>
      </c>
    </row>
    <row r="30" spans="1:5" x14ac:dyDescent="0.25">
      <c r="A30" s="6" t="s">
        <v>36</v>
      </c>
      <c r="B30" s="13" t="s">
        <v>132</v>
      </c>
      <c r="C30" s="6">
        <v>46732</v>
      </c>
      <c r="D30" s="3">
        <f t="shared" si="0"/>
        <v>0.8462773599256318</v>
      </c>
      <c r="E30" s="3">
        <f t="shared" si="1"/>
        <v>84.627735992563174</v>
      </c>
    </row>
    <row r="31" spans="1:5" x14ac:dyDescent="0.25">
      <c r="A31" s="6" t="s">
        <v>37</v>
      </c>
      <c r="B31" s="13" t="s">
        <v>133</v>
      </c>
      <c r="C31" s="6">
        <v>11411</v>
      </c>
      <c r="D31" s="3">
        <f t="shared" si="0"/>
        <v>0.20664364790959908</v>
      </c>
      <c r="E31" s="3">
        <f t="shared" si="1"/>
        <v>20.664364790959908</v>
      </c>
    </row>
    <row r="32" spans="1:5" x14ac:dyDescent="0.25">
      <c r="A32" s="6" t="s">
        <v>38</v>
      </c>
      <c r="B32" s="13" t="s">
        <v>134</v>
      </c>
      <c r="C32" s="6">
        <v>52376</v>
      </c>
      <c r="D32" s="3">
        <f t="shared" si="0"/>
        <v>0.94848547041566567</v>
      </c>
      <c r="E32" s="3">
        <f t="shared" si="1"/>
        <v>94.848547041566562</v>
      </c>
    </row>
    <row r="33" spans="1:5" x14ac:dyDescent="0.25">
      <c r="A33" s="6" t="s">
        <v>39</v>
      </c>
      <c r="B33" s="13" t="s">
        <v>135</v>
      </c>
      <c r="C33" s="6">
        <v>54714</v>
      </c>
      <c r="D33" s="3">
        <f t="shared" si="0"/>
        <v>0.99082469123878747</v>
      </c>
      <c r="E33" s="3">
        <f t="shared" si="1"/>
        <v>99.082469123878752</v>
      </c>
    </row>
    <row r="34" spans="1:5" x14ac:dyDescent="0.25">
      <c r="A34" s="6" t="s">
        <v>40</v>
      </c>
      <c r="B34" s="13" t="s">
        <v>136</v>
      </c>
      <c r="C34" s="6">
        <v>24524</v>
      </c>
      <c r="D34" s="3">
        <f t="shared" si="0"/>
        <v>0.44410908959206097</v>
      </c>
      <c r="E34" s="3">
        <f t="shared" si="1"/>
        <v>44.410908959206097</v>
      </c>
    </row>
    <row r="35" spans="1:5" x14ac:dyDescent="0.25">
      <c r="A35" s="6" t="s">
        <v>41</v>
      </c>
      <c r="B35" s="13" t="s">
        <v>137</v>
      </c>
      <c r="C35" s="6">
        <v>44851</v>
      </c>
      <c r="D35" s="3">
        <f t="shared" ref="D35:D66" si="3">C35/$M$3</f>
        <v>0.81221402614963001</v>
      </c>
      <c r="E35" s="3">
        <f t="shared" si="1"/>
        <v>81.221402614962997</v>
      </c>
    </row>
    <row r="36" spans="1:5" x14ac:dyDescent="0.25">
      <c r="A36" s="6" t="s">
        <v>42</v>
      </c>
      <c r="B36" s="13" t="s">
        <v>138</v>
      </c>
      <c r="C36" s="6">
        <v>50835</v>
      </c>
      <c r="D36" s="3">
        <f t="shared" si="3"/>
        <v>0.92057925172942501</v>
      </c>
      <c r="E36" s="3">
        <f t="shared" si="1"/>
        <v>92.057925172942504</v>
      </c>
    </row>
    <row r="37" spans="1:5" x14ac:dyDescent="0.25">
      <c r="A37" s="6" t="s">
        <v>43</v>
      </c>
      <c r="B37" s="13" t="s">
        <v>139</v>
      </c>
      <c r="C37" s="6">
        <v>43559</v>
      </c>
      <c r="D37" s="3">
        <f t="shared" si="3"/>
        <v>0.7888169888085379</v>
      </c>
      <c r="E37" s="3">
        <f t="shared" si="1"/>
        <v>78.88169888085379</v>
      </c>
    </row>
    <row r="38" spans="1:5" x14ac:dyDescent="0.25">
      <c r="A38" s="6" t="s">
        <v>44</v>
      </c>
      <c r="B38" s="6" t="s">
        <v>2</v>
      </c>
      <c r="C38" s="6">
        <v>427.66699999999997</v>
      </c>
      <c r="D38" s="3">
        <f t="shared" si="3"/>
        <v>7.744690997331917E-3</v>
      </c>
      <c r="E38" s="3">
        <f t="shared" si="1"/>
        <v>0.77446909973319167</v>
      </c>
    </row>
    <row r="39" spans="1:5" x14ac:dyDescent="0.25">
      <c r="A39" s="6" t="s">
        <v>45</v>
      </c>
      <c r="B39" s="13" t="s">
        <v>140</v>
      </c>
      <c r="C39" s="6">
        <v>33220</v>
      </c>
      <c r="D39" s="3">
        <f t="shared" si="3"/>
        <v>0.6015863625937149</v>
      </c>
      <c r="E39" s="3">
        <f>D39*100</f>
        <v>60.158636259371491</v>
      </c>
    </row>
    <row r="40" spans="1:5" x14ac:dyDescent="0.25">
      <c r="A40" s="6" t="s">
        <v>46</v>
      </c>
      <c r="B40" s="13" t="s">
        <v>141</v>
      </c>
      <c r="C40" s="6">
        <v>40559</v>
      </c>
      <c r="D40" s="3">
        <f t="shared" si="3"/>
        <v>0.73448950272241076</v>
      </c>
      <c r="E40" s="3">
        <f t="shared" si="1"/>
        <v>73.448950272241078</v>
      </c>
    </row>
    <row r="41" spans="1:5" x14ac:dyDescent="0.25">
      <c r="A41" s="6" t="s">
        <v>47</v>
      </c>
      <c r="B41" s="13" t="s">
        <v>142</v>
      </c>
      <c r="C41" s="6">
        <v>41976</v>
      </c>
      <c r="D41" s="3">
        <f t="shared" si="3"/>
        <v>0.76015018531709144</v>
      </c>
      <c r="E41" s="3">
        <f t="shared" si="1"/>
        <v>76.015018531709146</v>
      </c>
    </row>
    <row r="42" spans="1:5" x14ac:dyDescent="0.25">
      <c r="A42" s="6" t="s">
        <v>48</v>
      </c>
      <c r="B42" s="13" t="s">
        <v>143</v>
      </c>
      <c r="C42" s="6">
        <v>40899</v>
      </c>
      <c r="D42" s="3">
        <f t="shared" si="3"/>
        <v>0.74064661781217178</v>
      </c>
      <c r="E42" s="3">
        <f t="shared" si="1"/>
        <v>74.064661781217183</v>
      </c>
    </row>
    <row r="43" spans="1:5" x14ac:dyDescent="0.25">
      <c r="A43" s="6" t="s">
        <v>49</v>
      </c>
      <c r="B43" s="13" t="s">
        <v>144</v>
      </c>
      <c r="C43" s="6">
        <v>48788</v>
      </c>
      <c r="D43" s="3">
        <f t="shared" si="3"/>
        <v>0.88350979705665755</v>
      </c>
      <c r="E43" s="3">
        <f t="shared" si="1"/>
        <v>88.35097970566575</v>
      </c>
    </row>
    <row r="44" spans="1:5" x14ac:dyDescent="0.25">
      <c r="A44" s="6" t="s">
        <v>50</v>
      </c>
      <c r="B44" s="13" t="s">
        <v>145</v>
      </c>
      <c r="C44" s="6">
        <v>52526</v>
      </c>
      <c r="D44" s="3">
        <f t="shared" si="3"/>
        <v>0.95120184471997205</v>
      </c>
      <c r="E44" s="3">
        <f t="shared" si="1"/>
        <v>95.120184471997206</v>
      </c>
    </row>
    <row r="45" spans="1:5" x14ac:dyDescent="0.25">
      <c r="A45" s="6" t="s">
        <v>51</v>
      </c>
      <c r="B45" s="13" t="s">
        <v>146</v>
      </c>
      <c r="C45" s="6">
        <v>50694</v>
      </c>
      <c r="D45" s="3">
        <f t="shared" si="3"/>
        <v>0.91802585988337704</v>
      </c>
      <c r="E45" s="3">
        <f t="shared" si="1"/>
        <v>91.802585988337711</v>
      </c>
    </row>
    <row r="46" spans="1:5" x14ac:dyDescent="0.25">
      <c r="A46" s="6" t="s">
        <v>52</v>
      </c>
      <c r="B46" s="13" t="s">
        <v>147</v>
      </c>
      <c r="C46" s="6">
        <v>43650</v>
      </c>
      <c r="D46" s="3">
        <f t="shared" si="3"/>
        <v>0.79046492255315037</v>
      </c>
      <c r="E46" s="3">
        <f t="shared" si="1"/>
        <v>79.04649225531503</v>
      </c>
    </row>
    <row r="47" spans="1:5" x14ac:dyDescent="0.25">
      <c r="A47" s="6" t="s">
        <v>53</v>
      </c>
      <c r="B47" s="13" t="s">
        <v>148</v>
      </c>
      <c r="C47" s="6">
        <v>46401</v>
      </c>
      <c r="D47" s="3">
        <f t="shared" si="3"/>
        <v>0.84028322729412908</v>
      </c>
      <c r="E47" s="3">
        <f t="shared" si="1"/>
        <v>84.028322729412906</v>
      </c>
    </row>
    <row r="48" spans="1:5" x14ac:dyDescent="0.25">
      <c r="A48" s="6" t="s">
        <v>54</v>
      </c>
      <c r="B48" s="13" t="s">
        <v>149</v>
      </c>
      <c r="C48" s="6">
        <v>43633</v>
      </c>
      <c r="D48" s="3">
        <f t="shared" si="3"/>
        <v>0.79015706679866238</v>
      </c>
      <c r="E48" s="3">
        <f t="shared" si="1"/>
        <v>79.015706679866241</v>
      </c>
    </row>
    <row r="49" spans="1:5" x14ac:dyDescent="0.25">
      <c r="A49" s="6" t="s">
        <v>55</v>
      </c>
      <c r="B49" s="13" t="s">
        <v>119</v>
      </c>
      <c r="C49" s="6">
        <v>42208</v>
      </c>
      <c r="D49" s="3">
        <f t="shared" si="3"/>
        <v>0.764351510907752</v>
      </c>
      <c r="E49" s="3">
        <f t="shared" si="1"/>
        <v>76.435151090775193</v>
      </c>
    </row>
    <row r="50" spans="1:5" x14ac:dyDescent="0.25">
      <c r="A50" s="6" t="s">
        <v>56</v>
      </c>
      <c r="B50" s="6" t="s">
        <v>7</v>
      </c>
      <c r="C50" s="6">
        <v>55220.667000000001</v>
      </c>
      <c r="D50" s="3">
        <f t="shared" si="3"/>
        <v>1.0000000060363874</v>
      </c>
      <c r="E50" s="3">
        <f t="shared" si="1"/>
        <v>100.00000060363874</v>
      </c>
    </row>
    <row r="51" spans="1:5" x14ac:dyDescent="0.25">
      <c r="A51" s="6" t="s">
        <v>57</v>
      </c>
      <c r="B51" s="13" t="s">
        <v>150</v>
      </c>
      <c r="C51" s="6">
        <v>25534</v>
      </c>
      <c r="D51" s="3">
        <f t="shared" si="3"/>
        <v>0.46239934324105714</v>
      </c>
      <c r="E51" s="3">
        <f t="shared" si="1"/>
        <v>46.239934324105711</v>
      </c>
    </row>
    <row r="52" spans="1:5" x14ac:dyDescent="0.25">
      <c r="A52" s="6" t="s">
        <v>58</v>
      </c>
      <c r="B52" s="13" t="s">
        <v>151</v>
      </c>
      <c r="C52" s="6">
        <v>44304</v>
      </c>
      <c r="D52" s="3">
        <f t="shared" si="3"/>
        <v>0.80230831451992612</v>
      </c>
      <c r="E52" s="3">
        <f t="shared" si="1"/>
        <v>80.230831451992614</v>
      </c>
    </row>
    <row r="53" spans="1:5" x14ac:dyDescent="0.25">
      <c r="A53" s="6" t="s">
        <v>59</v>
      </c>
      <c r="B53" s="13" t="s">
        <v>152</v>
      </c>
      <c r="C53" s="6">
        <v>40998</v>
      </c>
      <c r="D53" s="3">
        <f t="shared" si="3"/>
        <v>0.74243942485301395</v>
      </c>
      <c r="E53" s="3">
        <f>D53*100</f>
        <v>74.243942485301389</v>
      </c>
    </row>
    <row r="54" spans="1:5" x14ac:dyDescent="0.25">
      <c r="A54" s="6" t="s">
        <v>60</v>
      </c>
      <c r="B54" s="13" t="s">
        <v>153</v>
      </c>
      <c r="C54" s="6">
        <v>59199</v>
      </c>
      <c r="D54" s="3">
        <f t="shared" si="3"/>
        <v>1.0720442829375476</v>
      </c>
      <c r="E54" s="3">
        <f t="shared" si="1"/>
        <v>107.20442829375476</v>
      </c>
    </row>
    <row r="55" spans="1:5" x14ac:dyDescent="0.25">
      <c r="A55" s="6" t="s">
        <v>61</v>
      </c>
      <c r="B55" s="13" t="s">
        <v>154</v>
      </c>
      <c r="C55" s="6">
        <v>40452</v>
      </c>
      <c r="D55" s="3">
        <f t="shared" si="3"/>
        <v>0.73255182238533889</v>
      </c>
      <c r="E55" s="3">
        <f t="shared" si="1"/>
        <v>73.255182238533891</v>
      </c>
    </row>
    <row r="56" spans="1:5" x14ac:dyDescent="0.25">
      <c r="A56" s="6" t="s">
        <v>62</v>
      </c>
      <c r="B56" s="13" t="s">
        <v>119</v>
      </c>
      <c r="C56" s="6">
        <v>47022</v>
      </c>
      <c r="D56" s="3">
        <f t="shared" si="3"/>
        <v>0.85152901691395733</v>
      </c>
      <c r="E56" s="3">
        <f t="shared" si="1"/>
        <v>85.152901691395726</v>
      </c>
    </row>
    <row r="57" spans="1:5" x14ac:dyDescent="0.25">
      <c r="A57" s="6" t="s">
        <v>63</v>
      </c>
      <c r="B57" s="13" t="s">
        <v>155</v>
      </c>
      <c r="C57" s="6">
        <v>44785</v>
      </c>
      <c r="D57" s="3">
        <f t="shared" si="3"/>
        <v>0.81101882145573523</v>
      </c>
      <c r="E57" s="3">
        <f t="shared" si="1"/>
        <v>81.101882145573526</v>
      </c>
    </row>
    <row r="58" spans="1:5" x14ac:dyDescent="0.25">
      <c r="A58" s="6" t="s">
        <v>64</v>
      </c>
      <c r="B58" s="13" t="s">
        <v>156</v>
      </c>
      <c r="C58" s="6">
        <v>47387</v>
      </c>
      <c r="D58" s="3">
        <f t="shared" si="3"/>
        <v>0.85813886105443615</v>
      </c>
      <c r="E58" s="3">
        <f t="shared" si="1"/>
        <v>85.813886105443615</v>
      </c>
    </row>
    <row r="59" spans="1:5" x14ac:dyDescent="0.25">
      <c r="A59" s="6" t="s">
        <v>65</v>
      </c>
      <c r="B59" s="13" t="s">
        <v>157</v>
      </c>
      <c r="C59" s="6">
        <v>44304</v>
      </c>
      <c r="D59" s="3">
        <f t="shared" si="3"/>
        <v>0.80230831451992612</v>
      </c>
      <c r="E59" s="3">
        <f t="shared" si="1"/>
        <v>80.230831451992614</v>
      </c>
    </row>
    <row r="60" spans="1:5" x14ac:dyDescent="0.25">
      <c r="A60" s="6" t="s">
        <v>66</v>
      </c>
      <c r="B60" s="13" t="s">
        <v>158</v>
      </c>
      <c r="C60" s="6">
        <v>51042</v>
      </c>
      <c r="D60" s="3">
        <f t="shared" si="3"/>
        <v>0.92432784826936776</v>
      </c>
      <c r="E60" s="3">
        <f t="shared" si="1"/>
        <v>92.432784826936782</v>
      </c>
    </row>
    <row r="61" spans="1:5" x14ac:dyDescent="0.25">
      <c r="A61" s="6" t="s">
        <v>67</v>
      </c>
      <c r="B61" s="13" t="s">
        <v>159</v>
      </c>
      <c r="C61" s="6">
        <v>43874</v>
      </c>
      <c r="D61" s="3">
        <f t="shared" si="3"/>
        <v>0.79452137484758123</v>
      </c>
      <c r="E61" s="3">
        <f t="shared" si="1"/>
        <v>79.452137484758126</v>
      </c>
    </row>
    <row r="62" spans="1:5" x14ac:dyDescent="0.25">
      <c r="A62" s="6" t="s">
        <v>68</v>
      </c>
      <c r="B62" s="6" t="s">
        <v>7</v>
      </c>
      <c r="C62" s="6">
        <v>55220.667000000001</v>
      </c>
      <c r="D62" s="3">
        <f t="shared" si="3"/>
        <v>1.0000000060363874</v>
      </c>
      <c r="E62" s="3">
        <f t="shared" si="1"/>
        <v>100.00000060363874</v>
      </c>
    </row>
    <row r="63" spans="1:5" x14ac:dyDescent="0.25">
      <c r="A63" s="6" t="s">
        <v>69</v>
      </c>
      <c r="B63" s="13" t="s">
        <v>160</v>
      </c>
      <c r="C63" s="6">
        <v>55957</v>
      </c>
      <c r="D63" s="3">
        <f t="shared" si="3"/>
        <v>1.0133343796404728</v>
      </c>
      <c r="E63" s="3">
        <f t="shared" si="1"/>
        <v>101.33343796404728</v>
      </c>
    </row>
    <row r="64" spans="1:5" x14ac:dyDescent="0.25">
      <c r="A64" s="6" t="s">
        <v>70</v>
      </c>
      <c r="B64" s="13" t="s">
        <v>161</v>
      </c>
      <c r="C64" s="6">
        <v>55982</v>
      </c>
      <c r="D64" s="3">
        <f t="shared" si="3"/>
        <v>1.0137871086911905</v>
      </c>
      <c r="E64" s="3">
        <f t="shared" si="1"/>
        <v>101.37871086911905</v>
      </c>
    </row>
    <row r="65" spans="1:5" x14ac:dyDescent="0.25">
      <c r="A65" s="6" t="s">
        <v>71</v>
      </c>
      <c r="B65" s="13" t="s">
        <v>162</v>
      </c>
      <c r="C65" s="6">
        <v>55999</v>
      </c>
      <c r="D65" s="3">
        <f t="shared" si="3"/>
        <v>1.0140949644456787</v>
      </c>
      <c r="E65" s="3">
        <f t="shared" si="1"/>
        <v>101.40949644456786</v>
      </c>
    </row>
    <row r="66" spans="1:5" x14ac:dyDescent="0.25">
      <c r="A66" s="6" t="s">
        <v>72</v>
      </c>
      <c r="B66" s="13" t="s">
        <v>119</v>
      </c>
      <c r="C66" s="6">
        <v>53205</v>
      </c>
      <c r="D66" s="3">
        <f t="shared" si="3"/>
        <v>0.96349796573746549</v>
      </c>
      <c r="E66" s="3">
        <f t="shared" si="1"/>
        <v>96.349796573746545</v>
      </c>
    </row>
    <row r="67" spans="1:5" x14ac:dyDescent="0.25">
      <c r="A67" s="6" t="s">
        <v>73</v>
      </c>
      <c r="B67" s="13" t="s">
        <v>163</v>
      </c>
      <c r="C67" s="6">
        <v>45755</v>
      </c>
      <c r="D67" s="3">
        <f t="shared" ref="D67:D98" si="4">C67/$M$3</f>
        <v>0.82858470862358302</v>
      </c>
      <c r="E67" s="3">
        <f t="shared" si="1"/>
        <v>82.858470862358303</v>
      </c>
    </row>
    <row r="68" spans="1:5" x14ac:dyDescent="0.25">
      <c r="A68" s="6" t="s">
        <v>74</v>
      </c>
      <c r="B68" s="13" t="s">
        <v>164</v>
      </c>
      <c r="C68" s="6">
        <v>48779</v>
      </c>
      <c r="D68" s="3">
        <f t="shared" si="4"/>
        <v>0.88334681459839914</v>
      </c>
      <c r="E68" s="3">
        <f t="shared" ref="E68" si="5">D68*100</f>
        <v>88.334681459839913</v>
      </c>
    </row>
    <row r="69" spans="1:5" x14ac:dyDescent="0.25">
      <c r="A69" s="6" t="s">
        <v>75</v>
      </c>
      <c r="B69" s="13" t="s">
        <v>165</v>
      </c>
      <c r="C69" s="6">
        <v>49451</v>
      </c>
      <c r="D69" s="3">
        <f t="shared" si="4"/>
        <v>0.89551617148169171</v>
      </c>
      <c r="E69" s="3">
        <f>D69*100</f>
        <v>89.551617148169171</v>
      </c>
    </row>
    <row r="70" spans="1:5" x14ac:dyDescent="0.25">
      <c r="A70" s="6" t="s">
        <v>76</v>
      </c>
      <c r="B70" s="13" t="s">
        <v>166</v>
      </c>
      <c r="C70" s="6">
        <v>51987</v>
      </c>
      <c r="D70" s="3">
        <f t="shared" si="4"/>
        <v>0.94144100638649786</v>
      </c>
      <c r="E70" s="3">
        <f t="shared" ref="E70:E84" si="6">D70*100</f>
        <v>94.144100638649789</v>
      </c>
    </row>
    <row r="71" spans="1:5" x14ac:dyDescent="0.25">
      <c r="A71" s="6" t="s">
        <v>77</v>
      </c>
      <c r="B71" s="13" t="s">
        <v>119</v>
      </c>
      <c r="C71" s="6">
        <v>51017</v>
      </c>
      <c r="D71" s="3">
        <f t="shared" si="4"/>
        <v>0.92387511921865006</v>
      </c>
      <c r="E71" s="3">
        <f t="shared" si="6"/>
        <v>92.387511921865013</v>
      </c>
    </row>
    <row r="72" spans="1:5" x14ac:dyDescent="0.25">
      <c r="A72" s="6" t="s">
        <v>78</v>
      </c>
      <c r="B72" s="13" t="s">
        <v>167</v>
      </c>
      <c r="C72" s="6">
        <v>47254</v>
      </c>
      <c r="D72" s="3">
        <f t="shared" si="4"/>
        <v>0.85573034250461788</v>
      </c>
      <c r="E72" s="3">
        <f t="shared" si="6"/>
        <v>85.573034250461788</v>
      </c>
    </row>
    <row r="73" spans="1:5" x14ac:dyDescent="0.25">
      <c r="A73" s="6" t="s">
        <v>79</v>
      </c>
      <c r="B73" s="13" t="s">
        <v>168</v>
      </c>
      <c r="C73" s="6">
        <v>43832</v>
      </c>
      <c r="D73" s="3">
        <f t="shared" si="4"/>
        <v>0.79376079004237543</v>
      </c>
      <c r="E73" s="3">
        <f t="shared" si="6"/>
        <v>79.376079004237539</v>
      </c>
    </row>
    <row r="74" spans="1:5" x14ac:dyDescent="0.25">
      <c r="A74" s="6" t="s">
        <v>80</v>
      </c>
      <c r="B74" s="6" t="s">
        <v>7</v>
      </c>
      <c r="C74" s="6">
        <v>55220.667000000001</v>
      </c>
      <c r="D74" s="3">
        <f t="shared" si="4"/>
        <v>1.0000000060363874</v>
      </c>
      <c r="E74" s="3">
        <f t="shared" si="6"/>
        <v>100.00000060363874</v>
      </c>
    </row>
    <row r="75" spans="1:5" x14ac:dyDescent="0.25">
      <c r="A75" s="6" t="s">
        <v>81</v>
      </c>
      <c r="B75" s="13" t="s">
        <v>169</v>
      </c>
      <c r="C75" s="6">
        <v>58950</v>
      </c>
      <c r="D75" s="3">
        <f t="shared" si="4"/>
        <v>1.0675351015923991</v>
      </c>
      <c r="E75" s="3">
        <f t="shared" si="6"/>
        <v>106.75351015923991</v>
      </c>
    </row>
    <row r="76" spans="1:5" x14ac:dyDescent="0.25">
      <c r="A76" s="6" t="s">
        <v>82</v>
      </c>
      <c r="B76" s="13" t="s">
        <v>170</v>
      </c>
      <c r="C76" s="6">
        <v>49161</v>
      </c>
      <c r="D76" s="3">
        <f t="shared" si="4"/>
        <v>0.89026451449336608</v>
      </c>
      <c r="E76" s="3">
        <f t="shared" si="6"/>
        <v>89.026451449336605</v>
      </c>
    </row>
    <row r="77" spans="1:5" x14ac:dyDescent="0.25">
      <c r="A77" s="6" t="s">
        <v>83</v>
      </c>
      <c r="B77" s="13" t="s">
        <v>171</v>
      </c>
      <c r="C77" s="6">
        <v>50014</v>
      </c>
      <c r="D77" s="3">
        <f t="shared" si="4"/>
        <v>0.90571162970385488</v>
      </c>
      <c r="E77" s="3">
        <f t="shared" si="6"/>
        <v>90.571162970385487</v>
      </c>
    </row>
    <row r="78" spans="1:5" x14ac:dyDescent="0.25">
      <c r="A78" s="6" t="s">
        <v>84</v>
      </c>
      <c r="B78" s="13" t="s">
        <v>172</v>
      </c>
      <c r="C78" s="6">
        <v>56463</v>
      </c>
      <c r="D78" s="3">
        <f t="shared" si="4"/>
        <v>1.0224976156269996</v>
      </c>
      <c r="E78" s="3">
        <f t="shared" si="6"/>
        <v>102.24976156269996</v>
      </c>
    </row>
    <row r="79" spans="1:5" x14ac:dyDescent="0.25">
      <c r="A79" s="6" t="s">
        <v>85</v>
      </c>
      <c r="B79" s="13" t="s">
        <v>173</v>
      </c>
      <c r="C79" s="6">
        <v>46442</v>
      </c>
      <c r="D79" s="3">
        <f t="shared" si="4"/>
        <v>0.84102570293730616</v>
      </c>
      <c r="E79" s="3">
        <f t="shared" si="6"/>
        <v>84.102570293730622</v>
      </c>
    </row>
    <row r="80" spans="1:5" x14ac:dyDescent="0.25">
      <c r="A80" s="6" t="s">
        <v>86</v>
      </c>
      <c r="B80" s="13" t="s">
        <v>174</v>
      </c>
      <c r="C80" s="6">
        <v>55535</v>
      </c>
      <c r="D80" s="3">
        <f t="shared" si="4"/>
        <v>1.0056923132643576</v>
      </c>
      <c r="E80" s="3">
        <f t="shared" si="6"/>
        <v>100.56923132643576</v>
      </c>
    </row>
    <row r="81" spans="1:5" x14ac:dyDescent="0.25">
      <c r="A81" s="6" t="s">
        <v>87</v>
      </c>
      <c r="B81" s="13" t="s">
        <v>175</v>
      </c>
      <c r="C81" s="6">
        <v>54208</v>
      </c>
      <c r="D81" s="3">
        <f t="shared" si="4"/>
        <v>0.98166145525226067</v>
      </c>
      <c r="E81" s="3">
        <f t="shared" si="6"/>
        <v>98.166145525226071</v>
      </c>
    </row>
    <row r="82" spans="1:5" x14ac:dyDescent="0.25">
      <c r="A82" s="6" t="s">
        <v>88</v>
      </c>
      <c r="B82" s="13" t="s">
        <v>119</v>
      </c>
      <c r="C82" s="6">
        <v>48531</v>
      </c>
      <c r="D82" s="3">
        <f t="shared" si="4"/>
        <v>0.87885574241527931</v>
      </c>
      <c r="E82" s="3">
        <f t="shared" si="6"/>
        <v>87.885574241527934</v>
      </c>
    </row>
    <row r="83" spans="1:5" x14ac:dyDescent="0.25">
      <c r="A83" s="6" t="s">
        <v>89</v>
      </c>
      <c r="B83" s="13" t="s">
        <v>176</v>
      </c>
      <c r="C83" s="6">
        <v>55427</v>
      </c>
      <c r="D83" s="3">
        <f t="shared" si="4"/>
        <v>1.0037365237652569</v>
      </c>
      <c r="E83" s="3">
        <f t="shared" si="6"/>
        <v>100.37365237652568</v>
      </c>
    </row>
    <row r="84" spans="1:5" x14ac:dyDescent="0.25">
      <c r="A84" s="6" t="s">
        <v>90</v>
      </c>
      <c r="B84" s="13" t="s">
        <v>177</v>
      </c>
      <c r="C84" s="6">
        <v>52327</v>
      </c>
      <c r="D84" s="3">
        <f t="shared" si="4"/>
        <v>0.94759812147625888</v>
      </c>
      <c r="E84" s="3">
        <f t="shared" si="6"/>
        <v>94.759812147625894</v>
      </c>
    </row>
    <row r="85" spans="1:5" x14ac:dyDescent="0.25">
      <c r="A85" s="6" t="s">
        <v>91</v>
      </c>
      <c r="B85" s="13" t="s">
        <v>178</v>
      </c>
      <c r="C85" s="6">
        <v>55667</v>
      </c>
      <c r="D85" s="3">
        <f t="shared" si="4"/>
        <v>1.0080827226521472</v>
      </c>
      <c r="E85" s="3">
        <f>D85*100</f>
        <v>100.80827226521471</v>
      </c>
    </row>
    <row r="86" spans="1:5" x14ac:dyDescent="0.25">
      <c r="A86" s="6" t="s">
        <v>92</v>
      </c>
      <c r="B86" s="6" t="s">
        <v>108</v>
      </c>
      <c r="C86" s="6">
        <v>31116</v>
      </c>
      <c r="D86" s="3">
        <f t="shared" si="4"/>
        <v>0.56348468568531107</v>
      </c>
      <c r="E86" s="3">
        <f t="shared" ref="E86:E96" si="7">D86*100</f>
        <v>56.348468568531104</v>
      </c>
    </row>
    <row r="87" spans="1:5" x14ac:dyDescent="0.25">
      <c r="A87" s="6" t="s">
        <v>93</v>
      </c>
      <c r="B87" s="13" t="s">
        <v>179</v>
      </c>
      <c r="C87" s="6">
        <v>18861</v>
      </c>
      <c r="D87" s="3">
        <f t="shared" si="4"/>
        <v>0.34155690502348157</v>
      </c>
      <c r="E87" s="3">
        <f t="shared" si="7"/>
        <v>34.155690502348158</v>
      </c>
    </row>
    <row r="88" spans="1:5" x14ac:dyDescent="0.25">
      <c r="A88" s="6" t="s">
        <v>94</v>
      </c>
      <c r="B88" s="13" t="s">
        <v>180</v>
      </c>
      <c r="C88" s="6">
        <v>38803</v>
      </c>
      <c r="D88" s="3">
        <f t="shared" si="4"/>
        <v>0.70268981419999765</v>
      </c>
      <c r="E88" s="3">
        <f t="shared" si="7"/>
        <v>70.268981419999761</v>
      </c>
    </row>
    <row r="89" spans="1:5" x14ac:dyDescent="0.25">
      <c r="A89" s="6" t="s">
        <v>95</v>
      </c>
      <c r="B89" s="13" t="s">
        <v>181</v>
      </c>
      <c r="C89" s="6">
        <v>64564</v>
      </c>
      <c r="D89" s="3">
        <f t="shared" si="4"/>
        <v>1.1691999372215718</v>
      </c>
      <c r="E89" s="3">
        <f t="shared" si="7"/>
        <v>116.91999372215717</v>
      </c>
    </row>
    <row r="90" spans="1:5" x14ac:dyDescent="0.25">
      <c r="A90" s="6" t="s">
        <v>96</v>
      </c>
      <c r="B90" s="13" t="s">
        <v>182</v>
      </c>
      <c r="C90" s="6">
        <v>56082</v>
      </c>
      <c r="D90" s="3">
        <f t="shared" si="4"/>
        <v>1.0155980248940615</v>
      </c>
      <c r="E90" s="3">
        <f t="shared" si="7"/>
        <v>101.55980248940615</v>
      </c>
    </row>
    <row r="91" spans="1:5" x14ac:dyDescent="0.25">
      <c r="A91" s="6" t="s">
        <v>97</v>
      </c>
      <c r="B91" s="13" t="s">
        <v>183</v>
      </c>
      <c r="C91" s="6">
        <v>45746</v>
      </c>
      <c r="D91" s="3">
        <f t="shared" si="4"/>
        <v>0.82842172616532461</v>
      </c>
      <c r="E91" s="3">
        <f t="shared" si="7"/>
        <v>82.842172616532466</v>
      </c>
    </row>
    <row r="92" spans="1:5" x14ac:dyDescent="0.25">
      <c r="A92" s="6" t="s">
        <v>98</v>
      </c>
      <c r="B92" s="13" t="s">
        <v>184</v>
      </c>
      <c r="C92" s="6">
        <v>51448</v>
      </c>
      <c r="D92" s="3">
        <f t="shared" si="4"/>
        <v>0.93168016805302367</v>
      </c>
      <c r="E92" s="3">
        <f t="shared" si="7"/>
        <v>93.168016805302372</v>
      </c>
    </row>
    <row r="93" spans="1:5" x14ac:dyDescent="0.25">
      <c r="A93" s="6" t="s">
        <v>99</v>
      </c>
      <c r="B93" s="13" t="s">
        <v>185</v>
      </c>
      <c r="C93" s="6">
        <v>58071</v>
      </c>
      <c r="D93" s="3">
        <f t="shared" si="4"/>
        <v>1.0516171481691639</v>
      </c>
      <c r="E93" s="3">
        <f t="shared" si="7"/>
        <v>105.16171481691639</v>
      </c>
    </row>
    <row r="94" spans="1:5" x14ac:dyDescent="0.25">
      <c r="A94" s="6" t="s">
        <v>100</v>
      </c>
      <c r="B94" s="13" t="s">
        <v>186</v>
      </c>
      <c r="C94" s="6">
        <v>55294</v>
      </c>
      <c r="D94" s="3">
        <f t="shared" si="4"/>
        <v>1.0013280052154387</v>
      </c>
      <c r="E94" s="3">
        <f t="shared" si="7"/>
        <v>100.13280052154387</v>
      </c>
    </row>
    <row r="95" spans="1:5" x14ac:dyDescent="0.25">
      <c r="A95" s="6" t="s">
        <v>101</v>
      </c>
      <c r="B95" s="13" t="s">
        <v>187</v>
      </c>
      <c r="C95" s="6">
        <v>36641</v>
      </c>
      <c r="D95" s="3">
        <f t="shared" si="4"/>
        <v>0.66353780589392863</v>
      </c>
      <c r="E95" s="3">
        <f t="shared" si="7"/>
        <v>66.353780589392869</v>
      </c>
    </row>
    <row r="96" spans="1:5" x14ac:dyDescent="0.25">
      <c r="A96" s="6" t="s">
        <v>102</v>
      </c>
      <c r="B96" s="14" t="s">
        <v>119</v>
      </c>
      <c r="C96" s="6">
        <v>26975</v>
      </c>
      <c r="D96" s="3">
        <f t="shared" si="4"/>
        <v>0.48849464572442686</v>
      </c>
      <c r="E96" s="3">
        <f t="shared" si="7"/>
        <v>48.849464572442685</v>
      </c>
    </row>
    <row r="97" spans="1:15" x14ac:dyDescent="0.25">
      <c r="A97" s="6" t="s">
        <v>103</v>
      </c>
      <c r="B97" s="6" t="s">
        <v>119</v>
      </c>
      <c r="C97" s="6">
        <v>44188</v>
      </c>
      <c r="D97" s="3">
        <f t="shared" si="4"/>
        <v>0.80020765172459585</v>
      </c>
      <c r="E97" s="3">
        <f>D97*100</f>
        <v>80.020765172459591</v>
      </c>
    </row>
    <row r="98" spans="1:15" x14ac:dyDescent="0.25">
      <c r="A98" s="6" t="s">
        <v>104</v>
      </c>
      <c r="B98" s="6" t="s">
        <v>108</v>
      </c>
      <c r="C98" s="6">
        <v>31116</v>
      </c>
      <c r="D98" s="3">
        <f t="shared" si="4"/>
        <v>0.56348468568531107</v>
      </c>
      <c r="E98" s="3">
        <f t="shared" ref="E98" si="8">D98*100</f>
        <v>56.348468568531104</v>
      </c>
    </row>
    <row r="100" spans="1:15" x14ac:dyDescent="0.25">
      <c r="A100" s="1" t="s">
        <v>0</v>
      </c>
    </row>
    <row r="101" spans="1:15" ht="30" x14ac:dyDescent="0.25">
      <c r="A101" s="12" t="s">
        <v>188</v>
      </c>
      <c r="B101" s="12" t="s">
        <v>106</v>
      </c>
      <c r="C101" s="15" t="s">
        <v>189</v>
      </c>
      <c r="D101" s="12" t="s">
        <v>5</v>
      </c>
      <c r="E101" s="12" t="s">
        <v>6</v>
      </c>
      <c r="H101" s="1" t="s">
        <v>7</v>
      </c>
      <c r="I101" s="1"/>
      <c r="J101" s="1"/>
      <c r="K101" s="1" t="s">
        <v>4</v>
      </c>
      <c r="L101" s="1" t="s">
        <v>8</v>
      </c>
      <c r="M101" s="1" t="s">
        <v>3</v>
      </c>
      <c r="N101" s="1" t="s">
        <v>5</v>
      </c>
      <c r="O101" s="1" t="s">
        <v>6</v>
      </c>
    </row>
    <row r="102" spans="1:15" x14ac:dyDescent="0.25">
      <c r="A102" s="6" t="s">
        <v>9</v>
      </c>
      <c r="B102" s="13" t="s">
        <v>190</v>
      </c>
      <c r="C102" s="6">
        <v>21477</v>
      </c>
      <c r="D102" s="3">
        <f t="shared" ref="D102:D133" si="9">C102/$M$3</f>
        <v>0.38893047289058447</v>
      </c>
      <c r="E102" s="3">
        <f t="shared" ref="E102:E133" si="10">D102*100</f>
        <v>38.893047289058444</v>
      </c>
      <c r="H102" s="4" t="s">
        <v>1</v>
      </c>
      <c r="I102" s="5">
        <v>52617</v>
      </c>
      <c r="J102" s="6">
        <f>I102/$M$3</f>
        <v>0.95284977846458452</v>
      </c>
      <c r="K102" s="6">
        <f>STDEV(J102:J104)</f>
        <v>0.13498097365215464</v>
      </c>
      <c r="L102" s="6">
        <f>K102*100</f>
        <v>13.498097365215465</v>
      </c>
      <c r="M102" s="6">
        <f>AVERAGE(I102:I104)</f>
        <v>55220.666666666664</v>
      </c>
      <c r="N102" s="6">
        <f>M102/M102</f>
        <v>1</v>
      </c>
      <c r="O102" s="6">
        <f>N102*100</f>
        <v>100</v>
      </c>
    </row>
    <row r="103" spans="1:15" x14ac:dyDescent="0.25">
      <c r="A103" s="6" t="s">
        <v>10</v>
      </c>
      <c r="B103" s="13" t="s">
        <v>191</v>
      </c>
      <c r="C103" s="6">
        <v>30528</v>
      </c>
      <c r="D103" s="3">
        <f t="shared" si="9"/>
        <v>0.5528364984124301</v>
      </c>
      <c r="E103" s="3">
        <f t="shared" si="10"/>
        <v>55.283649841243012</v>
      </c>
      <c r="H103" s="7" t="s">
        <v>1</v>
      </c>
      <c r="I103" s="8">
        <v>63627</v>
      </c>
      <c r="J103" s="6">
        <f t="shared" ref="J103:J104" si="11">I103/$M$3</f>
        <v>1.1522316524006713</v>
      </c>
      <c r="K103" s="9"/>
      <c r="L103" s="9"/>
    </row>
    <row r="104" spans="1:15" x14ac:dyDescent="0.25">
      <c r="A104" s="6" t="s">
        <v>11</v>
      </c>
      <c r="B104" s="13" t="s">
        <v>192</v>
      </c>
      <c r="C104" s="6">
        <v>41752</v>
      </c>
      <c r="D104" s="3">
        <f t="shared" si="9"/>
        <v>0.75609373302266059</v>
      </c>
      <c r="E104" s="3">
        <f t="shared" si="10"/>
        <v>75.609373302266064</v>
      </c>
      <c r="H104" s="10" t="s">
        <v>1</v>
      </c>
      <c r="I104" s="11">
        <v>49418</v>
      </c>
      <c r="J104" s="6">
        <f t="shared" si="11"/>
        <v>0.89491856913474432</v>
      </c>
      <c r="K104" s="9"/>
      <c r="L104" s="9"/>
    </row>
    <row r="105" spans="1:15" x14ac:dyDescent="0.25">
      <c r="A105" s="6" t="s">
        <v>12</v>
      </c>
      <c r="B105" s="13" t="s">
        <v>193</v>
      </c>
      <c r="C105" s="6">
        <v>41031</v>
      </c>
      <c r="D105" s="3">
        <f t="shared" si="9"/>
        <v>0.74303702719996145</v>
      </c>
      <c r="E105" s="3">
        <f t="shared" si="10"/>
        <v>74.303702719996139</v>
      </c>
    </row>
    <row r="106" spans="1:15" x14ac:dyDescent="0.25">
      <c r="A106" s="6" t="s">
        <v>13</v>
      </c>
      <c r="B106" s="13" t="s">
        <v>194</v>
      </c>
      <c r="C106" s="6">
        <v>51291</v>
      </c>
      <c r="D106" s="3">
        <f t="shared" si="9"/>
        <v>0.92883702961451631</v>
      </c>
      <c r="E106" s="3">
        <f t="shared" si="10"/>
        <v>92.883702961451633</v>
      </c>
    </row>
    <row r="107" spans="1:15" x14ac:dyDescent="0.25">
      <c r="A107" s="6" t="s">
        <v>14</v>
      </c>
      <c r="B107" s="13" t="s">
        <v>119</v>
      </c>
      <c r="C107" s="6">
        <v>46086</v>
      </c>
      <c r="D107" s="3">
        <f t="shared" si="9"/>
        <v>0.83457884125508575</v>
      </c>
      <c r="E107" s="3">
        <f t="shared" si="10"/>
        <v>83.457884125508571</v>
      </c>
    </row>
    <row r="108" spans="1:15" x14ac:dyDescent="0.25">
      <c r="A108" s="6" t="s">
        <v>15</v>
      </c>
      <c r="B108" s="13" t="s">
        <v>195</v>
      </c>
      <c r="C108" s="6">
        <v>36309</v>
      </c>
      <c r="D108" s="3">
        <f t="shared" si="9"/>
        <v>0.6575255641003972</v>
      </c>
      <c r="E108" s="3">
        <f t="shared" si="10"/>
        <v>65.752556410039716</v>
      </c>
    </row>
    <row r="109" spans="1:15" x14ac:dyDescent="0.25">
      <c r="A109" s="6" t="s">
        <v>16</v>
      </c>
      <c r="B109" s="13" t="s">
        <v>196</v>
      </c>
      <c r="C109" s="6">
        <v>37742</v>
      </c>
      <c r="D109" s="3">
        <f t="shared" si="9"/>
        <v>0.68347599328753728</v>
      </c>
      <c r="E109" s="3">
        <f t="shared" si="10"/>
        <v>68.347599328753731</v>
      </c>
    </row>
    <row r="110" spans="1:15" x14ac:dyDescent="0.25">
      <c r="A110" s="6" t="s">
        <v>17</v>
      </c>
      <c r="B110" s="13" t="s">
        <v>197</v>
      </c>
      <c r="C110" s="6">
        <v>45556</v>
      </c>
      <c r="D110" s="3">
        <f t="shared" si="9"/>
        <v>0.82498098537986986</v>
      </c>
      <c r="E110" s="3">
        <f t="shared" si="10"/>
        <v>82.498098537986991</v>
      </c>
    </row>
    <row r="111" spans="1:15" x14ac:dyDescent="0.25">
      <c r="A111" s="6" t="s">
        <v>18</v>
      </c>
      <c r="B111" s="13" t="s">
        <v>198</v>
      </c>
      <c r="C111" s="6">
        <v>41860</v>
      </c>
      <c r="D111" s="3">
        <f t="shared" si="9"/>
        <v>0.75804952252176117</v>
      </c>
      <c r="E111" s="3">
        <f t="shared" si="10"/>
        <v>75.804952252176122</v>
      </c>
    </row>
    <row r="112" spans="1:15" x14ac:dyDescent="0.25">
      <c r="A112" s="6" t="s">
        <v>19</v>
      </c>
      <c r="B112" s="13" t="s">
        <v>199</v>
      </c>
      <c r="C112" s="6">
        <v>37767</v>
      </c>
      <c r="D112" s="3">
        <f t="shared" si="9"/>
        <v>0.68392872233825508</v>
      </c>
      <c r="E112" s="3">
        <f t="shared" si="10"/>
        <v>68.392872233825514</v>
      </c>
    </row>
    <row r="113" spans="1:5" x14ac:dyDescent="0.25">
      <c r="A113" s="6" t="s">
        <v>20</v>
      </c>
      <c r="B113" s="6" t="s">
        <v>2</v>
      </c>
      <c r="C113" s="6">
        <v>358.33300000000003</v>
      </c>
      <c r="D113" s="3">
        <f t="shared" si="9"/>
        <v>6.4891103572334036E-3</v>
      </c>
      <c r="E113" s="3">
        <f t="shared" si="10"/>
        <v>0.64891103572334041</v>
      </c>
    </row>
    <row r="114" spans="1:5" x14ac:dyDescent="0.25">
      <c r="A114" s="6" t="s">
        <v>21</v>
      </c>
      <c r="B114" s="13" t="s">
        <v>200</v>
      </c>
      <c r="C114" s="6">
        <v>36699</v>
      </c>
      <c r="D114" s="3">
        <f t="shared" si="9"/>
        <v>0.66458813729159372</v>
      </c>
      <c r="E114" s="3">
        <f t="shared" si="10"/>
        <v>66.458813729159374</v>
      </c>
    </row>
    <row r="115" spans="1:5" x14ac:dyDescent="0.25">
      <c r="A115" s="6" t="s">
        <v>22</v>
      </c>
      <c r="B115" s="13" t="s">
        <v>201</v>
      </c>
      <c r="C115" s="6">
        <v>38836</v>
      </c>
      <c r="D115" s="3">
        <f t="shared" si="9"/>
        <v>0.70328741654694504</v>
      </c>
      <c r="E115" s="3">
        <f t="shared" si="10"/>
        <v>70.328741654694511</v>
      </c>
    </row>
    <row r="116" spans="1:5" x14ac:dyDescent="0.25">
      <c r="A116" s="6" t="s">
        <v>23</v>
      </c>
      <c r="B116" s="6" t="s">
        <v>119</v>
      </c>
      <c r="C116" s="6">
        <v>40468</v>
      </c>
      <c r="D116" s="3">
        <f t="shared" si="9"/>
        <v>0.73284156897779817</v>
      </c>
      <c r="E116" s="3">
        <f t="shared" si="10"/>
        <v>73.284156897779823</v>
      </c>
    </row>
    <row r="117" spans="1:5" x14ac:dyDescent="0.25">
      <c r="A117" s="6" t="s">
        <v>24</v>
      </c>
      <c r="B117" s="13" t="s">
        <v>202</v>
      </c>
      <c r="C117" s="6">
        <v>42266</v>
      </c>
      <c r="D117" s="3">
        <f t="shared" si="9"/>
        <v>0.76540184230541708</v>
      </c>
      <c r="E117" s="3">
        <f t="shared" si="10"/>
        <v>76.540184230541712</v>
      </c>
    </row>
    <row r="118" spans="1:5" x14ac:dyDescent="0.25">
      <c r="A118" s="6" t="s">
        <v>25</v>
      </c>
      <c r="B118" s="6" t="s">
        <v>119</v>
      </c>
      <c r="C118" s="6">
        <v>42672</v>
      </c>
      <c r="D118" s="3">
        <f t="shared" si="9"/>
        <v>0.77275416208907299</v>
      </c>
      <c r="E118" s="3">
        <f t="shared" si="10"/>
        <v>77.275416208907302</v>
      </c>
    </row>
    <row r="119" spans="1:5" x14ac:dyDescent="0.25">
      <c r="A119" s="6" t="s">
        <v>26</v>
      </c>
      <c r="B119" s="13" t="s">
        <v>203</v>
      </c>
      <c r="C119" s="6">
        <v>33253</v>
      </c>
      <c r="D119" s="3">
        <f t="shared" si="9"/>
        <v>0.60218396494066229</v>
      </c>
      <c r="E119" s="3">
        <f t="shared" si="10"/>
        <v>60.218396494066226</v>
      </c>
    </row>
    <row r="120" spans="1:5" x14ac:dyDescent="0.25">
      <c r="A120" s="6" t="s">
        <v>27</v>
      </c>
      <c r="B120" s="13" t="s">
        <v>204</v>
      </c>
      <c r="C120" s="6">
        <v>5047</v>
      </c>
      <c r="D120" s="3">
        <f t="shared" si="9"/>
        <v>9.1396940758894624E-2</v>
      </c>
      <c r="E120" s="3">
        <f t="shared" si="10"/>
        <v>9.1396940758894623</v>
      </c>
    </row>
    <row r="121" spans="1:5" x14ac:dyDescent="0.25">
      <c r="A121" s="6" t="s">
        <v>28</v>
      </c>
      <c r="B121" s="13" t="s">
        <v>205</v>
      </c>
      <c r="C121" s="6">
        <v>34404</v>
      </c>
      <c r="D121" s="3">
        <f t="shared" si="9"/>
        <v>0.62302761043570642</v>
      </c>
      <c r="E121" s="3">
        <f t="shared" si="10"/>
        <v>62.302761043570641</v>
      </c>
    </row>
    <row r="122" spans="1:5" x14ac:dyDescent="0.25">
      <c r="A122" s="6" t="s">
        <v>29</v>
      </c>
      <c r="B122" s="13" t="s">
        <v>206</v>
      </c>
      <c r="C122" s="6">
        <v>38546</v>
      </c>
      <c r="D122" s="3">
        <f t="shared" si="9"/>
        <v>0.69803575955861941</v>
      </c>
      <c r="E122" s="3">
        <f t="shared" si="10"/>
        <v>69.803575955861945</v>
      </c>
    </row>
    <row r="123" spans="1:5" x14ac:dyDescent="0.25">
      <c r="A123" s="6" t="s">
        <v>30</v>
      </c>
      <c r="B123" s="13" t="s">
        <v>207</v>
      </c>
      <c r="C123" s="6">
        <v>27240</v>
      </c>
      <c r="D123" s="3">
        <f t="shared" si="9"/>
        <v>0.49329357366203475</v>
      </c>
      <c r="E123" s="3">
        <f t="shared" si="10"/>
        <v>49.329357366203475</v>
      </c>
    </row>
    <row r="124" spans="1:5" x14ac:dyDescent="0.25">
      <c r="A124" s="6" t="s">
        <v>31</v>
      </c>
      <c r="B124" s="13" t="s">
        <v>119</v>
      </c>
      <c r="C124" s="6">
        <v>34412</v>
      </c>
      <c r="D124" s="3">
        <f t="shared" si="9"/>
        <v>0.62317248373193612</v>
      </c>
      <c r="E124" s="3">
        <f t="shared" si="10"/>
        <v>62.317248373193614</v>
      </c>
    </row>
    <row r="125" spans="1:5" x14ac:dyDescent="0.25">
      <c r="A125" s="6" t="s">
        <v>32</v>
      </c>
      <c r="B125" s="6" t="s">
        <v>2</v>
      </c>
      <c r="C125" s="6">
        <v>358.33300000000003</v>
      </c>
      <c r="D125" s="3">
        <f t="shared" si="9"/>
        <v>6.4891103572334036E-3</v>
      </c>
      <c r="E125" s="3">
        <f t="shared" si="10"/>
        <v>0.64891103572334041</v>
      </c>
    </row>
    <row r="126" spans="1:5" x14ac:dyDescent="0.25">
      <c r="A126" s="6" t="s">
        <v>33</v>
      </c>
      <c r="B126" s="13" t="s">
        <v>208</v>
      </c>
      <c r="C126" s="6">
        <v>47370</v>
      </c>
      <c r="D126" s="3">
        <f t="shared" si="9"/>
        <v>0.85783100529994816</v>
      </c>
      <c r="E126" s="3">
        <f t="shared" si="10"/>
        <v>85.783100529994812</v>
      </c>
    </row>
    <row r="127" spans="1:5" x14ac:dyDescent="0.25">
      <c r="A127" s="6" t="s">
        <v>34</v>
      </c>
      <c r="B127" s="13" t="s">
        <v>209</v>
      </c>
      <c r="C127" s="6">
        <v>39805</v>
      </c>
      <c r="D127" s="3">
        <f t="shared" si="9"/>
        <v>0.72083519455276412</v>
      </c>
      <c r="E127" s="3">
        <f t="shared" si="10"/>
        <v>72.083519455276416</v>
      </c>
    </row>
    <row r="128" spans="1:5" x14ac:dyDescent="0.25">
      <c r="A128" s="6" t="s">
        <v>35</v>
      </c>
      <c r="B128" s="13" t="s">
        <v>210</v>
      </c>
      <c r="C128" s="6">
        <v>22859</v>
      </c>
      <c r="D128" s="3">
        <f t="shared" si="9"/>
        <v>0.41395733481426039</v>
      </c>
      <c r="E128" s="3">
        <f t="shared" si="10"/>
        <v>41.395733481426042</v>
      </c>
    </row>
    <row r="129" spans="1:5" x14ac:dyDescent="0.25">
      <c r="A129" s="6" t="s">
        <v>36</v>
      </c>
      <c r="B129" s="13" t="s">
        <v>211</v>
      </c>
      <c r="C129" s="6">
        <v>36657</v>
      </c>
      <c r="D129" s="3">
        <f t="shared" si="9"/>
        <v>0.66382755248638803</v>
      </c>
      <c r="E129" s="3">
        <f t="shared" si="10"/>
        <v>66.382755248638802</v>
      </c>
    </row>
    <row r="130" spans="1:5" x14ac:dyDescent="0.25">
      <c r="A130" s="6" t="s">
        <v>37</v>
      </c>
      <c r="B130" s="13" t="s">
        <v>212</v>
      </c>
      <c r="C130" s="6">
        <v>34164</v>
      </c>
      <c r="D130" s="3">
        <f t="shared" si="9"/>
        <v>0.61868141154881628</v>
      </c>
      <c r="E130" s="3">
        <f t="shared" si="10"/>
        <v>61.868141154881627</v>
      </c>
    </row>
    <row r="131" spans="1:5" x14ac:dyDescent="0.25">
      <c r="A131" s="6" t="s">
        <v>38</v>
      </c>
      <c r="B131" s="13" t="s">
        <v>213</v>
      </c>
      <c r="C131" s="6">
        <v>14564</v>
      </c>
      <c r="D131" s="3">
        <f t="shared" si="9"/>
        <v>0.26374183578611876</v>
      </c>
      <c r="E131" s="3">
        <f t="shared" si="10"/>
        <v>26.374183578611877</v>
      </c>
    </row>
    <row r="132" spans="1:5" x14ac:dyDescent="0.25">
      <c r="A132" s="6" t="s">
        <v>39</v>
      </c>
      <c r="B132" s="13" t="s">
        <v>214</v>
      </c>
      <c r="C132" s="6">
        <v>26776</v>
      </c>
      <c r="D132" s="3">
        <f t="shared" si="9"/>
        <v>0.48489092248071375</v>
      </c>
      <c r="E132" s="3">
        <f t="shared" si="10"/>
        <v>48.489092248071373</v>
      </c>
    </row>
    <row r="133" spans="1:5" x14ac:dyDescent="0.25">
      <c r="A133" s="6" t="s">
        <v>40</v>
      </c>
      <c r="B133" s="13" t="s">
        <v>215</v>
      </c>
      <c r="C133" s="6">
        <v>32358</v>
      </c>
      <c r="D133" s="3">
        <f t="shared" si="9"/>
        <v>0.58597626492496768</v>
      </c>
      <c r="E133" s="3">
        <f t="shared" si="10"/>
        <v>58.597626492496765</v>
      </c>
    </row>
    <row r="134" spans="1:5" x14ac:dyDescent="0.25">
      <c r="A134" s="6" t="s">
        <v>41</v>
      </c>
      <c r="B134" s="13" t="s">
        <v>216</v>
      </c>
      <c r="C134" s="6">
        <v>33104</v>
      </c>
      <c r="D134" s="3">
        <f t="shared" ref="D134:D165" si="12">C134/$M$3</f>
        <v>0.59948569979838473</v>
      </c>
      <c r="E134" s="3">
        <f t="shared" ref="E134:E165" si="13">D134*100</f>
        <v>59.948569979838474</v>
      </c>
    </row>
    <row r="135" spans="1:5" x14ac:dyDescent="0.25">
      <c r="A135" s="6" t="s">
        <v>42</v>
      </c>
      <c r="B135" s="13" t="s">
        <v>217</v>
      </c>
      <c r="C135" s="6">
        <v>22106</v>
      </c>
      <c r="D135" s="3">
        <f t="shared" si="12"/>
        <v>0.40032113580664247</v>
      </c>
      <c r="E135" s="3">
        <f t="shared" si="13"/>
        <v>40.032113580664245</v>
      </c>
    </row>
    <row r="136" spans="1:5" x14ac:dyDescent="0.25">
      <c r="A136" s="6" t="s">
        <v>43</v>
      </c>
      <c r="B136" s="13" t="s">
        <v>119</v>
      </c>
      <c r="C136" s="6">
        <v>32458</v>
      </c>
      <c r="D136" s="3">
        <f t="shared" si="12"/>
        <v>0.58778718112783868</v>
      </c>
      <c r="E136" s="3">
        <f t="shared" si="13"/>
        <v>58.778718112783871</v>
      </c>
    </row>
    <row r="137" spans="1:5" x14ac:dyDescent="0.25">
      <c r="A137" s="6" t="s">
        <v>44</v>
      </c>
      <c r="B137" s="6" t="s">
        <v>2</v>
      </c>
      <c r="C137" s="6">
        <v>358.33300000000003</v>
      </c>
      <c r="D137" s="3">
        <f t="shared" si="12"/>
        <v>6.4891103572334036E-3</v>
      </c>
      <c r="E137" s="3">
        <f t="shared" si="13"/>
        <v>0.64891103572334041</v>
      </c>
    </row>
    <row r="138" spans="1:5" x14ac:dyDescent="0.25">
      <c r="A138" s="6" t="s">
        <v>45</v>
      </c>
      <c r="B138" s="13" t="s">
        <v>218</v>
      </c>
      <c r="C138" s="6">
        <v>35299</v>
      </c>
      <c r="D138" s="3">
        <f t="shared" si="12"/>
        <v>0.63923531045140103</v>
      </c>
      <c r="E138" s="3">
        <f t="shared" si="13"/>
        <v>63.923531045140102</v>
      </c>
    </row>
    <row r="139" spans="1:5" x14ac:dyDescent="0.25">
      <c r="A139" s="6" t="s">
        <v>46</v>
      </c>
      <c r="B139" s="13" t="s">
        <v>219</v>
      </c>
      <c r="C139" s="6">
        <v>6065</v>
      </c>
      <c r="D139" s="3">
        <f t="shared" si="12"/>
        <v>0.10983206770412045</v>
      </c>
      <c r="E139" s="3">
        <f t="shared" si="13"/>
        <v>10.983206770412044</v>
      </c>
    </row>
    <row r="140" spans="1:5" x14ac:dyDescent="0.25">
      <c r="A140" s="6" t="s">
        <v>47</v>
      </c>
      <c r="B140" s="13" t="s">
        <v>220</v>
      </c>
      <c r="C140" s="6">
        <v>40137</v>
      </c>
      <c r="D140" s="3">
        <f t="shared" si="12"/>
        <v>0.72684743634629545</v>
      </c>
      <c r="E140" s="3">
        <f t="shared" si="13"/>
        <v>72.684743634629541</v>
      </c>
    </row>
    <row r="141" spans="1:5" x14ac:dyDescent="0.25">
      <c r="A141" s="6" t="s">
        <v>48</v>
      </c>
      <c r="B141" s="13" t="s">
        <v>221</v>
      </c>
      <c r="C141" s="6">
        <v>37469</v>
      </c>
      <c r="D141" s="3">
        <f t="shared" si="12"/>
        <v>0.67853219205369975</v>
      </c>
      <c r="E141" s="3">
        <f t="shared" si="13"/>
        <v>67.853219205369982</v>
      </c>
    </row>
    <row r="142" spans="1:5" x14ac:dyDescent="0.25">
      <c r="A142" s="6" t="s">
        <v>49</v>
      </c>
      <c r="B142" s="13" t="s">
        <v>222</v>
      </c>
      <c r="C142" s="6">
        <v>38099</v>
      </c>
      <c r="D142" s="3">
        <f t="shared" si="12"/>
        <v>0.68994096413178641</v>
      </c>
      <c r="E142" s="3">
        <f t="shared" si="13"/>
        <v>68.994096413178639</v>
      </c>
    </row>
    <row r="143" spans="1:5" x14ac:dyDescent="0.25">
      <c r="A143" s="6" t="s">
        <v>50</v>
      </c>
      <c r="B143" s="13" t="s">
        <v>223</v>
      </c>
      <c r="C143" s="6">
        <v>43467</v>
      </c>
      <c r="D143" s="3">
        <f t="shared" si="12"/>
        <v>0.78715094590189671</v>
      </c>
      <c r="E143" s="3">
        <f t="shared" si="13"/>
        <v>78.715094590189665</v>
      </c>
    </row>
    <row r="144" spans="1:5" x14ac:dyDescent="0.25">
      <c r="A144" s="6" t="s">
        <v>51</v>
      </c>
      <c r="B144" s="13" t="s">
        <v>224</v>
      </c>
      <c r="C144" s="6">
        <v>30519</v>
      </c>
      <c r="D144" s="3">
        <f t="shared" si="12"/>
        <v>0.5526735159541718</v>
      </c>
      <c r="E144" s="3">
        <f t="shared" si="13"/>
        <v>55.267351595417182</v>
      </c>
    </row>
    <row r="145" spans="1:5" x14ac:dyDescent="0.25">
      <c r="A145" s="6" t="s">
        <v>52</v>
      </c>
      <c r="B145" s="13" t="s">
        <v>119</v>
      </c>
      <c r="C145" s="6">
        <v>35009</v>
      </c>
      <c r="D145" s="3">
        <f t="shared" si="12"/>
        <v>0.63398365346307539</v>
      </c>
      <c r="E145" s="3">
        <f t="shared" si="13"/>
        <v>63.398365346307543</v>
      </c>
    </row>
    <row r="146" spans="1:5" x14ac:dyDescent="0.25">
      <c r="A146" s="6" t="s">
        <v>53</v>
      </c>
      <c r="B146" s="13" t="s">
        <v>225</v>
      </c>
      <c r="C146" s="6">
        <v>42821</v>
      </c>
      <c r="D146" s="3">
        <f t="shared" si="12"/>
        <v>0.77545242723135066</v>
      </c>
      <c r="E146" s="3">
        <f t="shared" si="13"/>
        <v>77.545242723135061</v>
      </c>
    </row>
    <row r="147" spans="1:5" x14ac:dyDescent="0.25">
      <c r="A147" s="6" t="s">
        <v>54</v>
      </c>
      <c r="B147" s="13" t="s">
        <v>226</v>
      </c>
      <c r="C147" s="6">
        <v>34296</v>
      </c>
      <c r="D147" s="3">
        <f t="shared" si="12"/>
        <v>0.62107182093660585</v>
      </c>
      <c r="E147" s="3">
        <f t="shared" si="13"/>
        <v>62.107182093660583</v>
      </c>
    </row>
    <row r="148" spans="1:5" x14ac:dyDescent="0.25">
      <c r="A148" s="6" t="s">
        <v>55</v>
      </c>
      <c r="B148" s="13" t="s">
        <v>227</v>
      </c>
      <c r="C148" s="6">
        <v>35804</v>
      </c>
      <c r="D148" s="3">
        <f t="shared" si="12"/>
        <v>0.64838043727589911</v>
      </c>
      <c r="E148" s="3">
        <f t="shared" si="13"/>
        <v>64.838043727589906</v>
      </c>
    </row>
    <row r="149" spans="1:5" x14ac:dyDescent="0.25">
      <c r="A149" s="6" t="s">
        <v>56</v>
      </c>
      <c r="B149" s="6" t="s">
        <v>7</v>
      </c>
      <c r="C149" s="6">
        <v>37543.667000000001</v>
      </c>
      <c r="D149" s="3">
        <f t="shared" si="12"/>
        <v>0.67988434885489735</v>
      </c>
      <c r="E149" s="3">
        <f t="shared" si="13"/>
        <v>67.988434885489738</v>
      </c>
    </row>
    <row r="150" spans="1:5" x14ac:dyDescent="0.25">
      <c r="A150" s="6" t="s">
        <v>57</v>
      </c>
      <c r="B150" s="13" t="s">
        <v>228</v>
      </c>
      <c r="C150" s="6">
        <v>36293</v>
      </c>
      <c r="D150" s="3">
        <f t="shared" si="12"/>
        <v>0.65723581750793791</v>
      </c>
      <c r="E150" s="3">
        <f t="shared" si="13"/>
        <v>65.723581750793798</v>
      </c>
    </row>
    <row r="151" spans="1:5" x14ac:dyDescent="0.25">
      <c r="A151" s="6" t="s">
        <v>58</v>
      </c>
      <c r="B151" s="13" t="s">
        <v>229</v>
      </c>
      <c r="C151" s="6">
        <v>41263</v>
      </c>
      <c r="D151" s="3">
        <f t="shared" si="12"/>
        <v>0.7472383527906219</v>
      </c>
      <c r="E151" s="3">
        <f t="shared" si="13"/>
        <v>74.723835279062186</v>
      </c>
    </row>
    <row r="152" spans="1:5" x14ac:dyDescent="0.25">
      <c r="A152" s="6" t="s">
        <v>59</v>
      </c>
      <c r="B152" s="13" t="s">
        <v>230</v>
      </c>
      <c r="C152" s="6">
        <v>31414</v>
      </c>
      <c r="D152" s="3">
        <f t="shared" si="12"/>
        <v>0.56888121596986641</v>
      </c>
      <c r="E152" s="3">
        <f t="shared" si="13"/>
        <v>56.888121596986643</v>
      </c>
    </row>
    <row r="153" spans="1:5" x14ac:dyDescent="0.25">
      <c r="A153" s="6" t="s">
        <v>60</v>
      </c>
      <c r="B153" s="13" t="s">
        <v>231</v>
      </c>
      <c r="C153" s="6">
        <v>44213</v>
      </c>
      <c r="D153" s="3">
        <f t="shared" si="12"/>
        <v>0.80066038077531365</v>
      </c>
      <c r="E153" s="3">
        <f t="shared" si="13"/>
        <v>80.06603807753136</v>
      </c>
    </row>
    <row r="154" spans="1:5" x14ac:dyDescent="0.25">
      <c r="A154" s="6" t="s">
        <v>61</v>
      </c>
      <c r="B154" s="13" t="s">
        <v>232</v>
      </c>
      <c r="C154" s="6">
        <v>38712</v>
      </c>
      <c r="D154" s="3">
        <f t="shared" si="12"/>
        <v>0.70104188045538507</v>
      </c>
      <c r="E154" s="3">
        <f t="shared" si="13"/>
        <v>70.104188045538507</v>
      </c>
    </row>
    <row r="155" spans="1:5" x14ac:dyDescent="0.25">
      <c r="A155" s="6" t="s">
        <v>62</v>
      </c>
      <c r="B155" s="13" t="s">
        <v>233</v>
      </c>
      <c r="C155" s="6">
        <v>42896</v>
      </c>
      <c r="D155" s="3">
        <f t="shared" si="12"/>
        <v>0.77681061438350385</v>
      </c>
      <c r="E155" s="3">
        <f t="shared" si="13"/>
        <v>77.681061438350383</v>
      </c>
    </row>
    <row r="156" spans="1:5" x14ac:dyDescent="0.25">
      <c r="A156" s="6" t="s">
        <v>63</v>
      </c>
      <c r="B156" s="13" t="s">
        <v>234</v>
      </c>
      <c r="C156" s="6">
        <v>19722</v>
      </c>
      <c r="D156" s="3">
        <f t="shared" si="12"/>
        <v>0.35714889353020007</v>
      </c>
      <c r="E156" s="3">
        <f t="shared" si="13"/>
        <v>35.714889353020006</v>
      </c>
    </row>
    <row r="157" spans="1:5" x14ac:dyDescent="0.25">
      <c r="A157" s="6" t="s">
        <v>64</v>
      </c>
      <c r="B157" s="13" t="s">
        <v>235</v>
      </c>
      <c r="C157" s="6">
        <v>33336</v>
      </c>
      <c r="D157" s="3">
        <f t="shared" si="12"/>
        <v>0.60368702538904517</v>
      </c>
      <c r="E157" s="3">
        <f t="shared" si="13"/>
        <v>60.368702538904515</v>
      </c>
    </row>
    <row r="158" spans="1:5" x14ac:dyDescent="0.25">
      <c r="A158" s="6" t="s">
        <v>65</v>
      </c>
      <c r="B158" s="13" t="s">
        <v>119</v>
      </c>
      <c r="C158" s="6">
        <v>37237</v>
      </c>
      <c r="D158" s="3">
        <f t="shared" si="12"/>
        <v>0.67433086646303919</v>
      </c>
      <c r="E158" s="3">
        <f t="shared" si="13"/>
        <v>67.43308664630392</v>
      </c>
    </row>
    <row r="159" spans="1:5" x14ac:dyDescent="0.25">
      <c r="A159" s="6" t="s">
        <v>66</v>
      </c>
      <c r="B159" s="13" t="s">
        <v>236</v>
      </c>
      <c r="C159" s="6">
        <v>38165</v>
      </c>
      <c r="D159" s="3">
        <f t="shared" si="12"/>
        <v>0.69113616882568119</v>
      </c>
      <c r="E159" s="3">
        <f t="shared" si="13"/>
        <v>69.113616882568124</v>
      </c>
    </row>
    <row r="160" spans="1:5" x14ac:dyDescent="0.25">
      <c r="A160" s="6" t="s">
        <v>67</v>
      </c>
      <c r="B160" s="13" t="s">
        <v>237</v>
      </c>
      <c r="C160" s="6">
        <v>24838</v>
      </c>
      <c r="D160" s="3">
        <f t="shared" si="12"/>
        <v>0.44979536646907559</v>
      </c>
      <c r="E160" s="3">
        <f t="shared" si="13"/>
        <v>44.979536646907562</v>
      </c>
    </row>
    <row r="161" spans="1:5" x14ac:dyDescent="0.25">
      <c r="A161" s="6" t="s">
        <v>68</v>
      </c>
      <c r="B161" s="6" t="s">
        <v>7</v>
      </c>
      <c r="C161" s="6">
        <v>37543.667000000001</v>
      </c>
      <c r="D161" s="3">
        <f t="shared" si="12"/>
        <v>0.67988434885489735</v>
      </c>
      <c r="E161" s="3">
        <f t="shared" si="13"/>
        <v>67.988434885489738</v>
      </c>
    </row>
    <row r="162" spans="1:5" x14ac:dyDescent="0.25">
      <c r="A162" s="6" t="s">
        <v>69</v>
      </c>
      <c r="B162" s="6" t="s">
        <v>119</v>
      </c>
      <c r="C162" s="6">
        <v>46500</v>
      </c>
      <c r="D162" s="3">
        <f t="shared" si="12"/>
        <v>0.84207603433497125</v>
      </c>
      <c r="E162" s="3">
        <f t="shared" si="13"/>
        <v>84.207603433497127</v>
      </c>
    </row>
    <row r="163" spans="1:5" x14ac:dyDescent="0.25">
      <c r="A163" s="6" t="s">
        <v>70</v>
      </c>
      <c r="B163" s="13" t="s">
        <v>238</v>
      </c>
      <c r="C163" s="6">
        <v>37221</v>
      </c>
      <c r="D163" s="3">
        <f t="shared" si="12"/>
        <v>0.67404111987057991</v>
      </c>
      <c r="E163" s="3">
        <f t="shared" si="13"/>
        <v>67.404111987057988</v>
      </c>
    </row>
    <row r="164" spans="1:5" x14ac:dyDescent="0.25">
      <c r="A164" s="6" t="s">
        <v>71</v>
      </c>
      <c r="B164" s="13" t="s">
        <v>239</v>
      </c>
      <c r="C164" s="6">
        <v>40062</v>
      </c>
      <c r="D164" s="3">
        <f t="shared" si="12"/>
        <v>0.72548924919414237</v>
      </c>
      <c r="E164" s="3">
        <f t="shared" si="13"/>
        <v>72.548924919414233</v>
      </c>
    </row>
    <row r="165" spans="1:5" x14ac:dyDescent="0.25">
      <c r="A165" s="6" t="s">
        <v>72</v>
      </c>
      <c r="B165" s="13" t="s">
        <v>240</v>
      </c>
      <c r="C165" s="6">
        <v>43542</v>
      </c>
      <c r="D165" s="3">
        <f t="shared" si="12"/>
        <v>0.78850913305404979</v>
      </c>
      <c r="E165" s="3">
        <f t="shared" si="13"/>
        <v>78.850913305404973</v>
      </c>
    </row>
    <row r="166" spans="1:5" x14ac:dyDescent="0.25">
      <c r="A166" s="6" t="s">
        <v>73</v>
      </c>
      <c r="B166" s="13" t="s">
        <v>241</v>
      </c>
      <c r="C166" s="6">
        <v>38770</v>
      </c>
      <c r="D166" s="3">
        <f t="shared" ref="D166:D197" si="14">C166/$M$3</f>
        <v>0.70209221185305026</v>
      </c>
      <c r="E166" s="3">
        <f t="shared" ref="E166" si="15">D166*100</f>
        <v>70.209221185305026</v>
      </c>
    </row>
    <row r="167" spans="1:5" x14ac:dyDescent="0.25">
      <c r="A167" s="6" t="s">
        <v>74</v>
      </c>
      <c r="B167" s="13" t="s">
        <v>242</v>
      </c>
      <c r="C167" s="6">
        <v>39606</v>
      </c>
      <c r="D167" s="3">
        <f t="shared" si="14"/>
        <v>0.71723147130905096</v>
      </c>
      <c r="E167" s="3">
        <f t="shared" ref="E167" si="16">D167*100</f>
        <v>71.72314713090509</v>
      </c>
    </row>
    <row r="168" spans="1:5" x14ac:dyDescent="0.25">
      <c r="A168" s="6" t="s">
        <v>75</v>
      </c>
      <c r="B168" s="13" t="s">
        <v>243</v>
      </c>
      <c r="C168" s="6">
        <v>28167</v>
      </c>
      <c r="D168" s="3">
        <f t="shared" si="14"/>
        <v>0.51008076686264803</v>
      </c>
      <c r="E168" s="3">
        <f>D168*100</f>
        <v>51.008076686264801</v>
      </c>
    </row>
    <row r="169" spans="1:5" x14ac:dyDescent="0.25">
      <c r="A169" s="6" t="s">
        <v>76</v>
      </c>
      <c r="B169" s="13" t="s">
        <v>244</v>
      </c>
      <c r="C169" s="6">
        <v>32954</v>
      </c>
      <c r="D169" s="3">
        <f t="shared" si="14"/>
        <v>0.59676932549407835</v>
      </c>
      <c r="E169" s="3">
        <f t="shared" ref="E169:E183" si="17">D169*100</f>
        <v>59.676932549407837</v>
      </c>
    </row>
    <row r="170" spans="1:5" x14ac:dyDescent="0.25">
      <c r="A170" s="6" t="s">
        <v>77</v>
      </c>
      <c r="B170" s="13" t="s">
        <v>245</v>
      </c>
      <c r="C170" s="6">
        <v>37336</v>
      </c>
      <c r="D170" s="3">
        <f t="shared" si="14"/>
        <v>0.67612367350388147</v>
      </c>
      <c r="E170" s="3">
        <f t="shared" si="17"/>
        <v>67.612367350388141</v>
      </c>
    </row>
    <row r="171" spans="1:5" x14ac:dyDescent="0.25">
      <c r="A171" s="6" t="s">
        <v>78</v>
      </c>
      <c r="B171" s="13" t="s">
        <v>246</v>
      </c>
      <c r="C171" s="6">
        <v>28706</v>
      </c>
      <c r="D171" s="3">
        <f t="shared" si="14"/>
        <v>0.51984160519612221</v>
      </c>
      <c r="E171" s="3">
        <f t="shared" si="17"/>
        <v>51.984160519612225</v>
      </c>
    </row>
    <row r="172" spans="1:5" x14ac:dyDescent="0.25">
      <c r="A172" s="6" t="s">
        <v>79</v>
      </c>
      <c r="B172" s="13" t="s">
        <v>247</v>
      </c>
      <c r="C172" s="6">
        <v>38347</v>
      </c>
      <c r="D172" s="3">
        <f t="shared" si="14"/>
        <v>0.69443203631490624</v>
      </c>
      <c r="E172" s="3">
        <f t="shared" si="17"/>
        <v>69.443203631490618</v>
      </c>
    </row>
    <row r="173" spans="1:5" x14ac:dyDescent="0.25">
      <c r="A173" s="6" t="s">
        <v>80</v>
      </c>
      <c r="B173" s="6" t="s">
        <v>7</v>
      </c>
      <c r="C173" s="6">
        <v>37543.667000000001</v>
      </c>
      <c r="D173" s="3">
        <f t="shared" si="14"/>
        <v>0.67988434885489735</v>
      </c>
      <c r="E173" s="3">
        <f t="shared" si="17"/>
        <v>67.988434885489738</v>
      </c>
    </row>
    <row r="174" spans="1:5" x14ac:dyDescent="0.25">
      <c r="A174" s="6" t="s">
        <v>81</v>
      </c>
      <c r="B174" s="13" t="s">
        <v>119</v>
      </c>
      <c r="C174" s="6">
        <v>35763</v>
      </c>
      <c r="D174" s="3">
        <f t="shared" si="14"/>
        <v>0.64763796163272203</v>
      </c>
      <c r="E174" s="3">
        <f t="shared" si="17"/>
        <v>64.763796163272204</v>
      </c>
    </row>
    <row r="175" spans="1:5" x14ac:dyDescent="0.25">
      <c r="A175" s="6" t="s">
        <v>82</v>
      </c>
      <c r="B175" s="13" t="s">
        <v>248</v>
      </c>
      <c r="C175" s="6">
        <v>11469</v>
      </c>
      <c r="D175" s="3">
        <f t="shared" si="14"/>
        <v>0.20769397930726419</v>
      </c>
      <c r="E175" s="3">
        <f t="shared" si="17"/>
        <v>20.76939793072642</v>
      </c>
    </row>
    <row r="176" spans="1:5" x14ac:dyDescent="0.25">
      <c r="A176" s="6" t="s">
        <v>83</v>
      </c>
      <c r="B176" s="13" t="s">
        <v>249</v>
      </c>
      <c r="C176" s="6">
        <v>41222</v>
      </c>
      <c r="D176" s="3">
        <f t="shared" si="14"/>
        <v>0.74649587714744481</v>
      </c>
      <c r="E176" s="3">
        <f t="shared" si="17"/>
        <v>74.649587714744484</v>
      </c>
    </row>
    <row r="177" spans="1:5" x14ac:dyDescent="0.25">
      <c r="A177" s="6" t="s">
        <v>84</v>
      </c>
      <c r="B177" s="6" t="s">
        <v>119</v>
      </c>
      <c r="C177" s="6">
        <v>41645</v>
      </c>
      <c r="D177" s="3">
        <f t="shared" si="14"/>
        <v>0.75415605268558872</v>
      </c>
      <c r="E177" s="3">
        <f t="shared" si="17"/>
        <v>75.415605268558878</v>
      </c>
    </row>
    <row r="178" spans="1:5" x14ac:dyDescent="0.25">
      <c r="A178" s="6" t="s">
        <v>85</v>
      </c>
      <c r="B178" s="13" t="s">
        <v>250</v>
      </c>
      <c r="C178" s="6">
        <v>7356</v>
      </c>
      <c r="D178" s="3">
        <f t="shared" si="14"/>
        <v>0.13321099588318383</v>
      </c>
      <c r="E178" s="3">
        <f t="shared" si="17"/>
        <v>13.321099588318383</v>
      </c>
    </row>
    <row r="179" spans="1:5" x14ac:dyDescent="0.25">
      <c r="A179" s="6" t="s">
        <v>86</v>
      </c>
      <c r="B179" s="13" t="s">
        <v>251</v>
      </c>
      <c r="C179" s="6">
        <v>32151</v>
      </c>
      <c r="D179" s="3">
        <f t="shared" si="14"/>
        <v>0.58222766838502493</v>
      </c>
      <c r="E179" s="3">
        <f t="shared" si="17"/>
        <v>58.222766838502494</v>
      </c>
    </row>
    <row r="180" spans="1:5" x14ac:dyDescent="0.25">
      <c r="A180" s="6" t="s">
        <v>87</v>
      </c>
      <c r="B180" s="13" t="s">
        <v>252</v>
      </c>
      <c r="C180" s="6">
        <v>32756</v>
      </c>
      <c r="D180" s="3">
        <f t="shared" si="14"/>
        <v>0.5931837114123939</v>
      </c>
      <c r="E180" s="3">
        <f t="shared" si="17"/>
        <v>59.318371141239389</v>
      </c>
    </row>
    <row r="181" spans="1:5" x14ac:dyDescent="0.25">
      <c r="A181" s="6" t="s">
        <v>88</v>
      </c>
      <c r="B181" s="13" t="s">
        <v>253</v>
      </c>
      <c r="C181" s="6">
        <v>24193</v>
      </c>
      <c r="D181" s="3">
        <f t="shared" si="14"/>
        <v>0.43811495696055824</v>
      </c>
      <c r="E181" s="3">
        <f t="shared" si="17"/>
        <v>43.811495696055822</v>
      </c>
    </row>
    <row r="182" spans="1:5" x14ac:dyDescent="0.25">
      <c r="A182" s="6" t="s">
        <v>89</v>
      </c>
      <c r="B182" s="13" t="s">
        <v>254</v>
      </c>
      <c r="C182" s="6">
        <v>34437</v>
      </c>
      <c r="D182" s="3">
        <f t="shared" si="14"/>
        <v>0.62362521278265381</v>
      </c>
      <c r="E182" s="3">
        <f t="shared" si="17"/>
        <v>62.362521278265383</v>
      </c>
    </row>
    <row r="183" spans="1:5" x14ac:dyDescent="0.25">
      <c r="A183" s="6" t="s">
        <v>90</v>
      </c>
      <c r="B183" s="13" t="s">
        <v>119</v>
      </c>
      <c r="C183" s="6">
        <v>30611</v>
      </c>
      <c r="D183" s="3">
        <f t="shared" si="14"/>
        <v>0.55433955886081299</v>
      </c>
      <c r="E183" s="3">
        <f t="shared" si="17"/>
        <v>55.4339558860813</v>
      </c>
    </row>
    <row r="184" spans="1:5" x14ac:dyDescent="0.25">
      <c r="A184" s="6" t="s">
        <v>91</v>
      </c>
      <c r="B184" s="13" t="s">
        <v>255</v>
      </c>
      <c r="C184" s="6">
        <v>33998</v>
      </c>
      <c r="D184" s="3">
        <f t="shared" si="14"/>
        <v>0.61567529065205062</v>
      </c>
      <c r="E184" s="3">
        <f>D184*100</f>
        <v>61.567529065205065</v>
      </c>
    </row>
    <row r="185" spans="1:5" x14ac:dyDescent="0.25">
      <c r="A185" s="6" t="s">
        <v>92</v>
      </c>
      <c r="B185" s="6" t="s">
        <v>108</v>
      </c>
      <c r="C185" s="6">
        <v>20852</v>
      </c>
      <c r="D185" s="3">
        <f t="shared" si="14"/>
        <v>0.37761224662264131</v>
      </c>
      <c r="E185" s="3">
        <f t="shared" ref="E185:E195" si="18">D185*100</f>
        <v>37.761224662264134</v>
      </c>
    </row>
    <row r="186" spans="1:5" x14ac:dyDescent="0.25">
      <c r="A186" s="6" t="s">
        <v>93</v>
      </c>
      <c r="B186" s="13" t="s">
        <v>256</v>
      </c>
      <c r="C186" s="6">
        <v>19738</v>
      </c>
      <c r="D186" s="3">
        <f t="shared" si="14"/>
        <v>0.35743864012265941</v>
      </c>
      <c r="E186" s="3">
        <f t="shared" si="18"/>
        <v>35.743864012265938</v>
      </c>
    </row>
    <row r="187" spans="1:5" x14ac:dyDescent="0.25">
      <c r="A187" s="6" t="s">
        <v>94</v>
      </c>
      <c r="B187" s="13" t="s">
        <v>257</v>
      </c>
      <c r="C187" s="6">
        <v>28333</v>
      </c>
      <c r="D187" s="3">
        <f t="shared" si="14"/>
        <v>0.5130868877594138</v>
      </c>
      <c r="E187" s="3">
        <f t="shared" si="18"/>
        <v>51.308688775941377</v>
      </c>
    </row>
    <row r="188" spans="1:5" x14ac:dyDescent="0.25">
      <c r="A188" s="6" t="s">
        <v>95</v>
      </c>
      <c r="B188" s="13" t="s">
        <v>258</v>
      </c>
      <c r="C188" s="6">
        <v>30213</v>
      </c>
      <c r="D188" s="3">
        <f t="shared" si="14"/>
        <v>0.54713211237338677</v>
      </c>
      <c r="E188" s="3">
        <f t="shared" si="18"/>
        <v>54.713211237338676</v>
      </c>
    </row>
    <row r="189" spans="1:5" x14ac:dyDescent="0.25">
      <c r="A189" s="6" t="s">
        <v>96</v>
      </c>
      <c r="B189" s="13" t="s">
        <v>259</v>
      </c>
      <c r="C189" s="6">
        <v>32010</v>
      </c>
      <c r="D189" s="3">
        <f t="shared" si="14"/>
        <v>0.57967427653897696</v>
      </c>
      <c r="E189" s="3">
        <f t="shared" si="18"/>
        <v>57.967427653897694</v>
      </c>
    </row>
    <row r="190" spans="1:5" x14ac:dyDescent="0.25">
      <c r="A190" s="6" t="s">
        <v>97</v>
      </c>
      <c r="B190" s="13" t="s">
        <v>260</v>
      </c>
      <c r="C190" s="6">
        <v>42357</v>
      </c>
      <c r="D190" s="3">
        <f t="shared" si="14"/>
        <v>0.76704977605002966</v>
      </c>
      <c r="E190" s="3">
        <f t="shared" si="18"/>
        <v>76.704977605002966</v>
      </c>
    </row>
    <row r="191" spans="1:5" x14ac:dyDescent="0.25">
      <c r="A191" s="6" t="s">
        <v>98</v>
      </c>
      <c r="B191" s="13" t="s">
        <v>119</v>
      </c>
      <c r="C191" s="6">
        <v>41181</v>
      </c>
      <c r="D191" s="3">
        <f t="shared" si="14"/>
        <v>0.74575340150426772</v>
      </c>
      <c r="E191" s="3">
        <f t="shared" si="18"/>
        <v>74.575340150426769</v>
      </c>
    </row>
    <row r="192" spans="1:5" x14ac:dyDescent="0.25">
      <c r="A192" s="6" t="s">
        <v>99</v>
      </c>
      <c r="B192" s="13" t="s">
        <v>261</v>
      </c>
      <c r="C192" s="6">
        <v>43542</v>
      </c>
      <c r="D192" s="3">
        <f t="shared" si="14"/>
        <v>0.78850913305404979</v>
      </c>
      <c r="E192" s="3">
        <f t="shared" si="18"/>
        <v>78.850913305404973</v>
      </c>
    </row>
    <row r="193" spans="1:15" x14ac:dyDescent="0.25">
      <c r="A193" s="6" t="s">
        <v>100</v>
      </c>
      <c r="B193" s="13" t="s">
        <v>262</v>
      </c>
      <c r="C193" s="6">
        <v>27248</v>
      </c>
      <c r="D193" s="3">
        <f t="shared" si="14"/>
        <v>0.49343844695826444</v>
      </c>
      <c r="E193" s="3">
        <f t="shared" si="18"/>
        <v>49.343844695826448</v>
      </c>
    </row>
    <row r="194" spans="1:15" x14ac:dyDescent="0.25">
      <c r="A194" s="6" t="s">
        <v>101</v>
      </c>
      <c r="B194" s="13" t="s">
        <v>263</v>
      </c>
      <c r="C194" s="6">
        <v>31016</v>
      </c>
      <c r="D194" s="3">
        <f t="shared" si="14"/>
        <v>0.56167376948244019</v>
      </c>
      <c r="E194" s="3">
        <f t="shared" si="18"/>
        <v>56.167376948244019</v>
      </c>
    </row>
    <row r="195" spans="1:15" x14ac:dyDescent="0.25">
      <c r="A195" s="6" t="s">
        <v>102</v>
      </c>
      <c r="B195" s="13" t="s">
        <v>264</v>
      </c>
      <c r="C195" s="6">
        <v>40394</v>
      </c>
      <c r="D195" s="3">
        <f t="shared" si="14"/>
        <v>0.7315014909876737</v>
      </c>
      <c r="E195" s="3">
        <f t="shared" si="18"/>
        <v>73.150149098767372</v>
      </c>
    </row>
    <row r="196" spans="1:15" x14ac:dyDescent="0.25">
      <c r="A196" s="6" t="s">
        <v>103</v>
      </c>
      <c r="B196" s="13" t="s">
        <v>265</v>
      </c>
      <c r="C196" s="6">
        <v>35721</v>
      </c>
      <c r="D196" s="3">
        <f t="shared" si="14"/>
        <v>0.64687737682751634</v>
      </c>
      <c r="E196" s="3">
        <f>D196*100</f>
        <v>64.687737682751631</v>
      </c>
    </row>
    <row r="197" spans="1:15" x14ac:dyDescent="0.25">
      <c r="A197" s="6" t="s">
        <v>104</v>
      </c>
      <c r="B197" s="6" t="s">
        <v>108</v>
      </c>
      <c r="C197" s="6">
        <v>20852</v>
      </c>
      <c r="D197" s="3">
        <f t="shared" si="14"/>
        <v>0.37761224662264131</v>
      </c>
      <c r="E197" s="3">
        <f t="shared" ref="E197" si="19">D197*100</f>
        <v>37.761224662264134</v>
      </c>
    </row>
    <row r="199" spans="1:15" x14ac:dyDescent="0.25">
      <c r="A199" s="1" t="s">
        <v>0</v>
      </c>
      <c r="B199" s="1"/>
      <c r="C199" s="1"/>
    </row>
    <row r="200" spans="1:15" ht="30" x14ac:dyDescent="0.25">
      <c r="A200" s="12" t="s">
        <v>266</v>
      </c>
      <c r="B200" s="12" t="s">
        <v>106</v>
      </c>
      <c r="C200" s="15" t="s">
        <v>189</v>
      </c>
      <c r="D200" s="12" t="s">
        <v>5</v>
      </c>
      <c r="E200" s="12" t="s">
        <v>6</v>
      </c>
      <c r="H200" s="1" t="s">
        <v>7</v>
      </c>
      <c r="I200" s="1"/>
      <c r="J200" s="1"/>
      <c r="K200" s="1" t="s">
        <v>4</v>
      </c>
      <c r="L200" s="1" t="s">
        <v>8</v>
      </c>
      <c r="M200" s="1" t="s">
        <v>3</v>
      </c>
      <c r="N200" s="1" t="s">
        <v>5</v>
      </c>
      <c r="O200" s="1" t="s">
        <v>6</v>
      </c>
    </row>
    <row r="201" spans="1:15" x14ac:dyDescent="0.25">
      <c r="A201" s="6" t="s">
        <v>9</v>
      </c>
      <c r="B201" s="13" t="s">
        <v>267</v>
      </c>
      <c r="C201" s="6">
        <v>99</v>
      </c>
      <c r="D201" s="3">
        <f t="shared" ref="D201:D232" si="20">C201/$M$3</f>
        <v>1.7928070408421968E-3</v>
      </c>
      <c r="E201" s="3">
        <f>D201*100</f>
        <v>0.17928070408421967</v>
      </c>
      <c r="H201" s="4" t="s">
        <v>56</v>
      </c>
      <c r="I201" s="5">
        <v>9921</v>
      </c>
      <c r="J201" s="6">
        <f>I201/$M$3</f>
        <v>0.17966099648682257</v>
      </c>
      <c r="K201" s="6">
        <f>STDEV(J201:J203)</f>
        <v>6.9453254417032345E-2</v>
      </c>
      <c r="L201" s="6">
        <f>K201*100</f>
        <v>6.9453254417032344</v>
      </c>
      <c r="M201" s="6">
        <f>AVERAGE(I201:I203)</f>
        <v>10917</v>
      </c>
      <c r="N201" s="6">
        <f>M201/M201</f>
        <v>1</v>
      </c>
      <c r="O201" s="6">
        <f>N201*100</f>
        <v>100</v>
      </c>
    </row>
    <row r="202" spans="1:15" x14ac:dyDescent="0.25">
      <c r="A202" s="6" t="s">
        <v>10</v>
      </c>
      <c r="B202" s="13" t="s">
        <v>268</v>
      </c>
      <c r="C202" s="6">
        <v>893</v>
      </c>
      <c r="D202" s="3">
        <f t="shared" si="20"/>
        <v>1.617148169163719E-2</v>
      </c>
      <c r="E202" s="3">
        <f t="shared" ref="E202:E265" si="21">D202*100</f>
        <v>1.6171481691637191</v>
      </c>
      <c r="H202" s="7" t="s">
        <v>68</v>
      </c>
      <c r="I202" s="8">
        <v>15152</v>
      </c>
      <c r="J202" s="6">
        <f t="shared" ref="J202:J203" si="22">I202/$M$3</f>
        <v>0.27439002305899968</v>
      </c>
      <c r="K202" s="9"/>
      <c r="L202" s="9"/>
    </row>
    <row r="203" spans="1:15" x14ac:dyDescent="0.25">
      <c r="A203" s="6" t="s">
        <v>11</v>
      </c>
      <c r="B203" s="6" t="s">
        <v>119</v>
      </c>
      <c r="C203" s="6">
        <v>5320</v>
      </c>
      <c r="D203" s="3">
        <f t="shared" si="20"/>
        <v>9.6340741992732196E-2</v>
      </c>
      <c r="E203" s="3">
        <f t="shared" si="21"/>
        <v>9.6340741992732202</v>
      </c>
      <c r="H203" s="10" t="s">
        <v>80</v>
      </c>
      <c r="I203" s="11">
        <v>7678</v>
      </c>
      <c r="J203" s="6">
        <f t="shared" si="22"/>
        <v>0.13904214605642815</v>
      </c>
      <c r="K203" s="9"/>
      <c r="L203" s="9"/>
    </row>
    <row r="204" spans="1:15" x14ac:dyDescent="0.25">
      <c r="A204" s="6" t="s">
        <v>12</v>
      </c>
      <c r="B204" s="13" t="s">
        <v>269</v>
      </c>
      <c r="C204" s="6">
        <v>5403</v>
      </c>
      <c r="D204" s="3">
        <f t="shared" si="20"/>
        <v>9.7843802441115041E-2</v>
      </c>
      <c r="E204" s="3">
        <f t="shared" si="21"/>
        <v>9.7843802441115049</v>
      </c>
    </row>
    <row r="205" spans="1:15" x14ac:dyDescent="0.25">
      <c r="A205" s="6" t="s">
        <v>13</v>
      </c>
      <c r="B205" s="13" t="s">
        <v>270</v>
      </c>
      <c r="C205" s="6">
        <v>8283</v>
      </c>
      <c r="D205" s="3">
        <f t="shared" si="20"/>
        <v>0.14999818908379714</v>
      </c>
      <c r="E205" s="3">
        <f t="shared" si="21"/>
        <v>14.999818908379714</v>
      </c>
    </row>
    <row r="206" spans="1:15" x14ac:dyDescent="0.25">
      <c r="A206" s="6" t="s">
        <v>14</v>
      </c>
      <c r="B206" s="13" t="s">
        <v>271</v>
      </c>
      <c r="C206" s="6">
        <v>5543</v>
      </c>
      <c r="D206" s="3">
        <f t="shared" si="20"/>
        <v>0.10037908512513431</v>
      </c>
      <c r="E206" s="3">
        <f t="shared" si="21"/>
        <v>10.037908512513431</v>
      </c>
    </row>
    <row r="207" spans="1:15" x14ac:dyDescent="0.25">
      <c r="A207" s="6" t="s">
        <v>15</v>
      </c>
      <c r="B207" s="13" t="s">
        <v>272</v>
      </c>
      <c r="C207" s="6">
        <v>7794</v>
      </c>
      <c r="D207" s="3">
        <f t="shared" si="20"/>
        <v>0.14114280885175839</v>
      </c>
      <c r="E207" s="3">
        <f t="shared" si="21"/>
        <v>14.114280885175839</v>
      </c>
    </row>
    <row r="208" spans="1:15" x14ac:dyDescent="0.25">
      <c r="A208" s="6" t="s">
        <v>16</v>
      </c>
      <c r="B208" s="13" t="s">
        <v>273</v>
      </c>
      <c r="C208" s="6">
        <v>6843</v>
      </c>
      <c r="D208" s="3">
        <f t="shared" si="20"/>
        <v>0.12392099576245609</v>
      </c>
      <c r="E208" s="3">
        <f t="shared" si="21"/>
        <v>12.392099576245609</v>
      </c>
    </row>
    <row r="209" spans="1:5" x14ac:dyDescent="0.25">
      <c r="A209" s="6" t="s">
        <v>17</v>
      </c>
      <c r="B209" s="13" t="s">
        <v>274</v>
      </c>
      <c r="C209" s="6">
        <v>8283</v>
      </c>
      <c r="D209" s="3">
        <f t="shared" si="20"/>
        <v>0.14999818908379714</v>
      </c>
      <c r="E209" s="3">
        <f t="shared" si="21"/>
        <v>14.999818908379714</v>
      </c>
    </row>
    <row r="210" spans="1:5" x14ac:dyDescent="0.25">
      <c r="A210" s="6" t="s">
        <v>18</v>
      </c>
      <c r="B210" s="13" t="s">
        <v>275</v>
      </c>
      <c r="C210" s="6">
        <v>9764</v>
      </c>
      <c r="D210" s="3">
        <f t="shared" si="20"/>
        <v>0.17681785804831526</v>
      </c>
      <c r="E210" s="3">
        <f t="shared" si="21"/>
        <v>17.681785804831527</v>
      </c>
    </row>
    <row r="211" spans="1:5" x14ac:dyDescent="0.25">
      <c r="A211" s="6" t="s">
        <v>19</v>
      </c>
      <c r="B211" s="13" t="s">
        <v>276</v>
      </c>
      <c r="C211" s="6">
        <v>4675</v>
      </c>
      <c r="D211" s="3">
        <f t="shared" si="20"/>
        <v>8.4660332484214854E-2</v>
      </c>
      <c r="E211" s="3">
        <f t="shared" si="21"/>
        <v>8.4660332484214855</v>
      </c>
    </row>
    <row r="212" spans="1:5" x14ac:dyDescent="0.25">
      <c r="A212" s="6" t="s">
        <v>20</v>
      </c>
      <c r="B212" s="6" t="s">
        <v>2</v>
      </c>
      <c r="C212" s="6">
        <v>10136</v>
      </c>
      <c r="D212" s="3">
        <f t="shared" si="20"/>
        <v>0.18355446632299502</v>
      </c>
      <c r="E212" s="3">
        <f t="shared" si="21"/>
        <v>18.3554466322995</v>
      </c>
    </row>
    <row r="213" spans="1:5" x14ac:dyDescent="0.25">
      <c r="A213" s="6" t="s">
        <v>21</v>
      </c>
      <c r="B213" s="13" t="s">
        <v>277</v>
      </c>
      <c r="C213" s="6">
        <v>5254</v>
      </c>
      <c r="D213" s="3">
        <f t="shared" si="20"/>
        <v>9.5145537298837402E-2</v>
      </c>
      <c r="E213" s="3">
        <f t="shared" si="21"/>
        <v>9.5145537298837404</v>
      </c>
    </row>
    <row r="214" spans="1:5" x14ac:dyDescent="0.25">
      <c r="A214" s="6" t="s">
        <v>22</v>
      </c>
      <c r="B214" s="13" t="s">
        <v>278</v>
      </c>
      <c r="C214" s="6">
        <v>7248</v>
      </c>
      <c r="D214" s="3">
        <f t="shared" si="20"/>
        <v>0.13125520638408325</v>
      </c>
      <c r="E214" s="3">
        <f t="shared" si="21"/>
        <v>13.125520638408325</v>
      </c>
    </row>
    <row r="215" spans="1:5" x14ac:dyDescent="0.25">
      <c r="A215" s="6" t="s">
        <v>23</v>
      </c>
      <c r="B215" s="6" t="s">
        <v>119</v>
      </c>
      <c r="C215" s="6">
        <v>9780</v>
      </c>
      <c r="D215" s="3">
        <f t="shared" si="20"/>
        <v>0.1771076046407746</v>
      </c>
      <c r="E215" s="3">
        <f t="shared" si="21"/>
        <v>17.71076046407746</v>
      </c>
    </row>
    <row r="216" spans="1:5" x14ac:dyDescent="0.25">
      <c r="A216" s="6" t="s">
        <v>24</v>
      </c>
      <c r="B216" s="6" t="s">
        <v>119</v>
      </c>
      <c r="C216" s="6">
        <v>11063</v>
      </c>
      <c r="D216" s="3">
        <f t="shared" si="20"/>
        <v>0.20034165952360833</v>
      </c>
      <c r="E216" s="3">
        <f t="shared" si="21"/>
        <v>20.034165952360834</v>
      </c>
    </row>
    <row r="217" spans="1:5" x14ac:dyDescent="0.25">
      <c r="A217" s="6" t="s">
        <v>25</v>
      </c>
      <c r="B217" s="13" t="s">
        <v>279</v>
      </c>
      <c r="C217" s="6">
        <v>15450</v>
      </c>
      <c r="D217" s="3">
        <f t="shared" si="20"/>
        <v>0.27978655334355496</v>
      </c>
      <c r="E217" s="3">
        <f t="shared" si="21"/>
        <v>27.978655334355494</v>
      </c>
    </row>
    <row r="218" spans="1:5" x14ac:dyDescent="0.25">
      <c r="A218" s="6" t="s">
        <v>26</v>
      </c>
      <c r="B218" s="6" t="s">
        <v>119</v>
      </c>
      <c r="C218" s="6">
        <v>16675</v>
      </c>
      <c r="D218" s="3">
        <f t="shared" si="20"/>
        <v>0.30197027682872357</v>
      </c>
      <c r="E218" s="3">
        <f t="shared" si="21"/>
        <v>30.197027682872356</v>
      </c>
    </row>
    <row r="219" spans="1:5" x14ac:dyDescent="0.25">
      <c r="A219" s="6" t="s">
        <v>27</v>
      </c>
      <c r="B219" s="13" t="s">
        <v>280</v>
      </c>
      <c r="C219" s="6">
        <v>14829</v>
      </c>
      <c r="D219" s="3">
        <f t="shared" si="20"/>
        <v>0.26854076372372665</v>
      </c>
      <c r="E219" s="3">
        <f t="shared" si="21"/>
        <v>26.854076372372663</v>
      </c>
    </row>
    <row r="220" spans="1:5" x14ac:dyDescent="0.25">
      <c r="A220" s="6" t="s">
        <v>28</v>
      </c>
      <c r="B220" s="13" t="s">
        <v>281</v>
      </c>
      <c r="C220" s="6">
        <v>12586</v>
      </c>
      <c r="D220" s="3">
        <f t="shared" si="20"/>
        <v>0.22792191329333222</v>
      </c>
      <c r="E220" s="3">
        <f t="shared" si="21"/>
        <v>22.792191329333221</v>
      </c>
    </row>
    <row r="221" spans="1:5" x14ac:dyDescent="0.25">
      <c r="A221" s="6" t="s">
        <v>29</v>
      </c>
      <c r="B221" s="13" t="s">
        <v>282</v>
      </c>
      <c r="C221" s="6">
        <v>9052</v>
      </c>
      <c r="D221" s="3">
        <f t="shared" si="20"/>
        <v>0.1639241346838744</v>
      </c>
      <c r="E221" s="3">
        <f t="shared" si="21"/>
        <v>16.392413468387439</v>
      </c>
    </row>
    <row r="222" spans="1:5" x14ac:dyDescent="0.25">
      <c r="A222" s="6" t="s">
        <v>30</v>
      </c>
      <c r="B222" s="13" t="s">
        <v>119</v>
      </c>
      <c r="C222" s="6">
        <v>18529</v>
      </c>
      <c r="D222" s="3">
        <f t="shared" si="20"/>
        <v>0.33554466322995014</v>
      </c>
      <c r="E222" s="3">
        <f t="shared" si="21"/>
        <v>33.554466322995012</v>
      </c>
    </row>
    <row r="223" spans="1:5" x14ac:dyDescent="0.25">
      <c r="A223" s="6" t="s">
        <v>31</v>
      </c>
      <c r="B223" s="13" t="s">
        <v>283</v>
      </c>
      <c r="C223" s="6">
        <v>13811</v>
      </c>
      <c r="D223" s="3">
        <f t="shared" si="20"/>
        <v>0.25010563677850084</v>
      </c>
      <c r="E223" s="3">
        <f t="shared" si="21"/>
        <v>25.010563677850083</v>
      </c>
    </row>
    <row r="224" spans="1:5" x14ac:dyDescent="0.25">
      <c r="A224" s="6" t="s">
        <v>32</v>
      </c>
      <c r="B224" s="6" t="s">
        <v>2</v>
      </c>
      <c r="C224" s="6">
        <v>10136</v>
      </c>
      <c r="D224" s="3">
        <f t="shared" si="20"/>
        <v>0.18355446632299502</v>
      </c>
      <c r="E224" s="3">
        <f t="shared" si="21"/>
        <v>18.3554466322995</v>
      </c>
    </row>
    <row r="225" spans="1:5" x14ac:dyDescent="0.25">
      <c r="A225" s="6" t="s">
        <v>33</v>
      </c>
      <c r="B225" s="13" t="s">
        <v>284</v>
      </c>
      <c r="C225" s="6">
        <v>4675</v>
      </c>
      <c r="D225" s="3">
        <f t="shared" si="20"/>
        <v>8.4660332484214854E-2</v>
      </c>
      <c r="E225" s="3">
        <f>D225*100</f>
        <v>8.4660332484214855</v>
      </c>
    </row>
    <row r="226" spans="1:5" x14ac:dyDescent="0.25">
      <c r="A226" s="6" t="s">
        <v>34</v>
      </c>
      <c r="B226" s="13" t="s">
        <v>285</v>
      </c>
      <c r="C226" s="6">
        <v>12570</v>
      </c>
      <c r="D226" s="3">
        <f t="shared" si="20"/>
        <v>0.22763216670087288</v>
      </c>
      <c r="E226" s="3">
        <f t="shared" si="21"/>
        <v>22.763216670087289</v>
      </c>
    </row>
    <row r="227" spans="1:5" x14ac:dyDescent="0.25">
      <c r="A227" s="6" t="s">
        <v>35</v>
      </c>
      <c r="B227" s="13" t="s">
        <v>286</v>
      </c>
      <c r="C227" s="6">
        <v>20218</v>
      </c>
      <c r="D227" s="3">
        <f t="shared" si="20"/>
        <v>0.36613103789643975</v>
      </c>
      <c r="E227" s="3">
        <f t="shared" si="21"/>
        <v>36.613103789643972</v>
      </c>
    </row>
    <row r="228" spans="1:5" x14ac:dyDescent="0.25">
      <c r="A228" s="6" t="s">
        <v>36</v>
      </c>
      <c r="B228" s="13" t="s">
        <v>287</v>
      </c>
      <c r="C228" s="6">
        <v>15541</v>
      </c>
      <c r="D228" s="3">
        <f t="shared" si="20"/>
        <v>0.28143448708816748</v>
      </c>
      <c r="E228" s="3">
        <f t="shared" si="21"/>
        <v>28.143448708816749</v>
      </c>
    </row>
    <row r="229" spans="1:5" x14ac:dyDescent="0.25">
      <c r="A229" s="6" t="s">
        <v>37</v>
      </c>
      <c r="B229" s="13" t="s">
        <v>288</v>
      </c>
      <c r="C229" s="6">
        <v>21435</v>
      </c>
      <c r="D229" s="3">
        <f t="shared" si="20"/>
        <v>0.38816988808537867</v>
      </c>
      <c r="E229" s="3">
        <f t="shared" si="21"/>
        <v>38.816988808537864</v>
      </c>
    </row>
    <row r="230" spans="1:5" x14ac:dyDescent="0.25">
      <c r="A230" s="6" t="s">
        <v>38</v>
      </c>
      <c r="B230" s="13" t="s">
        <v>289</v>
      </c>
      <c r="C230" s="6">
        <v>16236</v>
      </c>
      <c r="D230" s="3">
        <f t="shared" si="20"/>
        <v>0.29402035469812027</v>
      </c>
      <c r="E230" s="3">
        <f t="shared" si="21"/>
        <v>29.402035469812027</v>
      </c>
    </row>
    <row r="231" spans="1:5" x14ac:dyDescent="0.25">
      <c r="A231" s="6" t="s">
        <v>39</v>
      </c>
      <c r="B231" s="13" t="s">
        <v>290</v>
      </c>
      <c r="C231" s="6">
        <v>21965</v>
      </c>
      <c r="D231" s="3">
        <f t="shared" si="20"/>
        <v>0.3977677439605945</v>
      </c>
      <c r="E231" s="3">
        <f t="shared" si="21"/>
        <v>39.776774396059452</v>
      </c>
    </row>
    <row r="232" spans="1:5" x14ac:dyDescent="0.25">
      <c r="A232" s="6" t="s">
        <v>40</v>
      </c>
      <c r="B232" s="13" t="s">
        <v>291</v>
      </c>
      <c r="C232" s="6">
        <v>16112</v>
      </c>
      <c r="D232" s="3">
        <f t="shared" si="20"/>
        <v>0.29177481860656035</v>
      </c>
      <c r="E232" s="3">
        <f t="shared" si="21"/>
        <v>29.177481860656034</v>
      </c>
    </row>
    <row r="233" spans="1:5" x14ac:dyDescent="0.25">
      <c r="A233" s="6" t="s">
        <v>41</v>
      </c>
      <c r="B233" s="13" t="s">
        <v>292</v>
      </c>
      <c r="C233" s="6">
        <v>13637</v>
      </c>
      <c r="D233" s="3">
        <f t="shared" ref="D233:D264" si="23">C233/$M$3</f>
        <v>0.24695464258550542</v>
      </c>
      <c r="E233" s="3">
        <f t="shared" si="21"/>
        <v>24.695464258550544</v>
      </c>
    </row>
    <row r="234" spans="1:5" x14ac:dyDescent="0.25">
      <c r="A234" s="6" t="s">
        <v>42</v>
      </c>
      <c r="B234" s="13" t="s">
        <v>293</v>
      </c>
      <c r="C234" s="6">
        <v>17859</v>
      </c>
      <c r="D234" s="3">
        <f t="shared" si="23"/>
        <v>0.3234115246707151</v>
      </c>
      <c r="E234" s="3">
        <f t="shared" si="21"/>
        <v>32.34115246707151</v>
      </c>
    </row>
    <row r="235" spans="1:5" x14ac:dyDescent="0.25">
      <c r="A235" s="6" t="s">
        <v>43</v>
      </c>
      <c r="B235" s="13" t="s">
        <v>294</v>
      </c>
      <c r="C235" s="6">
        <v>14564</v>
      </c>
      <c r="D235" s="3">
        <f t="shared" si="23"/>
        <v>0.26374183578611876</v>
      </c>
      <c r="E235" s="3">
        <f t="shared" si="21"/>
        <v>26.374183578611877</v>
      </c>
    </row>
    <row r="236" spans="1:5" x14ac:dyDescent="0.25">
      <c r="A236" s="6" t="s">
        <v>44</v>
      </c>
      <c r="B236" s="6" t="s">
        <v>2</v>
      </c>
      <c r="C236" s="6">
        <v>10136</v>
      </c>
      <c r="D236" s="3">
        <f t="shared" si="23"/>
        <v>0.18355446632299502</v>
      </c>
      <c r="E236" s="3">
        <f t="shared" si="21"/>
        <v>18.3554466322995</v>
      </c>
    </row>
    <row r="237" spans="1:5" x14ac:dyDescent="0.25">
      <c r="A237" s="6" t="s">
        <v>45</v>
      </c>
      <c r="B237" s="13" t="s">
        <v>295</v>
      </c>
      <c r="C237" s="6">
        <v>9143</v>
      </c>
      <c r="D237" s="3">
        <f t="shared" si="23"/>
        <v>0.16557206842848693</v>
      </c>
      <c r="E237" s="3">
        <f>D237*100</f>
        <v>16.557206842848693</v>
      </c>
    </row>
    <row r="238" spans="1:5" x14ac:dyDescent="0.25">
      <c r="A238" s="6" t="s">
        <v>46</v>
      </c>
      <c r="B238" s="13" t="s">
        <v>296</v>
      </c>
      <c r="C238" s="6">
        <v>18852</v>
      </c>
      <c r="D238" s="3">
        <f t="shared" si="23"/>
        <v>0.34139392256522316</v>
      </c>
      <c r="E238" s="3">
        <f t="shared" si="21"/>
        <v>34.139392256522314</v>
      </c>
    </row>
    <row r="239" spans="1:5" x14ac:dyDescent="0.25">
      <c r="A239" s="6" t="s">
        <v>47</v>
      </c>
      <c r="B239" s="6" t="s">
        <v>119</v>
      </c>
      <c r="C239" s="6">
        <v>17818</v>
      </c>
      <c r="D239" s="3">
        <f t="shared" si="23"/>
        <v>0.32266904902753801</v>
      </c>
      <c r="E239" s="3">
        <f t="shared" si="21"/>
        <v>32.266904902753801</v>
      </c>
    </row>
    <row r="240" spans="1:5" x14ac:dyDescent="0.25">
      <c r="A240" s="6" t="s">
        <v>48</v>
      </c>
      <c r="B240" s="6" t="s">
        <v>119</v>
      </c>
      <c r="C240" s="6">
        <v>24002</v>
      </c>
      <c r="D240" s="3">
        <f t="shared" si="23"/>
        <v>0.43465610701307483</v>
      </c>
      <c r="E240" s="3">
        <f t="shared" si="21"/>
        <v>43.465610701307483</v>
      </c>
    </row>
    <row r="241" spans="1:5" x14ac:dyDescent="0.25">
      <c r="A241" s="6" t="s">
        <v>49</v>
      </c>
      <c r="B241" s="13" t="s">
        <v>297</v>
      </c>
      <c r="C241" s="6">
        <v>5345</v>
      </c>
      <c r="D241" s="3">
        <f t="shared" si="23"/>
        <v>9.6793471043449916E-2</v>
      </c>
      <c r="E241" s="3">
        <f t="shared" si="21"/>
        <v>9.6793471043449912</v>
      </c>
    </row>
    <row r="242" spans="1:5" x14ac:dyDescent="0.25">
      <c r="A242" s="6" t="s">
        <v>50</v>
      </c>
      <c r="B242" s="13" t="s">
        <v>298</v>
      </c>
      <c r="C242" s="6">
        <v>19498</v>
      </c>
      <c r="D242" s="3">
        <f t="shared" si="23"/>
        <v>0.35309244123576922</v>
      </c>
      <c r="E242" s="3">
        <f t="shared" si="21"/>
        <v>35.309244123576924</v>
      </c>
    </row>
    <row r="243" spans="1:5" x14ac:dyDescent="0.25">
      <c r="A243" s="6" t="s">
        <v>51</v>
      </c>
      <c r="B243" s="13" t="s">
        <v>299</v>
      </c>
      <c r="C243" s="6">
        <v>21212</v>
      </c>
      <c r="D243" s="3">
        <f t="shared" si="23"/>
        <v>0.38413154495297658</v>
      </c>
      <c r="E243" s="3">
        <f t="shared" si="21"/>
        <v>38.413154495297661</v>
      </c>
    </row>
    <row r="244" spans="1:5" x14ac:dyDescent="0.25">
      <c r="A244" s="6" t="s">
        <v>52</v>
      </c>
      <c r="B244" s="13" t="s">
        <v>300</v>
      </c>
      <c r="C244" s="6">
        <v>26122</v>
      </c>
      <c r="D244" s="3">
        <f t="shared" si="23"/>
        <v>0.47304753051393805</v>
      </c>
      <c r="E244" s="3">
        <f t="shared" si="21"/>
        <v>47.304753051393803</v>
      </c>
    </row>
    <row r="245" spans="1:5" x14ac:dyDescent="0.25">
      <c r="A245" s="6" t="s">
        <v>53</v>
      </c>
      <c r="B245" s="13" t="s">
        <v>301</v>
      </c>
      <c r="C245" s="6">
        <v>16890</v>
      </c>
      <c r="D245" s="3">
        <f t="shared" si="23"/>
        <v>0.30586374666489602</v>
      </c>
      <c r="E245" s="3">
        <f t="shared" si="21"/>
        <v>30.586374666489601</v>
      </c>
    </row>
    <row r="246" spans="1:5" x14ac:dyDescent="0.25">
      <c r="A246" s="6" t="s">
        <v>54</v>
      </c>
      <c r="B246" s="13" t="s">
        <v>302</v>
      </c>
      <c r="C246" s="6">
        <v>9830</v>
      </c>
      <c r="D246" s="3">
        <f t="shared" si="23"/>
        <v>0.17801306274221004</v>
      </c>
      <c r="E246" s="3">
        <f t="shared" si="21"/>
        <v>17.801306274221005</v>
      </c>
    </row>
    <row r="247" spans="1:5" x14ac:dyDescent="0.25">
      <c r="A247" s="6" t="s">
        <v>55</v>
      </c>
      <c r="B247" s="13" t="s">
        <v>303</v>
      </c>
      <c r="C247" s="6">
        <v>6992</v>
      </c>
      <c r="D247" s="3">
        <f t="shared" si="23"/>
        <v>0.12661926090473374</v>
      </c>
      <c r="E247" s="3">
        <f t="shared" si="21"/>
        <v>12.661926090473374</v>
      </c>
    </row>
    <row r="248" spans="1:5" x14ac:dyDescent="0.25">
      <c r="A248" s="6" t="s">
        <v>56</v>
      </c>
      <c r="B248" s="6" t="s">
        <v>7</v>
      </c>
      <c r="C248" s="6">
        <v>10917</v>
      </c>
      <c r="D248" s="3">
        <f t="shared" si="23"/>
        <v>0.1976977218674168</v>
      </c>
      <c r="E248" s="3">
        <f t="shared" si="21"/>
        <v>19.76977218674168</v>
      </c>
    </row>
    <row r="249" spans="1:5" x14ac:dyDescent="0.25">
      <c r="A249" s="6" t="s">
        <v>57</v>
      </c>
      <c r="B249" s="13" t="s">
        <v>304</v>
      </c>
      <c r="C249" s="6">
        <v>3293</v>
      </c>
      <c r="D249" s="3">
        <f t="shared" si="23"/>
        <v>5.9633470560538929E-2</v>
      </c>
      <c r="E249" s="3">
        <f t="shared" si="21"/>
        <v>5.9633470560538928</v>
      </c>
    </row>
    <row r="250" spans="1:5" x14ac:dyDescent="0.25">
      <c r="A250" s="6" t="s">
        <v>58</v>
      </c>
      <c r="B250" s="13" t="s">
        <v>305</v>
      </c>
      <c r="C250" s="6">
        <v>14846</v>
      </c>
      <c r="D250" s="3">
        <f t="shared" si="23"/>
        <v>0.2688486194782147</v>
      </c>
      <c r="E250" s="3">
        <f t="shared" si="21"/>
        <v>26.88486194782147</v>
      </c>
    </row>
    <row r="251" spans="1:5" x14ac:dyDescent="0.25">
      <c r="A251" s="6" t="s">
        <v>59</v>
      </c>
      <c r="B251" s="13" t="s">
        <v>306</v>
      </c>
      <c r="C251" s="6">
        <v>6983</v>
      </c>
      <c r="D251" s="3">
        <f t="shared" si="23"/>
        <v>0.12645627844647536</v>
      </c>
      <c r="E251" s="3">
        <f>D251*100</f>
        <v>12.645627844647537</v>
      </c>
    </row>
    <row r="252" spans="1:5" x14ac:dyDescent="0.25">
      <c r="A252" s="6" t="s">
        <v>60</v>
      </c>
      <c r="B252" s="13" t="s">
        <v>307</v>
      </c>
      <c r="C252" s="6">
        <v>23116</v>
      </c>
      <c r="D252" s="3">
        <f t="shared" si="23"/>
        <v>0.41861138945563858</v>
      </c>
      <c r="E252" s="3">
        <f t="shared" si="21"/>
        <v>41.861138945563859</v>
      </c>
    </row>
    <row r="253" spans="1:5" x14ac:dyDescent="0.25">
      <c r="A253" s="6" t="s">
        <v>61</v>
      </c>
      <c r="B253" s="13" t="s">
        <v>308</v>
      </c>
      <c r="C253" s="6">
        <v>5618</v>
      </c>
      <c r="D253" s="3">
        <f t="shared" si="23"/>
        <v>0.10173727227728749</v>
      </c>
      <c r="E253" s="3">
        <f t="shared" si="21"/>
        <v>10.173727227728749</v>
      </c>
    </row>
    <row r="254" spans="1:5" x14ac:dyDescent="0.25">
      <c r="A254" s="6" t="s">
        <v>62</v>
      </c>
      <c r="B254" s="13" t="s">
        <v>119</v>
      </c>
      <c r="C254" s="6">
        <v>23745</v>
      </c>
      <c r="D254" s="3">
        <f t="shared" si="23"/>
        <v>0.43000205237169659</v>
      </c>
      <c r="E254" s="3">
        <f t="shared" si="21"/>
        <v>43.000205237169659</v>
      </c>
    </row>
    <row r="255" spans="1:5" x14ac:dyDescent="0.25">
      <c r="A255" s="6" t="s">
        <v>63</v>
      </c>
      <c r="B255" s="13" t="s">
        <v>309</v>
      </c>
      <c r="C255" s="6">
        <v>27546</v>
      </c>
      <c r="D255" s="3">
        <f t="shared" si="23"/>
        <v>0.49883497724281972</v>
      </c>
      <c r="E255" s="3">
        <f t="shared" si="21"/>
        <v>49.883497724281973</v>
      </c>
    </row>
    <row r="256" spans="1:5" x14ac:dyDescent="0.25">
      <c r="A256" s="6" t="s">
        <v>64</v>
      </c>
      <c r="B256" s="13" t="s">
        <v>310</v>
      </c>
      <c r="C256" s="6">
        <v>23365</v>
      </c>
      <c r="D256" s="3">
        <f t="shared" si="23"/>
        <v>0.42312057080078719</v>
      </c>
      <c r="E256" s="3">
        <f t="shared" si="21"/>
        <v>42.312057080078716</v>
      </c>
    </row>
    <row r="257" spans="1:5" x14ac:dyDescent="0.25">
      <c r="A257" s="6" t="s">
        <v>65</v>
      </c>
      <c r="B257" s="13" t="s">
        <v>311</v>
      </c>
      <c r="C257" s="6">
        <v>24665</v>
      </c>
      <c r="D257" s="3">
        <f t="shared" si="23"/>
        <v>0.44666248143810894</v>
      </c>
      <c r="E257" s="3">
        <f t="shared" si="21"/>
        <v>44.666248143810897</v>
      </c>
    </row>
    <row r="258" spans="1:5" x14ac:dyDescent="0.25">
      <c r="A258" s="6" t="s">
        <v>66</v>
      </c>
      <c r="B258" s="13" t="s">
        <v>312</v>
      </c>
      <c r="C258" s="6">
        <v>14780</v>
      </c>
      <c r="D258" s="3">
        <f t="shared" si="23"/>
        <v>0.26765341478431987</v>
      </c>
      <c r="E258" s="3">
        <f t="shared" si="21"/>
        <v>26.765341478431985</v>
      </c>
    </row>
    <row r="259" spans="1:5" x14ac:dyDescent="0.25">
      <c r="A259" s="6" t="s">
        <v>67</v>
      </c>
      <c r="B259" s="13" t="s">
        <v>313</v>
      </c>
      <c r="C259" s="6">
        <v>11353</v>
      </c>
      <c r="D259" s="3">
        <f t="shared" si="23"/>
        <v>0.20559331651193394</v>
      </c>
      <c r="E259" s="3">
        <f t="shared" si="21"/>
        <v>20.559331651193393</v>
      </c>
    </row>
    <row r="260" spans="1:5" x14ac:dyDescent="0.25">
      <c r="A260" s="6" t="s">
        <v>68</v>
      </c>
      <c r="B260" s="6" t="s">
        <v>7</v>
      </c>
      <c r="C260" s="6">
        <v>10917</v>
      </c>
      <c r="D260" s="3">
        <f t="shared" si="23"/>
        <v>0.1976977218674168</v>
      </c>
      <c r="E260" s="3">
        <f t="shared" si="21"/>
        <v>19.76977218674168</v>
      </c>
    </row>
    <row r="261" spans="1:5" x14ac:dyDescent="0.25">
      <c r="A261" s="6" t="s">
        <v>69</v>
      </c>
      <c r="B261" s="13" t="s">
        <v>314</v>
      </c>
      <c r="C261" s="6">
        <v>8920</v>
      </c>
      <c r="D261" s="3">
        <f t="shared" si="23"/>
        <v>0.16153372529608481</v>
      </c>
      <c r="E261" s="3">
        <f t="shared" si="21"/>
        <v>16.153372529608482</v>
      </c>
    </row>
    <row r="262" spans="1:5" x14ac:dyDescent="0.25">
      <c r="A262" s="6" t="s">
        <v>70</v>
      </c>
      <c r="B262" s="13" t="s">
        <v>315</v>
      </c>
      <c r="C262" s="6">
        <v>21303</v>
      </c>
      <c r="D262" s="3">
        <f t="shared" si="23"/>
        <v>0.38577947869758911</v>
      </c>
      <c r="E262" s="3">
        <f t="shared" si="21"/>
        <v>38.577947869758908</v>
      </c>
    </row>
    <row r="263" spans="1:5" x14ac:dyDescent="0.25">
      <c r="A263" s="6" t="s">
        <v>71</v>
      </c>
      <c r="B263" s="6" t="s">
        <v>119</v>
      </c>
      <c r="C263" s="6">
        <v>24756</v>
      </c>
      <c r="D263" s="3">
        <f t="shared" si="23"/>
        <v>0.44831041518272147</v>
      </c>
      <c r="E263" s="3">
        <f t="shared" si="21"/>
        <v>44.831041518272144</v>
      </c>
    </row>
    <row r="264" spans="1:5" x14ac:dyDescent="0.25">
      <c r="A264" s="6" t="s">
        <v>72</v>
      </c>
      <c r="B264" s="13" t="s">
        <v>316</v>
      </c>
      <c r="C264" s="6">
        <v>25360</v>
      </c>
      <c r="D264" s="3">
        <f t="shared" si="23"/>
        <v>0.45924834904806172</v>
      </c>
      <c r="E264" s="3">
        <f t="shared" si="21"/>
        <v>45.924834904806175</v>
      </c>
    </row>
    <row r="265" spans="1:5" x14ac:dyDescent="0.25">
      <c r="A265" s="6" t="s">
        <v>73</v>
      </c>
      <c r="B265" s="13" t="s">
        <v>317</v>
      </c>
      <c r="C265" s="6">
        <v>29227</v>
      </c>
      <c r="D265" s="3">
        <f t="shared" ref="D265:D296" si="24">C265/$M$3</f>
        <v>0.52927647861307969</v>
      </c>
      <c r="E265" s="3">
        <f t="shared" si="21"/>
        <v>52.927647861307968</v>
      </c>
    </row>
    <row r="266" spans="1:5" x14ac:dyDescent="0.25">
      <c r="A266" s="6" t="s">
        <v>74</v>
      </c>
      <c r="B266" s="6" t="s">
        <v>119</v>
      </c>
      <c r="C266" s="6">
        <v>22222</v>
      </c>
      <c r="D266" s="3">
        <f t="shared" si="24"/>
        <v>0.40242179860197269</v>
      </c>
      <c r="E266" s="3">
        <f t="shared" ref="E266" si="25">D266*100</f>
        <v>40.242179860197268</v>
      </c>
    </row>
    <row r="267" spans="1:5" x14ac:dyDescent="0.25">
      <c r="A267" s="6" t="s">
        <v>75</v>
      </c>
      <c r="B267" s="13" t="s">
        <v>318</v>
      </c>
      <c r="C267" s="6">
        <v>31091</v>
      </c>
      <c r="D267" s="3">
        <f t="shared" si="24"/>
        <v>0.56303195663459338</v>
      </c>
      <c r="E267" s="3">
        <f>D267*100</f>
        <v>56.303195663459334</v>
      </c>
    </row>
    <row r="268" spans="1:5" x14ac:dyDescent="0.25">
      <c r="A268" s="6" t="s">
        <v>76</v>
      </c>
      <c r="B268" s="13" t="s">
        <v>319</v>
      </c>
      <c r="C268" s="6">
        <v>17577</v>
      </c>
      <c r="D268" s="3">
        <f t="shared" si="24"/>
        <v>0.31830474097861911</v>
      </c>
      <c r="E268" s="3">
        <f t="shared" ref="E268:E282" si="26">D268*100</f>
        <v>31.830474097861909</v>
      </c>
    </row>
    <row r="269" spans="1:5" x14ac:dyDescent="0.25">
      <c r="A269" s="6" t="s">
        <v>77</v>
      </c>
      <c r="B269" s="13" t="s">
        <v>320</v>
      </c>
      <c r="C269" s="6">
        <v>32035</v>
      </c>
      <c r="D269" s="3">
        <f t="shared" si="24"/>
        <v>0.58012700558969466</v>
      </c>
      <c r="E269" s="3">
        <f t="shared" si="26"/>
        <v>58.012700558969463</v>
      </c>
    </row>
    <row r="270" spans="1:5" x14ac:dyDescent="0.25">
      <c r="A270" s="6" t="s">
        <v>78</v>
      </c>
      <c r="B270" s="13" t="s">
        <v>321</v>
      </c>
      <c r="C270" s="6">
        <v>19159</v>
      </c>
      <c r="D270" s="3">
        <f t="shared" si="24"/>
        <v>0.34695343530803685</v>
      </c>
      <c r="E270" s="3">
        <f t="shared" si="26"/>
        <v>34.695343530803683</v>
      </c>
    </row>
    <row r="271" spans="1:5" x14ac:dyDescent="0.25">
      <c r="A271" s="6" t="s">
        <v>79</v>
      </c>
      <c r="B271" s="13" t="s">
        <v>119</v>
      </c>
      <c r="C271" s="6">
        <v>12594</v>
      </c>
      <c r="D271" s="3">
        <f t="shared" si="24"/>
        <v>0.22806678658956189</v>
      </c>
      <c r="E271" s="3">
        <f t="shared" si="26"/>
        <v>22.806678658956191</v>
      </c>
    </row>
    <row r="272" spans="1:5" x14ac:dyDescent="0.25">
      <c r="A272" s="6" t="s">
        <v>80</v>
      </c>
      <c r="B272" s="6" t="s">
        <v>7</v>
      </c>
      <c r="C272" s="6">
        <v>10917</v>
      </c>
      <c r="D272" s="3">
        <f t="shared" si="24"/>
        <v>0.1976977218674168</v>
      </c>
      <c r="E272" s="3">
        <f t="shared" si="26"/>
        <v>19.76977218674168</v>
      </c>
    </row>
    <row r="273" spans="1:5" x14ac:dyDescent="0.25">
      <c r="A273" s="6" t="s">
        <v>81</v>
      </c>
      <c r="B273" s="13" t="s">
        <v>322</v>
      </c>
      <c r="C273" s="6">
        <v>4716</v>
      </c>
      <c r="D273" s="3">
        <f t="shared" si="24"/>
        <v>8.5402808127391927E-2</v>
      </c>
      <c r="E273" s="3">
        <f t="shared" si="26"/>
        <v>8.5402808127391925</v>
      </c>
    </row>
    <row r="274" spans="1:5" x14ac:dyDescent="0.25">
      <c r="A274" s="6" t="s">
        <v>82</v>
      </c>
      <c r="B274" s="13" t="s">
        <v>323</v>
      </c>
      <c r="C274" s="6">
        <v>12081</v>
      </c>
      <c r="D274" s="3">
        <f t="shared" si="24"/>
        <v>0.21877678646883414</v>
      </c>
      <c r="E274" s="3">
        <f t="shared" si="26"/>
        <v>21.877678646883414</v>
      </c>
    </row>
    <row r="275" spans="1:5" x14ac:dyDescent="0.25">
      <c r="A275" s="6" t="s">
        <v>83</v>
      </c>
      <c r="B275" s="6" t="s">
        <v>119</v>
      </c>
      <c r="C275" s="6">
        <v>20400</v>
      </c>
      <c r="D275" s="3">
        <f t="shared" si="24"/>
        <v>0.36942690538566481</v>
      </c>
      <c r="E275" s="3">
        <f t="shared" si="26"/>
        <v>36.942690538566481</v>
      </c>
    </row>
    <row r="276" spans="1:5" x14ac:dyDescent="0.25">
      <c r="A276" s="6" t="s">
        <v>84</v>
      </c>
      <c r="B276" s="13" t="s">
        <v>324</v>
      </c>
      <c r="C276" s="6">
        <v>18687</v>
      </c>
      <c r="D276" s="3">
        <f t="shared" si="24"/>
        <v>0.33840591083048621</v>
      </c>
      <c r="E276" s="3">
        <f t="shared" si="26"/>
        <v>33.840591083048622</v>
      </c>
    </row>
    <row r="277" spans="1:5" x14ac:dyDescent="0.25">
      <c r="A277" s="6" t="s">
        <v>85</v>
      </c>
      <c r="B277" s="13" t="s">
        <v>325</v>
      </c>
      <c r="C277" s="6">
        <v>678</v>
      </c>
      <c r="D277" s="3">
        <f t="shared" si="24"/>
        <v>1.2278011855464743E-2</v>
      </c>
      <c r="E277" s="3">
        <f t="shared" si="26"/>
        <v>1.2278011855464743</v>
      </c>
    </row>
    <row r="278" spans="1:5" x14ac:dyDescent="0.25">
      <c r="A278" s="6" t="s">
        <v>86</v>
      </c>
      <c r="B278" s="13" t="s">
        <v>326</v>
      </c>
      <c r="C278" s="6">
        <v>2639</v>
      </c>
      <c r="D278" s="3">
        <f t="shared" si="24"/>
        <v>4.7790078593763205E-2</v>
      </c>
      <c r="E278" s="3">
        <f t="shared" si="26"/>
        <v>4.7790078593763203</v>
      </c>
    </row>
    <row r="279" spans="1:5" x14ac:dyDescent="0.25">
      <c r="A279" s="6" t="s">
        <v>87</v>
      </c>
      <c r="B279" s="13" t="s">
        <v>327</v>
      </c>
      <c r="C279" s="6">
        <v>7447</v>
      </c>
      <c r="D279" s="3">
        <f t="shared" si="24"/>
        <v>0.13485892962779636</v>
      </c>
      <c r="E279" s="3">
        <f t="shared" si="26"/>
        <v>13.485892962779635</v>
      </c>
    </row>
    <row r="280" spans="1:5" x14ac:dyDescent="0.25">
      <c r="A280" s="6" t="s">
        <v>88</v>
      </c>
      <c r="B280" s="13" t="s">
        <v>328</v>
      </c>
      <c r="C280" s="6">
        <v>12404</v>
      </c>
      <c r="D280" s="3">
        <f t="shared" si="24"/>
        <v>0.22462604580410717</v>
      </c>
      <c r="E280" s="3">
        <f t="shared" si="26"/>
        <v>22.462604580410716</v>
      </c>
    </row>
    <row r="281" spans="1:5" x14ac:dyDescent="0.25">
      <c r="A281" s="6" t="s">
        <v>89</v>
      </c>
      <c r="B281" s="13" t="s">
        <v>329</v>
      </c>
      <c r="C281" s="6">
        <v>22487</v>
      </c>
      <c r="D281" s="3">
        <f t="shared" si="24"/>
        <v>0.40722072653958064</v>
      </c>
      <c r="E281" s="3">
        <f t="shared" si="26"/>
        <v>40.722072653958065</v>
      </c>
    </row>
    <row r="282" spans="1:5" x14ac:dyDescent="0.25">
      <c r="A282" s="6" t="s">
        <v>90</v>
      </c>
      <c r="B282" s="13" t="s">
        <v>330</v>
      </c>
      <c r="C282" s="6">
        <v>6992</v>
      </c>
      <c r="D282" s="3">
        <f t="shared" si="24"/>
        <v>0.12661926090473374</v>
      </c>
      <c r="E282" s="3">
        <f t="shared" si="26"/>
        <v>12.661926090473374</v>
      </c>
    </row>
    <row r="283" spans="1:5" x14ac:dyDescent="0.25">
      <c r="A283" s="6" t="s">
        <v>91</v>
      </c>
      <c r="B283" s="13" t="s">
        <v>331</v>
      </c>
      <c r="C283" s="6">
        <v>14142</v>
      </c>
      <c r="D283" s="3">
        <f t="shared" si="24"/>
        <v>0.25609976941000351</v>
      </c>
      <c r="E283" s="3">
        <f>D283*100</f>
        <v>25.609976941000351</v>
      </c>
    </row>
    <row r="284" spans="1:5" x14ac:dyDescent="0.25">
      <c r="A284" s="6" t="s">
        <v>92</v>
      </c>
      <c r="B284" s="6" t="s">
        <v>108</v>
      </c>
      <c r="C284" s="6">
        <v>3168.5</v>
      </c>
      <c r="D284" s="3">
        <f t="shared" si="24"/>
        <v>5.7378879887964654E-2</v>
      </c>
      <c r="E284" s="3">
        <f t="shared" ref="E284:E294" si="27">D284*100</f>
        <v>5.7378879887964658</v>
      </c>
    </row>
    <row r="285" spans="1:5" x14ac:dyDescent="0.25">
      <c r="A285" s="6" t="s">
        <v>93</v>
      </c>
      <c r="B285" s="13" t="s">
        <v>332</v>
      </c>
      <c r="C285" s="6">
        <v>58</v>
      </c>
      <c r="D285" s="3">
        <f t="shared" si="24"/>
        <v>1.0503313976651255E-3</v>
      </c>
      <c r="E285" s="3">
        <f t="shared" si="27"/>
        <v>0.10503313976651255</v>
      </c>
    </row>
    <row r="286" spans="1:5" x14ac:dyDescent="0.25">
      <c r="A286" s="6" t="s">
        <v>94</v>
      </c>
      <c r="B286" s="13" t="s">
        <v>333</v>
      </c>
      <c r="C286" s="6">
        <v>2912</v>
      </c>
      <c r="D286" s="3">
        <f t="shared" si="24"/>
        <v>5.2733879827600777E-2</v>
      </c>
      <c r="E286" s="3">
        <f t="shared" si="27"/>
        <v>5.2733879827600774</v>
      </c>
    </row>
    <row r="287" spans="1:5" x14ac:dyDescent="0.25">
      <c r="A287" s="6" t="s">
        <v>95</v>
      </c>
      <c r="B287" s="13" t="s">
        <v>334</v>
      </c>
      <c r="C287" s="6">
        <v>4666</v>
      </c>
      <c r="D287" s="3">
        <f t="shared" si="24"/>
        <v>8.4497350025956472E-2</v>
      </c>
      <c r="E287" s="3">
        <f t="shared" si="27"/>
        <v>8.4497350025956468</v>
      </c>
    </row>
    <row r="288" spans="1:5" x14ac:dyDescent="0.25">
      <c r="A288" s="6" t="s">
        <v>96</v>
      </c>
      <c r="B288" s="13" t="s">
        <v>335</v>
      </c>
      <c r="C288" s="6">
        <v>1191</v>
      </c>
      <c r="D288" s="3">
        <f t="shared" si="24"/>
        <v>2.1568011976192489E-2</v>
      </c>
      <c r="E288" s="3">
        <f t="shared" si="27"/>
        <v>2.1568011976192492</v>
      </c>
    </row>
    <row r="289" spans="1:14" x14ac:dyDescent="0.25">
      <c r="A289" s="6" t="s">
        <v>97</v>
      </c>
      <c r="B289" s="13" t="s">
        <v>336</v>
      </c>
      <c r="C289" s="6">
        <v>199</v>
      </c>
      <c r="D289" s="3">
        <f t="shared" si="24"/>
        <v>3.6037232437131027E-3</v>
      </c>
      <c r="E289" s="3">
        <f t="shared" si="27"/>
        <v>0.36037232437131028</v>
      </c>
    </row>
    <row r="290" spans="1:14" x14ac:dyDescent="0.25">
      <c r="A290" s="6" t="s">
        <v>98</v>
      </c>
      <c r="B290" s="13" t="s">
        <v>337</v>
      </c>
      <c r="C290" s="6">
        <v>5891</v>
      </c>
      <c r="D290" s="3">
        <f t="shared" si="24"/>
        <v>0.10668107351112506</v>
      </c>
      <c r="E290" s="3">
        <f t="shared" si="27"/>
        <v>10.668107351112505</v>
      </c>
    </row>
    <row r="291" spans="1:14" x14ac:dyDescent="0.25">
      <c r="A291" s="6" t="s">
        <v>99</v>
      </c>
      <c r="B291" s="13" t="s">
        <v>338</v>
      </c>
      <c r="C291" s="6">
        <v>1233</v>
      </c>
      <c r="D291" s="3">
        <f t="shared" si="24"/>
        <v>2.2328596781398268E-2</v>
      </c>
      <c r="E291" s="3">
        <f t="shared" si="27"/>
        <v>2.2328596781398269</v>
      </c>
    </row>
    <row r="292" spans="1:14" x14ac:dyDescent="0.25">
      <c r="A292" s="6" t="s">
        <v>100</v>
      </c>
      <c r="B292" s="13" t="s">
        <v>339</v>
      </c>
      <c r="C292" s="6">
        <v>13778</v>
      </c>
      <c r="D292" s="3">
        <f t="shared" si="24"/>
        <v>0.24950803443155342</v>
      </c>
      <c r="E292" s="3">
        <f t="shared" si="27"/>
        <v>24.95080344315534</v>
      </c>
    </row>
    <row r="293" spans="1:14" x14ac:dyDescent="0.25">
      <c r="A293" s="6" t="s">
        <v>101</v>
      </c>
      <c r="B293" s="13" t="s">
        <v>340</v>
      </c>
      <c r="C293" s="6">
        <v>4277</v>
      </c>
      <c r="D293" s="3">
        <f t="shared" si="24"/>
        <v>7.7452885996788651E-2</v>
      </c>
      <c r="E293" s="3">
        <f t="shared" si="27"/>
        <v>7.7452885996788652</v>
      </c>
    </row>
    <row r="294" spans="1:14" x14ac:dyDescent="0.25">
      <c r="A294" s="6" t="s">
        <v>102</v>
      </c>
      <c r="B294" s="13" t="s">
        <v>341</v>
      </c>
      <c r="C294" s="6">
        <v>4923</v>
      </c>
      <c r="D294" s="3">
        <f t="shared" si="24"/>
        <v>8.9151404667334691E-2</v>
      </c>
      <c r="E294" s="3">
        <f t="shared" si="27"/>
        <v>8.9151404667334688</v>
      </c>
    </row>
    <row r="295" spans="1:14" x14ac:dyDescent="0.25">
      <c r="A295" s="6" t="s">
        <v>103</v>
      </c>
      <c r="B295" s="13" t="s">
        <v>342</v>
      </c>
      <c r="C295" s="6">
        <v>5146</v>
      </c>
      <c r="D295" s="3">
        <f t="shared" si="24"/>
        <v>9.3189747799736822E-2</v>
      </c>
      <c r="E295" s="3">
        <f>D295*100</f>
        <v>9.3189747799736828</v>
      </c>
    </row>
    <row r="296" spans="1:14" x14ac:dyDescent="0.25">
      <c r="A296" s="6" t="s">
        <v>104</v>
      </c>
      <c r="B296" s="6" t="s">
        <v>108</v>
      </c>
      <c r="C296" s="6">
        <v>3168.5</v>
      </c>
      <c r="D296" s="3">
        <f t="shared" si="24"/>
        <v>5.7378879887964654E-2</v>
      </c>
      <c r="E296" s="3">
        <f t="shared" ref="E296" si="28">D296*100</f>
        <v>5.7378879887964658</v>
      </c>
    </row>
    <row r="298" spans="1:14" x14ac:dyDescent="0.25">
      <c r="A298" s="1" t="s">
        <v>0</v>
      </c>
      <c r="B298" s="1"/>
    </row>
    <row r="299" spans="1:14" ht="30" x14ac:dyDescent="0.25">
      <c r="A299" s="12" t="s">
        <v>343</v>
      </c>
      <c r="B299" s="12" t="s">
        <v>106</v>
      </c>
      <c r="C299" s="15" t="s">
        <v>189</v>
      </c>
      <c r="D299" s="12" t="s">
        <v>5</v>
      </c>
      <c r="E299" s="12" t="s">
        <v>6</v>
      </c>
      <c r="H299" s="1" t="s">
        <v>7</v>
      </c>
      <c r="I299" s="1"/>
      <c r="J299" s="1"/>
      <c r="K299" s="1" t="s">
        <v>4</v>
      </c>
      <c r="L299" s="1" t="s">
        <v>8</v>
      </c>
      <c r="M299" s="1" t="s">
        <v>3</v>
      </c>
      <c r="N299" s="1" t="s">
        <v>5</v>
      </c>
    </row>
    <row r="300" spans="1:14" x14ac:dyDescent="0.25">
      <c r="A300" s="6" t="s">
        <v>9</v>
      </c>
      <c r="B300" s="13" t="s">
        <v>344</v>
      </c>
      <c r="C300" s="6">
        <v>3541</v>
      </c>
      <c r="D300" s="3">
        <f t="shared" ref="D300:D331" si="29">C300/$M$3</f>
        <v>6.412454274365878E-2</v>
      </c>
      <c r="E300" s="3">
        <f>D300*100</f>
        <v>6.4124542743658779</v>
      </c>
      <c r="H300" s="4" t="s">
        <v>56</v>
      </c>
      <c r="I300" s="5">
        <v>21071</v>
      </c>
      <c r="J300" s="6">
        <f>I300/$M$3</f>
        <v>0.38157815310692861</v>
      </c>
      <c r="K300" s="6">
        <f>STDEV(J300:J302)</f>
        <v>3.0293138819569066E-2</v>
      </c>
      <c r="L300" s="6">
        <f>K300*100</f>
        <v>3.0293138819569068</v>
      </c>
      <c r="M300" s="6">
        <f>AVERAGE(I300:I302)</f>
        <v>21476.666666666668</v>
      </c>
      <c r="N300" s="6">
        <f>M300/M300</f>
        <v>1</v>
      </c>
    </row>
    <row r="301" spans="1:14" x14ac:dyDescent="0.25">
      <c r="A301" s="6" t="s">
        <v>10</v>
      </c>
      <c r="B301" s="13" t="s">
        <v>345</v>
      </c>
      <c r="C301" s="6">
        <v>4443</v>
      </c>
      <c r="D301" s="3">
        <f t="shared" si="29"/>
        <v>8.0459006893554355E-2</v>
      </c>
      <c r="E301" s="3">
        <f t="shared" ref="E301:E364" si="30">D301*100</f>
        <v>8.0459006893554363</v>
      </c>
      <c r="H301" s="7" t="s">
        <v>68</v>
      </c>
      <c r="I301" s="8">
        <v>23315</v>
      </c>
      <c r="J301" s="6">
        <f t="shared" ref="J301:J302" si="31">I301/$M$3</f>
        <v>0.42221511269935169</v>
      </c>
      <c r="K301" s="9"/>
      <c r="L301" s="9"/>
    </row>
    <row r="302" spans="1:14" x14ac:dyDescent="0.25">
      <c r="A302" s="6" t="s">
        <v>11</v>
      </c>
      <c r="B302" s="13" t="s">
        <v>346</v>
      </c>
      <c r="C302" s="6">
        <v>6437</v>
      </c>
      <c r="D302" s="3">
        <f t="shared" si="29"/>
        <v>0.11656867597880022</v>
      </c>
      <c r="E302" s="3">
        <f t="shared" si="30"/>
        <v>11.656867597880021</v>
      </c>
      <c r="H302" s="10" t="s">
        <v>80</v>
      </c>
      <c r="I302" s="11">
        <v>20044</v>
      </c>
      <c r="J302" s="6">
        <f t="shared" si="31"/>
        <v>0.36298004370344439</v>
      </c>
      <c r="K302" s="9"/>
      <c r="L302" s="9"/>
    </row>
    <row r="303" spans="1:14" x14ac:dyDescent="0.25">
      <c r="A303" s="6" t="s">
        <v>12</v>
      </c>
      <c r="B303" s="13" t="s">
        <v>347</v>
      </c>
      <c r="C303" s="6">
        <v>16402</v>
      </c>
      <c r="D303" s="3">
        <f t="shared" si="29"/>
        <v>0.29702647559488599</v>
      </c>
      <c r="E303" s="3">
        <f t="shared" si="30"/>
        <v>29.7026475594886</v>
      </c>
    </row>
    <row r="304" spans="1:14" x14ac:dyDescent="0.25">
      <c r="A304" s="6" t="s">
        <v>13</v>
      </c>
      <c r="B304" s="13" t="s">
        <v>348</v>
      </c>
      <c r="C304" s="6">
        <v>18844</v>
      </c>
      <c r="D304" s="3">
        <f t="shared" si="29"/>
        <v>0.34124904926899352</v>
      </c>
      <c r="E304" s="3">
        <f t="shared" si="30"/>
        <v>34.124904926899355</v>
      </c>
    </row>
    <row r="305" spans="1:5" x14ac:dyDescent="0.25">
      <c r="A305" s="6" t="s">
        <v>14</v>
      </c>
      <c r="B305" s="13" t="s">
        <v>119</v>
      </c>
      <c r="C305" s="6">
        <v>19192</v>
      </c>
      <c r="D305" s="3">
        <f t="shared" si="29"/>
        <v>0.34755103765498424</v>
      </c>
      <c r="E305" s="3">
        <f t="shared" si="30"/>
        <v>34.755103765498426</v>
      </c>
    </row>
    <row r="306" spans="1:5" x14ac:dyDescent="0.25">
      <c r="A306" s="6" t="s">
        <v>15</v>
      </c>
      <c r="B306" s="13" t="s">
        <v>349</v>
      </c>
      <c r="C306" s="6">
        <v>17246</v>
      </c>
      <c r="D306" s="3">
        <f t="shared" si="29"/>
        <v>0.31231060834711644</v>
      </c>
      <c r="E306" s="3">
        <f t="shared" si="30"/>
        <v>31.231060834711645</v>
      </c>
    </row>
    <row r="307" spans="1:5" x14ac:dyDescent="0.25">
      <c r="A307" s="6" t="s">
        <v>16</v>
      </c>
      <c r="B307" s="13" t="s">
        <v>350</v>
      </c>
      <c r="C307" s="6">
        <v>18364</v>
      </c>
      <c r="D307" s="3">
        <f t="shared" si="29"/>
        <v>0.33255665149521318</v>
      </c>
      <c r="E307" s="3">
        <f t="shared" si="30"/>
        <v>33.25566514952132</v>
      </c>
    </row>
    <row r="308" spans="1:5" x14ac:dyDescent="0.25">
      <c r="A308" s="6" t="s">
        <v>17</v>
      </c>
      <c r="B308" s="13" t="s">
        <v>351</v>
      </c>
      <c r="C308" s="6">
        <v>11220</v>
      </c>
      <c r="D308" s="3">
        <f t="shared" si="29"/>
        <v>0.20318479796211564</v>
      </c>
      <c r="E308" s="3">
        <f t="shared" si="30"/>
        <v>20.318479796211562</v>
      </c>
    </row>
    <row r="309" spans="1:5" x14ac:dyDescent="0.25">
      <c r="A309" s="6" t="s">
        <v>18</v>
      </c>
      <c r="B309" s="13" t="s">
        <v>352</v>
      </c>
      <c r="C309" s="6">
        <v>15268</v>
      </c>
      <c r="D309" s="3">
        <f t="shared" si="29"/>
        <v>0.2764906858543299</v>
      </c>
      <c r="E309" s="3">
        <f t="shared" si="30"/>
        <v>27.649068585432989</v>
      </c>
    </row>
    <row r="310" spans="1:5" x14ac:dyDescent="0.25">
      <c r="A310" s="6" t="s">
        <v>19</v>
      </c>
      <c r="B310" s="13" t="s">
        <v>353</v>
      </c>
      <c r="C310" s="6">
        <v>8473</v>
      </c>
      <c r="D310" s="3">
        <f t="shared" si="29"/>
        <v>0.15343892986925187</v>
      </c>
      <c r="E310" s="3">
        <f t="shared" si="30"/>
        <v>15.343892986925187</v>
      </c>
    </row>
    <row r="311" spans="1:5" x14ac:dyDescent="0.25">
      <c r="A311" s="6" t="s">
        <v>20</v>
      </c>
      <c r="B311" s="6" t="s">
        <v>2</v>
      </c>
      <c r="C311" s="6">
        <v>20773.332999999999</v>
      </c>
      <c r="D311" s="3">
        <f t="shared" si="29"/>
        <v>0.37618765317332881</v>
      </c>
      <c r="E311" s="3">
        <f t="shared" si="30"/>
        <v>37.61876531733288</v>
      </c>
    </row>
    <row r="312" spans="1:5" x14ac:dyDescent="0.25">
      <c r="A312" s="6" t="s">
        <v>21</v>
      </c>
      <c r="B312" s="13" t="s">
        <v>354</v>
      </c>
      <c r="C312" s="6">
        <v>8663</v>
      </c>
      <c r="D312" s="3">
        <f t="shared" si="29"/>
        <v>0.15687967065470657</v>
      </c>
      <c r="E312" s="3">
        <f t="shared" si="30"/>
        <v>15.687967065470657</v>
      </c>
    </row>
    <row r="313" spans="1:5" x14ac:dyDescent="0.25">
      <c r="A313" s="6" t="s">
        <v>22</v>
      </c>
      <c r="B313" s="13" t="s">
        <v>355</v>
      </c>
      <c r="C313" s="6">
        <v>16021</v>
      </c>
      <c r="D313" s="3">
        <f t="shared" si="29"/>
        <v>0.29012688486194782</v>
      </c>
      <c r="E313" s="3">
        <f t="shared" si="30"/>
        <v>29.012688486194783</v>
      </c>
    </row>
    <row r="314" spans="1:5" x14ac:dyDescent="0.25">
      <c r="A314" s="6" t="s">
        <v>23</v>
      </c>
      <c r="B314" s="13" t="s">
        <v>356</v>
      </c>
      <c r="C314" s="6">
        <v>21725</v>
      </c>
      <c r="D314" s="3">
        <f t="shared" si="29"/>
        <v>0.3934215450737043</v>
      </c>
      <c r="E314" s="3">
        <f t="shared" si="30"/>
        <v>39.342154507370431</v>
      </c>
    </row>
    <row r="315" spans="1:5" x14ac:dyDescent="0.25">
      <c r="A315" s="6" t="s">
        <v>24</v>
      </c>
      <c r="B315" s="13" t="s">
        <v>357</v>
      </c>
      <c r="C315" s="6">
        <v>22048</v>
      </c>
      <c r="D315" s="3">
        <f t="shared" si="29"/>
        <v>0.39927080440897733</v>
      </c>
      <c r="E315" s="3">
        <f t="shared" si="30"/>
        <v>39.927080440897733</v>
      </c>
    </row>
    <row r="316" spans="1:5" x14ac:dyDescent="0.25">
      <c r="A316" s="6" t="s">
        <v>25</v>
      </c>
      <c r="B316" s="13" t="s">
        <v>358</v>
      </c>
      <c r="C316" s="6">
        <v>16808</v>
      </c>
      <c r="D316" s="3">
        <f t="shared" si="29"/>
        <v>0.30437879537854184</v>
      </c>
      <c r="E316" s="3">
        <f t="shared" si="30"/>
        <v>30.437879537854183</v>
      </c>
    </row>
    <row r="317" spans="1:5" x14ac:dyDescent="0.25">
      <c r="A317" s="6" t="s">
        <v>26</v>
      </c>
      <c r="B317" s="13" t="s">
        <v>359</v>
      </c>
      <c r="C317" s="6">
        <v>26288</v>
      </c>
      <c r="D317" s="3">
        <f t="shared" si="29"/>
        <v>0.47605365141070372</v>
      </c>
      <c r="E317" s="3">
        <f t="shared" si="30"/>
        <v>47.605365141070372</v>
      </c>
    </row>
    <row r="318" spans="1:5" x14ac:dyDescent="0.25">
      <c r="A318" s="6" t="s">
        <v>27</v>
      </c>
      <c r="B318" s="13" t="s">
        <v>360</v>
      </c>
      <c r="C318" s="6">
        <v>21394</v>
      </c>
      <c r="D318" s="3">
        <f t="shared" si="29"/>
        <v>0.38742741244220164</v>
      </c>
      <c r="E318" s="3">
        <f t="shared" si="30"/>
        <v>38.742741244220163</v>
      </c>
    </row>
    <row r="319" spans="1:5" x14ac:dyDescent="0.25">
      <c r="A319" s="6" t="s">
        <v>28</v>
      </c>
      <c r="B319" s="13" t="s">
        <v>361</v>
      </c>
      <c r="C319" s="6">
        <v>25526</v>
      </c>
      <c r="D319" s="3">
        <f t="shared" si="29"/>
        <v>0.46225446994482744</v>
      </c>
      <c r="E319" s="3">
        <f t="shared" si="30"/>
        <v>46.225446994482745</v>
      </c>
    </row>
    <row r="320" spans="1:5" x14ac:dyDescent="0.25">
      <c r="A320" s="6" t="s">
        <v>29</v>
      </c>
      <c r="B320" s="13" t="s">
        <v>362</v>
      </c>
      <c r="C320" s="6">
        <v>16087</v>
      </c>
      <c r="D320" s="3">
        <f t="shared" si="29"/>
        <v>0.29132208955584266</v>
      </c>
      <c r="E320" s="3">
        <f t="shared" si="30"/>
        <v>29.132208955584264</v>
      </c>
    </row>
    <row r="321" spans="1:5" x14ac:dyDescent="0.25">
      <c r="A321" s="6" t="s">
        <v>30</v>
      </c>
      <c r="B321" s="13" t="s">
        <v>363</v>
      </c>
      <c r="C321" s="6">
        <v>16882</v>
      </c>
      <c r="D321" s="3">
        <f t="shared" si="29"/>
        <v>0.30571887336866632</v>
      </c>
      <c r="E321" s="3">
        <f t="shared" si="30"/>
        <v>30.571887336866631</v>
      </c>
    </row>
    <row r="322" spans="1:5" x14ac:dyDescent="0.25">
      <c r="A322" s="6" t="s">
        <v>31</v>
      </c>
      <c r="B322" s="13" t="s">
        <v>364</v>
      </c>
      <c r="C322" s="6">
        <v>22023</v>
      </c>
      <c r="D322" s="3">
        <f t="shared" si="29"/>
        <v>0.39881807535825958</v>
      </c>
      <c r="E322" s="3">
        <f t="shared" si="30"/>
        <v>39.881807535825956</v>
      </c>
    </row>
    <row r="323" spans="1:5" x14ac:dyDescent="0.25">
      <c r="A323" s="6" t="s">
        <v>32</v>
      </c>
      <c r="B323" s="6" t="s">
        <v>2</v>
      </c>
      <c r="C323" s="6">
        <v>20773.332999999999</v>
      </c>
      <c r="D323" s="3">
        <f t="shared" si="29"/>
        <v>0.37618765317332881</v>
      </c>
      <c r="E323" s="3">
        <f t="shared" si="30"/>
        <v>37.61876531733288</v>
      </c>
    </row>
    <row r="324" spans="1:5" x14ac:dyDescent="0.25">
      <c r="A324" s="6" t="s">
        <v>33</v>
      </c>
      <c r="B324" s="13" t="s">
        <v>365</v>
      </c>
      <c r="C324" s="6">
        <v>16394</v>
      </c>
      <c r="D324" s="3">
        <f t="shared" si="29"/>
        <v>0.29688160229865629</v>
      </c>
      <c r="E324" s="3">
        <f>D324*100</f>
        <v>29.68816022986563</v>
      </c>
    </row>
    <row r="325" spans="1:5" x14ac:dyDescent="0.25">
      <c r="A325" s="6" t="s">
        <v>34</v>
      </c>
      <c r="B325" s="13" t="s">
        <v>366</v>
      </c>
      <c r="C325" s="6">
        <v>21791</v>
      </c>
      <c r="D325" s="3">
        <f t="shared" si="29"/>
        <v>0.39461674976759908</v>
      </c>
      <c r="E325" s="3">
        <f t="shared" si="30"/>
        <v>39.461674976759909</v>
      </c>
    </row>
    <row r="326" spans="1:5" x14ac:dyDescent="0.25">
      <c r="A326" s="6" t="s">
        <v>35</v>
      </c>
      <c r="B326" s="13" t="s">
        <v>367</v>
      </c>
      <c r="C326" s="6">
        <v>10923</v>
      </c>
      <c r="D326" s="3">
        <f t="shared" si="29"/>
        <v>0.19780637683958904</v>
      </c>
      <c r="E326" s="3">
        <f t="shared" si="30"/>
        <v>19.780637683958904</v>
      </c>
    </row>
    <row r="327" spans="1:5" x14ac:dyDescent="0.25">
      <c r="A327" s="6" t="s">
        <v>36</v>
      </c>
      <c r="B327" s="13" t="s">
        <v>368</v>
      </c>
      <c r="C327" s="6">
        <v>25700</v>
      </c>
      <c r="D327" s="3">
        <f t="shared" si="29"/>
        <v>0.4654054641378228</v>
      </c>
      <c r="E327" s="3">
        <f t="shared" si="30"/>
        <v>46.54054641378228</v>
      </c>
    </row>
    <row r="328" spans="1:5" x14ac:dyDescent="0.25">
      <c r="A328" s="6" t="s">
        <v>37</v>
      </c>
      <c r="B328" s="13" t="s">
        <v>119</v>
      </c>
      <c r="C328" s="6">
        <v>27604</v>
      </c>
      <c r="D328" s="3">
        <f t="shared" si="29"/>
        <v>0.49988530864048486</v>
      </c>
      <c r="E328" s="3">
        <f t="shared" si="30"/>
        <v>49.988530864048485</v>
      </c>
    </row>
    <row r="329" spans="1:5" x14ac:dyDescent="0.25">
      <c r="A329" s="6" t="s">
        <v>38</v>
      </c>
      <c r="B329" s="13" t="s">
        <v>369</v>
      </c>
      <c r="C329" s="6">
        <v>10889</v>
      </c>
      <c r="D329" s="3">
        <f t="shared" si="29"/>
        <v>0.19719066533061294</v>
      </c>
      <c r="E329" s="3">
        <f t="shared" si="30"/>
        <v>19.719066533061294</v>
      </c>
    </row>
    <row r="330" spans="1:5" x14ac:dyDescent="0.25">
      <c r="A330" s="6" t="s">
        <v>39</v>
      </c>
      <c r="B330" s="13" t="s">
        <v>370</v>
      </c>
      <c r="C330" s="6">
        <v>30279</v>
      </c>
      <c r="D330" s="3">
        <f t="shared" si="29"/>
        <v>0.54832731706728155</v>
      </c>
      <c r="E330" s="3">
        <f t="shared" si="30"/>
        <v>54.832731706728154</v>
      </c>
    </row>
    <row r="331" spans="1:5" x14ac:dyDescent="0.25">
      <c r="A331" s="6" t="s">
        <v>40</v>
      </c>
      <c r="B331" s="13" t="s">
        <v>371</v>
      </c>
      <c r="C331" s="6">
        <v>25087</v>
      </c>
      <c r="D331" s="3">
        <f t="shared" si="29"/>
        <v>0.45430454781422414</v>
      </c>
      <c r="E331" s="3">
        <f t="shared" si="30"/>
        <v>45.430454781422412</v>
      </c>
    </row>
    <row r="332" spans="1:5" x14ac:dyDescent="0.25">
      <c r="A332" s="6" t="s">
        <v>41</v>
      </c>
      <c r="B332" s="13" t="s">
        <v>372</v>
      </c>
      <c r="C332" s="6">
        <v>12354</v>
      </c>
      <c r="D332" s="3">
        <f t="shared" ref="D332:D363" si="32">C332/$M$3</f>
        <v>0.22372058770267172</v>
      </c>
      <c r="E332" s="3">
        <f t="shared" si="30"/>
        <v>22.372058770267174</v>
      </c>
    </row>
    <row r="333" spans="1:5" x14ac:dyDescent="0.25">
      <c r="A333" s="6" t="s">
        <v>42</v>
      </c>
      <c r="B333" s="13" t="s">
        <v>373</v>
      </c>
      <c r="C333" s="6">
        <v>22065</v>
      </c>
      <c r="D333" s="3">
        <f t="shared" si="32"/>
        <v>0.39957866016346538</v>
      </c>
      <c r="E333" s="3">
        <f t="shared" si="30"/>
        <v>39.957866016346536</v>
      </c>
    </row>
    <row r="334" spans="1:5" x14ac:dyDescent="0.25">
      <c r="A334" s="6" t="s">
        <v>43</v>
      </c>
      <c r="B334" s="13" t="s">
        <v>374</v>
      </c>
      <c r="C334" s="6">
        <v>23505</v>
      </c>
      <c r="D334" s="3">
        <f t="shared" si="32"/>
        <v>0.42565585348480645</v>
      </c>
      <c r="E334" s="3">
        <f t="shared" si="30"/>
        <v>42.565585348480646</v>
      </c>
    </row>
    <row r="335" spans="1:5" x14ac:dyDescent="0.25">
      <c r="A335" s="6" t="s">
        <v>44</v>
      </c>
      <c r="B335" s="6" t="s">
        <v>2</v>
      </c>
      <c r="C335" s="6">
        <v>20773.332999999999</v>
      </c>
      <c r="D335" s="3">
        <f t="shared" si="32"/>
        <v>0.37618765317332881</v>
      </c>
      <c r="E335" s="3">
        <f t="shared" si="30"/>
        <v>37.61876531733288</v>
      </c>
    </row>
    <row r="336" spans="1:5" x14ac:dyDescent="0.25">
      <c r="A336" s="6" t="s">
        <v>45</v>
      </c>
      <c r="B336" s="13" t="s">
        <v>375</v>
      </c>
      <c r="C336" s="6">
        <v>14912</v>
      </c>
      <c r="D336" s="3">
        <f t="shared" si="32"/>
        <v>0.27004382417210948</v>
      </c>
      <c r="E336" s="3">
        <f>D336*100</f>
        <v>27.004382417210948</v>
      </c>
    </row>
    <row r="337" spans="1:5" x14ac:dyDescent="0.25">
      <c r="A337" s="6" t="s">
        <v>46</v>
      </c>
      <c r="B337" s="13" t="s">
        <v>376</v>
      </c>
      <c r="C337" s="6">
        <v>695</v>
      </c>
      <c r="D337" s="3">
        <f t="shared" si="32"/>
        <v>1.2585867609952795E-2</v>
      </c>
      <c r="E337" s="3">
        <f t="shared" si="30"/>
        <v>1.2585867609952794</v>
      </c>
    </row>
    <row r="338" spans="1:5" x14ac:dyDescent="0.25">
      <c r="A338" s="6" t="s">
        <v>47</v>
      </c>
      <c r="B338" s="13" t="s">
        <v>377</v>
      </c>
      <c r="C338" s="6">
        <v>27298</v>
      </c>
      <c r="D338" s="3">
        <f t="shared" si="32"/>
        <v>0.49434390505969988</v>
      </c>
      <c r="E338" s="3">
        <f t="shared" si="30"/>
        <v>49.434390505969986</v>
      </c>
    </row>
    <row r="339" spans="1:5" x14ac:dyDescent="0.25">
      <c r="A339" s="6" t="s">
        <v>48</v>
      </c>
      <c r="B339" s="13" t="s">
        <v>378</v>
      </c>
      <c r="C339" s="6">
        <v>16559</v>
      </c>
      <c r="D339" s="3">
        <f t="shared" si="32"/>
        <v>0.29986961403339329</v>
      </c>
      <c r="E339" s="3">
        <f t="shared" si="30"/>
        <v>29.986961403339329</v>
      </c>
    </row>
    <row r="340" spans="1:5" x14ac:dyDescent="0.25">
      <c r="A340" s="6" t="s">
        <v>49</v>
      </c>
      <c r="B340" s="13" t="s">
        <v>379</v>
      </c>
      <c r="C340" s="6">
        <v>13381</v>
      </c>
      <c r="D340" s="3">
        <f t="shared" si="32"/>
        <v>0.24231869710615592</v>
      </c>
      <c r="E340" s="3">
        <f t="shared" si="30"/>
        <v>24.231869710615591</v>
      </c>
    </row>
    <row r="341" spans="1:5" x14ac:dyDescent="0.25">
      <c r="A341" s="6" t="s">
        <v>50</v>
      </c>
      <c r="B341" s="13" t="s">
        <v>380</v>
      </c>
      <c r="C341" s="6">
        <v>29658</v>
      </c>
      <c r="D341" s="3">
        <f t="shared" si="32"/>
        <v>0.5370815274474533</v>
      </c>
      <c r="E341" s="3">
        <f t="shared" si="30"/>
        <v>53.708152744745327</v>
      </c>
    </row>
    <row r="342" spans="1:5" x14ac:dyDescent="0.25">
      <c r="A342" s="6" t="s">
        <v>51</v>
      </c>
      <c r="B342" s="13" t="s">
        <v>381</v>
      </c>
      <c r="C342" s="6">
        <v>38264</v>
      </c>
      <c r="D342" s="3">
        <f t="shared" si="32"/>
        <v>0.69292897586652347</v>
      </c>
      <c r="E342" s="3">
        <f t="shared" si="30"/>
        <v>69.292897586652344</v>
      </c>
    </row>
    <row r="343" spans="1:5" x14ac:dyDescent="0.25">
      <c r="A343" s="6" t="s">
        <v>52</v>
      </c>
      <c r="B343" s="13" t="s">
        <v>382</v>
      </c>
      <c r="C343" s="6">
        <v>25816</v>
      </c>
      <c r="D343" s="3">
        <f t="shared" si="32"/>
        <v>0.46750612693315308</v>
      </c>
      <c r="E343" s="3">
        <f t="shared" si="30"/>
        <v>46.750612693315304</v>
      </c>
    </row>
    <row r="344" spans="1:5" x14ac:dyDescent="0.25">
      <c r="A344" s="6" t="s">
        <v>53</v>
      </c>
      <c r="B344" s="13" t="s">
        <v>383</v>
      </c>
      <c r="C344" s="6">
        <v>3731</v>
      </c>
      <c r="D344" s="3">
        <f t="shared" si="32"/>
        <v>6.7565283529113493E-2</v>
      </c>
      <c r="E344" s="3">
        <f t="shared" si="30"/>
        <v>6.7565283529113493</v>
      </c>
    </row>
    <row r="345" spans="1:5" x14ac:dyDescent="0.25">
      <c r="A345" s="6" t="s">
        <v>54</v>
      </c>
      <c r="B345" s="13" t="s">
        <v>384</v>
      </c>
      <c r="C345" s="6">
        <v>23911</v>
      </c>
      <c r="D345" s="3">
        <f t="shared" si="32"/>
        <v>0.4330081732684623</v>
      </c>
      <c r="E345" s="3">
        <f t="shared" si="30"/>
        <v>43.300817326846229</v>
      </c>
    </row>
    <row r="346" spans="1:5" x14ac:dyDescent="0.25">
      <c r="A346" s="6" t="s">
        <v>55</v>
      </c>
      <c r="B346" s="13" t="s">
        <v>385</v>
      </c>
      <c r="C346" s="6">
        <v>23174</v>
      </c>
      <c r="D346" s="3">
        <f t="shared" si="32"/>
        <v>0.41966172085330372</v>
      </c>
      <c r="E346" s="3">
        <f t="shared" si="30"/>
        <v>41.966172085330371</v>
      </c>
    </row>
    <row r="347" spans="1:5" x14ac:dyDescent="0.25">
      <c r="A347" s="6" t="s">
        <v>56</v>
      </c>
      <c r="B347" s="6" t="s">
        <v>7</v>
      </c>
      <c r="C347" s="6">
        <v>21476.667000000001</v>
      </c>
      <c r="D347" s="3">
        <f t="shared" si="32"/>
        <v>0.38892444253962893</v>
      </c>
      <c r="E347" s="3">
        <f t="shared" si="30"/>
        <v>38.892444253962893</v>
      </c>
    </row>
    <row r="348" spans="1:5" x14ac:dyDescent="0.25">
      <c r="A348" s="6" t="s">
        <v>57</v>
      </c>
      <c r="B348" s="13" t="s">
        <v>386</v>
      </c>
      <c r="C348" s="6">
        <v>21369</v>
      </c>
      <c r="D348" s="3">
        <f t="shared" si="32"/>
        <v>0.38697468339148389</v>
      </c>
      <c r="E348" s="3">
        <f t="shared" si="30"/>
        <v>38.697468339148386</v>
      </c>
    </row>
    <row r="349" spans="1:5" x14ac:dyDescent="0.25">
      <c r="A349" s="6" t="s">
        <v>58</v>
      </c>
      <c r="B349" s="13" t="s">
        <v>119</v>
      </c>
      <c r="C349" s="6">
        <v>24590</v>
      </c>
      <c r="D349" s="3">
        <f t="shared" si="32"/>
        <v>0.44530429428595575</v>
      </c>
      <c r="E349" s="3">
        <f t="shared" si="30"/>
        <v>44.530429428595575</v>
      </c>
    </row>
    <row r="350" spans="1:5" x14ac:dyDescent="0.25">
      <c r="A350" s="6" t="s">
        <v>59</v>
      </c>
      <c r="B350" s="13" t="s">
        <v>387</v>
      </c>
      <c r="C350" s="6">
        <v>27472</v>
      </c>
      <c r="D350" s="3">
        <f t="shared" si="32"/>
        <v>0.49749489925269524</v>
      </c>
      <c r="E350" s="3">
        <f>D350*100</f>
        <v>49.749489925269522</v>
      </c>
    </row>
    <row r="351" spans="1:5" x14ac:dyDescent="0.25">
      <c r="A351" s="6" t="s">
        <v>60</v>
      </c>
      <c r="B351" s="13" t="s">
        <v>388</v>
      </c>
      <c r="C351" s="6">
        <v>28639</v>
      </c>
      <c r="D351" s="3">
        <f t="shared" si="32"/>
        <v>0.51862829134019872</v>
      </c>
      <c r="E351" s="3">
        <f t="shared" si="30"/>
        <v>51.862829134019876</v>
      </c>
    </row>
    <row r="352" spans="1:5" x14ac:dyDescent="0.25">
      <c r="A352" s="6" t="s">
        <v>61</v>
      </c>
      <c r="B352" s="13" t="s">
        <v>389</v>
      </c>
      <c r="C352" s="6">
        <v>22346</v>
      </c>
      <c r="D352" s="3">
        <f t="shared" si="32"/>
        <v>0.40466733469353261</v>
      </c>
      <c r="E352" s="3">
        <f t="shared" si="30"/>
        <v>40.466733469353258</v>
      </c>
    </row>
    <row r="353" spans="1:5" x14ac:dyDescent="0.25">
      <c r="A353" s="6" t="s">
        <v>62</v>
      </c>
      <c r="B353" s="13" t="s">
        <v>390</v>
      </c>
      <c r="C353" s="6">
        <v>33476</v>
      </c>
      <c r="D353" s="3">
        <f t="shared" si="32"/>
        <v>0.60622230807306443</v>
      </c>
      <c r="E353" s="3">
        <f t="shared" si="30"/>
        <v>60.622230807306444</v>
      </c>
    </row>
    <row r="354" spans="1:5" x14ac:dyDescent="0.25">
      <c r="A354" s="6" t="s">
        <v>63</v>
      </c>
      <c r="B354" s="13" t="s">
        <v>391</v>
      </c>
      <c r="C354" s="6">
        <v>28109</v>
      </c>
      <c r="D354" s="3">
        <f t="shared" si="32"/>
        <v>0.50903043546498294</v>
      </c>
      <c r="E354" s="3">
        <f t="shared" si="30"/>
        <v>50.903043546498296</v>
      </c>
    </row>
    <row r="355" spans="1:5" x14ac:dyDescent="0.25">
      <c r="A355" s="6" t="s">
        <v>64</v>
      </c>
      <c r="B355" s="13" t="s">
        <v>392</v>
      </c>
      <c r="C355" s="6">
        <v>27811</v>
      </c>
      <c r="D355" s="3">
        <f t="shared" si="32"/>
        <v>0.50363390518042761</v>
      </c>
      <c r="E355" s="3">
        <f t="shared" si="30"/>
        <v>50.363390518042763</v>
      </c>
    </row>
    <row r="356" spans="1:5" x14ac:dyDescent="0.25">
      <c r="A356" s="6" t="s">
        <v>65</v>
      </c>
      <c r="B356" s="13" t="s">
        <v>393</v>
      </c>
      <c r="C356" s="6">
        <v>23530</v>
      </c>
      <c r="D356" s="3">
        <f t="shared" si="32"/>
        <v>0.42610858253552414</v>
      </c>
      <c r="E356" s="3">
        <f t="shared" si="30"/>
        <v>42.610858253552415</v>
      </c>
    </row>
    <row r="357" spans="1:5" x14ac:dyDescent="0.25">
      <c r="A357" s="6" t="s">
        <v>66</v>
      </c>
      <c r="B357" s="13" t="s">
        <v>394</v>
      </c>
      <c r="C357" s="6">
        <v>26826</v>
      </c>
      <c r="D357" s="3">
        <f t="shared" si="32"/>
        <v>0.48579638058214919</v>
      </c>
      <c r="E357" s="3">
        <f t="shared" si="30"/>
        <v>48.579638058214918</v>
      </c>
    </row>
    <row r="358" spans="1:5" x14ac:dyDescent="0.25">
      <c r="A358" s="6" t="s">
        <v>67</v>
      </c>
      <c r="B358" s="13" t="s">
        <v>395</v>
      </c>
      <c r="C358" s="6">
        <v>19821</v>
      </c>
      <c r="D358" s="3">
        <f t="shared" si="32"/>
        <v>0.35894170057104224</v>
      </c>
      <c r="E358" s="3">
        <f t="shared" si="30"/>
        <v>35.894170057104226</v>
      </c>
    </row>
    <row r="359" spans="1:5" x14ac:dyDescent="0.25">
      <c r="A359" s="6" t="s">
        <v>68</v>
      </c>
      <c r="B359" s="6" t="s">
        <v>7</v>
      </c>
      <c r="C359" s="6">
        <v>21476.667000000001</v>
      </c>
      <c r="D359" s="3">
        <f t="shared" si="32"/>
        <v>0.38892444253962893</v>
      </c>
      <c r="E359" s="3">
        <f t="shared" si="30"/>
        <v>38.892444253962893</v>
      </c>
    </row>
    <row r="360" spans="1:5" x14ac:dyDescent="0.25">
      <c r="A360" s="6" t="s">
        <v>69</v>
      </c>
      <c r="B360" s="13" t="s">
        <v>396</v>
      </c>
      <c r="C360" s="6">
        <v>19531</v>
      </c>
      <c r="D360" s="3">
        <f t="shared" si="32"/>
        <v>0.35369004358271661</v>
      </c>
      <c r="E360" s="3">
        <f t="shared" si="30"/>
        <v>35.36900435827166</v>
      </c>
    </row>
    <row r="361" spans="1:5" x14ac:dyDescent="0.25">
      <c r="A361" s="6" t="s">
        <v>70</v>
      </c>
      <c r="B361" s="13" t="s">
        <v>397</v>
      </c>
      <c r="C361" s="6">
        <v>17809</v>
      </c>
      <c r="D361" s="3">
        <f t="shared" si="32"/>
        <v>0.32250606656927966</v>
      </c>
      <c r="E361" s="3">
        <f t="shared" si="30"/>
        <v>32.250606656927964</v>
      </c>
    </row>
    <row r="362" spans="1:5" x14ac:dyDescent="0.25">
      <c r="A362" s="6" t="s">
        <v>71</v>
      </c>
      <c r="B362" s="13" t="s">
        <v>398</v>
      </c>
      <c r="C362" s="6">
        <v>25410</v>
      </c>
      <c r="D362" s="3">
        <f t="shared" si="32"/>
        <v>0.46015380714949716</v>
      </c>
      <c r="E362" s="3">
        <f t="shared" si="30"/>
        <v>46.015380714949714</v>
      </c>
    </row>
    <row r="363" spans="1:5" x14ac:dyDescent="0.25">
      <c r="A363" s="6" t="s">
        <v>72</v>
      </c>
      <c r="B363" s="13" t="s">
        <v>399</v>
      </c>
      <c r="C363" s="6">
        <v>21493</v>
      </c>
      <c r="D363" s="3">
        <f t="shared" si="32"/>
        <v>0.38922021948304381</v>
      </c>
      <c r="E363" s="3">
        <f t="shared" si="30"/>
        <v>38.922021948304383</v>
      </c>
    </row>
    <row r="364" spans="1:5" x14ac:dyDescent="0.25">
      <c r="A364" s="6" t="s">
        <v>73</v>
      </c>
      <c r="B364" s="13" t="s">
        <v>400</v>
      </c>
      <c r="C364" s="6">
        <v>23108</v>
      </c>
      <c r="D364" s="3">
        <f t="shared" ref="D364:D395" si="33">C364/$M$3</f>
        <v>0.41846651615940894</v>
      </c>
      <c r="E364" s="3">
        <f t="shared" si="30"/>
        <v>41.846651615940893</v>
      </c>
    </row>
    <row r="365" spans="1:5" x14ac:dyDescent="0.25">
      <c r="A365" s="6" t="s">
        <v>74</v>
      </c>
      <c r="B365" s="13" t="s">
        <v>401</v>
      </c>
      <c r="C365" s="6">
        <v>5494</v>
      </c>
      <c r="D365" s="3">
        <f t="shared" si="33"/>
        <v>9.9491736185727569E-2</v>
      </c>
      <c r="E365" s="3">
        <f t="shared" ref="E365" si="34">D365*100</f>
        <v>9.9491736185727575</v>
      </c>
    </row>
    <row r="366" spans="1:5" x14ac:dyDescent="0.25">
      <c r="A366" s="6" t="s">
        <v>75</v>
      </c>
      <c r="B366" s="13" t="s">
        <v>402</v>
      </c>
      <c r="C366" s="6">
        <v>27621</v>
      </c>
      <c r="D366" s="3">
        <f t="shared" si="33"/>
        <v>0.50019316439497297</v>
      </c>
      <c r="E366" s="3">
        <f>D366*100</f>
        <v>50.019316439497295</v>
      </c>
    </row>
    <row r="367" spans="1:5" x14ac:dyDescent="0.25">
      <c r="A367" s="6" t="s">
        <v>76</v>
      </c>
      <c r="B367" s="13" t="s">
        <v>403</v>
      </c>
      <c r="C367" s="6">
        <v>18265</v>
      </c>
      <c r="D367" s="3">
        <f t="shared" si="33"/>
        <v>0.33076384445437096</v>
      </c>
      <c r="E367" s="3">
        <f t="shared" ref="E367:E381" si="35">D367*100</f>
        <v>33.076384445437093</v>
      </c>
    </row>
    <row r="368" spans="1:5" x14ac:dyDescent="0.25">
      <c r="A368" s="6" t="s">
        <v>77</v>
      </c>
      <c r="B368" s="13" t="s">
        <v>404</v>
      </c>
      <c r="C368" s="6">
        <v>28863</v>
      </c>
      <c r="D368" s="3">
        <f t="shared" si="33"/>
        <v>0.52268474363462958</v>
      </c>
      <c r="E368" s="3">
        <f t="shared" si="35"/>
        <v>52.268474363462957</v>
      </c>
    </row>
    <row r="369" spans="1:5" x14ac:dyDescent="0.25">
      <c r="A369" s="6" t="s">
        <v>78</v>
      </c>
      <c r="B369" s="13" t="s">
        <v>405</v>
      </c>
      <c r="C369" s="6">
        <v>4451</v>
      </c>
      <c r="D369" s="3">
        <f t="shared" si="33"/>
        <v>8.0603880189784025E-2</v>
      </c>
      <c r="E369" s="3">
        <f t="shared" si="35"/>
        <v>8.0603880189784025</v>
      </c>
    </row>
    <row r="370" spans="1:5" x14ac:dyDescent="0.25">
      <c r="A370" s="6" t="s">
        <v>79</v>
      </c>
      <c r="B370" s="13" t="s">
        <v>406</v>
      </c>
      <c r="C370" s="6">
        <v>23638</v>
      </c>
      <c r="D370" s="3">
        <f t="shared" si="33"/>
        <v>0.42806437203462472</v>
      </c>
      <c r="E370" s="3">
        <f t="shared" si="35"/>
        <v>42.806437203462472</v>
      </c>
    </row>
    <row r="371" spans="1:5" x14ac:dyDescent="0.25">
      <c r="A371" s="6" t="s">
        <v>80</v>
      </c>
      <c r="B371" s="6" t="s">
        <v>7</v>
      </c>
      <c r="C371" s="6">
        <v>21476.667000000001</v>
      </c>
      <c r="D371" s="3">
        <f t="shared" si="33"/>
        <v>0.38892444253962893</v>
      </c>
      <c r="E371" s="3">
        <f t="shared" si="35"/>
        <v>38.892444253962893</v>
      </c>
    </row>
    <row r="372" spans="1:5" x14ac:dyDescent="0.25">
      <c r="A372" s="6" t="s">
        <v>81</v>
      </c>
      <c r="B372" s="13" t="s">
        <v>407</v>
      </c>
      <c r="C372" s="6">
        <v>17900</v>
      </c>
      <c r="D372" s="3">
        <f t="shared" si="33"/>
        <v>0.32415400031389213</v>
      </c>
      <c r="E372" s="3">
        <f t="shared" si="35"/>
        <v>32.415400031389211</v>
      </c>
    </row>
    <row r="373" spans="1:5" x14ac:dyDescent="0.25">
      <c r="A373" s="6" t="s">
        <v>82</v>
      </c>
      <c r="B373" s="13" t="s">
        <v>408</v>
      </c>
      <c r="C373" s="6">
        <v>15814</v>
      </c>
      <c r="D373" s="3">
        <f t="shared" si="33"/>
        <v>0.28637828832200507</v>
      </c>
      <c r="E373" s="3">
        <f t="shared" si="35"/>
        <v>28.637828832200508</v>
      </c>
    </row>
    <row r="374" spans="1:5" x14ac:dyDescent="0.25">
      <c r="A374" s="6" t="s">
        <v>83</v>
      </c>
      <c r="B374" s="13" t="s">
        <v>409</v>
      </c>
      <c r="C374" s="6">
        <v>25120</v>
      </c>
      <c r="D374" s="3">
        <f t="shared" si="33"/>
        <v>0.45490215016117158</v>
      </c>
      <c r="E374" s="3">
        <f t="shared" si="35"/>
        <v>45.490215016117155</v>
      </c>
    </row>
    <row r="375" spans="1:5" x14ac:dyDescent="0.25">
      <c r="A375" s="6" t="s">
        <v>84</v>
      </c>
      <c r="B375" s="13" t="s">
        <v>410</v>
      </c>
      <c r="C375" s="6">
        <v>28656</v>
      </c>
      <c r="D375" s="3">
        <f t="shared" si="33"/>
        <v>0.51893614709468683</v>
      </c>
      <c r="E375" s="3">
        <f t="shared" si="35"/>
        <v>51.893614709468686</v>
      </c>
    </row>
    <row r="376" spans="1:5" x14ac:dyDescent="0.25">
      <c r="A376" s="6" t="s">
        <v>85</v>
      </c>
      <c r="B376" s="13" t="s">
        <v>411</v>
      </c>
      <c r="C376" s="6">
        <v>27745</v>
      </c>
      <c r="D376" s="3">
        <f t="shared" si="33"/>
        <v>0.50243870048653283</v>
      </c>
      <c r="E376" s="3">
        <f t="shared" si="35"/>
        <v>50.243870048653285</v>
      </c>
    </row>
    <row r="377" spans="1:5" x14ac:dyDescent="0.25">
      <c r="A377" s="6" t="s">
        <v>86</v>
      </c>
      <c r="B377" s="13" t="s">
        <v>412</v>
      </c>
      <c r="C377" s="6">
        <v>21187</v>
      </c>
      <c r="D377" s="3">
        <f t="shared" si="33"/>
        <v>0.38367881590225883</v>
      </c>
      <c r="E377" s="3">
        <f t="shared" si="35"/>
        <v>38.367881590225885</v>
      </c>
    </row>
    <row r="378" spans="1:5" x14ac:dyDescent="0.25">
      <c r="A378" s="6" t="s">
        <v>87</v>
      </c>
      <c r="B378" s="13" t="s">
        <v>413</v>
      </c>
      <c r="C378" s="6">
        <v>26975</v>
      </c>
      <c r="D378" s="3">
        <f t="shared" si="33"/>
        <v>0.48849464572442686</v>
      </c>
      <c r="E378" s="3">
        <f t="shared" si="35"/>
        <v>48.849464572442685</v>
      </c>
    </row>
    <row r="379" spans="1:5" x14ac:dyDescent="0.25">
      <c r="A379" s="6" t="s">
        <v>88</v>
      </c>
      <c r="B379" s="13" t="s">
        <v>414</v>
      </c>
      <c r="C379" s="6">
        <v>29658</v>
      </c>
      <c r="D379" s="3">
        <f t="shared" si="33"/>
        <v>0.5370815274474533</v>
      </c>
      <c r="E379" s="3">
        <f t="shared" si="35"/>
        <v>53.708152744745327</v>
      </c>
    </row>
    <row r="380" spans="1:5" x14ac:dyDescent="0.25">
      <c r="A380" s="6" t="s">
        <v>89</v>
      </c>
      <c r="B380" s="13" t="s">
        <v>415</v>
      </c>
      <c r="C380" s="6">
        <v>30047</v>
      </c>
      <c r="D380" s="3">
        <f t="shared" si="33"/>
        <v>0.54412599147662111</v>
      </c>
      <c r="E380" s="3">
        <f t="shared" si="35"/>
        <v>54.412599147662114</v>
      </c>
    </row>
    <row r="381" spans="1:5" x14ac:dyDescent="0.25">
      <c r="A381" s="6" t="s">
        <v>90</v>
      </c>
      <c r="B381" s="13" t="s">
        <v>416</v>
      </c>
      <c r="C381" s="6">
        <v>22098</v>
      </c>
      <c r="D381" s="3">
        <f t="shared" si="33"/>
        <v>0.40017626251041277</v>
      </c>
      <c r="E381" s="3">
        <f t="shared" si="35"/>
        <v>40.017626251041278</v>
      </c>
    </row>
    <row r="382" spans="1:5" x14ac:dyDescent="0.25">
      <c r="A382" s="6" t="s">
        <v>91</v>
      </c>
      <c r="B382" s="13" t="s">
        <v>417</v>
      </c>
      <c r="C382" s="6">
        <v>19970</v>
      </c>
      <c r="D382" s="3">
        <f t="shared" si="33"/>
        <v>0.36163996571331991</v>
      </c>
      <c r="E382" s="3">
        <f>D382*100</f>
        <v>36.163996571331992</v>
      </c>
    </row>
    <row r="383" spans="1:5" x14ac:dyDescent="0.25">
      <c r="A383" s="6" t="s">
        <v>92</v>
      </c>
      <c r="B383" s="6" t="s">
        <v>108</v>
      </c>
      <c r="C383" s="6">
        <v>8237</v>
      </c>
      <c r="D383" s="3">
        <f t="shared" si="33"/>
        <v>0.14916516763047652</v>
      </c>
      <c r="E383" s="3">
        <f t="shared" ref="E383:E393" si="36">D383*100</f>
        <v>14.916516763047651</v>
      </c>
    </row>
    <row r="384" spans="1:5" x14ac:dyDescent="0.25">
      <c r="A384" s="6" t="s">
        <v>93</v>
      </c>
      <c r="B384" s="13" t="s">
        <v>418</v>
      </c>
      <c r="C384" s="6">
        <v>9905</v>
      </c>
      <c r="D384" s="3">
        <f t="shared" si="33"/>
        <v>0.17937124989436323</v>
      </c>
      <c r="E384" s="3">
        <f t="shared" si="36"/>
        <v>17.937124989436324</v>
      </c>
    </row>
    <row r="385" spans="1:15" x14ac:dyDescent="0.25">
      <c r="A385" s="6" t="s">
        <v>94</v>
      </c>
      <c r="B385" s="13" t="s">
        <v>419</v>
      </c>
      <c r="C385" s="6">
        <v>12396</v>
      </c>
      <c r="D385" s="3">
        <f t="shared" si="33"/>
        <v>0.2244811725078775</v>
      </c>
      <c r="E385" s="3">
        <f t="shared" si="36"/>
        <v>22.44811725078775</v>
      </c>
    </row>
    <row r="386" spans="1:15" x14ac:dyDescent="0.25">
      <c r="A386" s="6" t="s">
        <v>95</v>
      </c>
      <c r="B386" s="13" t="s">
        <v>420</v>
      </c>
      <c r="C386" s="6">
        <v>24896</v>
      </c>
      <c r="D386" s="3">
        <f t="shared" si="33"/>
        <v>0.45084569786674072</v>
      </c>
      <c r="E386" s="3">
        <f t="shared" si="36"/>
        <v>45.084569786674074</v>
      </c>
    </row>
    <row r="387" spans="1:15" x14ac:dyDescent="0.25">
      <c r="A387" s="6" t="s">
        <v>96</v>
      </c>
      <c r="B387" s="13" t="s">
        <v>421</v>
      </c>
      <c r="C387" s="6">
        <v>27530</v>
      </c>
      <c r="D387" s="3">
        <f t="shared" si="33"/>
        <v>0.49854523065036038</v>
      </c>
      <c r="E387" s="3">
        <f t="shared" si="36"/>
        <v>49.854523065036041</v>
      </c>
    </row>
    <row r="388" spans="1:15" x14ac:dyDescent="0.25">
      <c r="A388" s="6" t="s">
        <v>97</v>
      </c>
      <c r="B388" s="13" t="s">
        <v>119</v>
      </c>
      <c r="C388" s="6">
        <v>19730</v>
      </c>
      <c r="D388" s="3">
        <f t="shared" si="33"/>
        <v>0.35729376682642972</v>
      </c>
      <c r="E388" s="3">
        <f t="shared" si="36"/>
        <v>35.729376682642972</v>
      </c>
    </row>
    <row r="389" spans="1:15" x14ac:dyDescent="0.25">
      <c r="A389" s="6" t="s">
        <v>98</v>
      </c>
      <c r="B389" s="13" t="s">
        <v>422</v>
      </c>
      <c r="C389" s="6">
        <v>9648</v>
      </c>
      <c r="D389" s="3">
        <f t="shared" si="33"/>
        <v>0.17471719525298501</v>
      </c>
      <c r="E389" s="3">
        <f t="shared" si="36"/>
        <v>17.4717195252985</v>
      </c>
    </row>
    <row r="390" spans="1:15" x14ac:dyDescent="0.25">
      <c r="A390" s="6" t="s">
        <v>99</v>
      </c>
      <c r="B390" s="13" t="s">
        <v>423</v>
      </c>
      <c r="C390" s="6">
        <v>19043</v>
      </c>
      <c r="D390" s="3">
        <f t="shared" si="33"/>
        <v>0.34485277251270663</v>
      </c>
      <c r="E390" s="3">
        <f t="shared" si="36"/>
        <v>34.485277251270659</v>
      </c>
    </row>
    <row r="391" spans="1:15" x14ac:dyDescent="0.25">
      <c r="A391" s="6" t="s">
        <v>100</v>
      </c>
      <c r="B391" s="13" t="s">
        <v>424</v>
      </c>
      <c r="C391" s="6">
        <v>24217</v>
      </c>
      <c r="D391" s="3">
        <f t="shared" si="33"/>
        <v>0.43854957684924728</v>
      </c>
      <c r="E391" s="3">
        <f t="shared" si="36"/>
        <v>43.854957684924727</v>
      </c>
    </row>
    <row r="392" spans="1:15" x14ac:dyDescent="0.25">
      <c r="A392" s="6" t="s">
        <v>101</v>
      </c>
      <c r="B392" s="13" t="s">
        <v>425</v>
      </c>
      <c r="C392" s="6">
        <v>17842</v>
      </c>
      <c r="D392" s="3">
        <f t="shared" si="33"/>
        <v>0.32310366891622705</v>
      </c>
      <c r="E392" s="3">
        <f t="shared" si="36"/>
        <v>32.310366891622706</v>
      </c>
    </row>
    <row r="393" spans="1:15" x14ac:dyDescent="0.25">
      <c r="A393" s="6" t="s">
        <v>102</v>
      </c>
      <c r="B393" s="13" t="s">
        <v>426</v>
      </c>
      <c r="C393" s="6">
        <v>12503</v>
      </c>
      <c r="D393" s="3">
        <f t="shared" si="33"/>
        <v>0.22641885284494936</v>
      </c>
      <c r="E393" s="3">
        <f t="shared" si="36"/>
        <v>22.641885284494936</v>
      </c>
    </row>
    <row r="394" spans="1:15" x14ac:dyDescent="0.25">
      <c r="A394" s="6" t="s">
        <v>103</v>
      </c>
      <c r="B394" s="13" t="s">
        <v>427</v>
      </c>
      <c r="C394" s="6">
        <v>19490</v>
      </c>
      <c r="D394" s="3">
        <f t="shared" si="33"/>
        <v>0.35294756793953957</v>
      </c>
      <c r="E394" s="3">
        <f>D394*100</f>
        <v>35.294756793953958</v>
      </c>
    </row>
    <row r="395" spans="1:15" x14ac:dyDescent="0.25">
      <c r="A395" s="6" t="s">
        <v>104</v>
      </c>
      <c r="B395" s="6" t="s">
        <v>108</v>
      </c>
      <c r="C395" s="6">
        <v>8237</v>
      </c>
      <c r="D395" s="3">
        <f t="shared" si="33"/>
        <v>0.14916516763047652</v>
      </c>
      <c r="E395" s="3">
        <f t="shared" ref="E395" si="37">D395*100</f>
        <v>14.916516763047651</v>
      </c>
    </row>
    <row r="397" spans="1:15" x14ac:dyDescent="0.25">
      <c r="A397" s="1" t="s">
        <v>0</v>
      </c>
      <c r="B397" s="1"/>
    </row>
    <row r="398" spans="1:15" ht="30" x14ac:dyDescent="0.25">
      <c r="A398" s="12" t="s">
        <v>428</v>
      </c>
      <c r="B398" s="12" t="s">
        <v>106</v>
      </c>
      <c r="C398" s="15" t="s">
        <v>189</v>
      </c>
      <c r="D398" s="12" t="s">
        <v>5</v>
      </c>
      <c r="E398" s="12" t="s">
        <v>6</v>
      </c>
      <c r="H398" s="1" t="s">
        <v>7</v>
      </c>
      <c r="I398" s="1"/>
      <c r="J398" s="1"/>
      <c r="K398" s="1" t="s">
        <v>4</v>
      </c>
      <c r="L398" s="1" t="s">
        <v>8</v>
      </c>
      <c r="M398" s="1" t="s">
        <v>3</v>
      </c>
      <c r="N398" s="1" t="s">
        <v>5</v>
      </c>
      <c r="O398" s="1" t="s">
        <v>6</v>
      </c>
    </row>
    <row r="399" spans="1:15" x14ac:dyDescent="0.25">
      <c r="A399" s="6" t="s">
        <v>9</v>
      </c>
      <c r="B399" s="13" t="s">
        <v>429</v>
      </c>
      <c r="C399" s="6">
        <v>7463</v>
      </c>
      <c r="D399" s="3">
        <f t="shared" ref="D399:D430" si="38">C399/$M$3</f>
        <v>0.1351486762202557</v>
      </c>
      <c r="E399" s="3">
        <f>D399*100</f>
        <v>13.514867622025569</v>
      </c>
      <c r="H399" s="4" t="s">
        <v>56</v>
      </c>
      <c r="I399" s="5">
        <v>10285</v>
      </c>
      <c r="J399" s="6">
        <f>I399/$M$3</f>
        <v>0.18625273146527266</v>
      </c>
      <c r="K399" s="6">
        <f>STDEV(J399:J401)</f>
        <v>3.3103832174850162E-2</v>
      </c>
      <c r="L399" s="6">
        <f>K399*100</f>
        <v>3.3103832174850161</v>
      </c>
      <c r="M399" s="6">
        <f>AVERAGE(I399:I401)</f>
        <v>9780.3333333333339</v>
      </c>
      <c r="N399" s="6">
        <f>M399/M399</f>
        <v>1</v>
      </c>
      <c r="O399" s="6">
        <f>N399*100</f>
        <v>100</v>
      </c>
    </row>
    <row r="400" spans="1:15" x14ac:dyDescent="0.25">
      <c r="A400" s="6" t="s">
        <v>10</v>
      </c>
      <c r="B400" s="13" t="s">
        <v>430</v>
      </c>
      <c r="C400" s="6">
        <v>8870</v>
      </c>
      <c r="D400" s="3">
        <f t="shared" si="38"/>
        <v>0.16062826719464934</v>
      </c>
      <c r="E400" s="3">
        <f t="shared" ref="E400:E463" si="39">D400*100</f>
        <v>16.062826719464933</v>
      </c>
      <c r="H400" s="7" t="s">
        <v>68</v>
      </c>
      <c r="I400" s="8">
        <v>7753</v>
      </c>
      <c r="J400" s="6">
        <f t="shared" ref="J400:J401" si="40">I400/$M$3</f>
        <v>0.14040033320858133</v>
      </c>
      <c r="K400" s="9"/>
      <c r="L400" s="9"/>
    </row>
    <row r="401" spans="1:12" x14ac:dyDescent="0.25">
      <c r="A401" s="6" t="s">
        <v>11</v>
      </c>
      <c r="B401" s="13" t="s">
        <v>431</v>
      </c>
      <c r="C401" s="6">
        <v>8928</v>
      </c>
      <c r="D401" s="3">
        <f t="shared" si="38"/>
        <v>0.16167859859231448</v>
      </c>
      <c r="E401" s="3">
        <f t="shared" si="39"/>
        <v>16.167859859231449</v>
      </c>
      <c r="H401" s="10" t="s">
        <v>80</v>
      </c>
      <c r="I401" s="11">
        <v>11303</v>
      </c>
      <c r="J401" s="6">
        <f t="shared" si="40"/>
        <v>0.2046878584104985</v>
      </c>
      <c r="K401" s="9"/>
      <c r="L401" s="9"/>
    </row>
    <row r="402" spans="1:12" x14ac:dyDescent="0.25">
      <c r="A402" s="6" t="s">
        <v>12</v>
      </c>
      <c r="B402" s="13" t="s">
        <v>432</v>
      </c>
      <c r="C402" s="6">
        <v>7894</v>
      </c>
      <c r="D402" s="3">
        <f t="shared" si="38"/>
        <v>0.1429537250546293</v>
      </c>
      <c r="E402" s="3">
        <f t="shared" si="39"/>
        <v>14.295372505462931</v>
      </c>
    </row>
    <row r="403" spans="1:12" x14ac:dyDescent="0.25">
      <c r="A403" s="6" t="s">
        <v>13</v>
      </c>
      <c r="B403" s="13" t="s">
        <v>433</v>
      </c>
      <c r="C403" s="6">
        <v>8911</v>
      </c>
      <c r="D403" s="3">
        <f t="shared" si="38"/>
        <v>0.16137074283782643</v>
      </c>
      <c r="E403" s="3">
        <f t="shared" si="39"/>
        <v>16.137074283782642</v>
      </c>
    </row>
    <row r="404" spans="1:12" x14ac:dyDescent="0.25">
      <c r="A404" s="6" t="s">
        <v>14</v>
      </c>
      <c r="B404" s="13" t="s">
        <v>434</v>
      </c>
      <c r="C404" s="6">
        <v>14788</v>
      </c>
      <c r="D404" s="3">
        <f t="shared" si="38"/>
        <v>0.26779828808054956</v>
      </c>
      <c r="E404" s="3">
        <f t="shared" si="39"/>
        <v>26.779828808054955</v>
      </c>
    </row>
    <row r="405" spans="1:12" x14ac:dyDescent="0.25">
      <c r="A405" s="6" t="s">
        <v>15</v>
      </c>
      <c r="B405" s="13" t="s">
        <v>435</v>
      </c>
      <c r="C405" s="6">
        <v>8961</v>
      </c>
      <c r="D405" s="3">
        <f t="shared" si="38"/>
        <v>0.16227620093926187</v>
      </c>
      <c r="E405" s="3">
        <f t="shared" si="39"/>
        <v>16.227620093926188</v>
      </c>
    </row>
    <row r="406" spans="1:12" x14ac:dyDescent="0.25">
      <c r="A406" s="6" t="s">
        <v>16</v>
      </c>
      <c r="B406" s="13" t="s">
        <v>436</v>
      </c>
      <c r="C406" s="6">
        <v>11800</v>
      </c>
      <c r="D406" s="3">
        <f t="shared" si="38"/>
        <v>0.21368811193876688</v>
      </c>
      <c r="E406" s="3">
        <f t="shared" si="39"/>
        <v>21.368811193876688</v>
      </c>
    </row>
    <row r="407" spans="1:12" x14ac:dyDescent="0.25">
      <c r="A407" s="6" t="s">
        <v>17</v>
      </c>
      <c r="B407" s="13" t="s">
        <v>437</v>
      </c>
      <c r="C407" s="6">
        <v>16212</v>
      </c>
      <c r="D407" s="3">
        <f t="shared" si="38"/>
        <v>0.29358573480943129</v>
      </c>
      <c r="E407" s="3">
        <f t="shared" si="39"/>
        <v>29.358573480943129</v>
      </c>
    </row>
    <row r="408" spans="1:12" x14ac:dyDescent="0.25">
      <c r="A408" s="6" t="s">
        <v>18</v>
      </c>
      <c r="B408" s="13" t="s">
        <v>438</v>
      </c>
      <c r="C408" s="6">
        <v>11858</v>
      </c>
      <c r="D408" s="3">
        <f t="shared" si="38"/>
        <v>0.21473844333643202</v>
      </c>
      <c r="E408" s="3">
        <f t="shared" si="39"/>
        <v>21.473844333643203</v>
      </c>
    </row>
    <row r="409" spans="1:12" x14ac:dyDescent="0.25">
      <c r="A409" s="6" t="s">
        <v>19</v>
      </c>
      <c r="B409" s="13" t="s">
        <v>439</v>
      </c>
      <c r="C409" s="6">
        <v>11154</v>
      </c>
      <c r="D409" s="3">
        <f t="shared" si="38"/>
        <v>0.20198959326822086</v>
      </c>
      <c r="E409" s="3">
        <f t="shared" si="39"/>
        <v>20.198959326822084</v>
      </c>
    </row>
    <row r="410" spans="1:12" x14ac:dyDescent="0.25">
      <c r="A410" s="6" t="s">
        <v>20</v>
      </c>
      <c r="B410" s="6" t="s">
        <v>2</v>
      </c>
      <c r="C410" s="6">
        <v>12081.333000000001</v>
      </c>
      <c r="D410" s="3">
        <f t="shared" si="38"/>
        <v>0.2187828168197897</v>
      </c>
      <c r="E410" s="3">
        <f t="shared" si="39"/>
        <v>21.878281681978969</v>
      </c>
    </row>
    <row r="411" spans="1:12" x14ac:dyDescent="0.25">
      <c r="A411" s="6" t="s">
        <v>21</v>
      </c>
      <c r="B411" s="13" t="s">
        <v>440</v>
      </c>
      <c r="C411" s="6">
        <v>7827</v>
      </c>
      <c r="D411" s="3">
        <f t="shared" si="38"/>
        <v>0.14174041119870581</v>
      </c>
      <c r="E411" s="3">
        <f t="shared" si="39"/>
        <v>14.174041119870582</v>
      </c>
    </row>
    <row r="412" spans="1:12" x14ac:dyDescent="0.25">
      <c r="A412" s="6" t="s">
        <v>22</v>
      </c>
      <c r="B412" s="13" t="s">
        <v>441</v>
      </c>
      <c r="C412" s="6">
        <v>7885</v>
      </c>
      <c r="D412" s="3">
        <f t="shared" si="38"/>
        <v>0.14279074259637092</v>
      </c>
      <c r="E412" s="3">
        <f t="shared" si="39"/>
        <v>14.279074259637092</v>
      </c>
    </row>
    <row r="413" spans="1:12" x14ac:dyDescent="0.25">
      <c r="A413" s="6" t="s">
        <v>23</v>
      </c>
      <c r="B413" s="13" t="s">
        <v>442</v>
      </c>
      <c r="C413" s="6">
        <v>8423</v>
      </c>
      <c r="D413" s="3">
        <f t="shared" si="38"/>
        <v>0.1525334717678164</v>
      </c>
      <c r="E413" s="3">
        <f t="shared" si="39"/>
        <v>15.25334717678164</v>
      </c>
    </row>
    <row r="414" spans="1:12" x14ac:dyDescent="0.25">
      <c r="A414" s="6" t="s">
        <v>24</v>
      </c>
      <c r="B414" s="13" t="s">
        <v>443</v>
      </c>
      <c r="C414" s="6">
        <v>9036</v>
      </c>
      <c r="D414" s="3">
        <f t="shared" si="38"/>
        <v>0.16363438809141506</v>
      </c>
      <c r="E414" s="3">
        <f t="shared" si="39"/>
        <v>16.363438809141506</v>
      </c>
    </row>
    <row r="415" spans="1:12" x14ac:dyDescent="0.25">
      <c r="A415" s="6" t="s">
        <v>25</v>
      </c>
      <c r="B415" s="13" t="s">
        <v>444</v>
      </c>
      <c r="C415" s="6">
        <v>12147</v>
      </c>
      <c r="D415" s="3">
        <f t="shared" si="38"/>
        <v>0.21997199116272895</v>
      </c>
      <c r="E415" s="3">
        <f t="shared" si="39"/>
        <v>21.997199116272895</v>
      </c>
    </row>
    <row r="416" spans="1:12" x14ac:dyDescent="0.25">
      <c r="A416" s="6" t="s">
        <v>26</v>
      </c>
      <c r="B416" s="13" t="s">
        <v>445</v>
      </c>
      <c r="C416" s="6">
        <v>10790</v>
      </c>
      <c r="D416" s="3">
        <f t="shared" si="38"/>
        <v>0.19539785828977074</v>
      </c>
      <c r="E416" s="3">
        <f t="shared" si="39"/>
        <v>19.539785828977074</v>
      </c>
    </row>
    <row r="417" spans="1:5" x14ac:dyDescent="0.25">
      <c r="A417" s="6" t="s">
        <v>27</v>
      </c>
      <c r="B417" s="13" t="s">
        <v>446</v>
      </c>
      <c r="C417" s="6">
        <v>14093</v>
      </c>
      <c r="D417" s="3">
        <f t="shared" si="38"/>
        <v>0.25521242047059678</v>
      </c>
      <c r="E417" s="3">
        <f t="shared" si="39"/>
        <v>25.52124204705968</v>
      </c>
    </row>
    <row r="418" spans="1:5" x14ac:dyDescent="0.25">
      <c r="A418" s="6" t="s">
        <v>28</v>
      </c>
      <c r="B418" s="13" t="s">
        <v>447</v>
      </c>
      <c r="C418" s="6">
        <v>10418</v>
      </c>
      <c r="D418" s="3">
        <f t="shared" si="38"/>
        <v>0.18866125001509099</v>
      </c>
      <c r="E418" s="3">
        <f t="shared" si="39"/>
        <v>18.866125001509097</v>
      </c>
    </row>
    <row r="419" spans="1:5" x14ac:dyDescent="0.25">
      <c r="A419" s="6" t="s">
        <v>29</v>
      </c>
      <c r="B419" s="13" t="s">
        <v>119</v>
      </c>
      <c r="C419" s="6">
        <v>14424</v>
      </c>
      <c r="D419" s="3">
        <f t="shared" si="38"/>
        <v>0.26120655310209945</v>
      </c>
      <c r="E419" s="3">
        <f t="shared" si="39"/>
        <v>26.120655310209944</v>
      </c>
    </row>
    <row r="420" spans="1:5" x14ac:dyDescent="0.25">
      <c r="A420" s="6" t="s">
        <v>30</v>
      </c>
      <c r="B420" s="13" t="s">
        <v>448</v>
      </c>
      <c r="C420" s="6">
        <v>13066</v>
      </c>
      <c r="D420" s="3">
        <f t="shared" si="38"/>
        <v>0.23661431106711256</v>
      </c>
      <c r="E420" s="3">
        <f t="shared" si="39"/>
        <v>23.661431106711255</v>
      </c>
    </row>
    <row r="421" spans="1:5" x14ac:dyDescent="0.25">
      <c r="A421" s="6" t="s">
        <v>31</v>
      </c>
      <c r="B421" s="13" t="s">
        <v>449</v>
      </c>
      <c r="C421" s="6">
        <v>15193</v>
      </c>
      <c r="D421" s="3">
        <f t="shared" si="38"/>
        <v>0.27513249870217671</v>
      </c>
      <c r="E421" s="3">
        <f t="shared" si="39"/>
        <v>27.51324987021767</v>
      </c>
    </row>
    <row r="422" spans="1:5" x14ac:dyDescent="0.25">
      <c r="A422" s="6" t="s">
        <v>32</v>
      </c>
      <c r="B422" s="6" t="s">
        <v>2</v>
      </c>
      <c r="C422" s="6">
        <v>12081.333000000001</v>
      </c>
      <c r="D422" s="3">
        <f t="shared" si="38"/>
        <v>0.2187828168197897</v>
      </c>
      <c r="E422" s="3">
        <f t="shared" si="39"/>
        <v>21.878281681978969</v>
      </c>
    </row>
    <row r="423" spans="1:5" x14ac:dyDescent="0.25">
      <c r="A423" s="6" t="s">
        <v>33</v>
      </c>
      <c r="B423" s="13" t="s">
        <v>450</v>
      </c>
      <c r="C423" s="6">
        <v>14266</v>
      </c>
      <c r="D423" s="3">
        <f t="shared" si="38"/>
        <v>0.25834530550156343</v>
      </c>
      <c r="E423" s="3">
        <f>D423*100</f>
        <v>25.834530550156344</v>
      </c>
    </row>
    <row r="424" spans="1:5" x14ac:dyDescent="0.25">
      <c r="A424" s="6" t="s">
        <v>34</v>
      </c>
      <c r="B424" s="6" t="s">
        <v>119</v>
      </c>
      <c r="C424" s="6">
        <v>12934</v>
      </c>
      <c r="D424" s="3">
        <f t="shared" si="38"/>
        <v>0.23422390167932297</v>
      </c>
      <c r="E424" s="3">
        <f t="shared" si="39"/>
        <v>23.422390167932296</v>
      </c>
    </row>
    <row r="425" spans="1:5" x14ac:dyDescent="0.25">
      <c r="A425" s="6" t="s">
        <v>35</v>
      </c>
      <c r="B425" s="13" t="s">
        <v>451</v>
      </c>
      <c r="C425" s="6">
        <v>12702</v>
      </c>
      <c r="D425" s="3">
        <f t="shared" si="38"/>
        <v>0.23002257608866247</v>
      </c>
      <c r="E425" s="3">
        <f t="shared" si="39"/>
        <v>23.002257608866248</v>
      </c>
    </row>
    <row r="426" spans="1:5" x14ac:dyDescent="0.25">
      <c r="A426" s="6" t="s">
        <v>36</v>
      </c>
      <c r="B426" s="13" t="s">
        <v>452</v>
      </c>
      <c r="C426" s="6">
        <v>17329</v>
      </c>
      <c r="D426" s="3">
        <f t="shared" si="38"/>
        <v>0.31381366879549927</v>
      </c>
      <c r="E426" s="3">
        <f t="shared" si="39"/>
        <v>31.381366879549926</v>
      </c>
    </row>
    <row r="427" spans="1:5" x14ac:dyDescent="0.25">
      <c r="A427" s="6" t="s">
        <v>37</v>
      </c>
      <c r="B427" s="6" t="s">
        <v>119</v>
      </c>
      <c r="C427" s="6">
        <v>18157</v>
      </c>
      <c r="D427" s="3">
        <f t="shared" si="38"/>
        <v>0.32880805495527038</v>
      </c>
      <c r="E427" s="3">
        <f t="shared" si="39"/>
        <v>32.880805495527035</v>
      </c>
    </row>
    <row r="428" spans="1:5" x14ac:dyDescent="0.25">
      <c r="A428" s="6" t="s">
        <v>38</v>
      </c>
      <c r="B428" s="13" t="s">
        <v>453</v>
      </c>
      <c r="C428" s="6">
        <v>17072</v>
      </c>
      <c r="D428" s="3">
        <f t="shared" si="38"/>
        <v>0.30915961415412108</v>
      </c>
      <c r="E428" s="3">
        <f t="shared" si="39"/>
        <v>30.915961415412106</v>
      </c>
    </row>
    <row r="429" spans="1:5" x14ac:dyDescent="0.25">
      <c r="A429" s="6" t="s">
        <v>39</v>
      </c>
      <c r="B429" s="13" t="s">
        <v>454</v>
      </c>
      <c r="C429" s="6">
        <v>16063</v>
      </c>
      <c r="D429" s="3">
        <f t="shared" si="38"/>
        <v>0.29088746966715362</v>
      </c>
      <c r="E429" s="3">
        <f t="shared" si="39"/>
        <v>29.088746966715362</v>
      </c>
    </row>
    <row r="430" spans="1:5" x14ac:dyDescent="0.25">
      <c r="A430" s="6" t="s">
        <v>40</v>
      </c>
      <c r="B430" s="13" t="s">
        <v>455</v>
      </c>
      <c r="C430" s="6">
        <v>14357</v>
      </c>
      <c r="D430" s="3">
        <f t="shared" si="38"/>
        <v>0.25999323924617596</v>
      </c>
      <c r="E430" s="3">
        <f t="shared" si="39"/>
        <v>25.999323924617595</v>
      </c>
    </row>
    <row r="431" spans="1:5" x14ac:dyDescent="0.25">
      <c r="A431" s="6" t="s">
        <v>41</v>
      </c>
      <c r="B431" s="13" t="s">
        <v>456</v>
      </c>
      <c r="C431" s="6">
        <v>16808</v>
      </c>
      <c r="D431" s="3">
        <f t="shared" ref="D431:D462" si="41">C431/$M$3</f>
        <v>0.30437879537854184</v>
      </c>
      <c r="E431" s="3">
        <f t="shared" si="39"/>
        <v>30.437879537854183</v>
      </c>
    </row>
    <row r="432" spans="1:5" x14ac:dyDescent="0.25">
      <c r="A432" s="6" t="s">
        <v>42</v>
      </c>
      <c r="B432" s="13" t="s">
        <v>457</v>
      </c>
      <c r="C432" s="6">
        <v>17255</v>
      </c>
      <c r="D432" s="3">
        <f t="shared" si="41"/>
        <v>0.31247359080537479</v>
      </c>
      <c r="E432" s="3">
        <f t="shared" si="39"/>
        <v>31.247359080537478</v>
      </c>
    </row>
    <row r="433" spans="1:5" x14ac:dyDescent="0.25">
      <c r="A433" s="6" t="s">
        <v>43</v>
      </c>
      <c r="B433" s="13" t="s">
        <v>458</v>
      </c>
      <c r="C433" s="6">
        <v>9789</v>
      </c>
      <c r="D433" s="3">
        <f t="shared" si="41"/>
        <v>0.17727058709903298</v>
      </c>
      <c r="E433" s="3">
        <f t="shared" si="39"/>
        <v>17.727058709903297</v>
      </c>
    </row>
    <row r="434" spans="1:5" x14ac:dyDescent="0.25">
      <c r="A434" s="6" t="s">
        <v>44</v>
      </c>
      <c r="B434" s="6" t="s">
        <v>2</v>
      </c>
      <c r="C434" s="6">
        <v>12081.333000000001</v>
      </c>
      <c r="D434" s="3">
        <f t="shared" si="41"/>
        <v>0.2187828168197897</v>
      </c>
      <c r="E434" s="3">
        <f t="shared" si="39"/>
        <v>21.878281681978969</v>
      </c>
    </row>
    <row r="435" spans="1:5" x14ac:dyDescent="0.25">
      <c r="A435" s="6" t="s">
        <v>45</v>
      </c>
      <c r="B435" s="13" t="s">
        <v>459</v>
      </c>
      <c r="C435" s="6">
        <v>13513</v>
      </c>
      <c r="D435" s="3">
        <f t="shared" si="41"/>
        <v>0.24470910649394551</v>
      </c>
      <c r="E435" s="3">
        <f>D435*100</f>
        <v>24.470910649394551</v>
      </c>
    </row>
    <row r="436" spans="1:5" x14ac:dyDescent="0.25">
      <c r="A436" s="6" t="s">
        <v>46</v>
      </c>
      <c r="B436" s="13" t="s">
        <v>119</v>
      </c>
      <c r="C436" s="6">
        <v>10443</v>
      </c>
      <c r="D436" s="3">
        <f t="shared" si="41"/>
        <v>0.18911397906580871</v>
      </c>
      <c r="E436" s="3">
        <f t="shared" si="39"/>
        <v>18.91139790658087</v>
      </c>
    </row>
    <row r="437" spans="1:5" x14ac:dyDescent="0.25">
      <c r="A437" s="6" t="s">
        <v>47</v>
      </c>
      <c r="B437" s="13" t="s">
        <v>460</v>
      </c>
      <c r="C437" s="6">
        <v>15491</v>
      </c>
      <c r="D437" s="3">
        <f t="shared" si="41"/>
        <v>0.28052902898673204</v>
      </c>
      <c r="E437" s="3">
        <f t="shared" si="39"/>
        <v>28.052902898673203</v>
      </c>
    </row>
    <row r="438" spans="1:5" x14ac:dyDescent="0.25">
      <c r="A438" s="6" t="s">
        <v>48</v>
      </c>
      <c r="B438" s="6" t="s">
        <v>119</v>
      </c>
      <c r="C438" s="6">
        <v>15640</v>
      </c>
      <c r="D438" s="3">
        <f t="shared" si="41"/>
        <v>0.28322729412900971</v>
      </c>
      <c r="E438" s="3">
        <f t="shared" si="39"/>
        <v>28.322729412900969</v>
      </c>
    </row>
    <row r="439" spans="1:5" x14ac:dyDescent="0.25">
      <c r="A439" s="6" t="s">
        <v>49</v>
      </c>
      <c r="B439" s="13" t="s">
        <v>461</v>
      </c>
      <c r="C439" s="6">
        <v>16783</v>
      </c>
      <c r="D439" s="3">
        <f t="shared" si="41"/>
        <v>0.30392606632782415</v>
      </c>
      <c r="E439" s="3">
        <f t="shared" si="39"/>
        <v>30.392606632782414</v>
      </c>
    </row>
    <row r="440" spans="1:5" x14ac:dyDescent="0.25">
      <c r="A440" s="6" t="s">
        <v>50</v>
      </c>
      <c r="B440" s="6" t="s">
        <v>119</v>
      </c>
      <c r="C440" s="6">
        <v>21253</v>
      </c>
      <c r="D440" s="3">
        <f t="shared" si="41"/>
        <v>0.38487402059615361</v>
      </c>
      <c r="E440" s="3">
        <f t="shared" si="39"/>
        <v>38.487402059615363</v>
      </c>
    </row>
    <row r="441" spans="1:5" x14ac:dyDescent="0.25">
      <c r="A441" s="6" t="s">
        <v>51</v>
      </c>
      <c r="B441" s="13" t="s">
        <v>462</v>
      </c>
      <c r="C441" s="6">
        <v>18223</v>
      </c>
      <c r="D441" s="3">
        <f t="shared" si="41"/>
        <v>0.33000325964916516</v>
      </c>
      <c r="E441" s="3">
        <f t="shared" si="39"/>
        <v>33.000325964916513</v>
      </c>
    </row>
    <row r="442" spans="1:5" x14ac:dyDescent="0.25">
      <c r="A442" s="6" t="s">
        <v>52</v>
      </c>
      <c r="B442" s="13" t="s">
        <v>463</v>
      </c>
      <c r="C442" s="6">
        <v>15467</v>
      </c>
      <c r="D442" s="3">
        <f t="shared" si="41"/>
        <v>0.28009440909804301</v>
      </c>
      <c r="E442" s="3">
        <f t="shared" si="39"/>
        <v>28.009440909804301</v>
      </c>
    </row>
    <row r="443" spans="1:5" x14ac:dyDescent="0.25">
      <c r="A443" s="6" t="s">
        <v>53</v>
      </c>
      <c r="B443" s="13" t="s">
        <v>464</v>
      </c>
      <c r="C443" s="6">
        <v>3872</v>
      </c>
      <c r="D443" s="3">
        <f t="shared" si="41"/>
        <v>7.0118675375161477E-2</v>
      </c>
      <c r="E443" s="3">
        <f t="shared" si="39"/>
        <v>7.0118675375161477</v>
      </c>
    </row>
    <row r="444" spans="1:5" x14ac:dyDescent="0.25">
      <c r="A444" s="6" t="s">
        <v>54</v>
      </c>
      <c r="B444" s="13" t="s">
        <v>465</v>
      </c>
      <c r="C444" s="6">
        <v>15235</v>
      </c>
      <c r="D444" s="3">
        <f t="shared" si="41"/>
        <v>0.27589308350738251</v>
      </c>
      <c r="E444" s="3">
        <f t="shared" si="39"/>
        <v>27.58930835073825</v>
      </c>
    </row>
    <row r="445" spans="1:5" x14ac:dyDescent="0.25">
      <c r="A445" s="6" t="s">
        <v>55</v>
      </c>
      <c r="B445" s="13" t="s">
        <v>466</v>
      </c>
      <c r="C445" s="6">
        <v>11171</v>
      </c>
      <c r="D445" s="3">
        <f t="shared" si="41"/>
        <v>0.20229744902270891</v>
      </c>
      <c r="E445" s="3">
        <f t="shared" si="39"/>
        <v>20.229744902270891</v>
      </c>
    </row>
    <row r="446" spans="1:5" x14ac:dyDescent="0.25">
      <c r="A446" s="6" t="s">
        <v>56</v>
      </c>
      <c r="B446" s="6" t="s">
        <v>7</v>
      </c>
      <c r="C446" s="6">
        <v>9780.3330000000005</v>
      </c>
      <c r="D446" s="3">
        <f t="shared" si="41"/>
        <v>0.17711363499173016</v>
      </c>
      <c r="E446" s="3">
        <f t="shared" si="39"/>
        <v>17.711363499173018</v>
      </c>
    </row>
    <row r="447" spans="1:5" x14ac:dyDescent="0.25">
      <c r="A447" s="6" t="s">
        <v>57</v>
      </c>
      <c r="B447" s="13" t="s">
        <v>467</v>
      </c>
      <c r="C447" s="6">
        <v>15036</v>
      </c>
      <c r="D447" s="3">
        <f t="shared" si="41"/>
        <v>0.2722893602636694</v>
      </c>
      <c r="E447" s="3">
        <f t="shared" si="39"/>
        <v>27.228936026366942</v>
      </c>
    </row>
    <row r="448" spans="1:5" x14ac:dyDescent="0.25">
      <c r="A448" s="6" t="s">
        <v>58</v>
      </c>
      <c r="B448" s="13" t="s">
        <v>468</v>
      </c>
      <c r="C448" s="6">
        <v>13712</v>
      </c>
      <c r="D448" s="3">
        <f t="shared" si="41"/>
        <v>0.24831282973765861</v>
      </c>
      <c r="E448" s="3">
        <f t="shared" si="39"/>
        <v>24.831282973765862</v>
      </c>
    </row>
    <row r="449" spans="1:5" x14ac:dyDescent="0.25">
      <c r="A449" s="6" t="s">
        <v>59</v>
      </c>
      <c r="B449" s="13" t="s">
        <v>469</v>
      </c>
      <c r="C449" s="6">
        <v>13571</v>
      </c>
      <c r="D449" s="3">
        <f t="shared" si="41"/>
        <v>0.24575943789161064</v>
      </c>
      <c r="E449" s="3">
        <f>D449*100</f>
        <v>24.575943789161066</v>
      </c>
    </row>
    <row r="450" spans="1:5" x14ac:dyDescent="0.25">
      <c r="A450" s="6" t="s">
        <v>60</v>
      </c>
      <c r="B450" s="13" t="s">
        <v>470</v>
      </c>
      <c r="C450" s="6">
        <v>14929</v>
      </c>
      <c r="D450" s="3">
        <f t="shared" si="41"/>
        <v>0.27035167992659753</v>
      </c>
      <c r="E450" s="3">
        <f t="shared" si="39"/>
        <v>27.035167992659755</v>
      </c>
    </row>
    <row r="451" spans="1:5" x14ac:dyDescent="0.25">
      <c r="A451" s="6" t="s">
        <v>61</v>
      </c>
      <c r="B451" s="13" t="s">
        <v>119</v>
      </c>
      <c r="C451" s="6">
        <v>13472</v>
      </c>
      <c r="D451" s="3">
        <f t="shared" si="41"/>
        <v>0.24396663085076845</v>
      </c>
      <c r="E451" s="3">
        <f t="shared" si="39"/>
        <v>24.396663085076845</v>
      </c>
    </row>
    <row r="452" spans="1:5" x14ac:dyDescent="0.25">
      <c r="A452" s="6" t="s">
        <v>62</v>
      </c>
      <c r="B452" s="13" t="s">
        <v>471</v>
      </c>
      <c r="C452" s="6">
        <v>21618</v>
      </c>
      <c r="D452" s="3">
        <f t="shared" si="41"/>
        <v>0.39148386473663244</v>
      </c>
      <c r="E452" s="3">
        <f t="shared" si="39"/>
        <v>39.148386473663244</v>
      </c>
    </row>
    <row r="453" spans="1:5" x14ac:dyDescent="0.25">
      <c r="A453" s="6" t="s">
        <v>63</v>
      </c>
      <c r="B453" s="13" t="s">
        <v>472</v>
      </c>
      <c r="C453" s="6">
        <v>18157</v>
      </c>
      <c r="D453" s="3">
        <f t="shared" si="41"/>
        <v>0.32880805495527038</v>
      </c>
      <c r="E453" s="3">
        <f t="shared" si="39"/>
        <v>32.880805495527035</v>
      </c>
    </row>
    <row r="454" spans="1:5" x14ac:dyDescent="0.25">
      <c r="A454" s="6" t="s">
        <v>64</v>
      </c>
      <c r="B454" s="6" t="s">
        <v>119</v>
      </c>
      <c r="C454" s="6">
        <v>14780</v>
      </c>
      <c r="D454" s="3">
        <f t="shared" si="41"/>
        <v>0.26765341478431987</v>
      </c>
      <c r="E454" s="3">
        <f t="shared" si="39"/>
        <v>26.765341478431985</v>
      </c>
    </row>
    <row r="455" spans="1:5" x14ac:dyDescent="0.25">
      <c r="A455" s="6" t="s">
        <v>65</v>
      </c>
      <c r="B455" s="6" t="s">
        <v>119</v>
      </c>
      <c r="C455" s="6">
        <v>14780</v>
      </c>
      <c r="D455" s="3">
        <f t="shared" si="41"/>
        <v>0.26765341478431987</v>
      </c>
      <c r="E455" s="3">
        <f t="shared" si="39"/>
        <v>26.765341478431985</v>
      </c>
    </row>
    <row r="456" spans="1:5" x14ac:dyDescent="0.25">
      <c r="A456" s="6" t="s">
        <v>66</v>
      </c>
      <c r="B456" s="13" t="s">
        <v>473</v>
      </c>
      <c r="C456" s="6">
        <v>13108</v>
      </c>
      <c r="D456" s="3">
        <f t="shared" si="41"/>
        <v>0.23737489587231836</v>
      </c>
      <c r="E456" s="3">
        <f t="shared" si="39"/>
        <v>23.737489587231835</v>
      </c>
    </row>
    <row r="457" spans="1:5" x14ac:dyDescent="0.25">
      <c r="A457" s="6" t="s">
        <v>67</v>
      </c>
      <c r="B457" s="13" t="s">
        <v>474</v>
      </c>
      <c r="C457" s="6">
        <v>8936</v>
      </c>
      <c r="D457" s="3">
        <f t="shared" si="41"/>
        <v>0.16182347188854415</v>
      </c>
      <c r="E457" s="3">
        <f t="shared" si="39"/>
        <v>16.182347188854415</v>
      </c>
    </row>
    <row r="458" spans="1:5" x14ac:dyDescent="0.25">
      <c r="A458" s="6" t="s">
        <v>68</v>
      </c>
      <c r="B458" s="6" t="s">
        <v>7</v>
      </c>
      <c r="C458" s="6">
        <v>9780.3330000000005</v>
      </c>
      <c r="D458" s="3">
        <f t="shared" si="41"/>
        <v>0.17711363499173016</v>
      </c>
      <c r="E458" s="3">
        <f t="shared" si="39"/>
        <v>17.711363499173018</v>
      </c>
    </row>
    <row r="459" spans="1:5" x14ac:dyDescent="0.25">
      <c r="A459" s="6" t="s">
        <v>69</v>
      </c>
      <c r="B459" s="13" t="s">
        <v>475</v>
      </c>
      <c r="C459" s="6">
        <v>12669</v>
      </c>
      <c r="D459" s="3">
        <f t="shared" si="41"/>
        <v>0.22942497374171505</v>
      </c>
      <c r="E459" s="3">
        <f t="shared" si="39"/>
        <v>22.942497374171506</v>
      </c>
    </row>
    <row r="460" spans="1:5" x14ac:dyDescent="0.25">
      <c r="A460" s="6" t="s">
        <v>70</v>
      </c>
      <c r="B460" s="13" t="s">
        <v>476</v>
      </c>
      <c r="C460" s="6">
        <v>18314</v>
      </c>
      <c r="D460" s="3">
        <f t="shared" si="41"/>
        <v>0.33165119339377769</v>
      </c>
      <c r="E460" s="3">
        <f t="shared" si="39"/>
        <v>33.165119339377767</v>
      </c>
    </row>
    <row r="461" spans="1:5" x14ac:dyDescent="0.25">
      <c r="A461" s="6" t="s">
        <v>71</v>
      </c>
      <c r="B461" s="13" t="s">
        <v>477</v>
      </c>
      <c r="C461" s="6">
        <v>15020</v>
      </c>
      <c r="D461" s="3">
        <f t="shared" si="41"/>
        <v>0.27199961367121006</v>
      </c>
      <c r="E461" s="3">
        <f t="shared" si="39"/>
        <v>27.199961367121006</v>
      </c>
    </row>
    <row r="462" spans="1:5" x14ac:dyDescent="0.25">
      <c r="A462" s="6" t="s">
        <v>72</v>
      </c>
      <c r="B462" s="13" t="s">
        <v>478</v>
      </c>
      <c r="C462" s="6">
        <v>13786</v>
      </c>
      <c r="D462" s="3">
        <f t="shared" si="41"/>
        <v>0.24965290772778309</v>
      </c>
      <c r="E462" s="3">
        <f t="shared" si="39"/>
        <v>24.96529077277831</v>
      </c>
    </row>
    <row r="463" spans="1:5" x14ac:dyDescent="0.25">
      <c r="A463" s="6" t="s">
        <v>73</v>
      </c>
      <c r="B463" s="13" t="s">
        <v>479</v>
      </c>
      <c r="C463" s="6">
        <v>10997</v>
      </c>
      <c r="D463" s="3">
        <f t="shared" ref="D463:D494" si="42">C463/$M$3</f>
        <v>0.19914645482971352</v>
      </c>
      <c r="E463" s="3">
        <f t="shared" si="39"/>
        <v>19.914645482971352</v>
      </c>
    </row>
    <row r="464" spans="1:5" x14ac:dyDescent="0.25">
      <c r="A464" s="6" t="s">
        <v>74</v>
      </c>
      <c r="B464" s="6" t="s">
        <v>119</v>
      </c>
      <c r="C464" s="6">
        <v>19655</v>
      </c>
      <c r="D464" s="3">
        <f t="shared" si="42"/>
        <v>0.35593557967427658</v>
      </c>
      <c r="E464" s="3">
        <f t="shared" ref="E464" si="43">D464*100</f>
        <v>35.593557967427657</v>
      </c>
    </row>
    <row r="465" spans="1:15" x14ac:dyDescent="0.25">
      <c r="A465" s="6" t="s">
        <v>75</v>
      </c>
      <c r="B465" s="6" t="s">
        <v>119</v>
      </c>
      <c r="C465" s="6">
        <v>17644</v>
      </c>
      <c r="D465" s="3">
        <f t="shared" si="42"/>
        <v>0.31951805483454265</v>
      </c>
      <c r="E465" s="3">
        <f>D465*100</f>
        <v>31.951805483454265</v>
      </c>
    </row>
    <row r="466" spans="1:15" x14ac:dyDescent="0.25">
      <c r="A466" s="6" t="s">
        <v>76</v>
      </c>
      <c r="B466" s="6" t="s">
        <v>119</v>
      </c>
      <c r="C466" s="6">
        <v>14465</v>
      </c>
      <c r="D466" s="3">
        <f t="shared" si="42"/>
        <v>0.26194902874527654</v>
      </c>
      <c r="E466" s="3">
        <f t="shared" ref="E466:E470" si="44">D466*100</f>
        <v>26.194902874527653</v>
      </c>
    </row>
    <row r="467" spans="1:15" x14ac:dyDescent="0.25">
      <c r="A467" s="6" t="s">
        <v>77</v>
      </c>
      <c r="B467" s="6" t="s">
        <v>119</v>
      </c>
      <c r="C467" s="6">
        <v>15657</v>
      </c>
      <c r="D467" s="3">
        <f t="shared" si="42"/>
        <v>0.28353514988349776</v>
      </c>
      <c r="E467" s="3">
        <f t="shared" si="44"/>
        <v>28.353514988349776</v>
      </c>
    </row>
    <row r="468" spans="1:15" x14ac:dyDescent="0.25">
      <c r="A468" s="6" t="s">
        <v>78</v>
      </c>
      <c r="B468" s="6" t="s">
        <v>119</v>
      </c>
      <c r="C468" s="6">
        <v>11949</v>
      </c>
      <c r="D468" s="3">
        <f t="shared" si="42"/>
        <v>0.21638637708104455</v>
      </c>
      <c r="E468" s="3">
        <f t="shared" si="44"/>
        <v>21.638637708104454</v>
      </c>
    </row>
    <row r="469" spans="1:15" x14ac:dyDescent="0.25">
      <c r="A469" s="6" t="s">
        <v>79</v>
      </c>
      <c r="B469" s="6" t="s">
        <v>119</v>
      </c>
      <c r="C469" s="6">
        <v>10980</v>
      </c>
      <c r="D469" s="3">
        <f t="shared" si="42"/>
        <v>0.19883859907522547</v>
      </c>
      <c r="E469" s="3">
        <f t="shared" si="44"/>
        <v>19.883859907522545</v>
      </c>
    </row>
    <row r="470" spans="1:15" x14ac:dyDescent="0.25">
      <c r="A470" s="6" t="s">
        <v>80</v>
      </c>
      <c r="B470" s="6" t="s">
        <v>7</v>
      </c>
      <c r="C470" s="6">
        <v>9780.3330000000005</v>
      </c>
      <c r="D470" s="3">
        <f t="shared" si="42"/>
        <v>0.17711363499173016</v>
      </c>
      <c r="E470" s="3">
        <f t="shared" si="44"/>
        <v>17.711363499173018</v>
      </c>
    </row>
    <row r="471" spans="1:15" x14ac:dyDescent="0.25">
      <c r="A471" s="6" t="s">
        <v>92</v>
      </c>
      <c r="B471" s="6" t="s">
        <v>108</v>
      </c>
      <c r="C471" s="6">
        <v>3863.5</v>
      </c>
      <c r="D471" s="3">
        <f t="shared" si="42"/>
        <v>6.9964747497917451E-2</v>
      </c>
      <c r="E471" s="3">
        <f t="shared" ref="E471" si="45">D471*100</f>
        <v>6.9964747497917452</v>
      </c>
    </row>
    <row r="472" spans="1:15" x14ac:dyDescent="0.25">
      <c r="A472" s="6" t="s">
        <v>104</v>
      </c>
      <c r="B472" s="6" t="s">
        <v>108</v>
      </c>
      <c r="C472" s="6">
        <v>3863.5</v>
      </c>
      <c r="D472" s="3">
        <f t="shared" si="42"/>
        <v>6.9964747497917451E-2</v>
      </c>
      <c r="E472" s="3">
        <f t="shared" ref="E472" si="46">D472*100</f>
        <v>6.9964747497917452</v>
      </c>
    </row>
    <row r="474" spans="1:15" x14ac:dyDescent="0.25">
      <c r="A474" s="1" t="s">
        <v>0</v>
      </c>
      <c r="B474" s="1"/>
    </row>
    <row r="475" spans="1:15" ht="30" x14ac:dyDescent="0.25">
      <c r="A475" s="12" t="s">
        <v>480</v>
      </c>
      <c r="B475" s="12" t="s">
        <v>106</v>
      </c>
      <c r="C475" s="15" t="s">
        <v>189</v>
      </c>
      <c r="D475" s="12" t="s">
        <v>5</v>
      </c>
      <c r="E475" s="12" t="s">
        <v>6</v>
      </c>
      <c r="H475" s="1" t="s">
        <v>7</v>
      </c>
      <c r="I475" s="1"/>
      <c r="J475" s="1"/>
      <c r="K475" s="1" t="s">
        <v>4</v>
      </c>
      <c r="L475" s="1" t="s">
        <v>8</v>
      </c>
      <c r="M475" s="1" t="s">
        <v>3</v>
      </c>
      <c r="N475" s="1" t="s">
        <v>5</v>
      </c>
      <c r="O475" s="1" t="s">
        <v>6</v>
      </c>
    </row>
    <row r="476" spans="1:15" x14ac:dyDescent="0.25">
      <c r="A476" s="6" t="s">
        <v>9</v>
      </c>
      <c r="B476" s="13" t="s">
        <v>481</v>
      </c>
      <c r="C476" s="6">
        <v>3814</v>
      </c>
      <c r="D476" s="3">
        <f t="shared" ref="D476:D507" si="47">C476/$M$3</f>
        <v>6.9068343977496352E-2</v>
      </c>
      <c r="E476" s="3">
        <f>D476*100</f>
        <v>6.9068343977496349</v>
      </c>
      <c r="H476" s="4" t="s">
        <v>56</v>
      </c>
      <c r="I476" s="5">
        <v>14713</v>
      </c>
      <c r="J476" s="6">
        <f>I476/$M$3</f>
        <v>0.26644010092839637</v>
      </c>
      <c r="K476" s="6">
        <f>STDEV(J476:J478)</f>
        <v>2.8991558088923418E-2</v>
      </c>
      <c r="L476" s="6">
        <f>K476*100</f>
        <v>2.8991558088923419</v>
      </c>
      <c r="M476" s="6">
        <f>AVERAGE(I476:I478)</f>
        <v>13916</v>
      </c>
      <c r="N476" s="6">
        <f>M476/M476</f>
        <v>1</v>
      </c>
      <c r="O476" s="6">
        <f>N476*100</f>
        <v>100</v>
      </c>
    </row>
    <row r="477" spans="1:15" x14ac:dyDescent="0.25">
      <c r="A477" s="6" t="s">
        <v>10</v>
      </c>
      <c r="B477" s="13" t="s">
        <v>482</v>
      </c>
      <c r="C477" s="6">
        <v>8638</v>
      </c>
      <c r="D477" s="3">
        <f t="shared" si="47"/>
        <v>0.15642694160398884</v>
      </c>
      <c r="E477" s="3">
        <f t="shared" ref="E477:E540" si="48">D477*100</f>
        <v>15.642694160398884</v>
      </c>
      <c r="H477" s="7" t="s">
        <v>68</v>
      </c>
      <c r="I477" s="8">
        <v>14962</v>
      </c>
      <c r="J477" s="6">
        <f t="shared" ref="J477:J478" si="49">I477/$M$3</f>
        <v>0.27094928227354492</v>
      </c>
      <c r="K477" s="9"/>
      <c r="L477" s="9"/>
    </row>
    <row r="478" spans="1:15" x14ac:dyDescent="0.25">
      <c r="A478" s="6" t="s">
        <v>11</v>
      </c>
      <c r="B478" s="13" t="s">
        <v>483</v>
      </c>
      <c r="C478" s="6">
        <v>12421</v>
      </c>
      <c r="D478" s="3">
        <f t="shared" si="47"/>
        <v>0.22493390155859522</v>
      </c>
      <c r="E478" s="3">
        <f t="shared" si="48"/>
        <v>22.493390155859522</v>
      </c>
      <c r="H478" s="10" t="s">
        <v>80</v>
      </c>
      <c r="I478" s="11">
        <v>12073</v>
      </c>
      <c r="J478" s="6">
        <f t="shared" si="49"/>
        <v>0.21863191317260447</v>
      </c>
      <c r="K478" s="9"/>
      <c r="L478" s="9"/>
    </row>
    <row r="479" spans="1:15" x14ac:dyDescent="0.25">
      <c r="A479" s="6" t="s">
        <v>12</v>
      </c>
      <c r="B479" s="13" t="s">
        <v>484</v>
      </c>
      <c r="C479" s="6">
        <v>8978</v>
      </c>
      <c r="D479" s="3">
        <f t="shared" si="47"/>
        <v>0.16258405669374992</v>
      </c>
      <c r="E479" s="3">
        <f t="shared" si="48"/>
        <v>16.258405669374991</v>
      </c>
    </row>
    <row r="480" spans="1:15" x14ac:dyDescent="0.25">
      <c r="A480" s="6" t="s">
        <v>13</v>
      </c>
      <c r="B480" s="13" t="s">
        <v>485</v>
      </c>
      <c r="C480" s="6">
        <v>11833</v>
      </c>
      <c r="D480" s="3">
        <f t="shared" si="47"/>
        <v>0.2142857142857143</v>
      </c>
      <c r="E480" s="3">
        <f t="shared" si="48"/>
        <v>21.428571428571431</v>
      </c>
    </row>
    <row r="481" spans="1:5" x14ac:dyDescent="0.25">
      <c r="A481" s="6" t="s">
        <v>14</v>
      </c>
      <c r="B481" s="13" t="s">
        <v>486</v>
      </c>
      <c r="C481" s="6">
        <v>8820</v>
      </c>
      <c r="D481" s="3">
        <f t="shared" si="47"/>
        <v>0.1597228090932139</v>
      </c>
      <c r="E481" s="3">
        <f t="shared" si="48"/>
        <v>15.972280909321391</v>
      </c>
    </row>
    <row r="482" spans="1:5" x14ac:dyDescent="0.25">
      <c r="A482" s="6" t="s">
        <v>15</v>
      </c>
      <c r="B482" s="13" t="s">
        <v>487</v>
      </c>
      <c r="C482" s="6">
        <v>9077</v>
      </c>
      <c r="D482" s="3">
        <f t="shared" si="47"/>
        <v>0.16437686373459212</v>
      </c>
      <c r="E482" s="3">
        <f t="shared" si="48"/>
        <v>16.437686373459211</v>
      </c>
    </row>
    <row r="483" spans="1:5" x14ac:dyDescent="0.25">
      <c r="A483" s="6" t="s">
        <v>16</v>
      </c>
      <c r="B483" s="13" t="s">
        <v>488</v>
      </c>
      <c r="C483" s="6">
        <v>5486</v>
      </c>
      <c r="D483" s="3">
        <f t="shared" si="47"/>
        <v>9.93468628894979E-2</v>
      </c>
      <c r="E483" s="3">
        <f t="shared" si="48"/>
        <v>9.9346862889497896</v>
      </c>
    </row>
    <row r="484" spans="1:5" x14ac:dyDescent="0.25">
      <c r="A484" s="6" t="s">
        <v>17</v>
      </c>
      <c r="B484" s="13" t="s">
        <v>489</v>
      </c>
      <c r="C484" s="6">
        <v>12479</v>
      </c>
      <c r="D484" s="3">
        <f t="shared" si="47"/>
        <v>0.22598423295626036</v>
      </c>
      <c r="E484" s="3">
        <f t="shared" si="48"/>
        <v>22.598423295626034</v>
      </c>
    </row>
    <row r="485" spans="1:5" x14ac:dyDescent="0.25">
      <c r="A485" s="6" t="s">
        <v>18</v>
      </c>
      <c r="B485" s="13" t="s">
        <v>490</v>
      </c>
      <c r="C485" s="6">
        <v>9143</v>
      </c>
      <c r="D485" s="3">
        <f t="shared" si="47"/>
        <v>0.16557206842848693</v>
      </c>
      <c r="E485" s="3">
        <f t="shared" si="48"/>
        <v>16.557206842848693</v>
      </c>
    </row>
    <row r="486" spans="1:5" x14ac:dyDescent="0.25">
      <c r="A486" s="6" t="s">
        <v>19</v>
      </c>
      <c r="B486" s="13" t="s">
        <v>491</v>
      </c>
      <c r="C486" s="6">
        <v>9590</v>
      </c>
      <c r="D486" s="3">
        <f t="shared" si="47"/>
        <v>0.17366686385531988</v>
      </c>
      <c r="E486" s="3">
        <f t="shared" si="48"/>
        <v>17.366686385531988</v>
      </c>
    </row>
    <row r="487" spans="1:5" x14ac:dyDescent="0.25">
      <c r="A487" s="6" t="s">
        <v>20</v>
      </c>
      <c r="B487" s="6" t="s">
        <v>2</v>
      </c>
      <c r="C487" s="6">
        <v>11380.333000000001</v>
      </c>
      <c r="D487" s="3">
        <f t="shared" si="47"/>
        <v>0.20608829423766467</v>
      </c>
      <c r="E487" s="3">
        <f t="shared" si="48"/>
        <v>20.608829423766466</v>
      </c>
    </row>
    <row r="488" spans="1:5" x14ac:dyDescent="0.25">
      <c r="A488" s="6" t="s">
        <v>21</v>
      </c>
      <c r="B488" s="13" t="s">
        <v>492</v>
      </c>
      <c r="C488" s="6">
        <v>7943</v>
      </c>
      <c r="D488" s="3">
        <f t="shared" si="47"/>
        <v>0.14384107399403606</v>
      </c>
      <c r="E488" s="3">
        <f t="shared" si="48"/>
        <v>14.384107399403605</v>
      </c>
    </row>
    <row r="489" spans="1:5" x14ac:dyDescent="0.25">
      <c r="A489" s="6" t="s">
        <v>22</v>
      </c>
      <c r="B489" s="13" t="s">
        <v>493</v>
      </c>
      <c r="C489" s="6">
        <v>14010</v>
      </c>
      <c r="D489" s="3">
        <f t="shared" si="47"/>
        <v>0.25370936002221389</v>
      </c>
      <c r="E489" s="3">
        <f t="shared" si="48"/>
        <v>25.370936002221388</v>
      </c>
    </row>
    <row r="490" spans="1:5" x14ac:dyDescent="0.25">
      <c r="A490" s="6" t="s">
        <v>23</v>
      </c>
      <c r="B490" s="13" t="s">
        <v>494</v>
      </c>
      <c r="C490" s="6">
        <v>10459</v>
      </c>
      <c r="D490" s="3">
        <f t="shared" si="47"/>
        <v>0.18940372565826805</v>
      </c>
      <c r="E490" s="3">
        <f t="shared" si="48"/>
        <v>18.940372565826806</v>
      </c>
    </row>
    <row r="491" spans="1:5" x14ac:dyDescent="0.25">
      <c r="A491" s="6" t="s">
        <v>24</v>
      </c>
      <c r="B491" s="16" t="s">
        <v>495</v>
      </c>
      <c r="C491" s="6">
        <v>12512</v>
      </c>
      <c r="D491" s="3">
        <f t="shared" si="47"/>
        <v>0.22658183530320775</v>
      </c>
      <c r="E491" s="3">
        <f t="shared" si="48"/>
        <v>22.658183530320773</v>
      </c>
    </row>
    <row r="492" spans="1:5" x14ac:dyDescent="0.25">
      <c r="A492" s="6" t="s">
        <v>25</v>
      </c>
      <c r="B492" s="13" t="s">
        <v>119</v>
      </c>
      <c r="C492" s="6">
        <v>14664</v>
      </c>
      <c r="D492" s="3">
        <f t="shared" si="47"/>
        <v>0.26555275198898964</v>
      </c>
      <c r="E492" s="3">
        <f t="shared" si="48"/>
        <v>26.555275198898965</v>
      </c>
    </row>
    <row r="493" spans="1:5" x14ac:dyDescent="0.25">
      <c r="A493" s="6" t="s">
        <v>26</v>
      </c>
      <c r="B493" s="6" t="s">
        <v>119</v>
      </c>
      <c r="C493" s="6">
        <v>13530</v>
      </c>
      <c r="D493" s="3">
        <f t="shared" si="47"/>
        <v>0.24501696224843356</v>
      </c>
      <c r="E493" s="3">
        <f t="shared" si="48"/>
        <v>24.501696224843357</v>
      </c>
    </row>
    <row r="494" spans="1:5" x14ac:dyDescent="0.25">
      <c r="A494" s="6" t="s">
        <v>27</v>
      </c>
      <c r="B494" s="6" t="s">
        <v>119</v>
      </c>
      <c r="C494" s="6">
        <v>14208</v>
      </c>
      <c r="D494" s="3">
        <f t="shared" si="47"/>
        <v>0.25729497410389829</v>
      </c>
      <c r="E494" s="3">
        <f t="shared" si="48"/>
        <v>25.729497410389829</v>
      </c>
    </row>
    <row r="495" spans="1:5" x14ac:dyDescent="0.25">
      <c r="A495" s="6" t="s">
        <v>28</v>
      </c>
      <c r="B495" s="6" t="s">
        <v>119</v>
      </c>
      <c r="C495" s="6">
        <v>13339</v>
      </c>
      <c r="D495" s="3">
        <f t="shared" si="47"/>
        <v>0.24155811230095015</v>
      </c>
      <c r="E495" s="3">
        <f t="shared" si="48"/>
        <v>24.155811230095015</v>
      </c>
    </row>
    <row r="496" spans="1:5" x14ac:dyDescent="0.25">
      <c r="A496" s="6" t="s">
        <v>29</v>
      </c>
      <c r="B496" s="6" t="s">
        <v>119</v>
      </c>
      <c r="C496" s="6">
        <v>14424</v>
      </c>
      <c r="D496" s="3">
        <f t="shared" si="47"/>
        <v>0.26120655310209945</v>
      </c>
      <c r="E496" s="3">
        <f t="shared" si="48"/>
        <v>26.120655310209944</v>
      </c>
    </row>
    <row r="497" spans="1:5" x14ac:dyDescent="0.25">
      <c r="A497" s="6" t="s">
        <v>30</v>
      </c>
      <c r="B497" s="13" t="s">
        <v>496</v>
      </c>
      <c r="C497" s="6">
        <v>4948</v>
      </c>
      <c r="D497" s="3">
        <f t="shared" si="47"/>
        <v>8.9604133718052426E-2</v>
      </c>
      <c r="E497" s="3">
        <f t="shared" si="48"/>
        <v>8.9604133718052417</v>
      </c>
    </row>
    <row r="498" spans="1:5" x14ac:dyDescent="0.25">
      <c r="A498" s="6" t="s">
        <v>31</v>
      </c>
      <c r="B498" s="13" t="s">
        <v>497</v>
      </c>
      <c r="C498" s="6">
        <v>16402</v>
      </c>
      <c r="D498" s="3">
        <f t="shared" si="47"/>
        <v>0.29702647559488599</v>
      </c>
      <c r="E498" s="3">
        <f t="shared" si="48"/>
        <v>29.7026475594886</v>
      </c>
    </row>
    <row r="499" spans="1:5" x14ac:dyDescent="0.25">
      <c r="A499" s="6" t="s">
        <v>32</v>
      </c>
      <c r="B499" s="6" t="s">
        <v>2</v>
      </c>
      <c r="C499" s="6">
        <v>11380.333000000001</v>
      </c>
      <c r="D499" s="3">
        <f t="shared" si="47"/>
        <v>0.20608829423766467</v>
      </c>
      <c r="E499" s="3">
        <f t="shared" si="48"/>
        <v>20.608829423766466</v>
      </c>
    </row>
    <row r="500" spans="1:5" x14ac:dyDescent="0.25">
      <c r="A500" s="6" t="s">
        <v>33</v>
      </c>
      <c r="B500" s="13" t="s">
        <v>498</v>
      </c>
      <c r="C500" s="6">
        <v>11783</v>
      </c>
      <c r="D500" s="3">
        <f t="shared" si="47"/>
        <v>0.21338025618427883</v>
      </c>
      <c r="E500" s="3">
        <f>D500*100</f>
        <v>21.338025618427885</v>
      </c>
    </row>
    <row r="501" spans="1:5" x14ac:dyDescent="0.25">
      <c r="A501" s="6" t="s">
        <v>34</v>
      </c>
      <c r="B501" s="13" t="s">
        <v>499</v>
      </c>
      <c r="C501" s="6">
        <v>12967</v>
      </c>
      <c r="D501" s="3">
        <f t="shared" si="47"/>
        <v>0.23482150402627036</v>
      </c>
      <c r="E501" s="3">
        <f t="shared" si="48"/>
        <v>23.482150402627035</v>
      </c>
    </row>
    <row r="502" spans="1:5" x14ac:dyDescent="0.25">
      <c r="A502" s="6" t="s">
        <v>35</v>
      </c>
      <c r="B502" s="13" t="s">
        <v>500</v>
      </c>
      <c r="C502" s="6">
        <v>6834</v>
      </c>
      <c r="D502" s="3">
        <f t="shared" si="47"/>
        <v>0.12375801330419771</v>
      </c>
      <c r="E502" s="3">
        <f t="shared" si="48"/>
        <v>12.375801330419771</v>
      </c>
    </row>
    <row r="503" spans="1:5" x14ac:dyDescent="0.25">
      <c r="A503" s="6" t="s">
        <v>36</v>
      </c>
      <c r="B503" s="13" t="s">
        <v>501</v>
      </c>
      <c r="C503" s="6">
        <v>15707</v>
      </c>
      <c r="D503" s="3">
        <f t="shared" si="47"/>
        <v>0.2844406079849332</v>
      </c>
      <c r="E503" s="3">
        <f t="shared" si="48"/>
        <v>28.444060798493322</v>
      </c>
    </row>
    <row r="504" spans="1:5" x14ac:dyDescent="0.25">
      <c r="A504" s="6" t="s">
        <v>37</v>
      </c>
      <c r="B504" s="13" t="s">
        <v>502</v>
      </c>
      <c r="C504" s="6">
        <v>18058</v>
      </c>
      <c r="D504" s="3">
        <f t="shared" si="47"/>
        <v>0.32701524791442821</v>
      </c>
      <c r="E504" s="3">
        <f t="shared" si="48"/>
        <v>32.701524791442822</v>
      </c>
    </row>
    <row r="505" spans="1:5" x14ac:dyDescent="0.25">
      <c r="A505" s="6" t="s">
        <v>38</v>
      </c>
      <c r="B505" s="13" t="s">
        <v>503</v>
      </c>
      <c r="C505" s="6">
        <v>13695</v>
      </c>
      <c r="D505" s="3">
        <f t="shared" si="47"/>
        <v>0.24800497398317056</v>
      </c>
      <c r="E505" s="3">
        <f t="shared" si="48"/>
        <v>24.800497398317056</v>
      </c>
    </row>
    <row r="506" spans="1:5" x14ac:dyDescent="0.25">
      <c r="A506" s="6" t="s">
        <v>39</v>
      </c>
      <c r="B506" s="13" t="s">
        <v>504</v>
      </c>
      <c r="C506" s="6">
        <v>14391</v>
      </c>
      <c r="D506" s="3">
        <f t="shared" si="47"/>
        <v>0.26060895075515206</v>
      </c>
      <c r="E506" s="3">
        <f t="shared" si="48"/>
        <v>26.060895075515205</v>
      </c>
    </row>
    <row r="507" spans="1:5" x14ac:dyDescent="0.25">
      <c r="A507" s="6" t="s">
        <v>40</v>
      </c>
      <c r="B507" s="13" t="s">
        <v>505</v>
      </c>
      <c r="C507" s="6">
        <v>17072</v>
      </c>
      <c r="D507" s="3">
        <f t="shared" si="47"/>
        <v>0.30915961415412108</v>
      </c>
      <c r="E507" s="3">
        <f t="shared" si="48"/>
        <v>30.915961415412106</v>
      </c>
    </row>
    <row r="508" spans="1:5" x14ac:dyDescent="0.25">
      <c r="A508" s="6" t="s">
        <v>41</v>
      </c>
      <c r="B508" s="13" t="s">
        <v>506</v>
      </c>
      <c r="C508" s="6">
        <v>16319</v>
      </c>
      <c r="D508" s="3">
        <f t="shared" ref="D508:D539" si="50">C508/$M$3</f>
        <v>0.29552341514650315</v>
      </c>
      <c r="E508" s="3">
        <f t="shared" si="48"/>
        <v>29.552341514650315</v>
      </c>
    </row>
    <row r="509" spans="1:5" x14ac:dyDescent="0.25">
      <c r="A509" s="6" t="s">
        <v>42</v>
      </c>
      <c r="B509" s="13" t="s">
        <v>507</v>
      </c>
      <c r="C509" s="6">
        <v>14473</v>
      </c>
      <c r="D509" s="3">
        <f t="shared" si="50"/>
        <v>0.26209390204150623</v>
      </c>
      <c r="E509" s="3">
        <f t="shared" si="48"/>
        <v>26.209390204150623</v>
      </c>
    </row>
    <row r="510" spans="1:5" x14ac:dyDescent="0.25">
      <c r="A510" s="6" t="s">
        <v>43</v>
      </c>
      <c r="B510" s="13" t="s">
        <v>508</v>
      </c>
      <c r="C510" s="6">
        <v>15044</v>
      </c>
      <c r="D510" s="3">
        <f t="shared" si="50"/>
        <v>0.2724342335598991</v>
      </c>
      <c r="E510" s="3">
        <f t="shared" si="48"/>
        <v>27.243423355989911</v>
      </c>
    </row>
    <row r="511" spans="1:5" x14ac:dyDescent="0.25">
      <c r="A511" s="6" t="s">
        <v>44</v>
      </c>
      <c r="B511" s="6" t="s">
        <v>2</v>
      </c>
      <c r="C511" s="6">
        <v>11380.333000000001</v>
      </c>
      <c r="D511" s="3">
        <f t="shared" si="50"/>
        <v>0.20608829423766467</v>
      </c>
      <c r="E511" s="3">
        <f t="shared" si="48"/>
        <v>20.608829423766466</v>
      </c>
    </row>
    <row r="512" spans="1:5" x14ac:dyDescent="0.25">
      <c r="A512" s="6" t="s">
        <v>45</v>
      </c>
      <c r="B512" s="13" t="s">
        <v>509</v>
      </c>
      <c r="C512" s="6">
        <v>9739</v>
      </c>
      <c r="D512" s="3">
        <f t="shared" si="50"/>
        <v>0.17636512899759751</v>
      </c>
      <c r="E512" s="3">
        <f>D512*100</f>
        <v>17.636512899759751</v>
      </c>
    </row>
    <row r="513" spans="1:5" x14ac:dyDescent="0.25">
      <c r="A513" s="6" t="s">
        <v>46</v>
      </c>
      <c r="B513" s="13" t="s">
        <v>510</v>
      </c>
      <c r="C513" s="6">
        <v>11369</v>
      </c>
      <c r="D513" s="3">
        <f t="shared" si="50"/>
        <v>0.2058830631043933</v>
      </c>
      <c r="E513" s="3">
        <f t="shared" si="48"/>
        <v>20.588306310439329</v>
      </c>
    </row>
    <row r="514" spans="1:5" x14ac:dyDescent="0.25">
      <c r="A514" s="6" t="s">
        <v>47</v>
      </c>
      <c r="B514" s="13" t="s">
        <v>511</v>
      </c>
      <c r="C514" s="6">
        <v>14953</v>
      </c>
      <c r="D514" s="3">
        <f t="shared" si="50"/>
        <v>0.27078629981528657</v>
      </c>
      <c r="E514" s="3">
        <f t="shared" si="48"/>
        <v>27.078629981528657</v>
      </c>
    </row>
    <row r="515" spans="1:5" x14ac:dyDescent="0.25">
      <c r="A515" s="6" t="s">
        <v>48</v>
      </c>
      <c r="B515" s="13" t="s">
        <v>512</v>
      </c>
      <c r="C515" s="6">
        <v>14084</v>
      </c>
      <c r="D515" s="3">
        <f t="shared" si="50"/>
        <v>0.25504943801233837</v>
      </c>
      <c r="E515" s="3">
        <f t="shared" si="48"/>
        <v>25.504943801233836</v>
      </c>
    </row>
    <row r="516" spans="1:5" x14ac:dyDescent="0.25">
      <c r="A516" s="6" t="s">
        <v>49</v>
      </c>
      <c r="B516" s="13" t="s">
        <v>513</v>
      </c>
      <c r="C516" s="6">
        <v>16104</v>
      </c>
      <c r="D516" s="3">
        <f t="shared" si="50"/>
        <v>0.29162994531033071</v>
      </c>
      <c r="E516" s="3">
        <f t="shared" si="48"/>
        <v>29.162994531033071</v>
      </c>
    </row>
    <row r="517" spans="1:5" x14ac:dyDescent="0.25">
      <c r="A517" s="6" t="s">
        <v>50</v>
      </c>
      <c r="B517" s="13" t="s">
        <v>514</v>
      </c>
      <c r="C517" s="6">
        <v>18430</v>
      </c>
      <c r="D517" s="3">
        <f t="shared" si="50"/>
        <v>0.33375185618910796</v>
      </c>
      <c r="E517" s="3">
        <f t="shared" si="48"/>
        <v>33.375185618910798</v>
      </c>
    </row>
    <row r="518" spans="1:5" x14ac:dyDescent="0.25">
      <c r="A518" s="6" t="s">
        <v>51</v>
      </c>
      <c r="B518" s="13" t="s">
        <v>515</v>
      </c>
      <c r="C518" s="6">
        <v>22479</v>
      </c>
      <c r="D518" s="3">
        <f t="shared" si="50"/>
        <v>0.40707585324335094</v>
      </c>
      <c r="E518" s="3">
        <f t="shared" si="48"/>
        <v>40.707585324335092</v>
      </c>
    </row>
    <row r="519" spans="1:5" x14ac:dyDescent="0.25">
      <c r="A519" s="6" t="s">
        <v>52</v>
      </c>
      <c r="B519" s="13" t="s">
        <v>516</v>
      </c>
      <c r="C519" s="6">
        <v>18240</v>
      </c>
      <c r="D519" s="3">
        <f t="shared" si="50"/>
        <v>0.33031111540365321</v>
      </c>
      <c r="E519" s="3">
        <f t="shared" si="48"/>
        <v>33.031111540365323</v>
      </c>
    </row>
    <row r="520" spans="1:5" x14ac:dyDescent="0.25">
      <c r="A520" s="6" t="s">
        <v>53</v>
      </c>
      <c r="B520" s="13" t="s">
        <v>517</v>
      </c>
      <c r="C520" s="6">
        <v>19308</v>
      </c>
      <c r="D520" s="3">
        <f t="shared" si="50"/>
        <v>0.34965170045031452</v>
      </c>
      <c r="E520" s="3">
        <f t="shared" si="48"/>
        <v>34.965170045031449</v>
      </c>
    </row>
    <row r="521" spans="1:5" x14ac:dyDescent="0.25">
      <c r="A521" s="6" t="s">
        <v>54</v>
      </c>
      <c r="B521" s="13" t="s">
        <v>518</v>
      </c>
      <c r="C521" s="6">
        <v>19780</v>
      </c>
      <c r="D521" s="3">
        <f t="shared" si="50"/>
        <v>0.35819922492786521</v>
      </c>
      <c r="E521" s="3">
        <f t="shared" si="48"/>
        <v>35.819922492786525</v>
      </c>
    </row>
    <row r="522" spans="1:5" x14ac:dyDescent="0.25">
      <c r="A522" s="6" t="s">
        <v>55</v>
      </c>
      <c r="B522" s="13" t="s">
        <v>519</v>
      </c>
      <c r="C522" s="6">
        <v>15243</v>
      </c>
      <c r="D522" s="3">
        <f t="shared" si="50"/>
        <v>0.27603795680361221</v>
      </c>
      <c r="E522" s="3">
        <f t="shared" si="48"/>
        <v>27.60379568036122</v>
      </c>
    </row>
    <row r="523" spans="1:5" x14ac:dyDescent="0.25">
      <c r="A523" s="6" t="s">
        <v>56</v>
      </c>
      <c r="B523" s="6" t="s">
        <v>7</v>
      </c>
      <c r="C523" s="6">
        <v>13916</v>
      </c>
      <c r="D523" s="3">
        <f t="shared" si="50"/>
        <v>0.25200709879151528</v>
      </c>
      <c r="E523" s="3">
        <f t="shared" si="48"/>
        <v>25.200709879151528</v>
      </c>
    </row>
    <row r="524" spans="1:5" x14ac:dyDescent="0.25">
      <c r="A524" s="6" t="s">
        <v>57</v>
      </c>
      <c r="B524" s="13" t="s">
        <v>520</v>
      </c>
      <c r="C524" s="6">
        <v>14887</v>
      </c>
      <c r="D524" s="3">
        <f t="shared" si="50"/>
        <v>0.26959109512139179</v>
      </c>
      <c r="E524" s="3">
        <f t="shared" si="48"/>
        <v>26.959109512139179</v>
      </c>
    </row>
    <row r="525" spans="1:5" x14ac:dyDescent="0.25">
      <c r="A525" s="6" t="s">
        <v>58</v>
      </c>
      <c r="B525" s="13" t="s">
        <v>521</v>
      </c>
      <c r="C525" s="6">
        <v>18000</v>
      </c>
      <c r="D525" s="3">
        <f t="shared" si="50"/>
        <v>0.32596491651676307</v>
      </c>
      <c r="E525" s="3">
        <f t="shared" si="48"/>
        <v>32.59649165167631</v>
      </c>
    </row>
    <row r="526" spans="1:5" x14ac:dyDescent="0.25">
      <c r="A526" s="6" t="s">
        <v>59</v>
      </c>
      <c r="B526" s="13" t="s">
        <v>522</v>
      </c>
      <c r="C526" s="6">
        <v>19589</v>
      </c>
      <c r="D526" s="3">
        <f t="shared" si="50"/>
        <v>0.35474037498038175</v>
      </c>
      <c r="E526" s="3">
        <f>D526*100</f>
        <v>35.474037498038172</v>
      </c>
    </row>
    <row r="527" spans="1:5" x14ac:dyDescent="0.25">
      <c r="A527" s="6" t="s">
        <v>60</v>
      </c>
      <c r="B527" s="13" t="s">
        <v>119</v>
      </c>
      <c r="C527" s="6">
        <v>16510</v>
      </c>
      <c r="D527" s="3">
        <f t="shared" si="50"/>
        <v>0.29898226509398657</v>
      </c>
      <c r="E527" s="3">
        <f t="shared" si="48"/>
        <v>29.898226509398658</v>
      </c>
    </row>
    <row r="528" spans="1:5" x14ac:dyDescent="0.25">
      <c r="A528" s="6" t="s">
        <v>61</v>
      </c>
      <c r="B528" s="13" t="s">
        <v>523</v>
      </c>
      <c r="C528" s="6">
        <v>16327</v>
      </c>
      <c r="D528" s="3">
        <f t="shared" si="50"/>
        <v>0.2956682884427328</v>
      </c>
      <c r="E528" s="3">
        <f t="shared" si="48"/>
        <v>29.566828844273278</v>
      </c>
    </row>
    <row r="529" spans="1:5" x14ac:dyDescent="0.25">
      <c r="A529" s="6" t="s">
        <v>62</v>
      </c>
      <c r="B529" s="13" t="s">
        <v>524</v>
      </c>
      <c r="C529" s="6">
        <v>14035</v>
      </c>
      <c r="D529" s="3">
        <f t="shared" si="50"/>
        <v>0.25416208907293164</v>
      </c>
      <c r="E529" s="3">
        <f t="shared" si="48"/>
        <v>25.416208907293164</v>
      </c>
    </row>
    <row r="530" spans="1:5" x14ac:dyDescent="0.25">
      <c r="A530" s="6" t="s">
        <v>63</v>
      </c>
      <c r="B530" s="13" t="s">
        <v>525</v>
      </c>
      <c r="C530" s="6">
        <v>19655</v>
      </c>
      <c r="D530" s="3">
        <f t="shared" si="50"/>
        <v>0.35593557967427658</v>
      </c>
      <c r="E530" s="3">
        <f t="shared" si="48"/>
        <v>35.593557967427657</v>
      </c>
    </row>
    <row r="531" spans="1:5" x14ac:dyDescent="0.25">
      <c r="A531" s="6" t="s">
        <v>64</v>
      </c>
      <c r="B531" s="13" t="s">
        <v>526</v>
      </c>
      <c r="C531" s="6">
        <v>19482</v>
      </c>
      <c r="D531" s="3">
        <f t="shared" si="50"/>
        <v>0.35280269464330988</v>
      </c>
      <c r="E531" s="3">
        <f t="shared" si="48"/>
        <v>35.280269464330985</v>
      </c>
    </row>
    <row r="532" spans="1:5" x14ac:dyDescent="0.25">
      <c r="A532" s="6" t="s">
        <v>65</v>
      </c>
      <c r="B532" s="13" t="s">
        <v>527</v>
      </c>
      <c r="C532" s="6">
        <v>18935</v>
      </c>
      <c r="D532" s="3">
        <f t="shared" si="50"/>
        <v>0.34289698301360605</v>
      </c>
      <c r="E532" s="3">
        <f t="shared" si="48"/>
        <v>34.289698301360602</v>
      </c>
    </row>
    <row r="533" spans="1:5" x14ac:dyDescent="0.25">
      <c r="A533" s="6" t="s">
        <v>66</v>
      </c>
      <c r="B533" s="13" t="s">
        <v>528</v>
      </c>
      <c r="C533" s="6">
        <v>14821</v>
      </c>
      <c r="D533" s="3">
        <f t="shared" si="50"/>
        <v>0.26839589042749695</v>
      </c>
      <c r="E533" s="3">
        <f t="shared" si="48"/>
        <v>26.839589042749694</v>
      </c>
    </row>
    <row r="534" spans="1:5" x14ac:dyDescent="0.25">
      <c r="A534" s="6" t="s">
        <v>67</v>
      </c>
      <c r="B534" s="13" t="s">
        <v>529</v>
      </c>
      <c r="C534" s="6">
        <v>16725</v>
      </c>
      <c r="D534" s="3">
        <f t="shared" si="50"/>
        <v>0.30287573493015901</v>
      </c>
      <c r="E534" s="3">
        <f t="shared" si="48"/>
        <v>30.287573493015902</v>
      </c>
    </row>
    <row r="535" spans="1:5" x14ac:dyDescent="0.25">
      <c r="A535" s="6" t="s">
        <v>68</v>
      </c>
      <c r="B535" s="6" t="s">
        <v>7</v>
      </c>
      <c r="C535" s="6">
        <v>13916</v>
      </c>
      <c r="D535" s="3">
        <f t="shared" si="50"/>
        <v>0.25200709879151528</v>
      </c>
      <c r="E535" s="3">
        <f t="shared" si="48"/>
        <v>25.200709879151528</v>
      </c>
    </row>
    <row r="536" spans="1:5" x14ac:dyDescent="0.25">
      <c r="A536" s="6" t="s">
        <v>69</v>
      </c>
      <c r="B536" s="13" t="s">
        <v>530</v>
      </c>
      <c r="C536" s="6">
        <v>13877</v>
      </c>
      <c r="D536" s="3">
        <f t="shared" si="50"/>
        <v>0.25130084147239562</v>
      </c>
      <c r="E536" s="3">
        <f t="shared" si="48"/>
        <v>25.130084147239561</v>
      </c>
    </row>
    <row r="537" spans="1:5" x14ac:dyDescent="0.25">
      <c r="A537" s="6" t="s">
        <v>70</v>
      </c>
      <c r="B537" s="13" t="s">
        <v>119</v>
      </c>
      <c r="C537" s="6">
        <v>19068</v>
      </c>
      <c r="D537" s="3">
        <f t="shared" si="50"/>
        <v>0.34530550156342432</v>
      </c>
      <c r="E537" s="3">
        <f t="shared" si="48"/>
        <v>34.530550156342429</v>
      </c>
    </row>
    <row r="538" spans="1:5" x14ac:dyDescent="0.25">
      <c r="A538" s="6" t="s">
        <v>71</v>
      </c>
      <c r="B538" s="13" t="s">
        <v>531</v>
      </c>
      <c r="C538" s="6">
        <v>16568</v>
      </c>
      <c r="D538" s="3">
        <f t="shared" si="50"/>
        <v>0.3000325964916517</v>
      </c>
      <c r="E538" s="3">
        <f t="shared" si="48"/>
        <v>30.00325964916517</v>
      </c>
    </row>
    <row r="539" spans="1:5" x14ac:dyDescent="0.25">
      <c r="A539" s="6" t="s">
        <v>72</v>
      </c>
      <c r="B539" s="13" t="s">
        <v>532</v>
      </c>
      <c r="C539" s="6">
        <v>14275</v>
      </c>
      <c r="D539" s="3">
        <f t="shared" si="50"/>
        <v>0.25850828795982184</v>
      </c>
      <c r="E539" s="3">
        <f t="shared" si="48"/>
        <v>25.850828795982185</v>
      </c>
    </row>
    <row r="540" spans="1:5" x14ac:dyDescent="0.25">
      <c r="A540" s="6" t="s">
        <v>73</v>
      </c>
      <c r="B540" s="13" t="s">
        <v>533</v>
      </c>
      <c r="C540" s="6">
        <v>18455</v>
      </c>
      <c r="D540" s="3">
        <f t="shared" ref="D540:D571" si="51">C540/$M$3</f>
        <v>0.33420458523982566</v>
      </c>
      <c r="E540" s="3">
        <f t="shared" si="48"/>
        <v>33.420458523982568</v>
      </c>
    </row>
    <row r="541" spans="1:5" x14ac:dyDescent="0.25">
      <c r="A541" s="6" t="s">
        <v>74</v>
      </c>
      <c r="B541" s="13" t="s">
        <v>534</v>
      </c>
      <c r="C541" s="6">
        <v>17263</v>
      </c>
      <c r="D541" s="3">
        <f t="shared" si="51"/>
        <v>0.31261846410160449</v>
      </c>
      <c r="E541" s="3">
        <f t="shared" ref="E541" si="52">D541*100</f>
        <v>31.261846410160448</v>
      </c>
    </row>
    <row r="542" spans="1:5" x14ac:dyDescent="0.25">
      <c r="A542" s="6" t="s">
        <v>75</v>
      </c>
      <c r="B542" s="13" t="s">
        <v>535</v>
      </c>
      <c r="C542" s="6">
        <v>16443</v>
      </c>
      <c r="D542" s="3">
        <f t="shared" si="51"/>
        <v>0.29776895123806307</v>
      </c>
      <c r="E542" s="3">
        <f>D542*100</f>
        <v>29.776895123806309</v>
      </c>
    </row>
    <row r="543" spans="1:5" x14ac:dyDescent="0.25">
      <c r="A543" s="6" t="s">
        <v>76</v>
      </c>
      <c r="B543" s="6" t="s">
        <v>119</v>
      </c>
      <c r="C543" s="6">
        <v>16551</v>
      </c>
      <c r="D543" s="3">
        <f t="shared" si="51"/>
        <v>0.29972474073716365</v>
      </c>
      <c r="E543" s="3">
        <f t="shared" ref="E543:E547" si="53">D543*100</f>
        <v>29.972474073716366</v>
      </c>
    </row>
    <row r="544" spans="1:5" x14ac:dyDescent="0.25">
      <c r="A544" s="6" t="s">
        <v>77</v>
      </c>
      <c r="B544" s="6" t="s">
        <v>119</v>
      </c>
      <c r="C544" s="6">
        <v>17784</v>
      </c>
      <c r="D544" s="3">
        <f t="shared" si="51"/>
        <v>0.32205333751856191</v>
      </c>
      <c r="E544" s="3">
        <f t="shared" si="53"/>
        <v>32.205333751856188</v>
      </c>
    </row>
    <row r="545" spans="1:5" x14ac:dyDescent="0.25">
      <c r="A545" s="6" t="s">
        <v>78</v>
      </c>
      <c r="B545" s="6" t="s">
        <v>119</v>
      </c>
      <c r="C545" s="6">
        <v>15549</v>
      </c>
      <c r="D545" s="3">
        <f t="shared" si="51"/>
        <v>0.28157936038439718</v>
      </c>
      <c r="E545" s="3">
        <f t="shared" si="53"/>
        <v>28.157936038439718</v>
      </c>
    </row>
    <row r="546" spans="1:5" x14ac:dyDescent="0.25">
      <c r="A546" s="6" t="s">
        <v>79</v>
      </c>
      <c r="B546" s="6" t="s">
        <v>119</v>
      </c>
      <c r="C546" s="6">
        <v>22810</v>
      </c>
      <c r="D546" s="3">
        <f t="shared" si="51"/>
        <v>0.41306998587485366</v>
      </c>
      <c r="E546" s="3">
        <f t="shared" si="53"/>
        <v>41.306998587485367</v>
      </c>
    </row>
    <row r="547" spans="1:5" x14ac:dyDescent="0.25">
      <c r="A547" s="6" t="s">
        <v>80</v>
      </c>
      <c r="B547" s="6" t="s">
        <v>7</v>
      </c>
      <c r="C547" s="6">
        <v>13916</v>
      </c>
      <c r="D547" s="3">
        <f t="shared" si="51"/>
        <v>0.25200709879151528</v>
      </c>
      <c r="E547" s="3">
        <f t="shared" si="53"/>
        <v>25.200709879151528</v>
      </c>
    </row>
    <row r="548" spans="1:5" x14ac:dyDescent="0.25">
      <c r="A548" s="6" t="s">
        <v>92</v>
      </c>
      <c r="B548" s="6" t="s">
        <v>108</v>
      </c>
      <c r="C548" s="6">
        <v>4480.5</v>
      </c>
      <c r="D548" s="3">
        <f t="shared" si="51"/>
        <v>8.1138100469630936E-2</v>
      </c>
      <c r="E548" s="3">
        <f t="shared" ref="E548" si="54">D548*100</f>
        <v>8.1138100469630938</v>
      </c>
    </row>
    <row r="549" spans="1:5" x14ac:dyDescent="0.25">
      <c r="A549" s="6" t="s">
        <v>104</v>
      </c>
      <c r="B549" s="6" t="s">
        <v>108</v>
      </c>
      <c r="C549" s="6">
        <v>4480.5</v>
      </c>
      <c r="D549" s="3">
        <f t="shared" si="51"/>
        <v>8.1138100469630936E-2</v>
      </c>
      <c r="E549" s="3">
        <f t="shared" ref="E549" si="55">D549*100</f>
        <v>8.1138100469630938</v>
      </c>
    </row>
  </sheetData>
  <conditionalFormatting sqref="B11">
    <cfRule type="duplicateValues" dxfId="90" priority="177"/>
  </conditionalFormatting>
  <conditionalFormatting sqref="B3:B10">
    <cfRule type="duplicateValues" dxfId="89" priority="175"/>
  </conditionalFormatting>
  <conditionalFormatting sqref="B12:B13">
    <cfRule type="duplicateValues" dxfId="88" priority="173"/>
  </conditionalFormatting>
  <conditionalFormatting sqref="B15:B16">
    <cfRule type="duplicateValues" dxfId="87" priority="171"/>
  </conditionalFormatting>
  <conditionalFormatting sqref="B18:B25 B28">
    <cfRule type="duplicateValues" dxfId="86" priority="169"/>
  </conditionalFormatting>
  <conditionalFormatting sqref="B27">
    <cfRule type="duplicateValues" dxfId="85" priority="167"/>
  </conditionalFormatting>
  <conditionalFormatting sqref="B29:B37">
    <cfRule type="duplicateValues" dxfId="84" priority="165"/>
  </conditionalFormatting>
  <conditionalFormatting sqref="B39:B49">
    <cfRule type="duplicateValues" dxfId="83" priority="163"/>
  </conditionalFormatting>
  <conditionalFormatting sqref="B51:B56">
    <cfRule type="duplicateValues" dxfId="82" priority="162"/>
  </conditionalFormatting>
  <conditionalFormatting sqref="B57:B61">
    <cfRule type="duplicateValues" dxfId="81" priority="160"/>
  </conditionalFormatting>
  <conditionalFormatting sqref="B63:B66">
    <cfRule type="duplicateValues" dxfId="80" priority="158"/>
  </conditionalFormatting>
  <conditionalFormatting sqref="B67:B71">
    <cfRule type="duplicateValues" dxfId="79" priority="156"/>
  </conditionalFormatting>
  <conditionalFormatting sqref="B72:B73">
    <cfRule type="duplicateValues" dxfId="78" priority="154"/>
  </conditionalFormatting>
  <conditionalFormatting sqref="B75:B82">
    <cfRule type="duplicateValues" dxfId="77" priority="152"/>
  </conditionalFormatting>
  <conditionalFormatting sqref="B83:B85">
    <cfRule type="duplicateValues" dxfId="76" priority="150"/>
  </conditionalFormatting>
  <conditionalFormatting sqref="B87:B96">
    <cfRule type="duplicateValues" dxfId="75" priority="149"/>
  </conditionalFormatting>
  <conditionalFormatting sqref="B102:B107">
    <cfRule type="duplicateValues" dxfId="74" priority="147"/>
  </conditionalFormatting>
  <conditionalFormatting sqref="B108:B112">
    <cfRule type="duplicateValues" dxfId="73" priority="145"/>
  </conditionalFormatting>
  <conditionalFormatting sqref="B114:B115">
    <cfRule type="duplicateValues" dxfId="72" priority="143"/>
  </conditionalFormatting>
  <conditionalFormatting sqref="B117">
    <cfRule type="duplicateValues" dxfId="71" priority="141"/>
  </conditionalFormatting>
  <conditionalFormatting sqref="B119:B124">
    <cfRule type="duplicateValues" dxfId="70" priority="139"/>
  </conditionalFormatting>
  <conditionalFormatting sqref="B126:B136">
    <cfRule type="duplicateValues" dxfId="69" priority="137"/>
  </conditionalFormatting>
  <conditionalFormatting sqref="B138:B145">
    <cfRule type="duplicateValues" dxfId="68" priority="135"/>
  </conditionalFormatting>
  <conditionalFormatting sqref="B146:B148">
    <cfRule type="duplicateValues" dxfId="67" priority="133"/>
  </conditionalFormatting>
  <conditionalFormatting sqref="B150:B158">
    <cfRule type="duplicateValues" dxfId="66" priority="131"/>
  </conditionalFormatting>
  <conditionalFormatting sqref="B159:B160">
    <cfRule type="duplicateValues" dxfId="65" priority="129"/>
  </conditionalFormatting>
  <conditionalFormatting sqref="B163:B172 B174">
    <cfRule type="duplicateValues" dxfId="64" priority="127"/>
  </conditionalFormatting>
  <conditionalFormatting sqref="B175:B176">
    <cfRule type="duplicateValues" dxfId="63" priority="125"/>
  </conditionalFormatting>
  <conditionalFormatting sqref="B178:B183">
    <cfRule type="duplicateValues" dxfId="62" priority="123"/>
  </conditionalFormatting>
  <conditionalFormatting sqref="B184">
    <cfRule type="duplicateValues" dxfId="61" priority="121"/>
  </conditionalFormatting>
  <conditionalFormatting sqref="B186:B191">
    <cfRule type="duplicateValues" dxfId="60" priority="119"/>
  </conditionalFormatting>
  <conditionalFormatting sqref="B192:B196">
    <cfRule type="duplicateValues" dxfId="59" priority="117"/>
  </conditionalFormatting>
  <conditionalFormatting sqref="B201:B202">
    <cfRule type="duplicateValues" dxfId="58" priority="115"/>
  </conditionalFormatting>
  <conditionalFormatting sqref="B204:B211">
    <cfRule type="duplicateValues" dxfId="57" priority="113"/>
  </conditionalFormatting>
  <conditionalFormatting sqref="B213:B214">
    <cfRule type="duplicateValues" dxfId="56" priority="111"/>
  </conditionalFormatting>
  <conditionalFormatting sqref="B217">
    <cfRule type="duplicateValues" dxfId="55" priority="109"/>
  </conditionalFormatting>
  <conditionalFormatting sqref="B219:B222">
    <cfRule type="duplicateValues" dxfId="54" priority="107"/>
  </conditionalFormatting>
  <conditionalFormatting sqref="B223">
    <cfRule type="duplicateValues" dxfId="53" priority="106"/>
  </conditionalFormatting>
  <conditionalFormatting sqref="B225:B235">
    <cfRule type="duplicateValues" dxfId="52" priority="104"/>
  </conditionalFormatting>
  <conditionalFormatting sqref="B237:B238">
    <cfRule type="duplicateValues" dxfId="51" priority="102"/>
  </conditionalFormatting>
  <conditionalFormatting sqref="B241:B247">
    <cfRule type="duplicateValues" dxfId="50" priority="100"/>
  </conditionalFormatting>
  <conditionalFormatting sqref="B249:B254">
    <cfRule type="duplicateValues" dxfId="49" priority="98"/>
  </conditionalFormatting>
  <conditionalFormatting sqref="B255:B259">
    <cfRule type="duplicateValues" dxfId="48" priority="96"/>
  </conditionalFormatting>
  <conditionalFormatting sqref="B261:B262">
    <cfRule type="duplicateValues" dxfId="47" priority="94"/>
  </conditionalFormatting>
  <conditionalFormatting sqref="B264:B265">
    <cfRule type="duplicateValues" dxfId="46" priority="92"/>
  </conditionalFormatting>
  <conditionalFormatting sqref="B267:B271">
    <cfRule type="duplicateValues" dxfId="45" priority="90"/>
  </conditionalFormatting>
  <conditionalFormatting sqref="B273">
    <cfRule type="duplicateValues" dxfId="44" priority="88"/>
  </conditionalFormatting>
  <conditionalFormatting sqref="B274">
    <cfRule type="duplicateValues" dxfId="43" priority="86"/>
  </conditionalFormatting>
  <conditionalFormatting sqref="B276:B283">
    <cfRule type="duplicateValues" dxfId="42" priority="84"/>
  </conditionalFormatting>
  <conditionalFormatting sqref="B285:B295">
    <cfRule type="duplicateValues" dxfId="41" priority="82"/>
  </conditionalFormatting>
  <conditionalFormatting sqref="B300:B305">
    <cfRule type="duplicateValues" dxfId="40" priority="80"/>
  </conditionalFormatting>
  <conditionalFormatting sqref="B306:B310">
    <cfRule type="duplicateValues" dxfId="39" priority="78"/>
  </conditionalFormatting>
  <conditionalFormatting sqref="B312:B322">
    <cfRule type="duplicateValues" dxfId="38" priority="76"/>
  </conditionalFormatting>
  <conditionalFormatting sqref="B324:B328">
    <cfRule type="duplicateValues" dxfId="37" priority="74"/>
  </conditionalFormatting>
  <conditionalFormatting sqref="B329:B334">
    <cfRule type="duplicateValues" dxfId="36" priority="72"/>
  </conditionalFormatting>
  <conditionalFormatting sqref="B336:B346 B349">
    <cfRule type="duplicateValues" dxfId="35" priority="70"/>
  </conditionalFormatting>
  <conditionalFormatting sqref="B348">
    <cfRule type="duplicateValues" dxfId="34" priority="68"/>
  </conditionalFormatting>
  <conditionalFormatting sqref="B350:B358">
    <cfRule type="duplicateValues" dxfId="33" priority="66"/>
  </conditionalFormatting>
  <conditionalFormatting sqref="B360:B370">
    <cfRule type="duplicateValues" dxfId="32" priority="64"/>
  </conditionalFormatting>
  <conditionalFormatting sqref="B372:B382">
    <cfRule type="duplicateValues" dxfId="31" priority="62"/>
  </conditionalFormatting>
  <conditionalFormatting sqref="B384:B388">
    <cfRule type="duplicateValues" dxfId="30" priority="61"/>
  </conditionalFormatting>
  <conditionalFormatting sqref="B389:B394">
    <cfRule type="duplicateValues" dxfId="29" priority="59"/>
  </conditionalFormatting>
  <conditionalFormatting sqref="B399:B409">
    <cfRule type="duplicateValues" dxfId="28" priority="57"/>
  </conditionalFormatting>
  <conditionalFormatting sqref="B411:B419">
    <cfRule type="duplicateValues" dxfId="27" priority="55"/>
  </conditionalFormatting>
  <conditionalFormatting sqref="B420:B421">
    <cfRule type="duplicateValues" dxfId="26" priority="53"/>
  </conditionalFormatting>
  <conditionalFormatting sqref="B423">
    <cfRule type="duplicateValues" dxfId="25" priority="51"/>
  </conditionalFormatting>
  <conditionalFormatting sqref="B425:B426">
    <cfRule type="duplicateValues" dxfId="24" priority="49"/>
  </conditionalFormatting>
  <conditionalFormatting sqref="B428:B433 B436">
    <cfRule type="duplicateValues" dxfId="23" priority="47"/>
  </conditionalFormatting>
  <conditionalFormatting sqref="B435">
    <cfRule type="duplicateValues" dxfId="22" priority="45"/>
  </conditionalFormatting>
  <conditionalFormatting sqref="B437">
    <cfRule type="duplicateValues" dxfId="21" priority="43"/>
  </conditionalFormatting>
  <conditionalFormatting sqref="B439">
    <cfRule type="duplicateValues" dxfId="20" priority="41"/>
  </conditionalFormatting>
  <conditionalFormatting sqref="B441:B445">
    <cfRule type="duplicateValues" dxfId="19" priority="39"/>
  </conditionalFormatting>
  <conditionalFormatting sqref="B447:B451">
    <cfRule type="duplicateValues" dxfId="18" priority="37"/>
  </conditionalFormatting>
  <conditionalFormatting sqref="B452:B453">
    <cfRule type="duplicateValues" dxfId="17" priority="35"/>
  </conditionalFormatting>
  <conditionalFormatting sqref="B456:B457">
    <cfRule type="duplicateValues" dxfId="16" priority="33"/>
  </conditionalFormatting>
  <conditionalFormatting sqref="B459:B460">
    <cfRule type="duplicateValues" dxfId="15" priority="31"/>
  </conditionalFormatting>
  <conditionalFormatting sqref="B461">
    <cfRule type="duplicateValues" dxfId="14" priority="29"/>
  </conditionalFormatting>
  <conditionalFormatting sqref="B462">
    <cfRule type="duplicateValues" dxfId="13" priority="27"/>
  </conditionalFormatting>
  <conditionalFormatting sqref="B463">
    <cfRule type="duplicateValues" dxfId="12" priority="25"/>
  </conditionalFormatting>
  <conditionalFormatting sqref="B476:B481">
    <cfRule type="duplicateValues" dxfId="11" priority="23"/>
  </conditionalFormatting>
  <conditionalFormatting sqref="B482">
    <cfRule type="duplicateValues" dxfId="10" priority="21"/>
  </conditionalFormatting>
  <conditionalFormatting sqref="B483:B486">
    <cfRule type="duplicateValues" dxfId="9" priority="19"/>
  </conditionalFormatting>
  <conditionalFormatting sqref="B488:B490 B492">
    <cfRule type="duplicateValues" dxfId="8" priority="17"/>
  </conditionalFormatting>
  <conditionalFormatting sqref="B491">
    <cfRule type="duplicateValues" dxfId="7" priority="15"/>
  </conditionalFormatting>
  <conditionalFormatting sqref="B497:B498">
    <cfRule type="duplicateValues" dxfId="6" priority="13"/>
  </conditionalFormatting>
  <conditionalFormatting sqref="B500:B510">
    <cfRule type="duplicateValues" dxfId="5" priority="11"/>
  </conditionalFormatting>
  <conditionalFormatting sqref="B512:B522">
    <cfRule type="duplicateValues" dxfId="4" priority="9"/>
  </conditionalFormatting>
  <conditionalFormatting sqref="B524:B527">
    <cfRule type="duplicateValues" dxfId="3" priority="7"/>
  </conditionalFormatting>
  <conditionalFormatting sqref="B528:B534 B537">
    <cfRule type="duplicateValues" dxfId="2" priority="5"/>
  </conditionalFormatting>
  <conditionalFormatting sqref="B536">
    <cfRule type="duplicateValues" dxfId="1" priority="3"/>
  </conditionalFormatting>
  <conditionalFormatting sqref="B538:B542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14336D5B64B243929ABF7A6F2042C3" ma:contentTypeVersion="7" ma:contentTypeDescription="Create a new document." ma:contentTypeScope="" ma:versionID="fcfc8e5995a43021ae4cbe819a0dac15">
  <xsd:schema xmlns:xsd="http://www.w3.org/2001/XMLSchema" xmlns:p="http://schemas.microsoft.com/office/2006/metadata/properties" xmlns:ns2="0ee220af-f9d7-4c7f-8433-50fb4088673f" targetNamespace="http://schemas.microsoft.com/office/2006/metadata/properties" ma:root="true" ma:fieldsID="78890a358360b9fb23cfa529a447f4d9" ns2:_="">
    <xsd:import namespace="0ee220af-f9d7-4c7f-8433-50fb4088673f"/>
    <xsd:element name="properties">
      <xsd:complexType>
        <xsd:sequence>
          <xsd:element name="documentManagement">
            <xsd:complexType>
              <xsd:all>
                <xsd:element ref="ns2:DocumentType" minOccurs="0"/>
                <xsd:element ref="ns2:FileFormat" minOccurs="0"/>
                <xsd:element ref="ns2:DocumentId" minOccurs="0"/>
                <xsd:element ref="ns2:TitleName" minOccurs="0"/>
                <xsd:element ref="ns2:StageName" minOccurs="0"/>
                <xsd:element ref="ns2:IsDeleted" minOccurs="0"/>
                <xsd:element ref="ns2:Checked_x0020_Out_x0020_To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ee220af-f9d7-4c7f-8433-50fb4088673f" elementFormDefault="qualified">
    <xsd:import namespace="http://schemas.microsoft.com/office/2006/documentManagement/types"/>
    <xsd:element name="DocumentType" ma:index="8" nillable="true" ma:displayName="DocumentType" ma:internalName="DocumentType">
      <xsd:simpleType>
        <xsd:restriction base="dms:Text"/>
      </xsd:simpleType>
    </xsd:element>
    <xsd:element name="FileFormat" ma:index="9" nillable="true" ma:displayName="FileFormat" ma:internalName="FileFormat">
      <xsd:simpleType>
        <xsd:restriction base="dms:Text"/>
      </xsd:simpleType>
    </xsd:element>
    <xsd:element name="DocumentId" ma:index="10" nillable="true" ma:displayName="DocumentId" ma:internalName="DocumentId">
      <xsd:simpleType>
        <xsd:restriction base="dms:Text"/>
      </xsd:simpleType>
    </xsd:element>
    <xsd:element name="TitleName" ma:index="11" nillable="true" ma:displayName="TitleName" ma:internalName="TitleName">
      <xsd:simpleType>
        <xsd:restriction base="dms:Text"/>
      </xsd:simpleType>
    </xsd:element>
    <xsd:element name="StageName" ma:index="12" nillable="true" ma:displayName="StageName" ma:internalName="StageName">
      <xsd:simpleType>
        <xsd:restriction base="dms:Text"/>
      </xsd:simpleType>
    </xsd:element>
    <xsd:element name="IsDeleted" ma:index="13" nillable="true" ma:displayName="IsDeleted" ma:default="0" ma:internalName="IsDeleted">
      <xsd:simpleType>
        <xsd:restriction base="dms:Boolean"/>
      </xsd:simpleType>
    </xsd:element>
    <xsd:element name="Checked_x0020_Out_x0020_To" ma:index="14" nillable="true" ma:displayName="Checked Out To" ma:list="UserInfo" ma:internalName="Checked_x0020_Out_x0020_To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Checked_x0020_Out_x0020_To xmlns="0ee220af-f9d7-4c7f-8433-50fb4088673f">
      <UserInfo>
        <DisplayName/>
        <AccountId xsi:nil="true"/>
        <AccountType/>
      </UserInfo>
    </Checked_x0020_Out_x0020_To>
    <IsDeleted xmlns="0ee220af-f9d7-4c7f-8433-50fb4088673f">false</IsDeleted>
    <FileFormat xmlns="0ee220af-f9d7-4c7f-8433-50fb4088673f">XLSX</FileFormat>
    <DocumentType xmlns="0ee220af-f9d7-4c7f-8433-50fb4088673f">Table</DocumentType>
    <DocumentId xmlns="0ee220af-f9d7-4c7f-8433-50fb4088673f">Table 1.XLSX</DocumentId>
    <TitleName xmlns="0ee220af-f9d7-4c7f-8433-50fb4088673f">Table 1.XLSX</TitleName>
    <StageName xmlns="0ee220af-f9d7-4c7f-8433-50fb4088673f" xsi:nil="true"/>
  </documentManagement>
</p:properties>
</file>

<file path=customXml/itemProps1.xml><?xml version="1.0" encoding="utf-8"?>
<ds:datastoreItem xmlns:ds="http://schemas.openxmlformats.org/officeDocument/2006/customXml" ds:itemID="{955F0751-0380-408C-8CB1-C5A9BE920F52}"/>
</file>

<file path=customXml/itemProps2.xml><?xml version="1.0" encoding="utf-8"?>
<ds:datastoreItem xmlns:ds="http://schemas.openxmlformats.org/officeDocument/2006/customXml" ds:itemID="{E6FD0E4E-5747-4BBC-8C15-AB1F88C457FA}"/>
</file>

<file path=customXml/itemProps3.xml><?xml version="1.0" encoding="utf-8"?>
<ds:datastoreItem xmlns:ds="http://schemas.openxmlformats.org/officeDocument/2006/customXml" ds:itemID="{6086606D-7A70-44A5-BAD0-0D33D09968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Supplemental Table 1</vt:lpstr>
    </vt:vector>
  </TitlesOfParts>
  <Company>Preferred Customer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George Mason University</cp:lastModifiedBy>
  <dcterms:created xsi:type="dcterms:W3CDTF">2013-02-19T20:18:20Z</dcterms:created>
  <dcterms:modified xsi:type="dcterms:W3CDTF">2015-06-04T22:26:02Z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0x010100A314336D5B64B243929ABF7A6F2042C3</vt:lpwstr>
  </property>
</Properties>
</file>