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C_Berkeley_stuff\Semesters\Spring_2015\122_EE\Project-1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C94" i="1"/>
  <c r="C91" i="1"/>
  <c r="C90" i="1"/>
  <c r="C80" i="1"/>
  <c r="C79" i="1"/>
  <c r="C76" i="1"/>
  <c r="C75" i="1"/>
  <c r="C74" i="1"/>
  <c r="C72" i="1"/>
  <c r="C71" i="1"/>
  <c r="C63" i="1"/>
  <c r="C64" i="1"/>
  <c r="C60" i="1"/>
  <c r="C59" i="1"/>
  <c r="C56" i="1"/>
  <c r="C55" i="1"/>
  <c r="C89" i="1"/>
  <c r="C93" i="1"/>
  <c r="C85" i="1"/>
  <c r="C78" i="1"/>
  <c r="C70" i="1"/>
  <c r="C58" i="1"/>
  <c r="C62" i="1"/>
  <c r="C54" i="1"/>
</calcChain>
</file>

<file path=xl/sharedStrings.xml><?xml version="1.0" encoding="utf-8"?>
<sst xmlns="http://schemas.openxmlformats.org/spreadsheetml/2006/main" count="116" uniqueCount="16">
  <si>
    <t>File Size</t>
  </si>
  <si>
    <t>Mode  0</t>
  </si>
  <si>
    <t>Mode 1</t>
  </si>
  <si>
    <t>Mode 2</t>
  </si>
  <si>
    <t>10 MB</t>
  </si>
  <si>
    <t>50 MB</t>
  </si>
  <si>
    <t>100 MB</t>
  </si>
  <si>
    <t>Part 2 (Packet size = 10000 bytes) (Same room)</t>
  </si>
  <si>
    <t>Part 2 (Packet size = 10000 bytes) (Server on campus and Client off)</t>
  </si>
  <si>
    <t xml:space="preserve">Part 2 (Packet size = 10000 bytes) (Client with weak signal and server) </t>
  </si>
  <si>
    <t>Total Time (nano seconds)</t>
  </si>
  <si>
    <t>Total Data Loss (bytes received)</t>
  </si>
  <si>
    <t xml:space="preserve">Total Time (nano seconds) </t>
  </si>
  <si>
    <t xml:space="preserve">NULL </t>
  </si>
  <si>
    <t>NULL</t>
  </si>
  <si>
    <t>Percentage Data Received (bytes received)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</si>
</sst>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Time (nanoseconds) for each Mode and File Size: Scenario 1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0">
                    <c:v>10 MB</c:v>
                  </c:pt>
                  <c:pt idx="1">
                    <c:v>50 MB</c:v>
                  </c:pt>
                  <c:pt idx="2">
                    <c:v>100 MB</c:v>
                  </c:pt>
                  <c:pt idx="3">
                    <c:v>File Size</c:v>
                  </c:pt>
                  <c:pt idx="4">
                    <c:v>10 MB</c:v>
                  </c:pt>
                  <c:pt idx="5">
                    <c:v>50 MB</c:v>
                  </c:pt>
                  <c:pt idx="6">
                    <c:v>100 MB</c:v>
                  </c:pt>
                  <c:pt idx="7">
                    <c:v>File Size</c:v>
                  </c:pt>
                  <c:pt idx="8">
                    <c:v>10 MB</c:v>
                  </c:pt>
                  <c:pt idx="9">
                    <c:v>50 MB</c:v>
                  </c:pt>
                  <c:pt idx="10">
                    <c:v>100 MB</c:v>
                  </c:pt>
                </c:lvl>
                <c:lvl>
                  <c:pt idx="0">
                    <c:v>Mode  0</c:v>
                  </c:pt>
                  <c:pt idx="3">
                    <c:v>Mode 1</c:v>
                  </c:pt>
                  <c:pt idx="7">
                    <c:v>Mode 2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32604356600</c:v>
                </c:pt>
                <c:pt idx="1">
                  <c:v>136294401300</c:v>
                </c:pt>
                <c:pt idx="2">
                  <c:v>93152504400</c:v>
                </c:pt>
                <c:pt idx="4">
                  <c:v>33206647300</c:v>
                </c:pt>
                <c:pt idx="5">
                  <c:v>30816488600</c:v>
                </c:pt>
                <c:pt idx="6">
                  <c:v>109460427100</c:v>
                </c:pt>
                <c:pt idx="8">
                  <c:v>30060159600</c:v>
                </c:pt>
                <c:pt idx="9">
                  <c:v>149261979700</c:v>
                </c:pt>
                <c:pt idx="10">
                  <c:v>52010085000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06376"/>
        <c:axId val="186105984"/>
      </c:barChart>
      <c:catAx>
        <c:axId val="1861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5984"/>
        <c:crosses val="autoZero"/>
        <c:auto val="1"/>
        <c:lblAlgn val="ctr"/>
        <c:lblOffset val="100"/>
        <c:noMultiLvlLbl val="0"/>
      </c:catAx>
      <c:valAx>
        <c:axId val="1861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Time (nanoseconds) for each Mode and File Size: Scenario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Sheet1!$A$21:$B$31</c:f>
              <c:multiLvlStrCache>
                <c:ptCount val="11"/>
                <c:lvl>
                  <c:pt idx="0">
                    <c:v>10 MB</c:v>
                  </c:pt>
                  <c:pt idx="1">
                    <c:v>50 MB</c:v>
                  </c:pt>
                  <c:pt idx="2">
                    <c:v>100 MB</c:v>
                  </c:pt>
                  <c:pt idx="3">
                    <c:v>File Size</c:v>
                  </c:pt>
                  <c:pt idx="4">
                    <c:v>10 MB</c:v>
                  </c:pt>
                  <c:pt idx="5">
                    <c:v>50 MB</c:v>
                  </c:pt>
                  <c:pt idx="6">
                    <c:v>100 MB</c:v>
                  </c:pt>
                  <c:pt idx="7">
                    <c:v>File Size</c:v>
                  </c:pt>
                  <c:pt idx="8">
                    <c:v>10 MB</c:v>
                  </c:pt>
                  <c:pt idx="9">
                    <c:v>50 MB</c:v>
                  </c:pt>
                  <c:pt idx="10">
                    <c:v>100 MB</c:v>
                  </c:pt>
                </c:lvl>
                <c:lvl>
                  <c:pt idx="0">
                    <c:v>Mode  0</c:v>
                  </c:pt>
                  <c:pt idx="3">
                    <c:v>Mode 1</c:v>
                  </c:pt>
                  <c:pt idx="7">
                    <c:v>Mode 2</c:v>
                  </c:pt>
                </c:lvl>
              </c:multiLvlStrCache>
            </c:multiLvlStrRef>
          </c:cat>
          <c:val>
            <c:numRef>
              <c:f>Sheet1!$C$21:$C$31</c:f>
              <c:numCache>
                <c:formatCode>General</c:formatCode>
                <c:ptCount val="11"/>
                <c:pt idx="0">
                  <c:v>33021274800</c:v>
                </c:pt>
                <c:pt idx="1">
                  <c:v>33774676700</c:v>
                </c:pt>
                <c:pt idx="2">
                  <c:v>10764556600</c:v>
                </c:pt>
                <c:pt idx="4">
                  <c:v>40172909000</c:v>
                </c:pt>
                <c:pt idx="5">
                  <c:v>21757067600</c:v>
                </c:pt>
                <c:pt idx="6">
                  <c:v>7148818400</c:v>
                </c:pt>
                <c:pt idx="8">
                  <c:v>16146499000</c:v>
                </c:pt>
                <c:pt idx="9">
                  <c:v>27459903300</c:v>
                </c:pt>
                <c:pt idx="10">
                  <c:v>87074689900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25744"/>
        <c:axId val="186928880"/>
      </c:barChart>
      <c:catAx>
        <c:axId val="1869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8880"/>
        <c:crosses val="autoZero"/>
        <c:auto val="1"/>
        <c:lblAlgn val="ctr"/>
        <c:lblOffset val="100"/>
        <c:noMultiLvlLbl val="0"/>
      </c:catAx>
      <c:valAx>
        <c:axId val="186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Time (nanoseconds) for each Mode and File Size: Scenario 3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Sheet1!$A$36:$B$46</c:f>
              <c:multiLvlStrCache>
                <c:ptCount val="11"/>
                <c:lvl>
                  <c:pt idx="0">
                    <c:v>10 MB</c:v>
                  </c:pt>
                  <c:pt idx="1">
                    <c:v>50 MB</c:v>
                  </c:pt>
                  <c:pt idx="2">
                    <c:v>100 MB</c:v>
                  </c:pt>
                  <c:pt idx="3">
                    <c:v>File Size</c:v>
                  </c:pt>
                  <c:pt idx="4">
                    <c:v>10 MB</c:v>
                  </c:pt>
                  <c:pt idx="5">
                    <c:v>50 MB</c:v>
                  </c:pt>
                  <c:pt idx="6">
                    <c:v>100 MB</c:v>
                  </c:pt>
                  <c:pt idx="7">
                    <c:v>File Size</c:v>
                  </c:pt>
                  <c:pt idx="8">
                    <c:v>10 MB</c:v>
                  </c:pt>
                  <c:pt idx="9">
                    <c:v>50 MB</c:v>
                  </c:pt>
                  <c:pt idx="10">
                    <c:v>100 MB</c:v>
                  </c:pt>
                </c:lvl>
                <c:lvl>
                  <c:pt idx="0">
                    <c:v>Mode  0</c:v>
                  </c:pt>
                  <c:pt idx="3">
                    <c:v>Mode 1</c:v>
                  </c:pt>
                  <c:pt idx="7">
                    <c:v>Mode 2</c:v>
                  </c:pt>
                </c:lvl>
              </c:multiLvlStrCache>
            </c:multiLvlStrRef>
          </c:cat>
          <c:val>
            <c:numRef>
              <c:f>Sheet1!$C$36:$C$46</c:f>
              <c:numCache>
                <c:formatCode>General</c:formatCode>
                <c:ptCount val="11"/>
                <c:pt idx="0">
                  <c:v>114671780400</c:v>
                </c:pt>
                <c:pt idx="1">
                  <c:v>0</c:v>
                </c:pt>
                <c:pt idx="2">
                  <c:v>0</c:v>
                </c:pt>
                <c:pt idx="4">
                  <c:v>5330276600</c:v>
                </c:pt>
                <c:pt idx="5">
                  <c:v>7413015800</c:v>
                </c:pt>
                <c:pt idx="6">
                  <c:v>8857241400</c:v>
                </c:pt>
                <c:pt idx="8">
                  <c:v>6992371600</c:v>
                </c:pt>
                <c:pt idx="9">
                  <c:v>23497955800</c:v>
                </c:pt>
                <c:pt idx="10">
                  <c:v>28515226900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690816"/>
        <c:axId val="183593112"/>
      </c:barChart>
      <c:catAx>
        <c:axId val="268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112"/>
        <c:crosses val="autoZero"/>
        <c:auto val="1"/>
        <c:lblAlgn val="ctr"/>
        <c:lblOffset val="100"/>
        <c:noMultiLvlLbl val="0"/>
      </c:catAx>
      <c:valAx>
        <c:axId val="1835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Data Received (bytes received) for each Mode and File Size: Scenario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Sheet1!$A$54:$B$64</c:f>
              <c:multiLvlStrCache>
                <c:ptCount val="11"/>
                <c:lvl>
                  <c:pt idx="0">
                    <c:v>10 MB</c:v>
                  </c:pt>
                  <c:pt idx="1">
                    <c:v>50 MB</c:v>
                  </c:pt>
                  <c:pt idx="2">
                    <c:v>100 MB</c:v>
                  </c:pt>
                  <c:pt idx="3">
                    <c:v>File Size</c:v>
                  </c:pt>
                  <c:pt idx="4">
                    <c:v>10 MB</c:v>
                  </c:pt>
                  <c:pt idx="5">
                    <c:v>50 MB</c:v>
                  </c:pt>
                  <c:pt idx="6">
                    <c:v>100 MB</c:v>
                  </c:pt>
                  <c:pt idx="7">
                    <c:v>File Size</c:v>
                  </c:pt>
                  <c:pt idx="8">
                    <c:v>10 MB</c:v>
                  </c:pt>
                  <c:pt idx="9">
                    <c:v>50 MB</c:v>
                  </c:pt>
                  <c:pt idx="10">
                    <c:v>100 MB</c:v>
                  </c:pt>
                </c:lvl>
                <c:lvl>
                  <c:pt idx="0">
                    <c:v>Mode  0</c:v>
                  </c:pt>
                  <c:pt idx="3">
                    <c:v>Mode 1</c:v>
                  </c:pt>
                  <c:pt idx="7">
                    <c:v>Mode 2</c:v>
                  </c:pt>
                </c:lvl>
              </c:multiLvlStrCache>
            </c:multiLvlStrRef>
          </c:cat>
          <c:val>
            <c:numRef>
              <c:f>Sheet1!$C$54:$C$64</c:f>
              <c:numCache>
                <c:formatCode>General</c:formatCode>
                <c:ptCount val="11"/>
                <c:pt idx="0">
                  <c:v>99.984989999999996</c:v>
                </c:pt>
                <c:pt idx="1">
                  <c:v>98.647514000000001</c:v>
                </c:pt>
                <c:pt idx="2">
                  <c:v>23.029551999999999</c:v>
                </c:pt>
                <c:pt idx="4">
                  <c:v>95.600920000000002</c:v>
                </c:pt>
                <c:pt idx="5">
                  <c:v>16.776643999999997</c:v>
                </c:pt>
                <c:pt idx="6">
                  <c:v>32.893419999999999</c:v>
                </c:pt>
                <c:pt idx="8">
                  <c:v>99.903919999999999</c:v>
                </c:pt>
                <c:pt idx="9">
                  <c:v>99.900630000000007</c:v>
                </c:pt>
                <c:pt idx="10">
                  <c:v>10.743819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92720"/>
        <c:axId val="268793896"/>
      </c:barChart>
      <c:catAx>
        <c:axId val="2687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93896"/>
        <c:crosses val="autoZero"/>
        <c:auto val="1"/>
        <c:lblAlgn val="ctr"/>
        <c:lblOffset val="100"/>
        <c:noMultiLvlLbl val="0"/>
      </c:catAx>
      <c:valAx>
        <c:axId val="268793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Data Received (bytes received) for each Mode and File Size: Scenario 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Sheet1!$A$70:$B$80</c:f>
              <c:multiLvlStrCache>
                <c:ptCount val="11"/>
                <c:lvl>
                  <c:pt idx="0">
                    <c:v>10 MB</c:v>
                  </c:pt>
                  <c:pt idx="1">
                    <c:v>50 MB</c:v>
                  </c:pt>
                  <c:pt idx="2">
                    <c:v>100 MB</c:v>
                  </c:pt>
                  <c:pt idx="3">
                    <c:v>File Size</c:v>
                  </c:pt>
                  <c:pt idx="4">
                    <c:v>10 MB</c:v>
                  </c:pt>
                  <c:pt idx="5">
                    <c:v>50 MB</c:v>
                  </c:pt>
                  <c:pt idx="6">
                    <c:v>100 MB</c:v>
                  </c:pt>
                  <c:pt idx="7">
                    <c:v>File Size</c:v>
                  </c:pt>
                  <c:pt idx="8">
                    <c:v>10 MB</c:v>
                  </c:pt>
                  <c:pt idx="9">
                    <c:v>50 MB</c:v>
                  </c:pt>
                  <c:pt idx="10">
                    <c:v>100 MB</c:v>
                  </c:pt>
                </c:lvl>
                <c:lvl>
                  <c:pt idx="0">
                    <c:v>Mode  0</c:v>
                  </c:pt>
                  <c:pt idx="3">
                    <c:v>Mode 1</c:v>
                  </c:pt>
                  <c:pt idx="7">
                    <c:v>Mode 2</c:v>
                  </c:pt>
                </c:lvl>
              </c:multiLvlStrCache>
            </c:multiLvlStrRef>
          </c:cat>
          <c:val>
            <c:numRef>
              <c:f>Sheet1!$C$70:$C$80</c:f>
              <c:numCache>
                <c:formatCode>General</c:formatCode>
                <c:ptCount val="11"/>
                <c:pt idx="0">
                  <c:v>20.447279999999999</c:v>
                </c:pt>
                <c:pt idx="1">
                  <c:v>16.109929999999999</c:v>
                </c:pt>
                <c:pt idx="2">
                  <c:v>1.1228119999999999</c:v>
                </c:pt>
                <c:pt idx="4">
                  <c:v>11.797639999999999</c:v>
                </c:pt>
                <c:pt idx="5">
                  <c:v>1.239752</c:v>
                </c:pt>
                <c:pt idx="6">
                  <c:v>0.32493499999999997</c:v>
                </c:pt>
                <c:pt idx="8">
                  <c:v>6.2487500000000002</c:v>
                </c:pt>
                <c:pt idx="9">
                  <c:v>1.6796640000000003</c:v>
                </c:pt>
                <c:pt idx="10">
                  <c:v>6.303763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06912"/>
        <c:axId val="273106128"/>
      </c:barChart>
      <c:catAx>
        <c:axId val="2731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6128"/>
        <c:crosses val="autoZero"/>
        <c:auto val="1"/>
        <c:lblAlgn val="ctr"/>
        <c:lblOffset val="100"/>
        <c:noMultiLvlLbl val="0"/>
      </c:catAx>
      <c:valAx>
        <c:axId val="273106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Data Received (bytes received) for each Mode and File Size: Scenario 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Sheet1!$A$85:$B$95</c:f>
              <c:multiLvlStrCache>
                <c:ptCount val="11"/>
                <c:lvl>
                  <c:pt idx="0">
                    <c:v>10 MB</c:v>
                  </c:pt>
                  <c:pt idx="1">
                    <c:v>50 MB</c:v>
                  </c:pt>
                  <c:pt idx="2">
                    <c:v>100 MB</c:v>
                  </c:pt>
                  <c:pt idx="3">
                    <c:v>File Size</c:v>
                  </c:pt>
                  <c:pt idx="4">
                    <c:v>10 MB</c:v>
                  </c:pt>
                  <c:pt idx="5">
                    <c:v>50 MB</c:v>
                  </c:pt>
                  <c:pt idx="6">
                    <c:v>100 MB</c:v>
                  </c:pt>
                  <c:pt idx="7">
                    <c:v>File Size</c:v>
                  </c:pt>
                  <c:pt idx="8">
                    <c:v>10 MB</c:v>
                  </c:pt>
                  <c:pt idx="9">
                    <c:v>50 MB</c:v>
                  </c:pt>
                  <c:pt idx="10">
                    <c:v>100 MB</c:v>
                  </c:pt>
                </c:lvl>
                <c:lvl>
                  <c:pt idx="0">
                    <c:v>Mode  0</c:v>
                  </c:pt>
                  <c:pt idx="3">
                    <c:v>Mode 1</c:v>
                  </c:pt>
                  <c:pt idx="7">
                    <c:v>Mode 2</c:v>
                  </c:pt>
                </c:lvl>
              </c:multiLvlStrCache>
            </c:multiLvlStrRef>
          </c:cat>
          <c:val>
            <c:numRef>
              <c:f>Sheet1!$C$85:$C$95</c:f>
              <c:numCache>
                <c:formatCode>General</c:formatCode>
                <c:ptCount val="11"/>
                <c:pt idx="0">
                  <c:v>84.710450000000009</c:v>
                </c:pt>
                <c:pt idx="1">
                  <c:v>0</c:v>
                </c:pt>
                <c:pt idx="2">
                  <c:v>0</c:v>
                </c:pt>
                <c:pt idx="4">
                  <c:v>2.4994999999999998</c:v>
                </c:pt>
                <c:pt idx="5">
                  <c:v>0.57988400000000007</c:v>
                </c:pt>
                <c:pt idx="6">
                  <c:v>0.159968</c:v>
                </c:pt>
                <c:pt idx="8">
                  <c:v>1.54983</c:v>
                </c:pt>
                <c:pt idx="9">
                  <c:v>0.32005600000000001</c:v>
                </c:pt>
                <c:pt idx="10">
                  <c:v>0.17019800000000002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05736"/>
        <c:axId val="273107304"/>
      </c:barChart>
      <c:catAx>
        <c:axId val="2731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7304"/>
        <c:crosses val="autoZero"/>
        <c:auto val="1"/>
        <c:lblAlgn val="ctr"/>
        <c:lblOffset val="100"/>
        <c:noMultiLvlLbl val="0"/>
      </c:catAx>
      <c:valAx>
        <c:axId val="27310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128587</xdr:rowOff>
    </xdr:from>
    <xdr:to>
      <xdr:col>12</xdr:col>
      <xdr:colOff>485775</xdr:colOff>
      <xdr:row>14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20</xdr:row>
      <xdr:rowOff>138112</xdr:rowOff>
    </xdr:from>
    <xdr:to>
      <xdr:col>13</xdr:col>
      <xdr:colOff>404812</xdr:colOff>
      <xdr:row>35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1200150</xdr:colOff>
      <xdr:row>25</xdr:row>
      <xdr:rowOff>109537</xdr:rowOff>
    </xdr:from>
    <xdr:to>
      <xdr:col>10</xdr:col>
      <xdr:colOff>152400</xdr:colOff>
      <xdr:row>39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533400</xdr:colOff>
      <xdr:row>44</xdr:row>
      <xdr:rowOff>61912</xdr:rowOff>
    </xdr:from>
    <xdr:to>
      <xdr:col>9</xdr:col>
      <xdr:colOff>95250</xdr:colOff>
      <xdr:row>58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1481137</xdr:colOff>
      <xdr:row>52</xdr:row>
      <xdr:rowOff>80962</xdr:rowOff>
    </xdr:from>
    <xdr:to>
      <xdr:col>10</xdr:col>
      <xdr:colOff>433387</xdr:colOff>
      <xdr:row>66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1490662</xdr:colOff>
      <xdr:row>67</xdr:row>
      <xdr:rowOff>109537</xdr:rowOff>
    </xdr:from>
    <xdr:to>
      <xdr:col>10</xdr:col>
      <xdr:colOff>442912</xdr:colOff>
      <xdr:row>81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79" workbookViewId="0">
      <selection activeCell="E91" sqref="E91"/>
    </sheetView>
  </sheetViews>
  <sheetFormatPr defaultRowHeight="15" x14ac:dyDescent="0.25"/>
  <cols>
    <col min="3" max="3" width="39.85546875" bestFit="1" customWidth="1"/>
    <col min="4" max="4" width="29.42578125" bestFit="1" customWidth="1"/>
  </cols>
  <sheetData>
    <row r="1" spans="1:5" ht="15.75" thickBot="1" x14ac:dyDescent="0.3"/>
    <row r="2" spans="1:5" x14ac:dyDescent="0.25">
      <c r="A2" s="10" t="s">
        <v>7</v>
      </c>
      <c r="B2" s="11"/>
      <c r="C2" s="11"/>
      <c r="D2" s="11"/>
      <c r="E2" s="12"/>
    </row>
    <row r="3" spans="1:5" ht="15.75" thickBot="1" x14ac:dyDescent="0.3">
      <c r="A3" s="13"/>
      <c r="B3" s="14"/>
      <c r="C3" s="14"/>
      <c r="D3" s="14"/>
      <c r="E3" s="15"/>
    </row>
    <row r="4" spans="1:5" x14ac:dyDescent="0.25">
      <c r="B4" s="8" t="s">
        <v>0</v>
      </c>
      <c r="C4" s="9" t="s">
        <v>10</v>
      </c>
      <c r="D4" s="9" t="s">
        <v>11</v>
      </c>
    </row>
    <row r="5" spans="1:5" x14ac:dyDescent="0.25">
      <c r="A5" s="2" t="s">
        <v>1</v>
      </c>
      <c r="B5" s="3" t="s">
        <v>4</v>
      </c>
      <c r="C5">
        <v>32604356600</v>
      </c>
      <c r="D5">
        <v>9998499</v>
      </c>
    </row>
    <row r="6" spans="1:5" x14ac:dyDescent="0.25">
      <c r="A6" s="2"/>
      <c r="B6" s="3" t="s">
        <v>5</v>
      </c>
      <c r="C6">
        <v>136294401300</v>
      </c>
      <c r="D6">
        <v>49323757</v>
      </c>
    </row>
    <row r="7" spans="1:5" x14ac:dyDescent="0.25">
      <c r="A7" s="4"/>
      <c r="B7" s="5" t="s">
        <v>6</v>
      </c>
      <c r="C7" s="5">
        <v>93152504400</v>
      </c>
      <c r="D7" s="5">
        <v>23029552</v>
      </c>
    </row>
    <row r="8" spans="1:5" x14ac:dyDescent="0.25">
      <c r="A8" s="6" t="s">
        <v>2</v>
      </c>
      <c r="B8" s="7" t="s">
        <v>0</v>
      </c>
    </row>
    <row r="9" spans="1:5" x14ac:dyDescent="0.25">
      <c r="A9" s="2"/>
      <c r="B9" s="3" t="s">
        <v>4</v>
      </c>
      <c r="C9">
        <v>33206647300</v>
      </c>
      <c r="D9">
        <v>9560092</v>
      </c>
    </row>
    <row r="10" spans="1:5" x14ac:dyDescent="0.25">
      <c r="A10" s="2"/>
      <c r="B10" s="3" t="s">
        <v>5</v>
      </c>
      <c r="C10">
        <v>30816488600</v>
      </c>
      <c r="D10">
        <v>8388322</v>
      </c>
    </row>
    <row r="11" spans="1:5" x14ac:dyDescent="0.25">
      <c r="A11" s="4"/>
      <c r="B11" s="5" t="s">
        <v>6</v>
      </c>
      <c r="C11" s="5">
        <v>109460427100</v>
      </c>
      <c r="D11" s="5">
        <v>32893420</v>
      </c>
    </row>
    <row r="12" spans="1:5" x14ac:dyDescent="0.25">
      <c r="A12" s="1" t="s">
        <v>3</v>
      </c>
      <c r="B12" t="s">
        <v>0</v>
      </c>
    </row>
    <row r="13" spans="1:5" x14ac:dyDescent="0.25">
      <c r="A13" s="1"/>
      <c r="B13" t="s">
        <v>4</v>
      </c>
      <c r="C13">
        <v>30060159600</v>
      </c>
      <c r="D13">
        <v>9990392</v>
      </c>
    </row>
    <row r="14" spans="1:5" x14ac:dyDescent="0.25">
      <c r="A14" s="1"/>
      <c r="B14" t="s">
        <v>5</v>
      </c>
      <c r="C14">
        <v>149261979700</v>
      </c>
      <c r="D14">
        <v>49950315</v>
      </c>
    </row>
    <row r="15" spans="1:5" x14ac:dyDescent="0.25">
      <c r="A15" s="1"/>
      <c r="B15" s="5" t="s">
        <v>6</v>
      </c>
      <c r="C15" s="5">
        <v>52010085000</v>
      </c>
      <c r="D15" s="5">
        <v>10743819</v>
      </c>
    </row>
    <row r="17" spans="1:5" ht="15.75" thickBot="1" x14ac:dyDescent="0.3"/>
    <row r="18" spans="1:5" x14ac:dyDescent="0.25">
      <c r="A18" s="10" t="s">
        <v>8</v>
      </c>
      <c r="B18" s="11"/>
      <c r="C18" s="11"/>
      <c r="D18" s="11"/>
      <c r="E18" s="12"/>
    </row>
    <row r="19" spans="1:5" ht="15.75" thickBot="1" x14ac:dyDescent="0.3">
      <c r="A19" s="13"/>
      <c r="B19" s="14"/>
      <c r="C19" s="14"/>
      <c r="D19" s="14"/>
      <c r="E19" s="15"/>
    </row>
    <row r="20" spans="1:5" x14ac:dyDescent="0.25">
      <c r="B20" s="8" t="s">
        <v>0</v>
      </c>
      <c r="C20" s="9" t="s">
        <v>12</v>
      </c>
      <c r="D20" s="9" t="s">
        <v>11</v>
      </c>
    </row>
    <row r="21" spans="1:5" x14ac:dyDescent="0.25">
      <c r="A21" s="2" t="s">
        <v>1</v>
      </c>
      <c r="B21" s="3" t="s">
        <v>4</v>
      </c>
      <c r="C21">
        <v>33021274800</v>
      </c>
      <c r="D21">
        <v>2044728</v>
      </c>
    </row>
    <row r="22" spans="1:5" x14ac:dyDescent="0.25">
      <c r="A22" s="2"/>
      <c r="B22" s="3" t="s">
        <v>5</v>
      </c>
      <c r="C22">
        <v>33774676700</v>
      </c>
      <c r="D22">
        <v>8054965</v>
      </c>
    </row>
    <row r="23" spans="1:5" x14ac:dyDescent="0.25">
      <c r="A23" s="4"/>
      <c r="B23" s="5" t="s">
        <v>6</v>
      </c>
      <c r="C23" s="5">
        <v>10764556600</v>
      </c>
      <c r="D23" s="5">
        <v>1122812</v>
      </c>
    </row>
    <row r="24" spans="1:5" x14ac:dyDescent="0.25">
      <c r="A24" s="6" t="s">
        <v>2</v>
      </c>
      <c r="B24" s="7" t="s">
        <v>0</v>
      </c>
    </row>
    <row r="25" spans="1:5" x14ac:dyDescent="0.25">
      <c r="A25" s="2"/>
      <c r="B25" s="3" t="s">
        <v>4</v>
      </c>
      <c r="C25">
        <v>40172909000</v>
      </c>
      <c r="D25">
        <v>1179764</v>
      </c>
    </row>
    <row r="26" spans="1:5" x14ac:dyDescent="0.25">
      <c r="A26" s="2"/>
      <c r="B26" s="3" t="s">
        <v>5</v>
      </c>
      <c r="C26">
        <v>21757067600</v>
      </c>
      <c r="D26">
        <v>619876</v>
      </c>
    </row>
    <row r="27" spans="1:5" x14ac:dyDescent="0.25">
      <c r="A27" s="4"/>
      <c r="B27" s="5" t="s">
        <v>6</v>
      </c>
      <c r="C27" s="5">
        <v>7148818400</v>
      </c>
      <c r="D27" s="5">
        <v>324935</v>
      </c>
    </row>
    <row r="28" spans="1:5" x14ac:dyDescent="0.25">
      <c r="A28" s="1" t="s">
        <v>3</v>
      </c>
      <c r="B28" t="s">
        <v>0</v>
      </c>
    </row>
    <row r="29" spans="1:5" x14ac:dyDescent="0.25">
      <c r="A29" s="1"/>
      <c r="B29" t="s">
        <v>4</v>
      </c>
      <c r="C29">
        <v>16146499000</v>
      </c>
      <c r="D29">
        <v>624875</v>
      </c>
    </row>
    <row r="30" spans="1:5" x14ac:dyDescent="0.25">
      <c r="A30" s="1"/>
      <c r="B30" t="s">
        <v>5</v>
      </c>
      <c r="C30">
        <v>27459903300</v>
      </c>
      <c r="D30">
        <v>839832</v>
      </c>
    </row>
    <row r="31" spans="1:5" x14ac:dyDescent="0.25">
      <c r="A31" s="1"/>
      <c r="B31" s="5" t="s">
        <v>6</v>
      </c>
      <c r="C31" s="5">
        <v>87074689900</v>
      </c>
      <c r="D31" s="5">
        <v>6303763</v>
      </c>
    </row>
    <row r="32" spans="1:5" ht="15.75" thickBot="1" x14ac:dyDescent="0.3"/>
    <row r="33" spans="1:5" x14ac:dyDescent="0.25">
      <c r="A33" s="10" t="s">
        <v>9</v>
      </c>
      <c r="B33" s="11"/>
      <c r="C33" s="11"/>
      <c r="D33" s="11"/>
      <c r="E33" s="12"/>
    </row>
    <row r="34" spans="1:5" ht="15.75" thickBot="1" x14ac:dyDescent="0.3">
      <c r="A34" s="13"/>
      <c r="B34" s="14"/>
      <c r="C34" s="14"/>
      <c r="D34" s="14"/>
      <c r="E34" s="15"/>
    </row>
    <row r="35" spans="1:5" x14ac:dyDescent="0.25">
      <c r="B35" s="8" t="s">
        <v>0</v>
      </c>
      <c r="C35" s="9" t="s">
        <v>10</v>
      </c>
      <c r="D35" s="9" t="s">
        <v>11</v>
      </c>
    </row>
    <row r="36" spans="1:5" x14ac:dyDescent="0.25">
      <c r="A36" s="2" t="s">
        <v>1</v>
      </c>
      <c r="B36" s="3" t="s">
        <v>4</v>
      </c>
      <c r="C36">
        <v>114671780400</v>
      </c>
      <c r="D36">
        <v>8471045</v>
      </c>
    </row>
    <row r="37" spans="1:5" x14ac:dyDescent="0.25">
      <c r="A37" s="2"/>
      <c r="B37" s="3" t="s">
        <v>5</v>
      </c>
      <c r="C37" t="s">
        <v>13</v>
      </c>
      <c r="D37" t="s">
        <v>14</v>
      </c>
    </row>
    <row r="38" spans="1:5" x14ac:dyDescent="0.25">
      <c r="A38" s="4"/>
      <c r="B38" s="5" t="s">
        <v>6</v>
      </c>
      <c r="C38" s="5" t="s">
        <v>13</v>
      </c>
      <c r="D38" s="5" t="s">
        <v>14</v>
      </c>
    </row>
    <row r="39" spans="1:5" x14ac:dyDescent="0.25">
      <c r="A39" s="6" t="s">
        <v>2</v>
      </c>
      <c r="B39" s="7" t="s">
        <v>0</v>
      </c>
    </row>
    <row r="40" spans="1:5" x14ac:dyDescent="0.25">
      <c r="A40" s="2"/>
      <c r="B40" s="3" t="s">
        <v>4</v>
      </c>
      <c r="C40">
        <v>5330276600</v>
      </c>
      <c r="D40">
        <v>249950</v>
      </c>
    </row>
    <row r="41" spans="1:5" x14ac:dyDescent="0.25">
      <c r="A41" s="2"/>
      <c r="B41" s="3" t="s">
        <v>5</v>
      </c>
      <c r="C41">
        <v>7413015800</v>
      </c>
      <c r="D41">
        <v>289942</v>
      </c>
    </row>
    <row r="42" spans="1:5" x14ac:dyDescent="0.25">
      <c r="A42" s="4"/>
      <c r="B42" s="5" t="s">
        <v>6</v>
      </c>
      <c r="C42" s="5">
        <v>8857241400</v>
      </c>
      <c r="D42" s="5">
        <v>159968</v>
      </c>
    </row>
    <row r="43" spans="1:5" x14ac:dyDescent="0.25">
      <c r="A43" s="1" t="s">
        <v>3</v>
      </c>
      <c r="B43" t="s">
        <v>0</v>
      </c>
    </row>
    <row r="44" spans="1:5" x14ac:dyDescent="0.25">
      <c r="A44" s="1"/>
      <c r="B44" t="s">
        <v>4</v>
      </c>
      <c r="C44">
        <v>6992371600</v>
      </c>
      <c r="D44">
        <v>154983</v>
      </c>
    </row>
    <row r="45" spans="1:5" x14ac:dyDescent="0.25">
      <c r="A45" s="1"/>
      <c r="B45" t="s">
        <v>5</v>
      </c>
      <c r="C45">
        <v>23497955800</v>
      </c>
      <c r="D45">
        <v>160028</v>
      </c>
    </row>
    <row r="46" spans="1:5" x14ac:dyDescent="0.25">
      <c r="A46" s="1"/>
      <c r="B46" s="5" t="s">
        <v>6</v>
      </c>
      <c r="C46" s="5">
        <v>28515226900</v>
      </c>
      <c r="D46" s="5">
        <v>170198</v>
      </c>
    </row>
    <row r="50" spans="1:5" ht="15.75" thickBot="1" x14ac:dyDescent="0.3"/>
    <row r="51" spans="1:5" x14ac:dyDescent="0.25">
      <c r="A51" s="10" t="s">
        <v>7</v>
      </c>
      <c r="B51" s="11"/>
      <c r="C51" s="11"/>
      <c r="D51" s="11"/>
      <c r="E51" s="12"/>
    </row>
    <row r="52" spans="1:5" ht="15.75" thickBot="1" x14ac:dyDescent="0.3">
      <c r="A52" s="13"/>
      <c r="B52" s="14"/>
      <c r="C52" s="14"/>
      <c r="D52" s="14"/>
      <c r="E52" s="15"/>
    </row>
    <row r="53" spans="1:5" x14ac:dyDescent="0.25">
      <c r="B53" s="8" t="s">
        <v>0</v>
      </c>
      <c r="C53" s="9" t="s">
        <v>15</v>
      </c>
      <c r="D53" s="9" t="s">
        <v>11</v>
      </c>
    </row>
    <row r="54" spans="1:5" x14ac:dyDescent="0.25">
      <c r="A54" s="2" t="s">
        <v>1</v>
      </c>
      <c r="B54" s="3" t="s">
        <v>4</v>
      </c>
      <c r="C54">
        <f>D54/10000000*100</f>
        <v>99.984989999999996</v>
      </c>
      <c r="D54">
        <v>9998499</v>
      </c>
    </row>
    <row r="55" spans="1:5" x14ac:dyDescent="0.25">
      <c r="A55" s="2"/>
      <c r="B55" s="3" t="s">
        <v>5</v>
      </c>
      <c r="C55">
        <f>D55/50000000*100</f>
        <v>98.647514000000001</v>
      </c>
      <c r="D55">
        <v>49323757</v>
      </c>
    </row>
    <row r="56" spans="1:5" x14ac:dyDescent="0.25">
      <c r="A56" s="4"/>
      <c r="B56" s="5" t="s">
        <v>6</v>
      </c>
      <c r="C56" s="5">
        <f>D56/100000000*100</f>
        <v>23.029551999999999</v>
      </c>
      <c r="D56" s="5">
        <v>23029552</v>
      </c>
    </row>
    <row r="57" spans="1:5" x14ac:dyDescent="0.25">
      <c r="A57" s="6" t="s">
        <v>2</v>
      </c>
      <c r="B57" s="7" t="s">
        <v>0</v>
      </c>
    </row>
    <row r="58" spans="1:5" x14ac:dyDescent="0.25">
      <c r="A58" s="2"/>
      <c r="B58" s="3" t="s">
        <v>4</v>
      </c>
      <c r="C58">
        <f t="shared" ref="C55:C64" si="0">D58/10000000*100</f>
        <v>95.600920000000002</v>
      </c>
      <c r="D58">
        <v>9560092</v>
      </c>
    </row>
    <row r="59" spans="1:5" x14ac:dyDescent="0.25">
      <c r="A59" s="2"/>
      <c r="B59" s="3" t="s">
        <v>5</v>
      </c>
      <c r="C59">
        <f>D59/50000000*100</f>
        <v>16.776643999999997</v>
      </c>
      <c r="D59">
        <v>8388322</v>
      </c>
    </row>
    <row r="60" spans="1:5" x14ac:dyDescent="0.25">
      <c r="A60" s="4"/>
      <c r="B60" s="5" t="s">
        <v>6</v>
      </c>
      <c r="C60" s="5">
        <f>D60/100000000*100</f>
        <v>32.893419999999999</v>
      </c>
      <c r="D60" s="5">
        <v>32893420</v>
      </c>
    </row>
    <row r="61" spans="1:5" x14ac:dyDescent="0.25">
      <c r="A61" s="1" t="s">
        <v>3</v>
      </c>
      <c r="B61" t="s">
        <v>0</v>
      </c>
    </row>
    <row r="62" spans="1:5" x14ac:dyDescent="0.25">
      <c r="A62" s="1"/>
      <c r="B62" t="s">
        <v>4</v>
      </c>
      <c r="C62">
        <f t="shared" si="0"/>
        <v>99.903919999999999</v>
      </c>
      <c r="D62">
        <v>9990392</v>
      </c>
    </row>
    <row r="63" spans="1:5" x14ac:dyDescent="0.25">
      <c r="A63" s="1"/>
      <c r="B63" t="s">
        <v>5</v>
      </c>
      <c r="C63">
        <f>D63/50000000*100</f>
        <v>99.900630000000007</v>
      </c>
      <c r="D63">
        <v>49950315</v>
      </c>
    </row>
    <row r="64" spans="1:5" x14ac:dyDescent="0.25">
      <c r="A64" s="1"/>
      <c r="B64" s="5" t="s">
        <v>6</v>
      </c>
      <c r="C64" s="5">
        <f>D64/100000000*100</f>
        <v>10.743819</v>
      </c>
      <c r="D64" s="5">
        <v>10743819</v>
      </c>
    </row>
    <row r="66" spans="1:5" ht="15.75" thickBot="1" x14ac:dyDescent="0.3"/>
    <row r="67" spans="1:5" x14ac:dyDescent="0.25">
      <c r="A67" s="10" t="s">
        <v>8</v>
      </c>
      <c r="B67" s="11"/>
      <c r="C67" s="11"/>
      <c r="D67" s="11"/>
      <c r="E67" s="12"/>
    </row>
    <row r="68" spans="1:5" ht="15.75" thickBot="1" x14ac:dyDescent="0.3">
      <c r="A68" s="13"/>
      <c r="B68" s="14"/>
      <c r="C68" s="14"/>
      <c r="D68" s="14"/>
      <c r="E68" s="15"/>
    </row>
    <row r="69" spans="1:5" x14ac:dyDescent="0.25">
      <c r="B69" s="8" t="s">
        <v>0</v>
      </c>
      <c r="C69" s="9" t="s">
        <v>15</v>
      </c>
      <c r="D69" s="9" t="s">
        <v>11</v>
      </c>
    </row>
    <row r="70" spans="1:5" x14ac:dyDescent="0.25">
      <c r="A70" s="2" t="s">
        <v>1</v>
      </c>
      <c r="B70" s="3" t="s">
        <v>4</v>
      </c>
      <c r="C70">
        <f t="shared" ref="C70:C80" si="1">D70/10000000*100</f>
        <v>20.447279999999999</v>
      </c>
      <c r="D70">
        <v>2044728</v>
      </c>
    </row>
    <row r="71" spans="1:5" x14ac:dyDescent="0.25">
      <c r="A71" s="2"/>
      <c r="B71" s="3" t="s">
        <v>5</v>
      </c>
      <c r="C71">
        <f>D71/50000000*100</f>
        <v>16.109929999999999</v>
      </c>
      <c r="D71">
        <v>8054965</v>
      </c>
    </row>
    <row r="72" spans="1:5" x14ac:dyDescent="0.25">
      <c r="A72" s="4"/>
      <c r="B72" s="5" t="s">
        <v>6</v>
      </c>
      <c r="C72" s="5">
        <f>D72/100000000*100</f>
        <v>1.1228119999999999</v>
      </c>
      <c r="D72" s="5">
        <v>1122812</v>
      </c>
    </row>
    <row r="73" spans="1:5" x14ac:dyDescent="0.25">
      <c r="A73" s="6" t="s">
        <v>2</v>
      </c>
      <c r="B73" s="7" t="s">
        <v>0</v>
      </c>
    </row>
    <row r="74" spans="1:5" x14ac:dyDescent="0.25">
      <c r="A74" s="2"/>
      <c r="B74" s="3" t="s">
        <v>4</v>
      </c>
      <c r="C74">
        <f>D74/10000000*100</f>
        <v>11.797639999999999</v>
      </c>
      <c r="D74">
        <v>1179764</v>
      </c>
    </row>
    <row r="75" spans="1:5" x14ac:dyDescent="0.25">
      <c r="A75" s="2"/>
      <c r="B75" s="3" t="s">
        <v>5</v>
      </c>
      <c r="C75">
        <f>D75/50000000*100</f>
        <v>1.239752</v>
      </c>
      <c r="D75">
        <v>619876</v>
      </c>
    </row>
    <row r="76" spans="1:5" x14ac:dyDescent="0.25">
      <c r="A76" s="4"/>
      <c r="B76" s="5" t="s">
        <v>6</v>
      </c>
      <c r="C76" s="5">
        <f>D76/100000000*100</f>
        <v>0.32493499999999997</v>
      </c>
      <c r="D76" s="5">
        <v>324935</v>
      </c>
    </row>
    <row r="77" spans="1:5" x14ac:dyDescent="0.25">
      <c r="A77" s="1" t="s">
        <v>3</v>
      </c>
      <c r="B77" t="s">
        <v>0</v>
      </c>
    </row>
    <row r="78" spans="1:5" x14ac:dyDescent="0.25">
      <c r="A78" s="1"/>
      <c r="B78" t="s">
        <v>4</v>
      </c>
      <c r="C78">
        <f t="shared" si="1"/>
        <v>6.2487500000000002</v>
      </c>
      <c r="D78">
        <v>624875</v>
      </c>
    </row>
    <row r="79" spans="1:5" x14ac:dyDescent="0.25">
      <c r="A79" s="1"/>
      <c r="B79" t="s">
        <v>5</v>
      </c>
      <c r="C79">
        <f>D79/50000000*100</f>
        <v>1.6796640000000003</v>
      </c>
      <c r="D79">
        <v>839832</v>
      </c>
    </row>
    <row r="80" spans="1:5" x14ac:dyDescent="0.25">
      <c r="A80" s="1"/>
      <c r="B80" s="5" t="s">
        <v>6</v>
      </c>
      <c r="C80">
        <f>D80/100000000*100</f>
        <v>6.303763</v>
      </c>
      <c r="D80" s="5">
        <v>6303763</v>
      </c>
    </row>
    <row r="81" spans="1:5" ht="15.75" thickBot="1" x14ac:dyDescent="0.3"/>
    <row r="82" spans="1:5" x14ac:dyDescent="0.25">
      <c r="A82" s="10" t="s">
        <v>9</v>
      </c>
      <c r="B82" s="11"/>
      <c r="C82" s="11"/>
      <c r="D82" s="11"/>
      <c r="E82" s="12"/>
    </row>
    <row r="83" spans="1:5" ht="15.75" thickBot="1" x14ac:dyDescent="0.3">
      <c r="A83" s="13"/>
      <c r="B83" s="14"/>
      <c r="C83" s="14"/>
      <c r="D83" s="14"/>
      <c r="E83" s="15"/>
    </row>
    <row r="84" spans="1:5" x14ac:dyDescent="0.25">
      <c r="B84" s="8" t="s">
        <v>0</v>
      </c>
      <c r="C84" s="9" t="s">
        <v>15</v>
      </c>
      <c r="D84" s="9" t="s">
        <v>11</v>
      </c>
    </row>
    <row r="85" spans="1:5" x14ac:dyDescent="0.25">
      <c r="A85" s="2" t="s">
        <v>1</v>
      </c>
      <c r="B85" s="3" t="s">
        <v>4</v>
      </c>
      <c r="C85">
        <f t="shared" ref="C85:C95" si="2">D85/10000000*100</f>
        <v>84.710450000000009</v>
      </c>
      <c r="D85">
        <v>8471045</v>
      </c>
    </row>
    <row r="86" spans="1:5" x14ac:dyDescent="0.25">
      <c r="A86" s="2"/>
      <c r="B86" s="3" t="s">
        <v>5</v>
      </c>
      <c r="C86" t="s">
        <v>14</v>
      </c>
      <c r="D86" t="s">
        <v>14</v>
      </c>
    </row>
    <row r="87" spans="1:5" x14ac:dyDescent="0.25">
      <c r="A87" s="4"/>
      <c r="B87" s="5" t="s">
        <v>6</v>
      </c>
      <c r="C87" s="5" t="s">
        <v>14</v>
      </c>
      <c r="D87" s="5" t="s">
        <v>14</v>
      </c>
    </row>
    <row r="88" spans="1:5" x14ac:dyDescent="0.25">
      <c r="A88" s="6" t="s">
        <v>2</v>
      </c>
      <c r="B88" s="7" t="s">
        <v>0</v>
      </c>
    </row>
    <row r="89" spans="1:5" x14ac:dyDescent="0.25">
      <c r="A89" s="2"/>
      <c r="B89" s="3" t="s">
        <v>4</v>
      </c>
      <c r="C89">
        <f t="shared" si="2"/>
        <v>2.4994999999999998</v>
      </c>
      <c r="D89">
        <v>249950</v>
      </c>
    </row>
    <row r="90" spans="1:5" x14ac:dyDescent="0.25">
      <c r="A90" s="2"/>
      <c r="B90" s="3" t="s">
        <v>5</v>
      </c>
      <c r="C90">
        <f>D90/50000000*100</f>
        <v>0.57988400000000007</v>
      </c>
      <c r="D90">
        <v>289942</v>
      </c>
    </row>
    <row r="91" spans="1:5" x14ac:dyDescent="0.25">
      <c r="A91" s="4"/>
      <c r="B91" s="5" t="s">
        <v>6</v>
      </c>
      <c r="C91">
        <f>D91/100000000*100</f>
        <v>0.159968</v>
      </c>
      <c r="D91" s="5">
        <v>159968</v>
      </c>
    </row>
    <row r="92" spans="1:5" x14ac:dyDescent="0.25">
      <c r="A92" s="1" t="s">
        <v>3</v>
      </c>
      <c r="B92" t="s">
        <v>0</v>
      </c>
    </row>
    <row r="93" spans="1:5" x14ac:dyDescent="0.25">
      <c r="A93" s="1"/>
      <c r="B93" t="s">
        <v>4</v>
      </c>
      <c r="C93">
        <f t="shared" si="2"/>
        <v>1.54983</v>
      </c>
      <c r="D93">
        <v>154983</v>
      </c>
    </row>
    <row r="94" spans="1:5" x14ac:dyDescent="0.25">
      <c r="A94" s="1"/>
      <c r="B94" t="s">
        <v>5</v>
      </c>
      <c r="C94">
        <f>D94/50000000*100</f>
        <v>0.32005600000000001</v>
      </c>
      <c r="D94">
        <v>160028</v>
      </c>
    </row>
    <row r="95" spans="1:5" x14ac:dyDescent="0.25">
      <c r="A95" s="1"/>
      <c r="B95" s="5" t="s">
        <v>6</v>
      </c>
      <c r="C95">
        <f>D95/100000000*100</f>
        <v>0.17019800000000002</v>
      </c>
      <c r="D95" s="5">
        <v>170198</v>
      </c>
    </row>
  </sheetData>
  <mergeCells count="24">
    <mergeCell ref="A82:E83"/>
    <mergeCell ref="A85:A87"/>
    <mergeCell ref="A88:A91"/>
    <mergeCell ref="A92:A95"/>
    <mergeCell ref="A57:A60"/>
    <mergeCell ref="A61:A64"/>
    <mergeCell ref="A67:E68"/>
    <mergeCell ref="A70:A72"/>
    <mergeCell ref="A73:A76"/>
    <mergeCell ref="A77:A80"/>
    <mergeCell ref="A43:A46"/>
    <mergeCell ref="A5:A7"/>
    <mergeCell ref="A21:A23"/>
    <mergeCell ref="A36:A38"/>
    <mergeCell ref="A51:E52"/>
    <mergeCell ref="A54:A56"/>
    <mergeCell ref="A24:A27"/>
    <mergeCell ref="A28:A31"/>
    <mergeCell ref="A33:E34"/>
    <mergeCell ref="A39:A42"/>
    <mergeCell ref="A8:A11"/>
    <mergeCell ref="A12:A15"/>
    <mergeCell ref="A2:E3"/>
    <mergeCell ref="A18:E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Jormak</dc:creator>
  <cp:lastModifiedBy>Jormak</cp:lastModifiedBy>
  <dcterms:created xsi:type="dcterms:W3CDTF">2015-03-07T00:37:59Z</dcterms:created>
  <dcterms:modified xsi:type="dcterms:W3CDTF">2015-03-07T04:29:46Z</dcterms:modified>
</cp:coreProperties>
</file>