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flori\Documents\GitHub\BUG\Prototype testing\Nunchuck model\test data analysed\"/>
    </mc:Choice>
  </mc:AlternateContent>
  <xr:revisionPtr revIDLastSave="0" documentId="13_ncr:1_{C093A43C-75FD-45D1-9B31-77DB07004129}" xr6:coauthVersionLast="47" xr6:coauthVersionMax="47" xr10:uidLastSave="{00000000-0000-0000-0000-000000000000}"/>
  <bookViews>
    <workbookView xWindow="-120" yWindow="-120" windowWidth="29040" windowHeight="15840" tabRatio="641" firstSheet="1" activeTab="7" xr2:uid="{00000000-000D-0000-FFFF-FFFF00000000}"/>
  </bookViews>
  <sheets>
    <sheet name="subject 1" sheetId="1" r:id="rId1"/>
    <sheet name="subject 1 jorn pong" sheetId="11" r:id="rId2"/>
    <sheet name="subject 2-3" sheetId="4" r:id="rId3"/>
    <sheet name="subject 4-5" sheetId="5" r:id="rId4"/>
    <sheet name="subject 6-7" sheetId="6" r:id="rId5"/>
    <sheet name="subject 8-9" sheetId="8" r:id="rId6"/>
    <sheet name="Jorn-Floris" sheetId="13" r:id="rId7"/>
    <sheet name="Total analysis" sheetId="9" r:id="rId8"/>
  </sheets>
  <definedNames>
    <definedName name="ExternalData_1" localSheetId="6" hidden="1">'Jorn-Floris'!$A$1:$I$399</definedName>
    <definedName name="ExternalData_1" localSheetId="1" hidden="1">'subject 1 jorn pong'!$A$1:$B$164</definedName>
    <definedName name="ExternalData_1" localSheetId="2" hidden="1">'subject 2-3'!$A$1:$B$119</definedName>
    <definedName name="ExternalData_1" localSheetId="3" hidden="1">'subject 4-5'!$A$1:$B$163</definedName>
    <definedName name="ExternalData_1" localSheetId="5" hidden="1">'subject 8-9'!$A$1:$B$317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9" l="1"/>
  <c r="E34" i="9"/>
  <c r="F34" i="9"/>
  <c r="C34" i="9"/>
  <c r="G70" i="13"/>
  <c r="H70" i="13"/>
  <c r="I70" i="13"/>
  <c r="F70" i="13"/>
  <c r="G123" i="13"/>
  <c r="H123" i="13"/>
  <c r="I123" i="13"/>
  <c r="F123" i="13"/>
  <c r="F122" i="13"/>
  <c r="G122" i="13"/>
  <c r="H122" i="13"/>
  <c r="I122" i="13"/>
  <c r="F68" i="13"/>
  <c r="G68" i="13"/>
  <c r="H68" i="13"/>
  <c r="I68" i="13"/>
  <c r="D32" i="9"/>
  <c r="E32" i="9"/>
  <c r="F32" i="9"/>
  <c r="C32" i="9"/>
  <c r="G117" i="8"/>
  <c r="H117" i="8"/>
  <c r="I117" i="8"/>
  <c r="F117" i="8"/>
  <c r="E88" i="8"/>
  <c r="G168" i="8"/>
  <c r="H168" i="8"/>
  <c r="I168" i="8"/>
  <c r="F168" i="8"/>
  <c r="G53" i="5"/>
  <c r="H53" i="5"/>
  <c r="I53" i="5"/>
  <c r="F53" i="5"/>
  <c r="G81" i="5"/>
  <c r="H81" i="5"/>
  <c r="I81" i="5"/>
  <c r="F81" i="5"/>
  <c r="G77" i="4"/>
  <c r="H77" i="4"/>
  <c r="I77" i="4"/>
  <c r="F77" i="4"/>
  <c r="G61" i="4"/>
  <c r="H61" i="4"/>
  <c r="I61" i="4"/>
  <c r="F61" i="4"/>
  <c r="G123" i="11"/>
  <c r="H123" i="11"/>
  <c r="I123" i="11"/>
  <c r="F123" i="11"/>
  <c r="F167" i="8"/>
  <c r="G167" i="8"/>
  <c r="H167" i="8"/>
  <c r="I167" i="8"/>
  <c r="F121" i="8"/>
  <c r="G121" i="8"/>
  <c r="H121" i="8"/>
  <c r="I121" i="8"/>
  <c r="F122" i="8"/>
  <c r="G122" i="8"/>
  <c r="H122" i="8"/>
  <c r="I122" i="8"/>
  <c r="F123" i="8"/>
  <c r="G123" i="8"/>
  <c r="H123" i="8"/>
  <c r="I123" i="8"/>
  <c r="F124" i="8"/>
  <c r="G124" i="8"/>
  <c r="H124" i="8"/>
  <c r="I124" i="8"/>
  <c r="F125" i="8"/>
  <c r="G125" i="8"/>
  <c r="H125" i="8"/>
  <c r="I125" i="8"/>
  <c r="F126" i="8"/>
  <c r="G126" i="8"/>
  <c r="H126" i="8"/>
  <c r="I126" i="8"/>
  <c r="F127" i="8"/>
  <c r="G127" i="8"/>
  <c r="H127" i="8"/>
  <c r="I127" i="8"/>
  <c r="F128" i="8"/>
  <c r="G128" i="8"/>
  <c r="H128" i="8"/>
  <c r="I128" i="8"/>
  <c r="F129" i="8"/>
  <c r="G129" i="8"/>
  <c r="H129" i="8"/>
  <c r="I129" i="8"/>
  <c r="F130" i="8"/>
  <c r="G130" i="8"/>
  <c r="H130" i="8"/>
  <c r="I130" i="8"/>
  <c r="F131" i="8"/>
  <c r="G131" i="8"/>
  <c r="H131" i="8"/>
  <c r="I131" i="8"/>
  <c r="F132" i="8"/>
  <c r="G132" i="8"/>
  <c r="H132" i="8"/>
  <c r="I132" i="8"/>
  <c r="F133" i="8"/>
  <c r="G133" i="8"/>
  <c r="H133" i="8"/>
  <c r="I133" i="8"/>
  <c r="F134" i="8"/>
  <c r="G134" i="8"/>
  <c r="H134" i="8"/>
  <c r="I134" i="8"/>
  <c r="F135" i="8"/>
  <c r="G135" i="8"/>
  <c r="H135" i="8"/>
  <c r="I135" i="8"/>
  <c r="F136" i="8"/>
  <c r="G136" i="8"/>
  <c r="H136" i="8"/>
  <c r="I136" i="8"/>
  <c r="F137" i="8"/>
  <c r="G137" i="8"/>
  <c r="H137" i="8"/>
  <c r="I137" i="8"/>
  <c r="F138" i="8"/>
  <c r="G138" i="8"/>
  <c r="H138" i="8"/>
  <c r="I138" i="8"/>
  <c r="F139" i="8"/>
  <c r="G139" i="8"/>
  <c r="H139" i="8"/>
  <c r="I139" i="8"/>
  <c r="F140" i="8"/>
  <c r="G140" i="8"/>
  <c r="H140" i="8"/>
  <c r="I140" i="8"/>
  <c r="F141" i="8"/>
  <c r="G141" i="8"/>
  <c r="H141" i="8"/>
  <c r="I141" i="8"/>
  <c r="F142" i="8"/>
  <c r="G142" i="8"/>
  <c r="H142" i="8"/>
  <c r="I142" i="8"/>
  <c r="F143" i="8"/>
  <c r="G143" i="8"/>
  <c r="H143" i="8"/>
  <c r="I143" i="8"/>
  <c r="F144" i="8"/>
  <c r="G144" i="8"/>
  <c r="H144" i="8"/>
  <c r="I144" i="8"/>
  <c r="F145" i="8"/>
  <c r="G145" i="8"/>
  <c r="H145" i="8"/>
  <c r="I145" i="8"/>
  <c r="F146" i="8"/>
  <c r="G146" i="8"/>
  <c r="H146" i="8"/>
  <c r="I146" i="8"/>
  <c r="F147" i="8"/>
  <c r="G147" i="8"/>
  <c r="H147" i="8"/>
  <c r="I147" i="8"/>
  <c r="F148" i="8"/>
  <c r="G148" i="8"/>
  <c r="H148" i="8"/>
  <c r="I148" i="8"/>
  <c r="F149" i="8"/>
  <c r="G149" i="8"/>
  <c r="H149" i="8"/>
  <c r="I149" i="8"/>
  <c r="F150" i="8"/>
  <c r="G150" i="8"/>
  <c r="H150" i="8"/>
  <c r="I150" i="8"/>
  <c r="F151" i="8"/>
  <c r="G151" i="8"/>
  <c r="H151" i="8"/>
  <c r="I151" i="8"/>
  <c r="F152" i="8"/>
  <c r="G152" i="8"/>
  <c r="H152" i="8"/>
  <c r="I152" i="8"/>
  <c r="F153" i="8"/>
  <c r="G153" i="8"/>
  <c r="H153" i="8"/>
  <c r="I153" i="8"/>
  <c r="F154" i="8"/>
  <c r="G154" i="8"/>
  <c r="H154" i="8"/>
  <c r="I154" i="8"/>
  <c r="F155" i="8"/>
  <c r="G155" i="8"/>
  <c r="H155" i="8"/>
  <c r="I155" i="8"/>
  <c r="F156" i="8"/>
  <c r="G156" i="8"/>
  <c r="H156" i="8"/>
  <c r="I156" i="8"/>
  <c r="F157" i="8"/>
  <c r="G157" i="8"/>
  <c r="H157" i="8"/>
  <c r="I157" i="8"/>
  <c r="F158" i="8"/>
  <c r="G158" i="8"/>
  <c r="H158" i="8"/>
  <c r="I158" i="8"/>
  <c r="F159" i="8"/>
  <c r="G159" i="8"/>
  <c r="H159" i="8"/>
  <c r="I159" i="8"/>
  <c r="F160" i="8"/>
  <c r="G160" i="8"/>
  <c r="H160" i="8"/>
  <c r="I160" i="8"/>
  <c r="F161" i="8"/>
  <c r="G161" i="8"/>
  <c r="H161" i="8"/>
  <c r="I161" i="8"/>
  <c r="F162" i="8"/>
  <c r="G162" i="8"/>
  <c r="H162" i="8"/>
  <c r="I162" i="8"/>
  <c r="F163" i="8"/>
  <c r="G163" i="8"/>
  <c r="H163" i="8"/>
  <c r="I163" i="8"/>
  <c r="F164" i="8"/>
  <c r="G164" i="8"/>
  <c r="H164" i="8"/>
  <c r="I164" i="8"/>
  <c r="F165" i="8"/>
  <c r="G165" i="8"/>
  <c r="H165" i="8"/>
  <c r="I165" i="8"/>
  <c r="F166" i="8"/>
  <c r="G166" i="8"/>
  <c r="H166" i="8"/>
  <c r="I166" i="8"/>
  <c r="G120" i="8"/>
  <c r="H120" i="8"/>
  <c r="I120" i="8"/>
  <c r="F120" i="8"/>
  <c r="F85" i="8"/>
  <c r="E122" i="8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21" i="8"/>
  <c r="E86" i="8"/>
  <c r="F86" i="8"/>
  <c r="I87" i="8"/>
  <c r="G85" i="8"/>
  <c r="H85" i="8"/>
  <c r="I85" i="8"/>
  <c r="E87" i="8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F80" i="5"/>
  <c r="G80" i="5"/>
  <c r="H80" i="5"/>
  <c r="I80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G56" i="5"/>
  <c r="H56" i="5"/>
  <c r="I56" i="5"/>
  <c r="F56" i="5"/>
  <c r="E74" i="5"/>
  <c r="E75" i="5"/>
  <c r="E76" i="5" s="1"/>
  <c r="E77" i="5" s="1"/>
  <c r="E78" i="5" s="1"/>
  <c r="E79" i="5" s="1"/>
  <c r="E80" i="5" s="1"/>
  <c r="E66" i="5"/>
  <c r="E67" i="5" s="1"/>
  <c r="E68" i="5" s="1"/>
  <c r="E69" i="5" s="1"/>
  <c r="E70" i="5" s="1"/>
  <c r="E71" i="5" s="1"/>
  <c r="E72" i="5" s="1"/>
  <c r="E73" i="5" s="1"/>
  <c r="E58" i="5"/>
  <c r="E59" i="5" s="1"/>
  <c r="E60" i="5" s="1"/>
  <c r="E61" i="5" s="1"/>
  <c r="E62" i="5" s="1"/>
  <c r="E63" i="5" s="1"/>
  <c r="E64" i="5" s="1"/>
  <c r="E65" i="5" s="1"/>
  <c r="E57" i="5"/>
  <c r="E42" i="5"/>
  <c r="F52" i="5"/>
  <c r="G52" i="5"/>
  <c r="H52" i="5"/>
  <c r="I52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G41" i="5"/>
  <c r="H41" i="5"/>
  <c r="I41" i="5"/>
  <c r="F41" i="5"/>
  <c r="E43" i="5"/>
  <c r="E44" i="5" s="1"/>
  <c r="E45" i="5" s="1"/>
  <c r="E46" i="5" s="1"/>
  <c r="E47" i="5" s="1"/>
  <c r="E48" i="5" s="1"/>
  <c r="E49" i="5" s="1"/>
  <c r="E50" i="5" s="1"/>
  <c r="E51" i="5" s="1"/>
  <c r="E52" i="5" s="1"/>
  <c r="F76" i="4"/>
  <c r="G76" i="4"/>
  <c r="H76" i="4"/>
  <c r="I76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G64" i="4"/>
  <c r="H64" i="4"/>
  <c r="I64" i="4"/>
  <c r="F64" i="4"/>
  <c r="E66" i="4"/>
  <c r="E67" i="4"/>
  <c r="E68" i="4" s="1"/>
  <c r="E69" i="4" s="1"/>
  <c r="E70" i="4" s="1"/>
  <c r="E71" i="4" s="1"/>
  <c r="E72" i="4" s="1"/>
  <c r="E73" i="4" s="1"/>
  <c r="E74" i="4" s="1"/>
  <c r="E75" i="4" s="1"/>
  <c r="E76" i="4" s="1"/>
  <c r="E65" i="4"/>
  <c r="E48" i="4"/>
  <c r="F48" i="4" s="1"/>
  <c r="F47" i="4"/>
  <c r="G47" i="4"/>
  <c r="H47" i="4"/>
  <c r="I47" i="4"/>
  <c r="H49" i="4"/>
  <c r="I49" i="4"/>
  <c r="H51" i="4"/>
  <c r="I51" i="4"/>
  <c r="H53" i="4"/>
  <c r="I53" i="4"/>
  <c r="H55" i="4"/>
  <c r="I55" i="4"/>
  <c r="H57" i="4"/>
  <c r="I57" i="4"/>
  <c r="H59" i="4"/>
  <c r="I59" i="4"/>
  <c r="G46" i="4"/>
  <c r="H46" i="4"/>
  <c r="I46" i="4"/>
  <c r="F46" i="4"/>
  <c r="F99" i="11"/>
  <c r="F120" i="11" s="1"/>
  <c r="E49" i="4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47" i="4"/>
  <c r="G120" i="11"/>
  <c r="H120" i="11"/>
  <c r="I120" i="11"/>
  <c r="F100" i="11"/>
  <c r="G100" i="11"/>
  <c r="H100" i="11"/>
  <c r="I100" i="11"/>
  <c r="F101" i="11"/>
  <c r="G101" i="11"/>
  <c r="H101" i="11"/>
  <c r="I101" i="11"/>
  <c r="F102" i="11"/>
  <c r="G102" i="11"/>
  <c r="H102" i="11"/>
  <c r="I102" i="11"/>
  <c r="F103" i="11"/>
  <c r="G103" i="11"/>
  <c r="H103" i="11"/>
  <c r="I103" i="11"/>
  <c r="F104" i="11"/>
  <c r="G104" i="11"/>
  <c r="H104" i="11"/>
  <c r="I104" i="11"/>
  <c r="F105" i="11"/>
  <c r="G105" i="11"/>
  <c r="H105" i="11"/>
  <c r="I105" i="11"/>
  <c r="F106" i="11"/>
  <c r="G106" i="11"/>
  <c r="H106" i="11"/>
  <c r="I106" i="11"/>
  <c r="F107" i="11"/>
  <c r="G107" i="11"/>
  <c r="H107" i="11"/>
  <c r="I107" i="11"/>
  <c r="F108" i="11"/>
  <c r="G108" i="11"/>
  <c r="H108" i="11"/>
  <c r="I108" i="11"/>
  <c r="F109" i="11"/>
  <c r="G109" i="11"/>
  <c r="H109" i="11"/>
  <c r="I109" i="11"/>
  <c r="F110" i="11"/>
  <c r="G110" i="11"/>
  <c r="H110" i="11"/>
  <c r="I110" i="11"/>
  <c r="F111" i="11"/>
  <c r="G111" i="11"/>
  <c r="H111" i="11"/>
  <c r="I111" i="11"/>
  <c r="F112" i="11"/>
  <c r="G112" i="11"/>
  <c r="H112" i="11"/>
  <c r="I112" i="11"/>
  <c r="F113" i="11"/>
  <c r="G113" i="11"/>
  <c r="H113" i="11"/>
  <c r="I113" i="11"/>
  <c r="F114" i="11"/>
  <c r="G114" i="11"/>
  <c r="H114" i="11"/>
  <c r="I114" i="11"/>
  <c r="F115" i="11"/>
  <c r="G115" i="11"/>
  <c r="H115" i="11"/>
  <c r="I115" i="11"/>
  <c r="F116" i="11"/>
  <c r="G116" i="11"/>
  <c r="H116" i="11"/>
  <c r="I116" i="11"/>
  <c r="F117" i="11"/>
  <c r="G117" i="11"/>
  <c r="H117" i="11"/>
  <c r="I117" i="11"/>
  <c r="G99" i="11"/>
  <c r="H99" i="11"/>
  <c r="E116" i="11"/>
  <c r="E117" i="11"/>
  <c r="E118" i="11" s="1"/>
  <c r="E110" i="11"/>
  <c r="E111" i="11"/>
  <c r="E112" i="11" s="1"/>
  <c r="E113" i="11" s="1"/>
  <c r="E114" i="11" s="1"/>
  <c r="E115" i="11" s="1"/>
  <c r="E101" i="11"/>
  <c r="E102" i="11"/>
  <c r="E103" i="11" s="1"/>
  <c r="E104" i="11" s="1"/>
  <c r="E105" i="11" s="1"/>
  <c r="E106" i="11" s="1"/>
  <c r="E107" i="11" s="1"/>
  <c r="E108" i="11" s="1"/>
  <c r="E109" i="11" s="1"/>
  <c r="E100" i="11"/>
  <c r="H2" i="11"/>
  <c r="E3" i="11"/>
  <c r="I2" i="11" s="1"/>
  <c r="E3" i="8"/>
  <c r="E4" i="8" s="1"/>
  <c r="I10" i="5"/>
  <c r="H6" i="5"/>
  <c r="H14" i="5"/>
  <c r="H2" i="5"/>
  <c r="G9" i="5"/>
  <c r="G17" i="5"/>
  <c r="G25" i="5"/>
  <c r="G33" i="5"/>
  <c r="F5" i="5"/>
  <c r="F13" i="5"/>
  <c r="F21" i="5"/>
  <c r="F29" i="5"/>
  <c r="F37" i="5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I37" i="5" s="1"/>
  <c r="E3" i="5"/>
  <c r="I3" i="5" s="1"/>
  <c r="E3" i="4"/>
  <c r="I2" i="4" s="1"/>
  <c r="H2" i="4"/>
  <c r="G2" i="4"/>
  <c r="F2" i="1"/>
  <c r="E3" i="1"/>
  <c r="I34" i="1"/>
  <c r="I35" i="1"/>
  <c r="I36" i="1"/>
  <c r="H34" i="1"/>
  <c r="H35" i="1"/>
  <c r="H36" i="1"/>
  <c r="E4" i="1"/>
  <c r="I111" i="8" l="1"/>
  <c r="I103" i="8"/>
  <c r="I95" i="8"/>
  <c r="F112" i="8"/>
  <c r="F104" i="8"/>
  <c r="F96" i="8"/>
  <c r="F88" i="8"/>
  <c r="F110" i="8"/>
  <c r="F102" i="8"/>
  <c r="F94" i="8"/>
  <c r="I109" i="8"/>
  <c r="I101" i="8"/>
  <c r="I93" i="8"/>
  <c r="F108" i="8"/>
  <c r="F100" i="8"/>
  <c r="F92" i="8"/>
  <c r="I107" i="8"/>
  <c r="I99" i="8"/>
  <c r="I91" i="8"/>
  <c r="F106" i="8"/>
  <c r="F98" i="8"/>
  <c r="F90" i="8"/>
  <c r="I113" i="8"/>
  <c r="I105" i="8"/>
  <c r="I97" i="8"/>
  <c r="I89" i="8"/>
  <c r="G112" i="8"/>
  <c r="G110" i="8"/>
  <c r="G108" i="8"/>
  <c r="G106" i="8"/>
  <c r="G104" i="8"/>
  <c r="G102" i="8"/>
  <c r="G100" i="8"/>
  <c r="G98" i="8"/>
  <c r="G96" i="8"/>
  <c r="G94" i="8"/>
  <c r="G92" i="8"/>
  <c r="G90" i="8"/>
  <c r="G88" i="8"/>
  <c r="G86" i="8"/>
  <c r="H113" i="8"/>
  <c r="H111" i="8"/>
  <c r="H109" i="8"/>
  <c r="H107" i="8"/>
  <c r="H105" i="8"/>
  <c r="H103" i="8"/>
  <c r="H101" i="8"/>
  <c r="H99" i="8"/>
  <c r="H97" i="8"/>
  <c r="H95" i="8"/>
  <c r="H93" i="8"/>
  <c r="H91" i="8"/>
  <c r="H89" i="8"/>
  <c r="H87" i="8"/>
  <c r="G113" i="8"/>
  <c r="G111" i="8"/>
  <c r="G109" i="8"/>
  <c r="G107" i="8"/>
  <c r="G105" i="8"/>
  <c r="G103" i="8"/>
  <c r="G101" i="8"/>
  <c r="G99" i="8"/>
  <c r="G97" i="8"/>
  <c r="G95" i="8"/>
  <c r="G93" i="8"/>
  <c r="G91" i="8"/>
  <c r="G89" i="8"/>
  <c r="G87" i="8"/>
  <c r="E115" i="8"/>
  <c r="H114" i="8" s="1"/>
  <c r="F113" i="8"/>
  <c r="F111" i="8"/>
  <c r="F109" i="8"/>
  <c r="F107" i="8"/>
  <c r="F105" i="8"/>
  <c r="F103" i="8"/>
  <c r="F101" i="8"/>
  <c r="F99" i="8"/>
  <c r="F97" i="8"/>
  <c r="F95" i="8"/>
  <c r="F93" i="8"/>
  <c r="F91" i="8"/>
  <c r="F89" i="8"/>
  <c r="F87" i="8"/>
  <c r="I114" i="8"/>
  <c r="I112" i="8"/>
  <c r="I110" i="8"/>
  <c r="I108" i="8"/>
  <c r="I106" i="8"/>
  <c r="I104" i="8"/>
  <c r="I102" i="8"/>
  <c r="I100" i="8"/>
  <c r="I98" i="8"/>
  <c r="I96" i="8"/>
  <c r="I94" i="8"/>
  <c r="I92" i="8"/>
  <c r="I90" i="8"/>
  <c r="I88" i="8"/>
  <c r="I86" i="8"/>
  <c r="H112" i="8"/>
  <c r="H110" i="8"/>
  <c r="H108" i="8"/>
  <c r="H106" i="8"/>
  <c r="H104" i="8"/>
  <c r="H102" i="8"/>
  <c r="H100" i="8"/>
  <c r="H98" i="8"/>
  <c r="H96" i="8"/>
  <c r="H94" i="8"/>
  <c r="H92" i="8"/>
  <c r="H90" i="8"/>
  <c r="H88" i="8"/>
  <c r="H86" i="8"/>
  <c r="E5" i="8"/>
  <c r="F3" i="8"/>
  <c r="G3" i="8"/>
  <c r="H3" i="8"/>
  <c r="F2" i="8"/>
  <c r="G2" i="8"/>
  <c r="H2" i="8"/>
  <c r="I2" i="8"/>
  <c r="I3" i="8"/>
  <c r="H22" i="5"/>
  <c r="I18" i="5"/>
  <c r="F20" i="5"/>
  <c r="F12" i="5"/>
  <c r="F4" i="5"/>
  <c r="G32" i="5"/>
  <c r="G24" i="5"/>
  <c r="G16" i="5"/>
  <c r="G8" i="5"/>
  <c r="H37" i="5"/>
  <c r="H29" i="5"/>
  <c r="H21" i="5"/>
  <c r="H13" i="5"/>
  <c r="H5" i="5"/>
  <c r="I33" i="5"/>
  <c r="I25" i="5"/>
  <c r="I17" i="5"/>
  <c r="I9" i="5"/>
  <c r="H30" i="5"/>
  <c r="I26" i="5"/>
  <c r="F27" i="5"/>
  <c r="F11" i="5"/>
  <c r="F3" i="5"/>
  <c r="G31" i="5"/>
  <c r="G23" i="5"/>
  <c r="G15" i="5"/>
  <c r="G7" i="5"/>
  <c r="H36" i="5"/>
  <c r="H28" i="5"/>
  <c r="H20" i="5"/>
  <c r="H12" i="5"/>
  <c r="H4" i="5"/>
  <c r="I32" i="5"/>
  <c r="I24" i="5"/>
  <c r="I16" i="5"/>
  <c r="I8" i="5"/>
  <c r="I34" i="5"/>
  <c r="F35" i="5"/>
  <c r="F34" i="5"/>
  <c r="F26" i="5"/>
  <c r="F18" i="5"/>
  <c r="F10" i="5"/>
  <c r="F2" i="5"/>
  <c r="G30" i="5"/>
  <c r="G22" i="5"/>
  <c r="G14" i="5"/>
  <c r="G6" i="5"/>
  <c r="H35" i="5"/>
  <c r="H27" i="5"/>
  <c r="H19" i="5"/>
  <c r="H11" i="5"/>
  <c r="H3" i="5"/>
  <c r="H38" i="5" s="1"/>
  <c r="I31" i="5"/>
  <c r="I23" i="5"/>
  <c r="I15" i="5"/>
  <c r="I7" i="5"/>
  <c r="F36" i="5"/>
  <c r="F19" i="5"/>
  <c r="F33" i="5"/>
  <c r="F25" i="5"/>
  <c r="F17" i="5"/>
  <c r="F9" i="5"/>
  <c r="G37" i="5"/>
  <c r="G29" i="5"/>
  <c r="G21" i="5"/>
  <c r="G13" i="5"/>
  <c r="G5" i="5"/>
  <c r="H34" i="5"/>
  <c r="H26" i="5"/>
  <c r="H18" i="5"/>
  <c r="H10" i="5"/>
  <c r="I2" i="5"/>
  <c r="I30" i="5"/>
  <c r="I22" i="5"/>
  <c r="I14" i="5"/>
  <c r="I6" i="5"/>
  <c r="F28" i="5"/>
  <c r="F32" i="5"/>
  <c r="F24" i="5"/>
  <c r="F16" i="5"/>
  <c r="F8" i="5"/>
  <c r="G36" i="5"/>
  <c r="G28" i="5"/>
  <c r="G20" i="5"/>
  <c r="G12" i="5"/>
  <c r="G4" i="5"/>
  <c r="H33" i="5"/>
  <c r="H25" i="5"/>
  <c r="H17" i="5"/>
  <c r="H9" i="5"/>
  <c r="I29" i="5"/>
  <c r="I21" i="5"/>
  <c r="I13" i="5"/>
  <c r="I5" i="5"/>
  <c r="F31" i="5"/>
  <c r="F23" i="5"/>
  <c r="F15" i="5"/>
  <c r="F7" i="5"/>
  <c r="G35" i="5"/>
  <c r="G27" i="5"/>
  <c r="G19" i="5"/>
  <c r="G11" i="5"/>
  <c r="G3" i="5"/>
  <c r="H32" i="5"/>
  <c r="H24" i="5"/>
  <c r="H16" i="5"/>
  <c r="H8" i="5"/>
  <c r="I36" i="5"/>
  <c r="I28" i="5"/>
  <c r="I20" i="5"/>
  <c r="I12" i="5"/>
  <c r="I4" i="5"/>
  <c r="F30" i="5"/>
  <c r="F22" i="5"/>
  <c r="F14" i="5"/>
  <c r="F6" i="5"/>
  <c r="G34" i="5"/>
  <c r="G26" i="5"/>
  <c r="G18" i="5"/>
  <c r="G10" i="5"/>
  <c r="G2" i="5"/>
  <c r="G38" i="5" s="1"/>
  <c r="H31" i="5"/>
  <c r="H23" i="5"/>
  <c r="H15" i="5"/>
  <c r="H7" i="5"/>
  <c r="I35" i="5"/>
  <c r="I27" i="5"/>
  <c r="I19" i="5"/>
  <c r="I11" i="5"/>
  <c r="G53" i="4"/>
  <c r="F49" i="4"/>
  <c r="F60" i="4" s="1"/>
  <c r="I58" i="4"/>
  <c r="I56" i="4"/>
  <c r="I54" i="4"/>
  <c r="I52" i="4"/>
  <c r="I50" i="4"/>
  <c r="I48" i="4"/>
  <c r="I60" i="4" s="1"/>
  <c r="G57" i="4"/>
  <c r="G51" i="4"/>
  <c r="F59" i="4"/>
  <c r="F51" i="4"/>
  <c r="H58" i="4"/>
  <c r="H56" i="4"/>
  <c r="H54" i="4"/>
  <c r="H52" i="4"/>
  <c r="H50" i="4"/>
  <c r="H48" i="4"/>
  <c r="H60" i="4" s="1"/>
  <c r="G55" i="4"/>
  <c r="F53" i="4"/>
  <c r="G58" i="4"/>
  <c r="G56" i="4"/>
  <c r="G54" i="4"/>
  <c r="G52" i="4"/>
  <c r="G50" i="4"/>
  <c r="G48" i="4"/>
  <c r="G60" i="4" s="1"/>
  <c r="G59" i="4"/>
  <c r="G49" i="4"/>
  <c r="F57" i="4"/>
  <c r="F55" i="4"/>
  <c r="F58" i="4"/>
  <c r="F56" i="4"/>
  <c r="F54" i="4"/>
  <c r="F52" i="4"/>
  <c r="F50" i="4"/>
  <c r="E4" i="4"/>
  <c r="H3" i="4" s="1"/>
  <c r="F3" i="4"/>
  <c r="F2" i="4"/>
  <c r="E5" i="4"/>
  <c r="G3" i="4"/>
  <c r="F2" i="11"/>
  <c r="G2" i="11"/>
  <c r="E4" i="11"/>
  <c r="H3" i="11" s="1"/>
  <c r="E5" i="1"/>
  <c r="F4" i="1"/>
  <c r="G4" i="1"/>
  <c r="G3" i="1"/>
  <c r="G2" i="1"/>
  <c r="F3" i="1"/>
  <c r="G114" i="8" l="1"/>
  <c r="E116" i="8"/>
  <c r="G115" i="8" s="1"/>
  <c r="F115" i="8"/>
  <c r="F114" i="8"/>
  <c r="E6" i="8"/>
  <c r="G5" i="8"/>
  <c r="I5" i="8"/>
  <c r="H5" i="8"/>
  <c r="F5" i="8"/>
  <c r="F4" i="8"/>
  <c r="G4" i="8"/>
  <c r="H4" i="8"/>
  <c r="I4" i="8"/>
  <c r="F38" i="5"/>
  <c r="I38" i="5"/>
  <c r="I3" i="4"/>
  <c r="E6" i="4"/>
  <c r="I5" i="4" s="1"/>
  <c r="F5" i="4"/>
  <c r="I4" i="4"/>
  <c r="H4" i="4"/>
  <c r="F4" i="4"/>
  <c r="G4" i="4"/>
  <c r="E5" i="11"/>
  <c r="H4" i="11" s="1"/>
  <c r="G3" i="11"/>
  <c r="F3" i="11"/>
  <c r="I3" i="11"/>
  <c r="E6" i="1"/>
  <c r="H2" i="1" s="1"/>
  <c r="F116" i="8" l="1"/>
  <c r="G116" i="8"/>
  <c r="I115" i="8"/>
  <c r="I116" i="8" s="1"/>
  <c r="H115" i="8"/>
  <c r="H116" i="8" s="1"/>
  <c r="E7" i="8"/>
  <c r="I6" i="8"/>
  <c r="H6" i="8"/>
  <c r="G6" i="8"/>
  <c r="H5" i="4"/>
  <c r="G5" i="4"/>
  <c r="E7" i="4"/>
  <c r="G6" i="4"/>
  <c r="F6" i="4"/>
  <c r="H6" i="4"/>
  <c r="F4" i="11"/>
  <c r="G4" i="11"/>
  <c r="I4" i="11"/>
  <c r="E6" i="11"/>
  <c r="G5" i="11" s="1"/>
  <c r="G5" i="1"/>
  <c r="F5" i="1"/>
  <c r="I2" i="1"/>
  <c r="E7" i="1"/>
  <c r="H3" i="1"/>
  <c r="G6" i="1"/>
  <c r="I3" i="1"/>
  <c r="E8" i="8" l="1"/>
  <c r="I7" i="8" s="1"/>
  <c r="F6" i="8"/>
  <c r="E8" i="4"/>
  <c r="I6" i="4"/>
  <c r="F5" i="11"/>
  <c r="H5" i="11"/>
  <c r="I5" i="11"/>
  <c r="E7" i="11"/>
  <c r="F6" i="11" s="1"/>
  <c r="E8" i="1"/>
  <c r="H4" i="1" s="1"/>
  <c r="G7" i="1"/>
  <c r="I4" i="1"/>
  <c r="F6" i="1"/>
  <c r="G7" i="8" l="1"/>
  <c r="E9" i="8"/>
  <c r="F7" i="8"/>
  <c r="H7" i="8"/>
  <c r="E9" i="4"/>
  <c r="I8" i="4" s="1"/>
  <c r="F8" i="4"/>
  <c r="I7" i="4"/>
  <c r="G7" i="4"/>
  <c r="H7" i="4"/>
  <c r="F7" i="4"/>
  <c r="G6" i="11"/>
  <c r="I6" i="11"/>
  <c r="H6" i="11"/>
  <c r="E8" i="11"/>
  <c r="F7" i="1"/>
  <c r="E9" i="1"/>
  <c r="E10" i="8" l="1"/>
  <c r="I9" i="8"/>
  <c r="H9" i="8"/>
  <c r="G9" i="8"/>
  <c r="F9" i="8"/>
  <c r="I8" i="8"/>
  <c r="F8" i="8"/>
  <c r="G8" i="8"/>
  <c r="H8" i="8"/>
  <c r="G8" i="4"/>
  <c r="H8" i="4"/>
  <c r="E10" i="4"/>
  <c r="I9" i="4" s="1"/>
  <c r="E9" i="11"/>
  <c r="G8" i="11" s="1"/>
  <c r="H7" i="11"/>
  <c r="I7" i="11"/>
  <c r="F7" i="11"/>
  <c r="G7" i="11"/>
  <c r="E10" i="1"/>
  <c r="I6" i="1" s="1"/>
  <c r="F9" i="1"/>
  <c r="H6" i="1"/>
  <c r="G9" i="1"/>
  <c r="I5" i="1"/>
  <c r="G8" i="1"/>
  <c r="H5" i="1"/>
  <c r="F8" i="1"/>
  <c r="E11" i="8" l="1"/>
  <c r="I10" i="8" s="1"/>
  <c r="H10" i="8"/>
  <c r="G10" i="8"/>
  <c r="F10" i="8"/>
  <c r="H9" i="4"/>
  <c r="G9" i="4"/>
  <c r="F9" i="4"/>
  <c r="E11" i="4"/>
  <c r="H10" i="4" s="1"/>
  <c r="I8" i="11"/>
  <c r="F8" i="11"/>
  <c r="H8" i="11"/>
  <c r="E10" i="11"/>
  <c r="F9" i="11" s="1"/>
  <c r="E11" i="1"/>
  <c r="I7" i="1" s="1"/>
  <c r="F10" i="1"/>
  <c r="H7" i="1"/>
  <c r="G10" i="1"/>
  <c r="E12" i="8" l="1"/>
  <c r="H11" i="8"/>
  <c r="G11" i="8"/>
  <c r="F11" i="8"/>
  <c r="I11" i="8"/>
  <c r="E12" i="4"/>
  <c r="G11" i="4" s="1"/>
  <c r="H11" i="4"/>
  <c r="F10" i="4"/>
  <c r="G10" i="4"/>
  <c r="I10" i="4"/>
  <c r="E11" i="11"/>
  <c r="F10" i="11" s="1"/>
  <c r="H9" i="11"/>
  <c r="G9" i="11"/>
  <c r="I9" i="11"/>
  <c r="E12" i="1"/>
  <c r="I8" i="1" s="1"/>
  <c r="F11" i="1"/>
  <c r="H8" i="1"/>
  <c r="G11" i="1"/>
  <c r="E13" i="8" l="1"/>
  <c r="I11" i="4"/>
  <c r="F11" i="4"/>
  <c r="E13" i="4"/>
  <c r="H12" i="4" s="1"/>
  <c r="F12" i="4"/>
  <c r="H10" i="11"/>
  <c r="I10" i="11"/>
  <c r="G10" i="11"/>
  <c r="E12" i="11"/>
  <c r="H11" i="11" s="1"/>
  <c r="G11" i="11"/>
  <c r="F11" i="11"/>
  <c r="I11" i="11"/>
  <c r="E13" i="1"/>
  <c r="I9" i="1" s="1"/>
  <c r="F12" i="1"/>
  <c r="H9" i="1"/>
  <c r="G12" i="1"/>
  <c r="E14" i="8" l="1"/>
  <c r="H12" i="8"/>
  <c r="F12" i="8"/>
  <c r="G12" i="8"/>
  <c r="I12" i="8"/>
  <c r="I12" i="4"/>
  <c r="G12" i="4"/>
  <c r="E14" i="4"/>
  <c r="I13" i="4" s="1"/>
  <c r="E13" i="11"/>
  <c r="F12" i="11" s="1"/>
  <c r="E14" i="1"/>
  <c r="I10" i="1" s="1"/>
  <c r="H10" i="1"/>
  <c r="E15" i="8" l="1"/>
  <c r="I14" i="8"/>
  <c r="H14" i="8"/>
  <c r="G14" i="8"/>
  <c r="F14" i="8"/>
  <c r="F13" i="8"/>
  <c r="G13" i="8"/>
  <c r="H13" i="8"/>
  <c r="I13" i="8"/>
  <c r="F13" i="4"/>
  <c r="E15" i="4"/>
  <c r="H14" i="4" s="1"/>
  <c r="G13" i="4"/>
  <c r="H13" i="4"/>
  <c r="H12" i="11"/>
  <c r="E14" i="11"/>
  <c r="G12" i="11"/>
  <c r="I12" i="11"/>
  <c r="G13" i="1"/>
  <c r="F13" i="1"/>
  <c r="E15" i="1"/>
  <c r="H11" i="1"/>
  <c r="G14" i="1"/>
  <c r="I11" i="1"/>
  <c r="F14" i="1"/>
  <c r="E16" i="8" l="1"/>
  <c r="I14" i="4"/>
  <c r="F14" i="4"/>
  <c r="G14" i="4"/>
  <c r="E16" i="4"/>
  <c r="F15" i="4" s="1"/>
  <c r="H15" i="4"/>
  <c r="G15" i="4"/>
  <c r="I15" i="4"/>
  <c r="E15" i="11"/>
  <c r="H14" i="11" s="1"/>
  <c r="G14" i="11"/>
  <c r="F14" i="11"/>
  <c r="I13" i="11"/>
  <c r="H13" i="11"/>
  <c r="F13" i="11"/>
  <c r="G13" i="11"/>
  <c r="E16" i="1"/>
  <c r="H12" i="1" s="1"/>
  <c r="F15" i="1"/>
  <c r="I12" i="1"/>
  <c r="E17" i="8" l="1"/>
  <c r="H16" i="8" s="1"/>
  <c r="G16" i="8"/>
  <c r="H15" i="8"/>
  <c r="F15" i="8"/>
  <c r="G15" i="8"/>
  <c r="I15" i="8"/>
  <c r="E17" i="4"/>
  <c r="F16" i="4" s="1"/>
  <c r="I16" i="4"/>
  <c r="H16" i="4"/>
  <c r="G16" i="4"/>
  <c r="I14" i="11"/>
  <c r="E16" i="11"/>
  <c r="I15" i="11" s="1"/>
  <c r="G15" i="1"/>
  <c r="E17" i="1"/>
  <c r="G16" i="1" s="1"/>
  <c r="I16" i="8" l="1"/>
  <c r="F16" i="8"/>
  <c r="E18" i="8"/>
  <c r="H17" i="8" s="1"/>
  <c r="I17" i="8"/>
  <c r="G17" i="8"/>
  <c r="F17" i="8"/>
  <c r="E18" i="4"/>
  <c r="I17" i="4"/>
  <c r="E17" i="11"/>
  <c r="F16" i="11" s="1"/>
  <c r="F15" i="11"/>
  <c r="G15" i="11"/>
  <c r="H15" i="11"/>
  <c r="F16" i="1"/>
  <c r="I13" i="1"/>
  <c r="E18" i="1"/>
  <c r="I14" i="1"/>
  <c r="F17" i="1"/>
  <c r="H14" i="1"/>
  <c r="G17" i="1"/>
  <c r="H13" i="1"/>
  <c r="E19" i="8" l="1"/>
  <c r="I18" i="8"/>
  <c r="H18" i="8"/>
  <c r="G18" i="8"/>
  <c r="F18" i="8"/>
  <c r="E19" i="4"/>
  <c r="I18" i="4"/>
  <c r="G17" i="4"/>
  <c r="H17" i="4"/>
  <c r="F17" i="4"/>
  <c r="H16" i="11"/>
  <c r="G16" i="11"/>
  <c r="I16" i="11"/>
  <c r="E18" i="11"/>
  <c r="F17" i="11"/>
  <c r="I17" i="11"/>
  <c r="G17" i="11"/>
  <c r="H17" i="11"/>
  <c r="E19" i="1"/>
  <c r="I15" i="1" s="1"/>
  <c r="F18" i="1"/>
  <c r="H15" i="1"/>
  <c r="G18" i="1"/>
  <c r="E20" i="8" l="1"/>
  <c r="I19" i="8" s="1"/>
  <c r="H19" i="8"/>
  <c r="G19" i="8"/>
  <c r="F19" i="8"/>
  <c r="E20" i="4"/>
  <c r="H19" i="4" s="1"/>
  <c r="H18" i="4"/>
  <c r="G18" i="4"/>
  <c r="F18" i="4"/>
  <c r="E19" i="11"/>
  <c r="H18" i="11"/>
  <c r="E20" i="1"/>
  <c r="I16" i="1"/>
  <c r="F19" i="1"/>
  <c r="H16" i="1"/>
  <c r="G19" i="1"/>
  <c r="E21" i="8" l="1"/>
  <c r="I20" i="8"/>
  <c r="H20" i="8"/>
  <c r="G20" i="8"/>
  <c r="F20" i="8"/>
  <c r="F19" i="4"/>
  <c r="I19" i="4"/>
  <c r="G19" i="4"/>
  <c r="E21" i="4"/>
  <c r="F20" i="4" s="1"/>
  <c r="H20" i="4"/>
  <c r="G20" i="4"/>
  <c r="I20" i="4"/>
  <c r="E20" i="11"/>
  <c r="H19" i="11"/>
  <c r="G18" i="11"/>
  <c r="I18" i="11"/>
  <c r="F18" i="11"/>
  <c r="E21" i="1"/>
  <c r="F20" i="1" s="1"/>
  <c r="E22" i="8" l="1"/>
  <c r="H21" i="8"/>
  <c r="I21" i="8"/>
  <c r="G21" i="8"/>
  <c r="F21" i="8"/>
  <c r="E22" i="4"/>
  <c r="H21" i="4" s="1"/>
  <c r="E21" i="11"/>
  <c r="H20" i="11" s="1"/>
  <c r="G19" i="11"/>
  <c r="I19" i="11"/>
  <c r="F19" i="11"/>
  <c r="G20" i="1"/>
  <c r="E22" i="1"/>
  <c r="I18" i="1"/>
  <c r="F21" i="1"/>
  <c r="G21" i="1"/>
  <c r="H18" i="1"/>
  <c r="H17" i="1"/>
  <c r="I17" i="1"/>
  <c r="E23" i="8" l="1"/>
  <c r="I22" i="8"/>
  <c r="F22" i="8"/>
  <c r="G22" i="8"/>
  <c r="H22" i="8"/>
  <c r="I21" i="4"/>
  <c r="E23" i="4"/>
  <c r="G21" i="4"/>
  <c r="F21" i="4"/>
  <c r="F20" i="11"/>
  <c r="I20" i="11"/>
  <c r="G20" i="11"/>
  <c r="E22" i="11"/>
  <c r="G21" i="11" s="1"/>
  <c r="E23" i="1"/>
  <c r="H19" i="1"/>
  <c r="G22" i="1"/>
  <c r="I19" i="1"/>
  <c r="F22" i="1"/>
  <c r="E24" i="8" l="1"/>
  <c r="I23" i="8" s="1"/>
  <c r="H23" i="8"/>
  <c r="G23" i="8"/>
  <c r="F23" i="8"/>
  <c r="E24" i="4"/>
  <c r="H23" i="4" s="1"/>
  <c r="F22" i="4"/>
  <c r="I22" i="4"/>
  <c r="G22" i="4"/>
  <c r="H22" i="4"/>
  <c r="I21" i="11"/>
  <c r="F21" i="11"/>
  <c r="H21" i="11"/>
  <c r="E23" i="11"/>
  <c r="G22" i="11"/>
  <c r="E24" i="1"/>
  <c r="H20" i="1" s="1"/>
  <c r="G23" i="1"/>
  <c r="F23" i="1"/>
  <c r="I20" i="1"/>
  <c r="E25" i="8" l="1"/>
  <c r="F23" i="4"/>
  <c r="G23" i="4"/>
  <c r="I23" i="4"/>
  <c r="E25" i="4"/>
  <c r="F24" i="4" s="1"/>
  <c r="H24" i="4"/>
  <c r="G24" i="4"/>
  <c r="I24" i="4"/>
  <c r="E24" i="11"/>
  <c r="I23" i="11" s="1"/>
  <c r="F22" i="11"/>
  <c r="I22" i="11"/>
  <c r="H22" i="11"/>
  <c r="E25" i="1"/>
  <c r="H21" i="1"/>
  <c r="G24" i="1"/>
  <c r="F24" i="1"/>
  <c r="I21" i="1"/>
  <c r="E26" i="8" l="1"/>
  <c r="F25" i="8" s="1"/>
  <c r="I25" i="8"/>
  <c r="I24" i="8"/>
  <c r="F24" i="8"/>
  <c r="H24" i="8"/>
  <c r="G24" i="8"/>
  <c r="E26" i="4"/>
  <c r="I25" i="4" s="1"/>
  <c r="E25" i="11"/>
  <c r="I24" i="11" s="1"/>
  <c r="F23" i="11"/>
  <c r="H23" i="11"/>
  <c r="G23" i="11"/>
  <c r="E26" i="1"/>
  <c r="I22" i="1" s="1"/>
  <c r="H22" i="1"/>
  <c r="G25" i="1"/>
  <c r="E27" i="8" l="1"/>
  <c r="I26" i="8"/>
  <c r="H26" i="8"/>
  <c r="G26" i="8"/>
  <c r="F26" i="8"/>
  <c r="G25" i="8"/>
  <c r="H25" i="8"/>
  <c r="H25" i="4"/>
  <c r="E27" i="4"/>
  <c r="G25" i="4"/>
  <c r="F25" i="4"/>
  <c r="F24" i="11"/>
  <c r="H24" i="11"/>
  <c r="G24" i="11"/>
  <c r="E26" i="11"/>
  <c r="F25" i="11" s="1"/>
  <c r="I25" i="11"/>
  <c r="G25" i="11"/>
  <c r="H25" i="11"/>
  <c r="F25" i="1"/>
  <c r="E27" i="1"/>
  <c r="I23" i="1" s="1"/>
  <c r="F26" i="1"/>
  <c r="H23" i="1"/>
  <c r="G26" i="1"/>
  <c r="E28" i="8" l="1"/>
  <c r="F27" i="8"/>
  <c r="I27" i="8"/>
  <c r="H27" i="8"/>
  <c r="G27" i="8"/>
  <c r="E28" i="4"/>
  <c r="I27" i="4" s="1"/>
  <c r="H27" i="4"/>
  <c r="G27" i="4"/>
  <c r="G26" i="4"/>
  <c r="F26" i="4"/>
  <c r="H26" i="4"/>
  <c r="I26" i="4"/>
  <c r="E27" i="11"/>
  <c r="I26" i="11" s="1"/>
  <c r="E28" i="1"/>
  <c r="I24" i="1"/>
  <c r="F27" i="1"/>
  <c r="H24" i="1"/>
  <c r="G27" i="1"/>
  <c r="E29" i="8" l="1"/>
  <c r="I28" i="8"/>
  <c r="H28" i="8"/>
  <c r="G28" i="8"/>
  <c r="F28" i="8"/>
  <c r="F27" i="4"/>
  <c r="E29" i="4"/>
  <c r="H26" i="11"/>
  <c r="E28" i="11"/>
  <c r="G26" i="11"/>
  <c r="F26" i="11"/>
  <c r="E29" i="1"/>
  <c r="I25" i="1" s="1"/>
  <c r="G28" i="1"/>
  <c r="E30" i="8" l="1"/>
  <c r="H29" i="8" s="1"/>
  <c r="G29" i="8"/>
  <c r="F29" i="8"/>
  <c r="E30" i="4"/>
  <c r="F29" i="4" s="1"/>
  <c r="I28" i="4"/>
  <c r="G28" i="4"/>
  <c r="H28" i="4"/>
  <c r="F28" i="4"/>
  <c r="E29" i="11"/>
  <c r="I28" i="11" s="1"/>
  <c r="H28" i="11"/>
  <c r="I27" i="11"/>
  <c r="F27" i="11"/>
  <c r="G27" i="11"/>
  <c r="H27" i="11"/>
  <c r="F28" i="1"/>
  <c r="H25" i="1"/>
  <c r="E30" i="1"/>
  <c r="I26" i="1" s="1"/>
  <c r="F29" i="1"/>
  <c r="G29" i="1"/>
  <c r="H26" i="1"/>
  <c r="I29" i="8" l="1"/>
  <c r="E31" i="8"/>
  <c r="I30" i="8"/>
  <c r="F30" i="8"/>
  <c r="G30" i="8"/>
  <c r="H30" i="8"/>
  <c r="G29" i="4"/>
  <c r="H29" i="4"/>
  <c r="I29" i="4"/>
  <c r="E31" i="4"/>
  <c r="H30" i="4"/>
  <c r="G30" i="4"/>
  <c r="F30" i="4"/>
  <c r="I30" i="4"/>
  <c r="G28" i="11"/>
  <c r="F28" i="11"/>
  <c r="E30" i="11"/>
  <c r="F29" i="11" s="1"/>
  <c r="E31" i="1"/>
  <c r="H27" i="1" s="1"/>
  <c r="E32" i="8" l="1"/>
  <c r="I31" i="8" s="1"/>
  <c r="E32" i="4"/>
  <c r="F31" i="4"/>
  <c r="H29" i="11"/>
  <c r="I29" i="11"/>
  <c r="E31" i="11"/>
  <c r="G30" i="11" s="1"/>
  <c r="G29" i="11"/>
  <c r="I27" i="1"/>
  <c r="G30" i="1"/>
  <c r="F30" i="1"/>
  <c r="E32" i="1"/>
  <c r="H28" i="1"/>
  <c r="G31" i="1"/>
  <c r="F31" i="1"/>
  <c r="I28" i="1"/>
  <c r="G31" i="8" l="1"/>
  <c r="F31" i="8"/>
  <c r="H31" i="8"/>
  <c r="E33" i="8"/>
  <c r="H32" i="8"/>
  <c r="G32" i="8"/>
  <c r="F32" i="8"/>
  <c r="I32" i="8"/>
  <c r="E33" i="4"/>
  <c r="F32" i="4" s="1"/>
  <c r="I31" i="4"/>
  <c r="G31" i="4"/>
  <c r="H31" i="4"/>
  <c r="H30" i="11"/>
  <c r="I30" i="11"/>
  <c r="F30" i="11"/>
  <c r="E32" i="11"/>
  <c r="I31" i="11" s="1"/>
  <c r="E33" i="1"/>
  <c r="H29" i="1" s="1"/>
  <c r="G32" i="1"/>
  <c r="F32" i="1"/>
  <c r="I29" i="1"/>
  <c r="E34" i="8" l="1"/>
  <c r="I33" i="8" s="1"/>
  <c r="H33" i="8"/>
  <c r="G33" i="8"/>
  <c r="F33" i="8"/>
  <c r="H32" i="4"/>
  <c r="I32" i="4"/>
  <c r="G32" i="4"/>
  <c r="E34" i="4"/>
  <c r="I33" i="4" s="1"/>
  <c r="F31" i="11"/>
  <c r="G31" i="11"/>
  <c r="H31" i="11"/>
  <c r="E33" i="11"/>
  <c r="I32" i="11" s="1"/>
  <c r="H32" i="11"/>
  <c r="E34" i="1"/>
  <c r="I30" i="1" s="1"/>
  <c r="F33" i="1"/>
  <c r="H30" i="1"/>
  <c r="G33" i="1"/>
  <c r="E35" i="8" l="1"/>
  <c r="I34" i="8" s="1"/>
  <c r="H34" i="8"/>
  <c r="G34" i="8"/>
  <c r="F34" i="8"/>
  <c r="G33" i="4"/>
  <c r="H33" i="4"/>
  <c r="F33" i="4"/>
  <c r="E35" i="4"/>
  <c r="I34" i="4" s="1"/>
  <c r="F32" i="11"/>
  <c r="G32" i="11"/>
  <c r="E34" i="11"/>
  <c r="E35" i="1"/>
  <c r="I31" i="1" s="1"/>
  <c r="F34" i="1"/>
  <c r="H31" i="1"/>
  <c r="G34" i="1"/>
  <c r="E36" i="8" l="1"/>
  <c r="G35" i="8" s="1"/>
  <c r="F35" i="8"/>
  <c r="I35" i="8"/>
  <c r="H35" i="8"/>
  <c r="E36" i="4"/>
  <c r="G35" i="4" s="1"/>
  <c r="H34" i="4"/>
  <c r="G34" i="4"/>
  <c r="F34" i="4"/>
  <c r="E35" i="11"/>
  <c r="H34" i="11" s="1"/>
  <c r="H33" i="11"/>
  <c r="G33" i="11"/>
  <c r="I33" i="11"/>
  <c r="F33" i="11"/>
  <c r="E36" i="1"/>
  <c r="I32" i="1"/>
  <c r="F35" i="1"/>
  <c r="H32" i="1"/>
  <c r="G35" i="1"/>
  <c r="E37" i="8" l="1"/>
  <c r="I36" i="8" s="1"/>
  <c r="G36" i="8"/>
  <c r="F36" i="8"/>
  <c r="H35" i="4"/>
  <c r="F35" i="4"/>
  <c r="I35" i="4"/>
  <c r="E37" i="4"/>
  <c r="F36" i="4"/>
  <c r="H36" i="4"/>
  <c r="G36" i="4"/>
  <c r="I36" i="4"/>
  <c r="I34" i="11"/>
  <c r="G34" i="11"/>
  <c r="F34" i="11"/>
  <c r="E36" i="11"/>
  <c r="H35" i="11" s="1"/>
  <c r="F35" i="11"/>
  <c r="I35" i="11"/>
  <c r="G35" i="11"/>
  <c r="I33" i="1"/>
  <c r="I37" i="1" s="1"/>
  <c r="F36" i="1"/>
  <c r="F37" i="1" s="1"/>
  <c r="K38" i="1" s="1"/>
  <c r="H33" i="1"/>
  <c r="H37" i="1" s="1"/>
  <c r="G36" i="1"/>
  <c r="G37" i="1" s="1"/>
  <c r="H36" i="8" l="1"/>
  <c r="E38" i="8"/>
  <c r="E38" i="4"/>
  <c r="E37" i="11"/>
  <c r="G36" i="11" s="1"/>
  <c r="H36" i="11"/>
  <c r="F36" i="11"/>
  <c r="E39" i="8" l="1"/>
  <c r="I38" i="8"/>
  <c r="G38" i="8"/>
  <c r="H38" i="8"/>
  <c r="F38" i="8"/>
  <c r="F37" i="8"/>
  <c r="I37" i="8"/>
  <c r="H37" i="8"/>
  <c r="G37" i="8"/>
  <c r="E39" i="4"/>
  <c r="F38" i="4"/>
  <c r="H38" i="4"/>
  <c r="I38" i="4"/>
  <c r="H37" i="4"/>
  <c r="F37" i="4"/>
  <c r="G37" i="4"/>
  <c r="I37" i="4"/>
  <c r="I36" i="11"/>
  <c r="E38" i="11"/>
  <c r="G37" i="11" s="1"/>
  <c r="E40" i="8" l="1"/>
  <c r="I39" i="8"/>
  <c r="H39" i="8"/>
  <c r="G39" i="8"/>
  <c r="F39" i="8"/>
  <c r="E40" i="4"/>
  <c r="F39" i="4" s="1"/>
  <c r="G38" i="4"/>
  <c r="I37" i="11"/>
  <c r="F37" i="11"/>
  <c r="H37" i="11"/>
  <c r="G38" i="11"/>
  <c r="G40" i="11" s="1"/>
  <c r="H38" i="11"/>
  <c r="F38" i="11"/>
  <c r="I38" i="11"/>
  <c r="E41" i="8" l="1"/>
  <c r="H40" i="8"/>
  <c r="G40" i="8"/>
  <c r="F40" i="8"/>
  <c r="I40" i="8"/>
  <c r="F40" i="4"/>
  <c r="F41" i="4" s="1"/>
  <c r="I40" i="4"/>
  <c r="H40" i="4"/>
  <c r="H41" i="4" s="1"/>
  <c r="G40" i="4"/>
  <c r="G39" i="4"/>
  <c r="I39" i="4"/>
  <c r="H39" i="4"/>
  <c r="I40" i="11"/>
  <c r="F40" i="11"/>
  <c r="H40" i="11"/>
  <c r="I99" i="11"/>
  <c r="E42" i="8" l="1"/>
  <c r="I41" i="8"/>
  <c r="H41" i="8"/>
  <c r="G41" i="8"/>
  <c r="F41" i="8"/>
  <c r="G41" i="4"/>
  <c r="I41" i="4"/>
  <c r="E43" i="8" l="1"/>
  <c r="I42" i="8"/>
  <c r="H42" i="8"/>
  <c r="G42" i="8"/>
  <c r="F42" i="8"/>
  <c r="E44" i="8" l="1"/>
  <c r="I43" i="8"/>
  <c r="H43" i="8"/>
  <c r="G43" i="8"/>
  <c r="F43" i="8"/>
  <c r="E45" i="8" l="1"/>
  <c r="I44" i="8"/>
  <c r="H44" i="8"/>
  <c r="G44" i="8"/>
  <c r="F44" i="8"/>
  <c r="E46" i="8" l="1"/>
  <c r="H45" i="8"/>
  <c r="I45" i="8"/>
  <c r="G45" i="8"/>
  <c r="F45" i="8"/>
  <c r="E47" i="8" l="1"/>
  <c r="I46" i="8"/>
  <c r="G46" i="8"/>
  <c r="F46" i="8"/>
  <c r="H46" i="8"/>
  <c r="E48" i="8" l="1"/>
  <c r="I47" i="8"/>
  <c r="H47" i="8"/>
  <c r="G47" i="8"/>
  <c r="F47" i="8"/>
  <c r="E49" i="8" l="1"/>
  <c r="I48" i="8"/>
  <c r="H48" i="8"/>
  <c r="G48" i="8"/>
  <c r="F48" i="8"/>
  <c r="E50" i="8" l="1"/>
  <c r="I49" i="8"/>
  <c r="H49" i="8"/>
  <c r="G49" i="8"/>
  <c r="F49" i="8"/>
  <c r="E51" i="8" l="1"/>
  <c r="I50" i="8"/>
  <c r="H50" i="8"/>
  <c r="G50" i="8"/>
  <c r="F50" i="8"/>
  <c r="E52" i="8" l="1"/>
  <c r="F51" i="8"/>
  <c r="H51" i="8"/>
  <c r="G51" i="8"/>
  <c r="I51" i="8"/>
  <c r="E53" i="8" l="1"/>
  <c r="I52" i="8"/>
  <c r="H52" i="8"/>
  <c r="G52" i="8"/>
  <c r="F52" i="8"/>
  <c r="E54" i="8" l="1"/>
  <c r="G53" i="8"/>
  <c r="F53" i="8"/>
  <c r="I53" i="8"/>
  <c r="H53" i="8"/>
  <c r="E55" i="8" l="1"/>
  <c r="I54" i="8"/>
  <c r="H54" i="8"/>
  <c r="G54" i="8"/>
  <c r="F54" i="8"/>
  <c r="E56" i="8" l="1"/>
  <c r="I55" i="8"/>
  <c r="H55" i="8"/>
  <c r="G55" i="8"/>
  <c r="F55" i="8"/>
  <c r="E57" i="8" l="1"/>
  <c r="I56" i="8"/>
  <c r="H56" i="8"/>
  <c r="G56" i="8"/>
  <c r="F56" i="8"/>
  <c r="E58" i="8" l="1"/>
  <c r="I57" i="8"/>
  <c r="H57" i="8"/>
  <c r="G57" i="8"/>
  <c r="F57" i="8"/>
  <c r="E59" i="8" l="1"/>
  <c r="F58" i="8"/>
  <c r="I58" i="8"/>
  <c r="H58" i="8"/>
  <c r="G58" i="8"/>
  <c r="E60" i="8" l="1"/>
  <c r="I59" i="8"/>
  <c r="F59" i="8"/>
  <c r="H59" i="8"/>
  <c r="G59" i="8"/>
  <c r="E61" i="8" l="1"/>
  <c r="I60" i="8"/>
  <c r="H60" i="8"/>
  <c r="G60" i="8"/>
  <c r="F60" i="8"/>
  <c r="E62" i="8" l="1"/>
  <c r="I61" i="8"/>
  <c r="H61" i="8"/>
  <c r="F61" i="8"/>
  <c r="G61" i="8"/>
  <c r="E63" i="8" l="1"/>
  <c r="I62" i="8"/>
  <c r="H62" i="8"/>
  <c r="G62" i="8"/>
  <c r="F62" i="8"/>
  <c r="E64" i="8" l="1"/>
  <c r="I63" i="8" s="1"/>
  <c r="H63" i="8"/>
  <c r="G63" i="8"/>
  <c r="F63" i="8"/>
  <c r="E65" i="8" l="1"/>
  <c r="I64" i="8"/>
  <c r="H64" i="8"/>
  <c r="G64" i="8"/>
  <c r="F64" i="8"/>
  <c r="E66" i="8" l="1"/>
  <c r="I65" i="8"/>
  <c r="H65" i="8"/>
  <c r="G65" i="8"/>
  <c r="F65" i="8"/>
  <c r="E67" i="8" l="1"/>
  <c r="I66" i="8"/>
  <c r="H66" i="8"/>
  <c r="G66" i="8"/>
  <c r="F66" i="8"/>
  <c r="E68" i="8" l="1"/>
  <c r="I67" i="8" s="1"/>
  <c r="F67" i="8" l="1"/>
  <c r="E69" i="8"/>
  <c r="I68" i="8"/>
  <c r="H68" i="8"/>
  <c r="G68" i="8"/>
  <c r="F68" i="8"/>
  <c r="G67" i="8"/>
  <c r="H67" i="8"/>
  <c r="E70" i="8" l="1"/>
  <c r="I69" i="8" s="1"/>
  <c r="H69" i="8" l="1"/>
  <c r="F69" i="8"/>
  <c r="G69" i="8"/>
  <c r="E71" i="8"/>
  <c r="I70" i="8" s="1"/>
  <c r="H70" i="8"/>
  <c r="G70" i="8"/>
  <c r="F70" i="8"/>
  <c r="E72" i="8" l="1"/>
  <c r="I71" i="8"/>
  <c r="H71" i="8"/>
  <c r="G71" i="8"/>
  <c r="F71" i="8"/>
  <c r="E73" i="8" l="1"/>
  <c r="I72" i="8"/>
  <c r="H72" i="8"/>
  <c r="G72" i="8"/>
  <c r="F72" i="8"/>
  <c r="E74" i="8" l="1"/>
  <c r="I73" i="8"/>
  <c r="H73" i="8"/>
  <c r="G73" i="8"/>
  <c r="F73" i="8"/>
  <c r="E75" i="8" l="1"/>
  <c r="F74" i="8"/>
  <c r="I74" i="8"/>
  <c r="H74" i="8"/>
  <c r="G74" i="8"/>
  <c r="E76" i="8" l="1"/>
  <c r="F75" i="8" s="1"/>
  <c r="E77" i="8" l="1"/>
  <c r="I76" i="8"/>
  <c r="H76" i="8"/>
  <c r="G76" i="8"/>
  <c r="F76" i="8"/>
  <c r="I75" i="8"/>
  <c r="G75" i="8"/>
  <c r="H75" i="8"/>
  <c r="E78" i="8" l="1"/>
  <c r="H77" i="8"/>
  <c r="I77" i="8"/>
  <c r="G77" i="8"/>
  <c r="F77" i="8"/>
  <c r="E79" i="8" l="1"/>
  <c r="G78" i="8"/>
  <c r="I78" i="8"/>
  <c r="H78" i="8"/>
  <c r="F78" i="8"/>
  <c r="E80" i="8" l="1"/>
  <c r="I79" i="8"/>
  <c r="H79" i="8"/>
  <c r="G79" i="8"/>
  <c r="F79" i="8"/>
  <c r="E81" i="8" l="1"/>
  <c r="I80" i="8"/>
  <c r="H80" i="8"/>
  <c r="G80" i="8"/>
  <c r="F80" i="8"/>
  <c r="I81" i="8" l="1"/>
  <c r="I82" i="8" s="1"/>
  <c r="H81" i="8"/>
  <c r="H82" i="8" s="1"/>
  <c r="G81" i="8"/>
  <c r="G82" i="8" s="1"/>
  <c r="F81" i="8"/>
  <c r="F8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211008-154150" description="Connection to the '20211008-154150' query in the workbook." type="5" refreshedVersion="0" background="1">
    <dbPr connection="Provider=Microsoft.Mashup.OleDb.1;Data Source=$Workbook$;Location=20211008-154150;Extended Properties=&quot;&quot;" command="SELECT * FROM [20211008-154150]"/>
  </connection>
  <connection id="2" xr16:uid="{17D660A2-8F1F-482D-8CB9-7405D86F1D89}" keepAlive="1" name="Query - 20211008-154150 (2)" description="Connection to the '20211008-154150 (2)' query in the workbook." type="5" refreshedVersion="0" background="1">
    <dbPr connection="Provider=Microsoft.Mashup.OleDb.1;Data Source=$Workbook$;Location=&quot;20211008-154150 (2)&quot;;Extended Properties=&quot;&quot;" command="SELECT * FROM [20211008-154150 (2)]"/>
  </connection>
  <connection id="3" xr16:uid="{AF2EEBD5-E823-4241-9635-8515463C85E7}" keepAlive="1" name="Query - 20211008-154252" description="Connection to the '20211008-154252' query in the workbook." type="5" refreshedVersion="7" background="1" saveData="1">
    <dbPr connection="Provider=Microsoft.Mashup.OleDb.1;Data Source=$Workbook$;Location=20211008-154252;Extended Properties=&quot;&quot;" command="SELECT * FROM [20211008-154252]"/>
  </connection>
  <connection id="4" xr16:uid="{4ABB1922-7EA6-4E0E-BC0D-BAA2BD76D92A}" keepAlive="1" name="Query - 20211011-202201" description="Connection to the '20211011-202201' query in the workbook." type="5" refreshedVersion="7" background="1" saveData="1">
    <dbPr connection="Provider=Microsoft.Mashup.OleDb.1;Data Source=$Workbook$;Location=20211011-202201;Extended Properties=&quot;&quot;" command="SELECT * FROM [20211011-202201]"/>
  </connection>
  <connection id="5" xr16:uid="{E4624D71-098D-4130-9886-A6C954E660F8}" keepAlive="1" name="Query - 20211012-114006" description="Connection to the '20211012-114006' query in the workbook." type="5" refreshedVersion="7" background="1" saveData="1">
    <dbPr connection="Provider=Microsoft.Mashup.OleDb.1;Data Source=$Workbook$;Location=20211012-114006;Extended Properties=&quot;&quot;" command="SELECT * FROM [20211012-114006]"/>
  </connection>
  <connection id="6" xr16:uid="{DE45496F-ED4F-47E8-9A22-36C3D59EC833}" keepAlive="1" name="Query - 20211012-120240" description="Connection to the '20211012-120240' query in the workbook." type="5" refreshedVersion="7" background="1" saveData="1">
    <dbPr connection="Provider=Microsoft.Mashup.OleDb.1;Data Source=$Workbook$;Location=20211012-120240;Extended Properties=&quot;&quot;" command="SELECT * FROM [20211012-120240]"/>
  </connection>
  <connection id="7" xr16:uid="{0A86C850-C7C0-46FF-8CF6-A6B998735724}" keepAlive="1" name="Query - 20211012-132526" description="Connection to the '20211012-132526' query in the workbook." type="5" refreshedVersion="7" background="1" saveData="1">
    <dbPr connection="Provider=Microsoft.Mashup.OleDb.1;Data Source=$Workbook$;Location=20211012-132526;Extended Properties=&quot;&quot;" command="SELECT * FROM [20211012-132526]"/>
  </connection>
</connections>
</file>

<file path=xl/sharedStrings.xml><?xml version="1.0" encoding="utf-8"?>
<sst xmlns="http://schemas.openxmlformats.org/spreadsheetml/2006/main" count="1228" uniqueCount="391">
  <si>
    <t>time</t>
  </si>
  <si>
    <t>button</t>
  </si>
  <si>
    <t>Total clicks</t>
  </si>
  <si>
    <t>Subject number</t>
  </si>
  <si>
    <t>data lost</t>
  </si>
  <si>
    <t xml:space="preserve">subject 2 </t>
  </si>
  <si>
    <t>line 9 to 62</t>
  </si>
  <si>
    <t xml:space="preserve">subject 3 </t>
  </si>
  <si>
    <t>line 64 to 119</t>
  </si>
  <si>
    <t>avg bp</t>
  </si>
  <si>
    <t>avg</t>
  </si>
  <si>
    <t xml:space="preserve">avg </t>
  </si>
  <si>
    <t>total of averages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</si>
  <si>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</si>
  <si>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</si>
  <si>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</si>
  <si>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</si>
  <si>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</si>
  <si>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</si>
  <si>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</si>
  <si>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</si>
  <si>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</si>
  <si>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/>
  </si>
  <si>
    <t>15:42:56</t>
  </si>
  <si>
    <t>4</t>
  </si>
  <si>
    <t>15:42:57</t>
  </si>
  <si>
    <t>15:42:59</t>
  </si>
  <si>
    <t>15:43:00</t>
  </si>
  <si>
    <t>15:43:24</t>
  </si>
  <si>
    <t>15:43:27</t>
  </si>
  <si>
    <t>15:43:29</t>
  </si>
  <si>
    <t>15:43:32</t>
  </si>
  <si>
    <t>15:43:33</t>
  </si>
  <si>
    <t>15:44:47</t>
  </si>
  <si>
    <t>15:44:59</t>
  </si>
  <si>
    <t>15:45:06</t>
  </si>
  <si>
    <t>15:45:09</t>
  </si>
  <si>
    <t>15:45:13</t>
  </si>
  <si>
    <t>15:45:21</t>
  </si>
  <si>
    <t>15:45:29</t>
  </si>
  <si>
    <t>15:45:32</t>
  </si>
  <si>
    <t>15:45:41</t>
  </si>
  <si>
    <t>15:45:42</t>
  </si>
  <si>
    <t>15:45:45</t>
  </si>
  <si>
    <t>15:45:51</t>
  </si>
  <si>
    <t>15:45:55</t>
  </si>
  <si>
    <t>15:45:58</t>
  </si>
  <si>
    <t>15:46:12</t>
  </si>
  <si>
    <t>1</t>
  </si>
  <si>
    <t>15:46:16</t>
  </si>
  <si>
    <t>15:46:17</t>
  </si>
  <si>
    <t>15:46:26</t>
  </si>
  <si>
    <t>15:46:27</t>
  </si>
  <si>
    <t>15:46:30</t>
  </si>
  <si>
    <t>15:46:31</t>
  </si>
  <si>
    <t>15:46:33</t>
  </si>
  <si>
    <t>15:46:51</t>
  </si>
  <si>
    <t>15:46:57</t>
  </si>
  <si>
    <t>15:47:06</t>
  </si>
  <si>
    <t>15:47:09</t>
  </si>
  <si>
    <t>15:47:14</t>
  </si>
  <si>
    <t>15:47:18</t>
  </si>
  <si>
    <t>15:47:32</t>
  </si>
  <si>
    <t>15:47:35</t>
  </si>
  <si>
    <t>15:47:44</t>
  </si>
  <si>
    <t>15:47:47</t>
  </si>
  <si>
    <t>15:47:50</t>
  </si>
  <si>
    <t>15:48:10</t>
  </si>
  <si>
    <t>15:48:18</t>
  </si>
  <si>
    <t>15:48:20</t>
  </si>
  <si>
    <t>15:48:21</t>
  </si>
  <si>
    <t>15:48:28</t>
  </si>
  <si>
    <t>15:48:34</t>
  </si>
  <si>
    <t>15:48:45</t>
  </si>
  <si>
    <t>15:48:56</t>
  </si>
  <si>
    <t>15:48:57</t>
  </si>
  <si>
    <t>15:49:03</t>
  </si>
  <si>
    <t>15:49:11</t>
  </si>
  <si>
    <t>15:49:15</t>
  </si>
  <si>
    <t>15:49:21</t>
  </si>
  <si>
    <t>15:49:26</t>
  </si>
  <si>
    <t>15:49:28</t>
  </si>
  <si>
    <t>15:49:36</t>
  </si>
  <si>
    <t>15:49:41</t>
  </si>
  <si>
    <t>15:49:48</t>
  </si>
  <si>
    <t>15:49:49</t>
  </si>
  <si>
    <t>15:50:02</t>
  </si>
  <si>
    <t>15:50:06</t>
  </si>
  <si>
    <t>15:50:18</t>
  </si>
  <si>
    <t>15:50:31</t>
  </si>
  <si>
    <t>15:50:32</t>
  </si>
  <si>
    <t>15:50:42</t>
  </si>
  <si>
    <t>15:50:48</t>
  </si>
  <si>
    <t>15:50:52</t>
  </si>
  <si>
    <t>15:50:58</t>
  </si>
  <si>
    <t>15:51:09</t>
  </si>
  <si>
    <t>15:51:19</t>
  </si>
  <si>
    <t>15:51:20</t>
  </si>
  <si>
    <t>15:51:23</t>
  </si>
  <si>
    <t>15:51:29</t>
  </si>
  <si>
    <t>15:51:33</t>
  </si>
  <si>
    <t>15:51:44</t>
  </si>
  <si>
    <t>15:51:53</t>
  </si>
  <si>
    <t>15:52:04</t>
  </si>
  <si>
    <t>15:52:05</t>
  </si>
  <si>
    <t>15:52:11</t>
  </si>
  <si>
    <t>15:52:12</t>
  </si>
  <si>
    <t>15:52:18</t>
  </si>
  <si>
    <t>15:52:33</t>
  </si>
  <si>
    <t>15:52:34</t>
  </si>
  <si>
    <t>15:52:40</t>
  </si>
  <si>
    <t>15:52:44</t>
  </si>
  <si>
    <t>15:53:05</t>
  </si>
  <si>
    <t>2</t>
  </si>
  <si>
    <t>15:53:12</t>
  </si>
  <si>
    <t>15:53:15</t>
  </si>
  <si>
    <t>15:53:19</t>
  </si>
  <si>
    <t>15:53:28</t>
  </si>
  <si>
    <t>15:53:29</t>
  </si>
  <si>
    <t>15:53:36</t>
  </si>
  <si>
    <t>15:53:46</t>
  </si>
  <si>
    <t>15:53:55</t>
  </si>
  <si>
    <t>15:54:04</t>
  </si>
  <si>
    <t>15:54:13</t>
  </si>
  <si>
    <t>15:54:21</t>
  </si>
  <si>
    <t>15:54:25</t>
  </si>
  <si>
    <t>15:54:39</t>
  </si>
  <si>
    <t>15:54:40</t>
  </si>
  <si>
    <t>15:54:43</t>
  </si>
  <si>
    <t>15:54:44</t>
  </si>
  <si>
    <t>15:54:47</t>
  </si>
  <si>
    <t>15:54:59</t>
  </si>
  <si>
    <t>15:55:07</t>
  </si>
  <si>
    <t>15:55:17</t>
  </si>
  <si>
    <t>15:55:22</t>
  </si>
  <si>
    <t>15:55:24</t>
  </si>
  <si>
    <t>15:55:28</t>
  </si>
  <si>
    <t>15:55:35</t>
  </si>
  <si>
    <t>15:55:36</t>
  </si>
  <si>
    <t>15:55:39</t>
  </si>
  <si>
    <t>3</t>
  </si>
  <si>
    <t>15:55:48</t>
  </si>
  <si>
    <t>15:55:50</t>
  </si>
  <si>
    <t>15:55:54</t>
  </si>
  <si>
    <t>15:55:58</t>
  </si>
  <si>
    <t>15:56:04</t>
  </si>
  <si>
    <t>15:56:09</t>
  </si>
  <si>
    <t>15:56:16</t>
  </si>
  <si>
    <t>15:56:19</t>
  </si>
  <si>
    <t>15:56:26</t>
  </si>
  <si>
    <t>15:56:30</t>
  </si>
  <si>
    <t>15:56:33</t>
  </si>
  <si>
    <t>15:56:34</t>
  </si>
  <si>
    <t>15:56:36</t>
  </si>
  <si>
    <t>15:56:40</t>
  </si>
  <si>
    <t>15:56:41</t>
  </si>
  <si>
    <t>15:56:42</t>
  </si>
  <si>
    <t>15:56:51</t>
  </si>
  <si>
    <t>15:56:56</t>
  </si>
  <si>
    <t>15:57:02</t>
  </si>
  <si>
    <t>15:57:06</t>
  </si>
  <si>
    <t>15:57:14</t>
  </si>
  <si>
    <t>15:57:20</t>
  </si>
  <si>
    <t>15:57:24</t>
  </si>
  <si>
    <t>15:57:29</t>
  </si>
  <si>
    <t>15:57:30</t>
  </si>
  <si>
    <t>15:57:33</t>
  </si>
  <si>
    <t>15:57:39</t>
  </si>
  <si>
    <t>15:57:51</t>
  </si>
  <si>
    <t>15:57:57</t>
  </si>
  <si>
    <t>15:58:01</t>
  </si>
  <si>
    <t>15:58:12</t>
  </si>
  <si>
    <t>15:58:15</t>
  </si>
  <si>
    <t>15:58:20</t>
  </si>
  <si>
    <t>15:58:26</t>
  </si>
  <si>
    <t>15:58:31</t>
  </si>
  <si>
    <t>15:58:33</t>
  </si>
  <si>
    <t>15:58:34</t>
  </si>
  <si>
    <t>15:58:44</t>
  </si>
  <si>
    <t>15:58:47</t>
  </si>
  <si>
    <t>15:58:48</t>
  </si>
  <si>
    <t>15:58:54</t>
  </si>
  <si>
    <t>15:59:03</t>
  </si>
  <si>
    <t>15:59:08</t>
  </si>
  <si>
    <t>15:59:10</t>
  </si>
  <si>
    <t>15:59:14</t>
  </si>
  <si>
    <t>15:59:20</t>
  </si>
  <si>
    <t>15:59:21</t>
  </si>
  <si>
    <t>15:59:27</t>
  </si>
  <si>
    <t>15:59:28</t>
  </si>
  <si>
    <t>15:59:39</t>
  </si>
  <si>
    <t>15:59:46</t>
  </si>
  <si>
    <t>15:59:52</t>
  </si>
  <si>
    <t>15:59:53</t>
  </si>
  <si>
    <t>15:59:56</t>
  </si>
  <si>
    <t>15:59:57</t>
  </si>
  <si>
    <t>16:00:00</t>
  </si>
  <si>
    <t>16:00:07</t>
  </si>
  <si>
    <t>16:00:10</t>
  </si>
  <si>
    <t>16:00:14</t>
  </si>
  <si>
    <t>16:00:18</t>
  </si>
  <si>
    <t>16:00:21</t>
  </si>
  <si>
    <t>16:00:25</t>
  </si>
  <si>
    <t>16:00:35</t>
  </si>
  <si>
    <t>16:00:42</t>
  </si>
  <si>
    <t>16:00:45</t>
  </si>
  <si>
    <t>16:00:55</t>
  </si>
  <si>
    <t>16:00:56</t>
  </si>
  <si>
    <t>16:01:11</t>
  </si>
  <si>
    <t>16:01:14</t>
  </si>
  <si>
    <t>16:01:16</t>
  </si>
  <si>
    <t>16:01:20</t>
  </si>
  <si>
    <t>16:01:26</t>
  </si>
  <si>
    <t>16:01:30</t>
  </si>
  <si>
    <t>16:01:40</t>
  </si>
  <si>
    <t>16:01:41</t>
  </si>
  <si>
    <t>16:01:50</t>
  </si>
  <si>
    <t>16:01:54</t>
  </si>
  <si>
    <t>16:01:58</t>
  </si>
  <si>
    <t>16:02:01</t>
  </si>
  <si>
    <t>16:02:07</t>
  </si>
  <si>
    <t>16:02:10</t>
  </si>
  <si>
    <t>16:02:17</t>
  </si>
  <si>
    <t>16:02:22</t>
  </si>
  <si>
    <t>16:02:29</t>
  </si>
  <si>
    <t>16:02:32</t>
  </si>
  <si>
    <t>16:02:33</t>
  </si>
  <si>
    <t>16:02:36</t>
  </si>
  <si>
    <t>16:02:51</t>
  </si>
  <si>
    <t>16:02:57</t>
  </si>
  <si>
    <t>16:03:01</t>
  </si>
  <si>
    <t>16:03:04</t>
  </si>
  <si>
    <t>16:03:22</t>
  </si>
  <si>
    <t>16:03:30</t>
  </si>
  <si>
    <t>16:03:37</t>
  </si>
  <si>
    <t>16:03:40</t>
  </si>
  <si>
    <t>16:03:47</t>
  </si>
  <si>
    <t>16:03:51</t>
  </si>
  <si>
    <t>16:04:01</t>
  </si>
  <si>
    <t>16:04:04</t>
  </si>
  <si>
    <t>16:04:07</t>
  </si>
  <si>
    <t>16:04:08</t>
  </si>
  <si>
    <t>16:04:11</t>
  </si>
  <si>
    <t>16:04:14</t>
  </si>
  <si>
    <t>16:04:34</t>
  </si>
  <si>
    <t>16:04:40</t>
  </si>
  <si>
    <t>16:04:47</t>
  </si>
  <si>
    <t>16:04:48</t>
  </si>
  <si>
    <t>16:04:54</t>
  </si>
  <si>
    <t>16:04:57</t>
  </si>
  <si>
    <t>16:05:01</t>
  </si>
  <si>
    <t>16:05:05</t>
  </si>
  <si>
    <t>16:05:08</t>
  </si>
  <si>
    <t>16:05:12</t>
  </si>
  <si>
    <t>16:05:19</t>
  </si>
  <si>
    <t>16:05:26</t>
  </si>
  <si>
    <t>16:05:37</t>
  </si>
  <si>
    <t>16:05:50</t>
  </si>
  <si>
    <t>16:05:54</t>
  </si>
  <si>
    <t>16:06:05</t>
  </si>
  <si>
    <t>16:06:12</t>
  </si>
  <si>
    <t>16:06:19</t>
  </si>
  <si>
    <t>16:06:22</t>
  </si>
  <si>
    <t>16:06:28</t>
  </si>
  <si>
    <t>16:06:31</t>
  </si>
  <si>
    <t>16:06:38</t>
  </si>
  <si>
    <t>16:06:41</t>
  </si>
  <si>
    <t>16:06:45</t>
  </si>
  <si>
    <t>16:06:56</t>
  </si>
  <si>
    <t>16:07:02</t>
  </si>
  <si>
    <t>16:07:08</t>
  </si>
  <si>
    <t>16:07:13</t>
  </si>
  <si>
    <t>16:07:16</t>
  </si>
  <si>
    <t>16:07:19</t>
  </si>
  <si>
    <t>16:07:27</t>
  </si>
  <si>
    <t>16:07:30</t>
  </si>
  <si>
    <t>16:07:33</t>
  </si>
  <si>
    <t>16:07:34</t>
  </si>
  <si>
    <t>16:07:37</t>
  </si>
  <si>
    <t>16:07:47</t>
  </si>
  <si>
    <t>16:07:48</t>
  </si>
  <si>
    <t>16:07:51</t>
  </si>
  <si>
    <t>16:07:59</t>
  </si>
  <si>
    <t>16:08:03</t>
  </si>
  <si>
    <t>16:08:09</t>
  </si>
  <si>
    <t>16:08:13</t>
  </si>
  <si>
    <t>16:08:20</t>
  </si>
  <si>
    <t>16:08:25</t>
  </si>
  <si>
    <t>16:08:31</t>
  </si>
  <si>
    <t>16:08:32</t>
  </si>
  <si>
    <t>16:08:39</t>
  </si>
  <si>
    <t>16:08:43</t>
  </si>
  <si>
    <t>16:08:46</t>
  </si>
  <si>
    <t>16:08:47</t>
  </si>
  <si>
    <t>16:08:49</t>
  </si>
  <si>
    <t>16:08:53</t>
  </si>
  <si>
    <t>16:09:00</t>
  </si>
  <si>
    <t>16:09:09</t>
  </si>
  <si>
    <t>16:09:13</t>
  </si>
  <si>
    <t>16:09:17</t>
  </si>
  <si>
    <t>16:09:27</t>
  </si>
  <si>
    <t>16:09:31</t>
  </si>
  <si>
    <t>16:09:34</t>
  </si>
  <si>
    <t>16:09:35</t>
  </si>
  <si>
    <t>16:09:42</t>
  </si>
  <si>
    <t>16:09:43</t>
  </si>
  <si>
    <t>16:09:55</t>
  </si>
  <si>
    <t>16:10:02</t>
  </si>
  <si>
    <t>16:10:06</t>
  </si>
  <si>
    <t>16:10:23</t>
  </si>
  <si>
    <t>16:10:34</t>
  </si>
  <si>
    <t>16:10:42</t>
  </si>
  <si>
    <t>16:10:56</t>
  </si>
  <si>
    <t>16:11:04</t>
  </si>
  <si>
    <t>16:11:11</t>
  </si>
  <si>
    <t>16:11:17</t>
  </si>
  <si>
    <t>16:11:21</t>
  </si>
  <si>
    <t>16:11:27</t>
  </si>
  <si>
    <t>16:11:32</t>
  </si>
  <si>
    <t>16:11:43</t>
  </si>
  <si>
    <t>16:11:46</t>
  </si>
  <si>
    <t>16:11:50</t>
  </si>
  <si>
    <t>16:11:59</t>
  </si>
  <si>
    <t>16:12:03</t>
  </si>
  <si>
    <t>16:12:18</t>
  </si>
  <si>
    <t>16:12:21</t>
  </si>
  <si>
    <t>16:12:39</t>
  </si>
  <si>
    <t>16:12:43</t>
  </si>
  <si>
    <t>16:12:46</t>
  </si>
  <si>
    <t>16:12:50</t>
  </si>
  <si>
    <t>16:13:00</t>
  </si>
  <si>
    <t>16:13:08</t>
  </si>
  <si>
    <t>16:13:12</t>
  </si>
  <si>
    <t>16:13:25</t>
  </si>
  <si>
    <t>16:13:26</t>
  </si>
  <si>
    <t>16:13:29</t>
  </si>
  <si>
    <t>16:13:43</t>
  </si>
  <si>
    <t>16:13:54</t>
  </si>
  <si>
    <t>16:13:55</t>
  </si>
  <si>
    <t>16:14:06</t>
  </si>
  <si>
    <t>16:14:07</t>
  </si>
  <si>
    <t>16:14:28</t>
  </si>
  <si>
    <t>16:14:32</t>
  </si>
  <si>
    <t>16:14:40</t>
  </si>
  <si>
    <t>16:14:44</t>
  </si>
  <si>
    <t>16:14:47</t>
  </si>
  <si>
    <t>16:14:50</t>
  </si>
  <si>
    <t>16:14:58</t>
  </si>
  <si>
    <t>16:15:02</t>
  </si>
  <si>
    <t>16:15:09</t>
  </si>
  <si>
    <t>16:15:10</t>
  </si>
  <si>
    <t>16:15:16</t>
  </si>
  <si>
    <t>16:15:24</t>
  </si>
  <si>
    <t>16:15:30</t>
  </si>
  <si>
    <t>16:15:37</t>
  </si>
  <si>
    <t>16:15:45</t>
  </si>
  <si>
    <t>16:15:55</t>
  </si>
  <si>
    <t>16:15:56</t>
  </si>
  <si>
    <t>16:16:06</t>
  </si>
  <si>
    <t>16:16:09</t>
  </si>
  <si>
    <t>16:16:22</t>
  </si>
  <si>
    <t>16:16:26</t>
  </si>
  <si>
    <t>16:16:33</t>
  </si>
  <si>
    <t>16:16:40</t>
  </si>
  <si>
    <t>16:16:54</t>
  </si>
  <si>
    <t>16:16:57</t>
  </si>
  <si>
    <t>16:17:01</t>
  </si>
  <si>
    <t>16:17:07</t>
  </si>
  <si>
    <t>16:17:08</t>
  </si>
  <si>
    <t>16:17:14</t>
  </si>
  <si>
    <t>16:17:17</t>
  </si>
  <si>
    <t>16:17:18</t>
  </si>
  <si>
    <t>16:17:21</t>
  </si>
  <si>
    <t>16:17:27</t>
  </si>
  <si>
    <t>16:17:28</t>
  </si>
  <si>
    <t>16:17:34</t>
  </si>
  <si>
    <t>16:17:48</t>
  </si>
  <si>
    <t>16:17:49</t>
  </si>
  <si>
    <t>16:17:56</t>
  </si>
  <si>
    <t>16:18:03</t>
  </si>
  <si>
    <t>16:18:06</t>
  </si>
  <si>
    <t>16:18:17</t>
  </si>
  <si>
    <t>16:18:24</t>
  </si>
  <si>
    <t>16:18:35</t>
  </si>
  <si>
    <t>16:18:47</t>
  </si>
  <si>
    <t>16:19:00</t>
  </si>
  <si>
    <t>16:19:04</t>
  </si>
  <si>
    <t>16:19:10</t>
  </si>
  <si>
    <t>16:19:13</t>
  </si>
  <si>
    <t>16:19:14</t>
  </si>
  <si>
    <t>total avg +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</si>
</sst>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21" fontId="0" fillId="0" borderId="0" xfId="0" applyNumberFormat="1"/>
    <xf numFmtId="0" fontId="0" fillId="33" borderId="0" xfId="0" applyFill="1"/>
    <xf numFmtId="0" fontId="0" fillId="0" borderId="0" xfId="0" applyNumberFormat="1"/>
    <xf numFmtId="0" fontId="16" fillId="0" borderId="0" xfId="0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'subject 1'!$F$1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1'!$F$2:$F$36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C51-8D72-98E8DB9420D5}"/>
            </c:ext>
          </c:extLst>
        </c:ser>
        <c:ser>
          <c:idx val="1"/>
          <c:order val="1"/>
          <c:tx>
            <c:strRef>
              <c:f>'subject 1'!$G$1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1'!$G$2:$G$36</c:f>
              <c:numCache>
                <c:formatCode>General</c:formatCode>
                <c:ptCount val="35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12</c:v>
                </c:pt>
                <c:pt idx="7">
                  <c:v>15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17</c:v>
                </c:pt>
                <c:pt idx="12">
                  <c:v>16</c:v>
                </c:pt>
                <c:pt idx="13">
                  <c:v>13</c:v>
                </c:pt>
                <c:pt idx="14">
                  <c:v>18</c:v>
                </c:pt>
                <c:pt idx="15">
                  <c:v>19</c:v>
                </c:pt>
                <c:pt idx="16">
                  <c:v>2</c:v>
                </c:pt>
                <c:pt idx="17">
                  <c:v>5</c:v>
                </c:pt>
                <c:pt idx="18">
                  <c:v>15</c:v>
                </c:pt>
                <c:pt idx="19">
                  <c:v>16</c:v>
                </c:pt>
                <c:pt idx="20">
                  <c:v>14</c:v>
                </c:pt>
                <c:pt idx="21">
                  <c:v>9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15</c:v>
                </c:pt>
                <c:pt idx="29">
                  <c:v>10</c:v>
                </c:pt>
                <c:pt idx="30">
                  <c:v>19</c:v>
                </c:pt>
                <c:pt idx="31">
                  <c:v>12</c:v>
                </c:pt>
                <c:pt idx="32">
                  <c:v>17</c:v>
                </c:pt>
                <c:pt idx="33">
                  <c:v>3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C51-8D72-98E8DB9420D5}"/>
            </c:ext>
          </c:extLst>
        </c:ser>
        <c:ser>
          <c:idx val="2"/>
          <c:order val="2"/>
          <c:tx>
            <c:strRef>
              <c:f>'subject 1'!$H$1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1'!$H$2:$H$36</c:f>
              <c:numCache>
                <c:formatCode>General</c:formatCode>
                <c:ptCount val="3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0-4C51-8D72-98E8DB9420D5}"/>
            </c:ext>
          </c:extLst>
        </c:ser>
        <c:ser>
          <c:idx val="3"/>
          <c:order val="3"/>
          <c:tx>
            <c:strRef>
              <c:f>'subject 1'!$I$1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0-4C51-8D72-98E8DB94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09768"/>
        <c:axId val="792707144"/>
      </c:areaChart>
      <c:catAx>
        <c:axId val="7927097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7144"/>
        <c:crosses val="autoZero"/>
        <c:auto val="1"/>
        <c:lblAlgn val="ctr"/>
        <c:lblOffset val="100"/>
        <c:noMultiLvlLbl val="0"/>
      </c:catAx>
      <c:valAx>
        <c:axId val="7927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2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B-47A9-A2B9-074E536ABD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BB-47A9-A2B9-074E536ABD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BB-47A9-A2B9-074E536ABD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BB-47A9-A2B9-074E536ABD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2-3'!$F$60:$I$60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12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5-48AE-B446-F3A77EE5DE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2-3'!$F$63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2-3'!$F$64:$F$75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B-45AE-A5D2-2B4CFA4C6E8E}"/>
            </c:ext>
          </c:extLst>
        </c:ser>
        <c:ser>
          <c:idx val="1"/>
          <c:order val="1"/>
          <c:tx>
            <c:strRef>
              <c:f>'subject 2-3'!$G$63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2-3'!$G$64:$G$75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B-45AE-A5D2-2B4CFA4C6E8E}"/>
            </c:ext>
          </c:extLst>
        </c:ser>
        <c:ser>
          <c:idx val="2"/>
          <c:order val="2"/>
          <c:tx>
            <c:strRef>
              <c:f>'subject 2-3'!$H$63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2-3'!$H$64:$H$75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B-45AE-A5D2-2B4CFA4C6E8E}"/>
            </c:ext>
          </c:extLst>
        </c:ser>
        <c:ser>
          <c:idx val="3"/>
          <c:order val="3"/>
          <c:tx>
            <c:strRef>
              <c:f>'subject 2-3'!$I$63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2-3'!$I$64:$I$75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B-45AE-A5D2-2B4CFA4C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18464"/>
        <c:axId val="1134818792"/>
      </c:areaChart>
      <c:catAx>
        <c:axId val="113481846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18792"/>
        <c:crosses val="autoZero"/>
        <c:auto val="1"/>
        <c:lblAlgn val="ctr"/>
        <c:lblOffset val="100"/>
        <c:noMultiLvlLbl val="0"/>
      </c:catAx>
      <c:valAx>
        <c:axId val="11348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1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3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A8-4656-84B6-227042FD3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A8-4656-84B6-227042FD3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A8-4656-84B6-227042FD3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A8-4656-84B6-227042FD3A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2-3'!$F$76:$I$76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47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A-42F5-9E43-DFE3838E2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4+5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4-5'!$F$1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0-433B-8159-A1B91C6867E1}"/>
            </c:ext>
          </c:extLst>
        </c:ser>
        <c:ser>
          <c:idx val="1"/>
          <c:order val="1"/>
          <c:tx>
            <c:strRef>
              <c:f>'subject 4-5'!$G$1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0-433B-8159-A1B91C6867E1}"/>
            </c:ext>
          </c:extLst>
        </c:ser>
        <c:ser>
          <c:idx val="2"/>
          <c:order val="2"/>
          <c:tx>
            <c:strRef>
              <c:f>'subject 4-5'!$H$1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9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0-433B-8159-A1B91C6867E1}"/>
            </c:ext>
          </c:extLst>
        </c:ser>
        <c:ser>
          <c:idx val="3"/>
          <c:order val="3"/>
          <c:tx>
            <c:strRef>
              <c:f>'subject 4-5'!$I$1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4-5'!$I$2:$I$37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0-433B-8159-A1B91C68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2688"/>
        <c:axId val="459790720"/>
      </c:areaChart>
      <c:catAx>
        <c:axId val="4597926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0720"/>
        <c:crosses val="autoZero"/>
        <c:auto val="1"/>
        <c:lblAlgn val="ctr"/>
        <c:lblOffset val="100"/>
        <c:noMultiLvlLbl val="0"/>
      </c:catAx>
      <c:valAx>
        <c:axId val="4597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4+5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D-458D-A3F7-6AC4B580BB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7D-458D-A3F7-6AC4B580BB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7D-458D-A3F7-6AC4B580BB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7D-458D-A3F7-6AC4B580BB28}"/>
              </c:ext>
            </c:extLst>
          </c:dPt>
          <c:val>
            <c:numRef>
              <c:f>'subject 4-5'!$F$38:$I$38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78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4-4953-A67A-32CC4E07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4-5'!$F$40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4-5'!$F$41:$F$51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A49-99C0-3A3456020085}"/>
            </c:ext>
          </c:extLst>
        </c:ser>
        <c:ser>
          <c:idx val="1"/>
          <c:order val="1"/>
          <c:tx>
            <c:strRef>
              <c:f>'subject 4-5'!$G$40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4-5'!$G$41:$G$51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A49-99C0-3A3456020085}"/>
            </c:ext>
          </c:extLst>
        </c:ser>
        <c:ser>
          <c:idx val="2"/>
          <c:order val="2"/>
          <c:tx>
            <c:strRef>
              <c:f>'subject 4-5'!$H$40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4-5'!$H$41:$H$51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5-4A49-99C0-3A3456020085}"/>
            </c:ext>
          </c:extLst>
        </c:ser>
        <c:ser>
          <c:idx val="3"/>
          <c:order val="3"/>
          <c:tx>
            <c:strRef>
              <c:f>'subject 4-5'!$I$40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4-5'!$I$41:$I$51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5-4A49-99C0-3A345602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5544"/>
        <c:axId val="449733088"/>
      </c:areaChart>
      <c:catAx>
        <c:axId val="140952554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3088"/>
        <c:crosses val="autoZero"/>
        <c:auto val="1"/>
        <c:lblAlgn val="ctr"/>
        <c:lblOffset val="100"/>
        <c:noMultiLvlLbl val="0"/>
      </c:catAx>
      <c:valAx>
        <c:axId val="4497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2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E-49AA-B0BB-A9A987D9C8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AE-49AA-B0BB-A9A987D9C8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AE-49AA-B0BB-A9A987D9C8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AE-49AA-B0BB-A9A987D9C8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4-5'!$F$52:$I$52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4-4015-8351-6C42FBF395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4-5'!$F$55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4-5'!$F$56:$F$79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D-4FC2-BFB6-9FD7A1BE5E27}"/>
            </c:ext>
          </c:extLst>
        </c:ser>
        <c:ser>
          <c:idx val="1"/>
          <c:order val="1"/>
          <c:tx>
            <c:strRef>
              <c:f>'subject 4-5'!$G$55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4-5'!$G$56:$G$79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D-4FC2-BFB6-9FD7A1BE5E27}"/>
            </c:ext>
          </c:extLst>
        </c:ser>
        <c:ser>
          <c:idx val="2"/>
          <c:order val="2"/>
          <c:tx>
            <c:strRef>
              <c:f>'subject 4-5'!$H$55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4-5'!$H$56:$H$79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9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D-4FC2-BFB6-9FD7A1BE5E27}"/>
            </c:ext>
          </c:extLst>
        </c:ser>
        <c:ser>
          <c:idx val="3"/>
          <c:order val="3"/>
          <c:tx>
            <c:strRef>
              <c:f>'subject 4-5'!$I$55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4-5'!$I$56:$I$79</c:f>
              <c:numCache>
                <c:formatCode>General</c:formatCode>
                <c:ptCount val="24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8D-4FC2-BFB6-9FD7A1BE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89328"/>
        <c:axId val="1143690312"/>
      </c:areaChart>
      <c:catAx>
        <c:axId val="114368932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90312"/>
        <c:crosses val="autoZero"/>
        <c:auto val="1"/>
        <c:lblAlgn val="ctr"/>
        <c:lblOffset val="100"/>
        <c:noMultiLvlLbl val="0"/>
      </c:catAx>
      <c:valAx>
        <c:axId val="11436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8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5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6B-4571-84D3-F4E7D906DA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6B-4571-84D3-F4E7D906DA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6B-4571-84D3-F4E7D906DA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6B-4571-84D3-F4E7D906DA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4-5'!$F$80:$I$80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78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5-47C0-B1F9-703F7A7F40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8-9'!$F$1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8-9'!$F$2:$F$81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9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7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10</c:v>
                </c:pt>
                <c:pt idx="72">
                  <c:v>4</c:v>
                </c:pt>
                <c:pt idx="73">
                  <c:v>8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4-4982-9487-A58850B0AA55}"/>
            </c:ext>
          </c:extLst>
        </c:ser>
        <c:ser>
          <c:idx val="1"/>
          <c:order val="1"/>
          <c:tx>
            <c:strRef>
              <c:f>'subject 8-9'!$G$1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8-9'!$G$2:$G$81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4-4982-9487-A58850B0AA55}"/>
            </c:ext>
          </c:extLst>
        </c:ser>
        <c:ser>
          <c:idx val="2"/>
          <c:order val="2"/>
          <c:tx>
            <c:strRef>
              <c:f>'subject 8-9'!$H$1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8-9'!$H$2:$H$81</c:f>
              <c:numCache>
                <c:formatCode>General</c:formatCode>
                <c:ptCount val="8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4-4982-9487-A58850B0AA55}"/>
            </c:ext>
          </c:extLst>
        </c:ser>
        <c:ser>
          <c:idx val="3"/>
          <c:order val="3"/>
          <c:tx>
            <c:strRef>
              <c:f>'subject 8-9'!$I$1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7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4-4982-9487-A58850B0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64904"/>
        <c:axId val="633965232"/>
      </c:areaChart>
      <c:catAx>
        <c:axId val="6339649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65232"/>
        <c:crosses val="autoZero"/>
        <c:auto val="1"/>
        <c:lblAlgn val="ctr"/>
        <c:lblOffset val="100"/>
        <c:noMultiLvlLbl val="0"/>
      </c:catAx>
      <c:valAx>
        <c:axId val="6339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6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32655293088369"/>
          <c:y val="5.0925925925925923E-2"/>
          <c:w val="0.47534689413823272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BF-4190-B3F9-0B8086D0CF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BF-4190-B3F9-0B8086D0CF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BF-4190-B3F9-0B8086D0CF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BF-4190-B3F9-0B8086D0CF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1'!$F$37:$I$37</c:f>
              <c:numCache>
                <c:formatCode>General</c:formatCode>
                <c:ptCount val="4"/>
                <c:pt idx="0">
                  <c:v>45</c:v>
                </c:pt>
                <c:pt idx="1">
                  <c:v>366</c:v>
                </c:pt>
                <c:pt idx="2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59D-9E99-8FA12D72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86-48E8-86C9-2423BA46B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86-48E8-86C9-2423BA46B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86-48E8-86C9-2423BA46B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86-48E8-86C9-2423BA46BA5C}"/>
              </c:ext>
            </c:extLst>
          </c:dPt>
          <c:val>
            <c:numRef>
              <c:f>'subject 8-9'!$F$82:$I$82</c:f>
              <c:numCache>
                <c:formatCode>General</c:formatCode>
                <c:ptCount val="4"/>
                <c:pt idx="0">
                  <c:v>156</c:v>
                </c:pt>
                <c:pt idx="1">
                  <c:v>48</c:v>
                </c:pt>
                <c:pt idx="2">
                  <c:v>3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5-4A18-83F3-5EA769AB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8-9'!$F$84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8-9'!$F$85:$F$115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9-484E-823C-B42CBFD2FBAE}"/>
            </c:ext>
          </c:extLst>
        </c:ser>
        <c:ser>
          <c:idx val="1"/>
          <c:order val="1"/>
          <c:tx>
            <c:strRef>
              <c:f>'subject 8-9'!$G$84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8-9'!$G$85:$G$115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9-484E-823C-B42CBFD2FBAE}"/>
            </c:ext>
          </c:extLst>
        </c:ser>
        <c:ser>
          <c:idx val="2"/>
          <c:order val="2"/>
          <c:tx>
            <c:strRef>
              <c:f>'subject 8-9'!$H$84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8-9'!$H$85:$H$115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9-484E-823C-B42CBFD2FBAE}"/>
            </c:ext>
          </c:extLst>
        </c:ser>
        <c:ser>
          <c:idx val="3"/>
          <c:order val="3"/>
          <c:tx>
            <c:strRef>
              <c:f>'subject 8-9'!$I$84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8-9'!$I$85:$I$115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9-484E-823C-B42CBFD2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192592"/>
        <c:axId val="1138773072"/>
      </c:areaChart>
      <c:catAx>
        <c:axId val="122419259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73072"/>
        <c:crosses val="autoZero"/>
        <c:auto val="1"/>
        <c:lblAlgn val="ctr"/>
        <c:lblOffset val="100"/>
        <c:noMultiLvlLbl val="0"/>
      </c:catAx>
      <c:valAx>
        <c:axId val="11387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9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8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9-4872-8137-E7163AFD5D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39-4872-8137-E7163AFD5D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39-4872-8137-E7163AFD5D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39-4872-8137-E7163AFD5D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8-9'!$F$116:$I$116</c:f>
              <c:numCache>
                <c:formatCode>General</c:formatCode>
                <c:ptCount val="4"/>
                <c:pt idx="0">
                  <c:v>2</c:v>
                </c:pt>
                <c:pt idx="1">
                  <c:v>32</c:v>
                </c:pt>
                <c:pt idx="2">
                  <c:v>2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3-4AC3-96CF-1AAAD49EF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8-9'!$F$119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8-9'!$F$120:$F$166</c:f>
              <c:numCache>
                <c:formatCode>General</c:formatCode>
                <c:ptCount val="4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7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B-4404-B369-EF4ADDF7DB25}"/>
            </c:ext>
          </c:extLst>
        </c:ser>
        <c:ser>
          <c:idx val="1"/>
          <c:order val="1"/>
          <c:tx>
            <c:strRef>
              <c:f>'subject 8-9'!$G$119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8-9'!$G$120:$G$166</c:f>
              <c:numCache>
                <c:formatCode>General</c:formatCode>
                <c:ptCount val="4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B-4404-B369-EF4ADDF7DB25}"/>
            </c:ext>
          </c:extLst>
        </c:ser>
        <c:ser>
          <c:idx val="2"/>
          <c:order val="2"/>
          <c:tx>
            <c:strRef>
              <c:f>'subject 8-9'!$H$119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8-9'!$H$120:$H$166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B-4404-B369-EF4ADDF7DB25}"/>
            </c:ext>
          </c:extLst>
        </c:ser>
        <c:ser>
          <c:idx val="3"/>
          <c:order val="3"/>
          <c:tx>
            <c:strRef>
              <c:f>'subject 8-9'!$I$119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8-9'!$I$120:$I$166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7B-4404-B369-EF4ADDF7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15928"/>
        <c:axId val="1232317896"/>
      </c:areaChart>
      <c:catAx>
        <c:axId val="123231592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7896"/>
        <c:crosses val="autoZero"/>
        <c:auto val="1"/>
        <c:lblAlgn val="ctr"/>
        <c:lblOffset val="100"/>
        <c:noMultiLvlLbl val="0"/>
      </c:catAx>
      <c:valAx>
        <c:axId val="12323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9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C-47CA-90E4-15F79E23C2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BC-47CA-90E4-15F79E23C2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BC-47CA-90E4-15F79E23C2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BC-47CA-90E4-15F79E23C2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8-9'!$F$167:$I$167</c:f>
              <c:numCache>
                <c:formatCode>General</c:formatCode>
                <c:ptCount val="4"/>
                <c:pt idx="0">
                  <c:v>154</c:v>
                </c:pt>
                <c:pt idx="1">
                  <c:v>16</c:v>
                </c:pt>
                <c:pt idx="2">
                  <c:v>1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F-453D-8D62-336FE65166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'Jorn-Floris'!$F$2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'Jorn-Floris'!$E$3:$E$67</c:f>
              <c:numCache>
                <c:formatCode>[$-F400]h:mm:ss\ AM/PM</c:formatCode>
                <c:ptCount val="65"/>
                <c:pt idx="0">
                  <c:v>0.65462962962962967</c:v>
                </c:pt>
                <c:pt idx="1">
                  <c:v>0.65486111111111112</c:v>
                </c:pt>
                <c:pt idx="2">
                  <c:v>0.65509259259259256</c:v>
                </c:pt>
                <c:pt idx="3">
                  <c:v>0.65532407407407411</c:v>
                </c:pt>
                <c:pt idx="4">
                  <c:v>0.65555555555555556</c:v>
                </c:pt>
                <c:pt idx="5">
                  <c:v>0.655787037037037</c:v>
                </c:pt>
                <c:pt idx="6">
                  <c:v>0.65601851851851856</c:v>
                </c:pt>
                <c:pt idx="7">
                  <c:v>0.65625</c:v>
                </c:pt>
                <c:pt idx="8">
                  <c:v>0.65648148148148144</c:v>
                </c:pt>
                <c:pt idx="9">
                  <c:v>0.656712962962963</c:v>
                </c:pt>
                <c:pt idx="10">
                  <c:v>0.65694444444444444</c:v>
                </c:pt>
                <c:pt idx="11">
                  <c:v>0.65717592592592589</c:v>
                </c:pt>
                <c:pt idx="12">
                  <c:v>0.65740740740740744</c:v>
                </c:pt>
                <c:pt idx="13">
                  <c:v>0.65763888888888888</c:v>
                </c:pt>
                <c:pt idx="14">
                  <c:v>0.65787037037037033</c:v>
                </c:pt>
                <c:pt idx="15">
                  <c:v>0.65810185185185188</c:v>
                </c:pt>
                <c:pt idx="16">
                  <c:v>0.65833333333333333</c:v>
                </c:pt>
                <c:pt idx="17">
                  <c:v>0.65856481481481477</c:v>
                </c:pt>
                <c:pt idx="18">
                  <c:v>0.65879629629629632</c:v>
                </c:pt>
                <c:pt idx="19">
                  <c:v>0.65902777777777777</c:v>
                </c:pt>
                <c:pt idx="20">
                  <c:v>0.65925925925925921</c:v>
                </c:pt>
                <c:pt idx="21">
                  <c:v>0.65949074074074077</c:v>
                </c:pt>
                <c:pt idx="22">
                  <c:v>0.65972222222222221</c:v>
                </c:pt>
                <c:pt idx="23">
                  <c:v>0.65995370370370365</c:v>
                </c:pt>
                <c:pt idx="24">
                  <c:v>0.66018518518518521</c:v>
                </c:pt>
                <c:pt idx="25">
                  <c:v>0.66041666666666665</c:v>
                </c:pt>
                <c:pt idx="26">
                  <c:v>0.6606481481481481</c:v>
                </c:pt>
                <c:pt idx="27">
                  <c:v>0.66087962962962965</c:v>
                </c:pt>
                <c:pt idx="28">
                  <c:v>0.66111111111111109</c:v>
                </c:pt>
                <c:pt idx="29">
                  <c:v>0.66134259259259254</c:v>
                </c:pt>
                <c:pt idx="30">
                  <c:v>0.66157407407407409</c:v>
                </c:pt>
                <c:pt idx="31">
                  <c:v>0.66180555555555554</c:v>
                </c:pt>
                <c:pt idx="32">
                  <c:v>0.66203703703703709</c:v>
                </c:pt>
                <c:pt idx="33">
                  <c:v>0.66226851851851853</c:v>
                </c:pt>
                <c:pt idx="34">
                  <c:v>0.66249999999999998</c:v>
                </c:pt>
                <c:pt idx="35">
                  <c:v>0.66273148148148153</c:v>
                </c:pt>
                <c:pt idx="36">
                  <c:v>0.66296296296296298</c:v>
                </c:pt>
                <c:pt idx="37">
                  <c:v>0.66319444444444442</c:v>
                </c:pt>
                <c:pt idx="38">
                  <c:v>0.66342592592592597</c:v>
                </c:pt>
                <c:pt idx="39">
                  <c:v>0.66365740740740742</c:v>
                </c:pt>
                <c:pt idx="40">
                  <c:v>0.66388888888888886</c:v>
                </c:pt>
                <c:pt idx="41">
                  <c:v>0.66412037037037042</c:v>
                </c:pt>
                <c:pt idx="42">
                  <c:v>0.66435185185185186</c:v>
                </c:pt>
                <c:pt idx="43">
                  <c:v>0.6645833333333333</c:v>
                </c:pt>
                <c:pt idx="44">
                  <c:v>0.66481481481481486</c:v>
                </c:pt>
                <c:pt idx="45">
                  <c:v>0.6650462962962963</c:v>
                </c:pt>
                <c:pt idx="46">
                  <c:v>0.66527777777777775</c:v>
                </c:pt>
                <c:pt idx="47">
                  <c:v>0.6655092592592593</c:v>
                </c:pt>
                <c:pt idx="48">
                  <c:v>0.66574074074074074</c:v>
                </c:pt>
                <c:pt idx="49">
                  <c:v>0.66597222222222219</c:v>
                </c:pt>
                <c:pt idx="50">
                  <c:v>0.66620370370370374</c:v>
                </c:pt>
                <c:pt idx="51">
                  <c:v>0.66643518518518519</c:v>
                </c:pt>
                <c:pt idx="52">
                  <c:v>0.66666666666666663</c:v>
                </c:pt>
                <c:pt idx="53">
                  <c:v>0.66689814814814818</c:v>
                </c:pt>
                <c:pt idx="54">
                  <c:v>0.66712962962962963</c:v>
                </c:pt>
                <c:pt idx="55">
                  <c:v>0.66736111111111107</c:v>
                </c:pt>
                <c:pt idx="56">
                  <c:v>0.66759259259259263</c:v>
                </c:pt>
                <c:pt idx="57">
                  <c:v>0.66782407407407407</c:v>
                </c:pt>
                <c:pt idx="58">
                  <c:v>0.66805555555555551</c:v>
                </c:pt>
                <c:pt idx="59">
                  <c:v>0.66828703703703707</c:v>
                </c:pt>
                <c:pt idx="60">
                  <c:v>0.66851851851851851</c:v>
                </c:pt>
                <c:pt idx="61">
                  <c:v>0.66874999999999996</c:v>
                </c:pt>
                <c:pt idx="62">
                  <c:v>0.66898148148148151</c:v>
                </c:pt>
                <c:pt idx="63">
                  <c:v>0.66921296296296295</c:v>
                </c:pt>
                <c:pt idx="64">
                  <c:v>0.6694444444444444</c:v>
                </c:pt>
              </c:numCache>
            </c:numRef>
          </c:cat>
          <c:val>
            <c:numRef>
              <c:f>'Jorn-Floris'!$F$3:$F$67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1-440B-ABFF-D6BF786C1A0D}"/>
            </c:ext>
          </c:extLst>
        </c:ser>
        <c:ser>
          <c:idx val="1"/>
          <c:order val="1"/>
          <c:tx>
            <c:strRef>
              <c:f>'Jorn-Floris'!$G$2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'Jorn-Floris'!$E$3:$E$67</c:f>
              <c:numCache>
                <c:formatCode>[$-F400]h:mm:ss\ AM/PM</c:formatCode>
                <c:ptCount val="65"/>
                <c:pt idx="0">
                  <c:v>0.65462962962962967</c:v>
                </c:pt>
                <c:pt idx="1">
                  <c:v>0.65486111111111112</c:v>
                </c:pt>
                <c:pt idx="2">
                  <c:v>0.65509259259259256</c:v>
                </c:pt>
                <c:pt idx="3">
                  <c:v>0.65532407407407411</c:v>
                </c:pt>
                <c:pt idx="4">
                  <c:v>0.65555555555555556</c:v>
                </c:pt>
                <c:pt idx="5">
                  <c:v>0.655787037037037</c:v>
                </c:pt>
                <c:pt idx="6">
                  <c:v>0.65601851851851856</c:v>
                </c:pt>
                <c:pt idx="7">
                  <c:v>0.65625</c:v>
                </c:pt>
                <c:pt idx="8">
                  <c:v>0.65648148148148144</c:v>
                </c:pt>
                <c:pt idx="9">
                  <c:v>0.656712962962963</c:v>
                </c:pt>
                <c:pt idx="10">
                  <c:v>0.65694444444444444</c:v>
                </c:pt>
                <c:pt idx="11">
                  <c:v>0.65717592592592589</c:v>
                </c:pt>
                <c:pt idx="12">
                  <c:v>0.65740740740740744</c:v>
                </c:pt>
                <c:pt idx="13">
                  <c:v>0.65763888888888888</c:v>
                </c:pt>
                <c:pt idx="14">
                  <c:v>0.65787037037037033</c:v>
                </c:pt>
                <c:pt idx="15">
                  <c:v>0.65810185185185188</c:v>
                </c:pt>
                <c:pt idx="16">
                  <c:v>0.65833333333333333</c:v>
                </c:pt>
                <c:pt idx="17">
                  <c:v>0.65856481481481477</c:v>
                </c:pt>
                <c:pt idx="18">
                  <c:v>0.65879629629629632</c:v>
                </c:pt>
                <c:pt idx="19">
                  <c:v>0.65902777777777777</c:v>
                </c:pt>
                <c:pt idx="20">
                  <c:v>0.65925925925925921</c:v>
                </c:pt>
                <c:pt idx="21">
                  <c:v>0.65949074074074077</c:v>
                </c:pt>
                <c:pt idx="22">
                  <c:v>0.65972222222222221</c:v>
                </c:pt>
                <c:pt idx="23">
                  <c:v>0.65995370370370365</c:v>
                </c:pt>
                <c:pt idx="24">
                  <c:v>0.66018518518518521</c:v>
                </c:pt>
                <c:pt idx="25">
                  <c:v>0.66041666666666665</c:v>
                </c:pt>
                <c:pt idx="26">
                  <c:v>0.6606481481481481</c:v>
                </c:pt>
                <c:pt idx="27">
                  <c:v>0.66087962962962965</c:v>
                </c:pt>
                <c:pt idx="28">
                  <c:v>0.66111111111111109</c:v>
                </c:pt>
                <c:pt idx="29">
                  <c:v>0.66134259259259254</c:v>
                </c:pt>
                <c:pt idx="30">
                  <c:v>0.66157407407407409</c:v>
                </c:pt>
                <c:pt idx="31">
                  <c:v>0.66180555555555554</c:v>
                </c:pt>
                <c:pt idx="32">
                  <c:v>0.66203703703703709</c:v>
                </c:pt>
                <c:pt idx="33">
                  <c:v>0.66226851851851853</c:v>
                </c:pt>
                <c:pt idx="34">
                  <c:v>0.66249999999999998</c:v>
                </c:pt>
                <c:pt idx="35">
                  <c:v>0.66273148148148153</c:v>
                </c:pt>
                <c:pt idx="36">
                  <c:v>0.66296296296296298</c:v>
                </c:pt>
                <c:pt idx="37">
                  <c:v>0.66319444444444442</c:v>
                </c:pt>
                <c:pt idx="38">
                  <c:v>0.66342592592592597</c:v>
                </c:pt>
                <c:pt idx="39">
                  <c:v>0.66365740740740742</c:v>
                </c:pt>
                <c:pt idx="40">
                  <c:v>0.66388888888888886</c:v>
                </c:pt>
                <c:pt idx="41">
                  <c:v>0.66412037037037042</c:v>
                </c:pt>
                <c:pt idx="42">
                  <c:v>0.66435185185185186</c:v>
                </c:pt>
                <c:pt idx="43">
                  <c:v>0.6645833333333333</c:v>
                </c:pt>
                <c:pt idx="44">
                  <c:v>0.66481481481481486</c:v>
                </c:pt>
                <c:pt idx="45">
                  <c:v>0.6650462962962963</c:v>
                </c:pt>
                <c:pt idx="46">
                  <c:v>0.66527777777777775</c:v>
                </c:pt>
                <c:pt idx="47">
                  <c:v>0.6655092592592593</c:v>
                </c:pt>
                <c:pt idx="48">
                  <c:v>0.66574074074074074</c:v>
                </c:pt>
                <c:pt idx="49">
                  <c:v>0.66597222222222219</c:v>
                </c:pt>
                <c:pt idx="50">
                  <c:v>0.66620370370370374</c:v>
                </c:pt>
                <c:pt idx="51">
                  <c:v>0.66643518518518519</c:v>
                </c:pt>
                <c:pt idx="52">
                  <c:v>0.66666666666666663</c:v>
                </c:pt>
                <c:pt idx="53">
                  <c:v>0.66689814814814818</c:v>
                </c:pt>
                <c:pt idx="54">
                  <c:v>0.66712962962962963</c:v>
                </c:pt>
                <c:pt idx="55">
                  <c:v>0.66736111111111107</c:v>
                </c:pt>
                <c:pt idx="56">
                  <c:v>0.66759259259259263</c:v>
                </c:pt>
                <c:pt idx="57">
                  <c:v>0.66782407407407407</c:v>
                </c:pt>
                <c:pt idx="58">
                  <c:v>0.66805555555555551</c:v>
                </c:pt>
                <c:pt idx="59">
                  <c:v>0.66828703703703707</c:v>
                </c:pt>
                <c:pt idx="60">
                  <c:v>0.66851851851851851</c:v>
                </c:pt>
                <c:pt idx="61">
                  <c:v>0.66874999999999996</c:v>
                </c:pt>
                <c:pt idx="62">
                  <c:v>0.66898148148148151</c:v>
                </c:pt>
                <c:pt idx="63">
                  <c:v>0.66921296296296295</c:v>
                </c:pt>
                <c:pt idx="64">
                  <c:v>0.6694444444444444</c:v>
                </c:pt>
              </c:numCache>
            </c:numRef>
          </c:cat>
          <c:val>
            <c:numRef>
              <c:f>'Jorn-Floris'!$G$3:$G$67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1-440B-ABFF-D6BF786C1A0D}"/>
            </c:ext>
          </c:extLst>
        </c:ser>
        <c:ser>
          <c:idx val="2"/>
          <c:order val="2"/>
          <c:tx>
            <c:strRef>
              <c:f>'Jorn-Floris'!$H$2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'Jorn-Floris'!$E$3:$E$67</c:f>
              <c:numCache>
                <c:formatCode>[$-F400]h:mm:ss\ AM/PM</c:formatCode>
                <c:ptCount val="65"/>
                <c:pt idx="0">
                  <c:v>0.65462962962962967</c:v>
                </c:pt>
                <c:pt idx="1">
                  <c:v>0.65486111111111112</c:v>
                </c:pt>
                <c:pt idx="2">
                  <c:v>0.65509259259259256</c:v>
                </c:pt>
                <c:pt idx="3">
                  <c:v>0.65532407407407411</c:v>
                </c:pt>
                <c:pt idx="4">
                  <c:v>0.65555555555555556</c:v>
                </c:pt>
                <c:pt idx="5">
                  <c:v>0.655787037037037</c:v>
                </c:pt>
                <c:pt idx="6">
                  <c:v>0.65601851851851856</c:v>
                </c:pt>
                <c:pt idx="7">
                  <c:v>0.65625</c:v>
                </c:pt>
                <c:pt idx="8">
                  <c:v>0.65648148148148144</c:v>
                </c:pt>
                <c:pt idx="9">
                  <c:v>0.656712962962963</c:v>
                </c:pt>
                <c:pt idx="10">
                  <c:v>0.65694444444444444</c:v>
                </c:pt>
                <c:pt idx="11">
                  <c:v>0.65717592592592589</c:v>
                </c:pt>
                <c:pt idx="12">
                  <c:v>0.65740740740740744</c:v>
                </c:pt>
                <c:pt idx="13">
                  <c:v>0.65763888888888888</c:v>
                </c:pt>
                <c:pt idx="14">
                  <c:v>0.65787037037037033</c:v>
                </c:pt>
                <c:pt idx="15">
                  <c:v>0.65810185185185188</c:v>
                </c:pt>
                <c:pt idx="16">
                  <c:v>0.65833333333333333</c:v>
                </c:pt>
                <c:pt idx="17">
                  <c:v>0.65856481481481477</c:v>
                </c:pt>
                <c:pt idx="18">
                  <c:v>0.65879629629629632</c:v>
                </c:pt>
                <c:pt idx="19">
                  <c:v>0.65902777777777777</c:v>
                </c:pt>
                <c:pt idx="20">
                  <c:v>0.65925925925925921</c:v>
                </c:pt>
                <c:pt idx="21">
                  <c:v>0.65949074074074077</c:v>
                </c:pt>
                <c:pt idx="22">
                  <c:v>0.65972222222222221</c:v>
                </c:pt>
                <c:pt idx="23">
                  <c:v>0.65995370370370365</c:v>
                </c:pt>
                <c:pt idx="24">
                  <c:v>0.66018518518518521</c:v>
                </c:pt>
                <c:pt idx="25">
                  <c:v>0.66041666666666665</c:v>
                </c:pt>
                <c:pt idx="26">
                  <c:v>0.6606481481481481</c:v>
                </c:pt>
                <c:pt idx="27">
                  <c:v>0.66087962962962965</c:v>
                </c:pt>
                <c:pt idx="28">
                  <c:v>0.66111111111111109</c:v>
                </c:pt>
                <c:pt idx="29">
                  <c:v>0.66134259259259254</c:v>
                </c:pt>
                <c:pt idx="30">
                  <c:v>0.66157407407407409</c:v>
                </c:pt>
                <c:pt idx="31">
                  <c:v>0.66180555555555554</c:v>
                </c:pt>
                <c:pt idx="32">
                  <c:v>0.66203703703703709</c:v>
                </c:pt>
                <c:pt idx="33">
                  <c:v>0.66226851851851853</c:v>
                </c:pt>
                <c:pt idx="34">
                  <c:v>0.66249999999999998</c:v>
                </c:pt>
                <c:pt idx="35">
                  <c:v>0.66273148148148153</c:v>
                </c:pt>
                <c:pt idx="36">
                  <c:v>0.66296296296296298</c:v>
                </c:pt>
                <c:pt idx="37">
                  <c:v>0.66319444444444442</c:v>
                </c:pt>
                <c:pt idx="38">
                  <c:v>0.66342592592592597</c:v>
                </c:pt>
                <c:pt idx="39">
                  <c:v>0.66365740740740742</c:v>
                </c:pt>
                <c:pt idx="40">
                  <c:v>0.66388888888888886</c:v>
                </c:pt>
                <c:pt idx="41">
                  <c:v>0.66412037037037042</c:v>
                </c:pt>
                <c:pt idx="42">
                  <c:v>0.66435185185185186</c:v>
                </c:pt>
                <c:pt idx="43">
                  <c:v>0.6645833333333333</c:v>
                </c:pt>
                <c:pt idx="44">
                  <c:v>0.66481481481481486</c:v>
                </c:pt>
                <c:pt idx="45">
                  <c:v>0.6650462962962963</c:v>
                </c:pt>
                <c:pt idx="46">
                  <c:v>0.66527777777777775</c:v>
                </c:pt>
                <c:pt idx="47">
                  <c:v>0.6655092592592593</c:v>
                </c:pt>
                <c:pt idx="48">
                  <c:v>0.66574074074074074</c:v>
                </c:pt>
                <c:pt idx="49">
                  <c:v>0.66597222222222219</c:v>
                </c:pt>
                <c:pt idx="50">
                  <c:v>0.66620370370370374</c:v>
                </c:pt>
                <c:pt idx="51">
                  <c:v>0.66643518518518519</c:v>
                </c:pt>
                <c:pt idx="52">
                  <c:v>0.66666666666666663</c:v>
                </c:pt>
                <c:pt idx="53">
                  <c:v>0.66689814814814818</c:v>
                </c:pt>
                <c:pt idx="54">
                  <c:v>0.66712962962962963</c:v>
                </c:pt>
                <c:pt idx="55">
                  <c:v>0.66736111111111107</c:v>
                </c:pt>
                <c:pt idx="56">
                  <c:v>0.66759259259259263</c:v>
                </c:pt>
                <c:pt idx="57">
                  <c:v>0.66782407407407407</c:v>
                </c:pt>
                <c:pt idx="58">
                  <c:v>0.66805555555555551</c:v>
                </c:pt>
                <c:pt idx="59">
                  <c:v>0.66828703703703707</c:v>
                </c:pt>
                <c:pt idx="60">
                  <c:v>0.66851851851851851</c:v>
                </c:pt>
                <c:pt idx="61">
                  <c:v>0.66874999999999996</c:v>
                </c:pt>
                <c:pt idx="62">
                  <c:v>0.66898148148148151</c:v>
                </c:pt>
                <c:pt idx="63">
                  <c:v>0.66921296296296295</c:v>
                </c:pt>
                <c:pt idx="64">
                  <c:v>0.6694444444444444</c:v>
                </c:pt>
              </c:numCache>
            </c:numRef>
          </c:cat>
          <c:val>
            <c:numRef>
              <c:f>'Jorn-Floris'!$H$3:$H$67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1-440B-ABFF-D6BF786C1A0D}"/>
            </c:ext>
          </c:extLst>
        </c:ser>
        <c:ser>
          <c:idx val="3"/>
          <c:order val="3"/>
          <c:tx>
            <c:strRef>
              <c:f>'Jorn-Floris'!$I$2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'Jorn-Floris'!$E$3:$E$67</c:f>
              <c:numCache>
                <c:formatCode>[$-F400]h:mm:ss\ AM/PM</c:formatCode>
                <c:ptCount val="65"/>
                <c:pt idx="0">
                  <c:v>0.65462962962962967</c:v>
                </c:pt>
                <c:pt idx="1">
                  <c:v>0.65486111111111112</c:v>
                </c:pt>
                <c:pt idx="2">
                  <c:v>0.65509259259259256</c:v>
                </c:pt>
                <c:pt idx="3">
                  <c:v>0.65532407407407411</c:v>
                </c:pt>
                <c:pt idx="4">
                  <c:v>0.65555555555555556</c:v>
                </c:pt>
                <c:pt idx="5">
                  <c:v>0.655787037037037</c:v>
                </c:pt>
                <c:pt idx="6">
                  <c:v>0.65601851851851856</c:v>
                </c:pt>
                <c:pt idx="7">
                  <c:v>0.65625</c:v>
                </c:pt>
                <c:pt idx="8">
                  <c:v>0.65648148148148144</c:v>
                </c:pt>
                <c:pt idx="9">
                  <c:v>0.656712962962963</c:v>
                </c:pt>
                <c:pt idx="10">
                  <c:v>0.65694444444444444</c:v>
                </c:pt>
                <c:pt idx="11">
                  <c:v>0.65717592592592589</c:v>
                </c:pt>
                <c:pt idx="12">
                  <c:v>0.65740740740740744</c:v>
                </c:pt>
                <c:pt idx="13">
                  <c:v>0.65763888888888888</c:v>
                </c:pt>
                <c:pt idx="14">
                  <c:v>0.65787037037037033</c:v>
                </c:pt>
                <c:pt idx="15">
                  <c:v>0.65810185185185188</c:v>
                </c:pt>
                <c:pt idx="16">
                  <c:v>0.65833333333333333</c:v>
                </c:pt>
                <c:pt idx="17">
                  <c:v>0.65856481481481477</c:v>
                </c:pt>
                <c:pt idx="18">
                  <c:v>0.65879629629629632</c:v>
                </c:pt>
                <c:pt idx="19">
                  <c:v>0.65902777777777777</c:v>
                </c:pt>
                <c:pt idx="20">
                  <c:v>0.65925925925925921</c:v>
                </c:pt>
                <c:pt idx="21">
                  <c:v>0.65949074074074077</c:v>
                </c:pt>
                <c:pt idx="22">
                  <c:v>0.65972222222222221</c:v>
                </c:pt>
                <c:pt idx="23">
                  <c:v>0.65995370370370365</c:v>
                </c:pt>
                <c:pt idx="24">
                  <c:v>0.66018518518518521</c:v>
                </c:pt>
                <c:pt idx="25">
                  <c:v>0.66041666666666665</c:v>
                </c:pt>
                <c:pt idx="26">
                  <c:v>0.6606481481481481</c:v>
                </c:pt>
                <c:pt idx="27">
                  <c:v>0.66087962962962965</c:v>
                </c:pt>
                <c:pt idx="28">
                  <c:v>0.66111111111111109</c:v>
                </c:pt>
                <c:pt idx="29">
                  <c:v>0.66134259259259254</c:v>
                </c:pt>
                <c:pt idx="30">
                  <c:v>0.66157407407407409</c:v>
                </c:pt>
                <c:pt idx="31">
                  <c:v>0.66180555555555554</c:v>
                </c:pt>
                <c:pt idx="32">
                  <c:v>0.66203703703703709</c:v>
                </c:pt>
                <c:pt idx="33">
                  <c:v>0.66226851851851853</c:v>
                </c:pt>
                <c:pt idx="34">
                  <c:v>0.66249999999999998</c:v>
                </c:pt>
                <c:pt idx="35">
                  <c:v>0.66273148148148153</c:v>
                </c:pt>
                <c:pt idx="36">
                  <c:v>0.66296296296296298</c:v>
                </c:pt>
                <c:pt idx="37">
                  <c:v>0.66319444444444442</c:v>
                </c:pt>
                <c:pt idx="38">
                  <c:v>0.66342592592592597</c:v>
                </c:pt>
                <c:pt idx="39">
                  <c:v>0.66365740740740742</c:v>
                </c:pt>
                <c:pt idx="40">
                  <c:v>0.66388888888888886</c:v>
                </c:pt>
                <c:pt idx="41">
                  <c:v>0.66412037037037042</c:v>
                </c:pt>
                <c:pt idx="42">
                  <c:v>0.66435185185185186</c:v>
                </c:pt>
                <c:pt idx="43">
                  <c:v>0.6645833333333333</c:v>
                </c:pt>
                <c:pt idx="44">
                  <c:v>0.66481481481481486</c:v>
                </c:pt>
                <c:pt idx="45">
                  <c:v>0.6650462962962963</c:v>
                </c:pt>
                <c:pt idx="46">
                  <c:v>0.66527777777777775</c:v>
                </c:pt>
                <c:pt idx="47">
                  <c:v>0.6655092592592593</c:v>
                </c:pt>
                <c:pt idx="48">
                  <c:v>0.66574074074074074</c:v>
                </c:pt>
                <c:pt idx="49">
                  <c:v>0.66597222222222219</c:v>
                </c:pt>
                <c:pt idx="50">
                  <c:v>0.66620370370370374</c:v>
                </c:pt>
                <c:pt idx="51">
                  <c:v>0.66643518518518519</c:v>
                </c:pt>
                <c:pt idx="52">
                  <c:v>0.66666666666666663</c:v>
                </c:pt>
                <c:pt idx="53">
                  <c:v>0.66689814814814818</c:v>
                </c:pt>
                <c:pt idx="54">
                  <c:v>0.66712962962962963</c:v>
                </c:pt>
                <c:pt idx="55">
                  <c:v>0.66736111111111107</c:v>
                </c:pt>
                <c:pt idx="56">
                  <c:v>0.66759259259259263</c:v>
                </c:pt>
                <c:pt idx="57">
                  <c:v>0.66782407407407407</c:v>
                </c:pt>
                <c:pt idx="58">
                  <c:v>0.66805555555555551</c:v>
                </c:pt>
                <c:pt idx="59">
                  <c:v>0.66828703703703707</c:v>
                </c:pt>
                <c:pt idx="60">
                  <c:v>0.66851851851851851</c:v>
                </c:pt>
                <c:pt idx="61">
                  <c:v>0.66874999999999996</c:v>
                </c:pt>
                <c:pt idx="62">
                  <c:v>0.66898148148148151</c:v>
                </c:pt>
                <c:pt idx="63">
                  <c:v>0.66921296296296295</c:v>
                </c:pt>
                <c:pt idx="64">
                  <c:v>0.6694444444444444</c:v>
                </c:pt>
              </c:numCache>
            </c:numRef>
          </c:cat>
          <c:val>
            <c:numRef>
              <c:f>'Jorn-Floris'!$I$3:$I$67</c:f>
              <c:numCache>
                <c:formatCode>General</c:formatCode>
                <c:ptCount val="65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11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41-440B-ABFF-D6BF786C1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46824"/>
        <c:axId val="613343216"/>
      </c:areaChart>
      <c:catAx>
        <c:axId val="61334682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3216"/>
        <c:crosses val="autoZero"/>
        <c:auto val="1"/>
        <c:lblAlgn val="ctr"/>
        <c:lblOffset val="100"/>
        <c:noMultiLvlLbl val="0"/>
      </c:catAx>
      <c:valAx>
        <c:axId val="6133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'Jorn-Floris'!$F$75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'Jorn-Floris'!$E$76:$E$121</c:f>
              <c:numCache>
                <c:formatCode>[$-F400]h:mm:ss\ AM/PM</c:formatCode>
                <c:ptCount val="46"/>
                <c:pt idx="0">
                  <c:v>0.66967592592592595</c:v>
                </c:pt>
                <c:pt idx="1">
                  <c:v>0.6699074074074074</c:v>
                </c:pt>
                <c:pt idx="2">
                  <c:v>0.67013888888888884</c:v>
                </c:pt>
                <c:pt idx="3">
                  <c:v>0.67037037037037039</c:v>
                </c:pt>
                <c:pt idx="4">
                  <c:v>0.67060185185185184</c:v>
                </c:pt>
                <c:pt idx="5">
                  <c:v>0.67083333333333328</c:v>
                </c:pt>
                <c:pt idx="6">
                  <c:v>0.67106481481481484</c:v>
                </c:pt>
                <c:pt idx="7">
                  <c:v>0.67129629629629628</c:v>
                </c:pt>
                <c:pt idx="8">
                  <c:v>0.67152777777777772</c:v>
                </c:pt>
                <c:pt idx="9">
                  <c:v>0.67175925925925928</c:v>
                </c:pt>
                <c:pt idx="10">
                  <c:v>0.67199074074074072</c:v>
                </c:pt>
                <c:pt idx="11">
                  <c:v>0.67222222222222228</c:v>
                </c:pt>
                <c:pt idx="12">
                  <c:v>0.67245370370370372</c:v>
                </c:pt>
                <c:pt idx="13">
                  <c:v>0.67268518518518516</c:v>
                </c:pt>
                <c:pt idx="14">
                  <c:v>0.67291666666666672</c:v>
                </c:pt>
                <c:pt idx="15">
                  <c:v>0.67314814814814816</c:v>
                </c:pt>
                <c:pt idx="16">
                  <c:v>0.67337962962962961</c:v>
                </c:pt>
                <c:pt idx="17">
                  <c:v>0.67361111111111116</c:v>
                </c:pt>
                <c:pt idx="18">
                  <c:v>0.6738425925925926</c:v>
                </c:pt>
                <c:pt idx="19">
                  <c:v>0.67407407407407405</c:v>
                </c:pt>
                <c:pt idx="20">
                  <c:v>0.6743055555555556</c:v>
                </c:pt>
                <c:pt idx="21">
                  <c:v>0.67453703703703705</c:v>
                </c:pt>
                <c:pt idx="22">
                  <c:v>0.67476851851851849</c:v>
                </c:pt>
                <c:pt idx="23">
                  <c:v>0.67500000000000004</c:v>
                </c:pt>
                <c:pt idx="24">
                  <c:v>0.67523148148148149</c:v>
                </c:pt>
                <c:pt idx="25">
                  <c:v>0.67546296296296293</c:v>
                </c:pt>
                <c:pt idx="26">
                  <c:v>0.67569444444444449</c:v>
                </c:pt>
                <c:pt idx="27">
                  <c:v>0.67592592592592593</c:v>
                </c:pt>
                <c:pt idx="28">
                  <c:v>0.67615740740740737</c:v>
                </c:pt>
                <c:pt idx="29">
                  <c:v>0.67638888888888893</c:v>
                </c:pt>
                <c:pt idx="30">
                  <c:v>0.67662037037037037</c:v>
                </c:pt>
                <c:pt idx="31">
                  <c:v>0.67685185185185182</c:v>
                </c:pt>
                <c:pt idx="32">
                  <c:v>0.67708333333333337</c:v>
                </c:pt>
                <c:pt idx="33">
                  <c:v>0.67731481481481481</c:v>
                </c:pt>
                <c:pt idx="34">
                  <c:v>0.67754629629629626</c:v>
                </c:pt>
                <c:pt idx="35">
                  <c:v>0.67777777777777781</c:v>
                </c:pt>
                <c:pt idx="36">
                  <c:v>0.67800925925925926</c:v>
                </c:pt>
                <c:pt idx="37">
                  <c:v>0.6782407407407407</c:v>
                </c:pt>
                <c:pt idx="38">
                  <c:v>0.67847222222222225</c:v>
                </c:pt>
                <c:pt idx="39">
                  <c:v>0.6787037037037037</c:v>
                </c:pt>
                <c:pt idx="40">
                  <c:v>0.67893518518518514</c:v>
                </c:pt>
                <c:pt idx="41">
                  <c:v>0.6791666666666667</c:v>
                </c:pt>
                <c:pt idx="42">
                  <c:v>0.67939814814814814</c:v>
                </c:pt>
                <c:pt idx="43">
                  <c:v>0.67962962962962958</c:v>
                </c:pt>
                <c:pt idx="44">
                  <c:v>0.67986111111111114</c:v>
                </c:pt>
                <c:pt idx="45">
                  <c:v>0.68009259259259258</c:v>
                </c:pt>
              </c:numCache>
            </c:numRef>
          </c:cat>
          <c:val>
            <c:numRef>
              <c:f>'Jorn-Floris'!$F$76:$F$121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6-4ABC-B0BB-4EA56E29E763}"/>
            </c:ext>
          </c:extLst>
        </c:ser>
        <c:ser>
          <c:idx val="1"/>
          <c:order val="1"/>
          <c:tx>
            <c:strRef>
              <c:f>'Jorn-Floris'!$G$75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'Jorn-Floris'!$E$76:$E$121</c:f>
              <c:numCache>
                <c:formatCode>[$-F400]h:mm:ss\ AM/PM</c:formatCode>
                <c:ptCount val="46"/>
                <c:pt idx="0">
                  <c:v>0.66967592592592595</c:v>
                </c:pt>
                <c:pt idx="1">
                  <c:v>0.6699074074074074</c:v>
                </c:pt>
                <c:pt idx="2">
                  <c:v>0.67013888888888884</c:v>
                </c:pt>
                <c:pt idx="3">
                  <c:v>0.67037037037037039</c:v>
                </c:pt>
                <c:pt idx="4">
                  <c:v>0.67060185185185184</c:v>
                </c:pt>
                <c:pt idx="5">
                  <c:v>0.67083333333333328</c:v>
                </c:pt>
                <c:pt idx="6">
                  <c:v>0.67106481481481484</c:v>
                </c:pt>
                <c:pt idx="7">
                  <c:v>0.67129629629629628</c:v>
                </c:pt>
                <c:pt idx="8">
                  <c:v>0.67152777777777772</c:v>
                </c:pt>
                <c:pt idx="9">
                  <c:v>0.67175925925925928</c:v>
                </c:pt>
                <c:pt idx="10">
                  <c:v>0.67199074074074072</c:v>
                </c:pt>
                <c:pt idx="11">
                  <c:v>0.67222222222222228</c:v>
                </c:pt>
                <c:pt idx="12">
                  <c:v>0.67245370370370372</c:v>
                </c:pt>
                <c:pt idx="13">
                  <c:v>0.67268518518518516</c:v>
                </c:pt>
                <c:pt idx="14">
                  <c:v>0.67291666666666672</c:v>
                </c:pt>
                <c:pt idx="15">
                  <c:v>0.67314814814814816</c:v>
                </c:pt>
                <c:pt idx="16">
                  <c:v>0.67337962962962961</c:v>
                </c:pt>
                <c:pt idx="17">
                  <c:v>0.67361111111111116</c:v>
                </c:pt>
                <c:pt idx="18">
                  <c:v>0.6738425925925926</c:v>
                </c:pt>
                <c:pt idx="19">
                  <c:v>0.67407407407407405</c:v>
                </c:pt>
                <c:pt idx="20">
                  <c:v>0.6743055555555556</c:v>
                </c:pt>
                <c:pt idx="21">
                  <c:v>0.67453703703703705</c:v>
                </c:pt>
                <c:pt idx="22">
                  <c:v>0.67476851851851849</c:v>
                </c:pt>
                <c:pt idx="23">
                  <c:v>0.67500000000000004</c:v>
                </c:pt>
                <c:pt idx="24">
                  <c:v>0.67523148148148149</c:v>
                </c:pt>
                <c:pt idx="25">
                  <c:v>0.67546296296296293</c:v>
                </c:pt>
                <c:pt idx="26">
                  <c:v>0.67569444444444449</c:v>
                </c:pt>
                <c:pt idx="27">
                  <c:v>0.67592592592592593</c:v>
                </c:pt>
                <c:pt idx="28">
                  <c:v>0.67615740740740737</c:v>
                </c:pt>
                <c:pt idx="29">
                  <c:v>0.67638888888888893</c:v>
                </c:pt>
                <c:pt idx="30">
                  <c:v>0.67662037037037037</c:v>
                </c:pt>
                <c:pt idx="31">
                  <c:v>0.67685185185185182</c:v>
                </c:pt>
                <c:pt idx="32">
                  <c:v>0.67708333333333337</c:v>
                </c:pt>
                <c:pt idx="33">
                  <c:v>0.67731481481481481</c:v>
                </c:pt>
                <c:pt idx="34">
                  <c:v>0.67754629629629626</c:v>
                </c:pt>
                <c:pt idx="35">
                  <c:v>0.67777777777777781</c:v>
                </c:pt>
                <c:pt idx="36">
                  <c:v>0.67800925925925926</c:v>
                </c:pt>
                <c:pt idx="37">
                  <c:v>0.6782407407407407</c:v>
                </c:pt>
                <c:pt idx="38">
                  <c:v>0.67847222222222225</c:v>
                </c:pt>
                <c:pt idx="39">
                  <c:v>0.6787037037037037</c:v>
                </c:pt>
                <c:pt idx="40">
                  <c:v>0.67893518518518514</c:v>
                </c:pt>
                <c:pt idx="41">
                  <c:v>0.6791666666666667</c:v>
                </c:pt>
                <c:pt idx="42">
                  <c:v>0.67939814814814814</c:v>
                </c:pt>
                <c:pt idx="43">
                  <c:v>0.67962962962962958</c:v>
                </c:pt>
                <c:pt idx="44">
                  <c:v>0.67986111111111114</c:v>
                </c:pt>
                <c:pt idx="45">
                  <c:v>0.68009259259259258</c:v>
                </c:pt>
              </c:numCache>
            </c:numRef>
          </c:cat>
          <c:val>
            <c:numRef>
              <c:f>'Jorn-Floris'!$G$76:$G$121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6-4ABC-B0BB-4EA56E29E763}"/>
            </c:ext>
          </c:extLst>
        </c:ser>
        <c:ser>
          <c:idx val="2"/>
          <c:order val="2"/>
          <c:tx>
            <c:strRef>
              <c:f>'Jorn-Floris'!$H$75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'Jorn-Floris'!$E$76:$E$121</c:f>
              <c:numCache>
                <c:formatCode>[$-F400]h:mm:ss\ AM/PM</c:formatCode>
                <c:ptCount val="46"/>
                <c:pt idx="0">
                  <c:v>0.66967592592592595</c:v>
                </c:pt>
                <c:pt idx="1">
                  <c:v>0.6699074074074074</c:v>
                </c:pt>
                <c:pt idx="2">
                  <c:v>0.67013888888888884</c:v>
                </c:pt>
                <c:pt idx="3">
                  <c:v>0.67037037037037039</c:v>
                </c:pt>
                <c:pt idx="4">
                  <c:v>0.67060185185185184</c:v>
                </c:pt>
                <c:pt idx="5">
                  <c:v>0.67083333333333328</c:v>
                </c:pt>
                <c:pt idx="6">
                  <c:v>0.67106481481481484</c:v>
                </c:pt>
                <c:pt idx="7">
                  <c:v>0.67129629629629628</c:v>
                </c:pt>
                <c:pt idx="8">
                  <c:v>0.67152777777777772</c:v>
                </c:pt>
                <c:pt idx="9">
                  <c:v>0.67175925925925928</c:v>
                </c:pt>
                <c:pt idx="10">
                  <c:v>0.67199074074074072</c:v>
                </c:pt>
                <c:pt idx="11">
                  <c:v>0.67222222222222228</c:v>
                </c:pt>
                <c:pt idx="12">
                  <c:v>0.67245370370370372</c:v>
                </c:pt>
                <c:pt idx="13">
                  <c:v>0.67268518518518516</c:v>
                </c:pt>
                <c:pt idx="14">
                  <c:v>0.67291666666666672</c:v>
                </c:pt>
                <c:pt idx="15">
                  <c:v>0.67314814814814816</c:v>
                </c:pt>
                <c:pt idx="16">
                  <c:v>0.67337962962962961</c:v>
                </c:pt>
                <c:pt idx="17">
                  <c:v>0.67361111111111116</c:v>
                </c:pt>
                <c:pt idx="18">
                  <c:v>0.6738425925925926</c:v>
                </c:pt>
                <c:pt idx="19">
                  <c:v>0.67407407407407405</c:v>
                </c:pt>
                <c:pt idx="20">
                  <c:v>0.6743055555555556</c:v>
                </c:pt>
                <c:pt idx="21">
                  <c:v>0.67453703703703705</c:v>
                </c:pt>
                <c:pt idx="22">
                  <c:v>0.67476851851851849</c:v>
                </c:pt>
                <c:pt idx="23">
                  <c:v>0.67500000000000004</c:v>
                </c:pt>
                <c:pt idx="24">
                  <c:v>0.67523148148148149</c:v>
                </c:pt>
                <c:pt idx="25">
                  <c:v>0.67546296296296293</c:v>
                </c:pt>
                <c:pt idx="26">
                  <c:v>0.67569444444444449</c:v>
                </c:pt>
                <c:pt idx="27">
                  <c:v>0.67592592592592593</c:v>
                </c:pt>
                <c:pt idx="28">
                  <c:v>0.67615740740740737</c:v>
                </c:pt>
                <c:pt idx="29">
                  <c:v>0.67638888888888893</c:v>
                </c:pt>
                <c:pt idx="30">
                  <c:v>0.67662037037037037</c:v>
                </c:pt>
                <c:pt idx="31">
                  <c:v>0.67685185185185182</c:v>
                </c:pt>
                <c:pt idx="32">
                  <c:v>0.67708333333333337</c:v>
                </c:pt>
                <c:pt idx="33">
                  <c:v>0.67731481481481481</c:v>
                </c:pt>
                <c:pt idx="34">
                  <c:v>0.67754629629629626</c:v>
                </c:pt>
                <c:pt idx="35">
                  <c:v>0.67777777777777781</c:v>
                </c:pt>
                <c:pt idx="36">
                  <c:v>0.67800925925925926</c:v>
                </c:pt>
                <c:pt idx="37">
                  <c:v>0.6782407407407407</c:v>
                </c:pt>
                <c:pt idx="38">
                  <c:v>0.67847222222222225</c:v>
                </c:pt>
                <c:pt idx="39">
                  <c:v>0.6787037037037037</c:v>
                </c:pt>
                <c:pt idx="40">
                  <c:v>0.67893518518518514</c:v>
                </c:pt>
                <c:pt idx="41">
                  <c:v>0.6791666666666667</c:v>
                </c:pt>
                <c:pt idx="42">
                  <c:v>0.67939814814814814</c:v>
                </c:pt>
                <c:pt idx="43">
                  <c:v>0.67962962962962958</c:v>
                </c:pt>
                <c:pt idx="44">
                  <c:v>0.67986111111111114</c:v>
                </c:pt>
                <c:pt idx="45">
                  <c:v>0.68009259259259258</c:v>
                </c:pt>
              </c:numCache>
            </c:numRef>
          </c:cat>
          <c:val>
            <c:numRef>
              <c:f>'Jorn-Floris'!$H$76:$H$121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6-4ABC-B0BB-4EA56E29E763}"/>
            </c:ext>
          </c:extLst>
        </c:ser>
        <c:ser>
          <c:idx val="3"/>
          <c:order val="3"/>
          <c:tx>
            <c:strRef>
              <c:f>'Jorn-Floris'!$I$75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'Jorn-Floris'!$E$76:$E$121</c:f>
              <c:numCache>
                <c:formatCode>[$-F400]h:mm:ss\ AM/PM</c:formatCode>
                <c:ptCount val="46"/>
                <c:pt idx="0">
                  <c:v>0.66967592592592595</c:v>
                </c:pt>
                <c:pt idx="1">
                  <c:v>0.6699074074074074</c:v>
                </c:pt>
                <c:pt idx="2">
                  <c:v>0.67013888888888884</c:v>
                </c:pt>
                <c:pt idx="3">
                  <c:v>0.67037037037037039</c:v>
                </c:pt>
                <c:pt idx="4">
                  <c:v>0.67060185185185184</c:v>
                </c:pt>
                <c:pt idx="5">
                  <c:v>0.67083333333333328</c:v>
                </c:pt>
                <c:pt idx="6">
                  <c:v>0.67106481481481484</c:v>
                </c:pt>
                <c:pt idx="7">
                  <c:v>0.67129629629629628</c:v>
                </c:pt>
                <c:pt idx="8">
                  <c:v>0.67152777777777772</c:v>
                </c:pt>
                <c:pt idx="9">
                  <c:v>0.67175925925925928</c:v>
                </c:pt>
                <c:pt idx="10">
                  <c:v>0.67199074074074072</c:v>
                </c:pt>
                <c:pt idx="11">
                  <c:v>0.67222222222222228</c:v>
                </c:pt>
                <c:pt idx="12">
                  <c:v>0.67245370370370372</c:v>
                </c:pt>
                <c:pt idx="13">
                  <c:v>0.67268518518518516</c:v>
                </c:pt>
                <c:pt idx="14">
                  <c:v>0.67291666666666672</c:v>
                </c:pt>
                <c:pt idx="15">
                  <c:v>0.67314814814814816</c:v>
                </c:pt>
                <c:pt idx="16">
                  <c:v>0.67337962962962961</c:v>
                </c:pt>
                <c:pt idx="17">
                  <c:v>0.67361111111111116</c:v>
                </c:pt>
                <c:pt idx="18">
                  <c:v>0.6738425925925926</c:v>
                </c:pt>
                <c:pt idx="19">
                  <c:v>0.67407407407407405</c:v>
                </c:pt>
                <c:pt idx="20">
                  <c:v>0.6743055555555556</c:v>
                </c:pt>
                <c:pt idx="21">
                  <c:v>0.67453703703703705</c:v>
                </c:pt>
                <c:pt idx="22">
                  <c:v>0.67476851851851849</c:v>
                </c:pt>
                <c:pt idx="23">
                  <c:v>0.67500000000000004</c:v>
                </c:pt>
                <c:pt idx="24">
                  <c:v>0.67523148148148149</c:v>
                </c:pt>
                <c:pt idx="25">
                  <c:v>0.67546296296296293</c:v>
                </c:pt>
                <c:pt idx="26">
                  <c:v>0.67569444444444449</c:v>
                </c:pt>
                <c:pt idx="27">
                  <c:v>0.67592592592592593</c:v>
                </c:pt>
                <c:pt idx="28">
                  <c:v>0.67615740740740737</c:v>
                </c:pt>
                <c:pt idx="29">
                  <c:v>0.67638888888888893</c:v>
                </c:pt>
                <c:pt idx="30">
                  <c:v>0.67662037037037037</c:v>
                </c:pt>
                <c:pt idx="31">
                  <c:v>0.67685185185185182</c:v>
                </c:pt>
                <c:pt idx="32">
                  <c:v>0.67708333333333337</c:v>
                </c:pt>
                <c:pt idx="33">
                  <c:v>0.67731481481481481</c:v>
                </c:pt>
                <c:pt idx="34">
                  <c:v>0.67754629629629626</c:v>
                </c:pt>
                <c:pt idx="35">
                  <c:v>0.67777777777777781</c:v>
                </c:pt>
                <c:pt idx="36">
                  <c:v>0.67800925925925926</c:v>
                </c:pt>
                <c:pt idx="37">
                  <c:v>0.6782407407407407</c:v>
                </c:pt>
                <c:pt idx="38">
                  <c:v>0.67847222222222225</c:v>
                </c:pt>
                <c:pt idx="39">
                  <c:v>0.6787037037037037</c:v>
                </c:pt>
                <c:pt idx="40">
                  <c:v>0.67893518518518514</c:v>
                </c:pt>
                <c:pt idx="41">
                  <c:v>0.6791666666666667</c:v>
                </c:pt>
                <c:pt idx="42">
                  <c:v>0.67939814814814814</c:v>
                </c:pt>
                <c:pt idx="43">
                  <c:v>0.67962962962962958</c:v>
                </c:pt>
                <c:pt idx="44">
                  <c:v>0.67986111111111114</c:v>
                </c:pt>
                <c:pt idx="45">
                  <c:v>0.68009259259259258</c:v>
                </c:pt>
              </c:numCache>
            </c:numRef>
          </c:cat>
          <c:val>
            <c:numRef>
              <c:f>'Jorn-Floris'!$I$76:$I$121</c:f>
              <c:numCache>
                <c:formatCode>General</c:formatCode>
                <c:ptCount val="4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6-4ABC-B0BB-4EA56E29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016"/>
        <c:axId val="429250968"/>
      </c:areaChart>
      <c:catAx>
        <c:axId val="42924801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0968"/>
        <c:crosses val="autoZero"/>
        <c:auto val="1"/>
        <c:lblAlgn val="ctr"/>
        <c:lblOffset val="100"/>
        <c:noMultiLvlLbl val="0"/>
      </c:catAx>
      <c:valAx>
        <c:axId val="4292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Overall button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3B0-8166-8E4FC07D1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0A-43B0-8166-8E4FC07D11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0A-43B0-8166-8E4FC07D11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0A-43B0-8166-8E4FC07D1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'Total analysis'!$C$32:$F$32</c:f>
              <c:numCache>
                <c:formatCode>General</c:formatCode>
                <c:ptCount val="4"/>
                <c:pt idx="0">
                  <c:v>3.7763192102362351</c:v>
                </c:pt>
                <c:pt idx="1">
                  <c:v>6.4830732068206327</c:v>
                </c:pt>
                <c:pt idx="2">
                  <c:v>8.1096022485864623</c:v>
                </c:pt>
                <c:pt idx="3">
                  <c:v>12.196407538625687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0-44D5-9DE2-BA9F1EBDC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466666666666669E-3"/>
          <c:y val="0.86848685185185182"/>
          <c:w val="0.14789555555555556"/>
          <c:h val="0.12445759259259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Including personal</a:t>
            </a:r>
            <a:r>
              <a:rPr lang="en-GB" baseline="0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F-466E-AF67-5A7F7EBBD4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020-496C-876C-E8A9A02907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8F-466E-AF67-5A7F7EBBD4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8F-466E-AF67-5A7F7EBBD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'Total analysis'!$C$34:$F$34</c:f>
              <c:numCache>
                <c:formatCode>General</c:formatCode>
                <c:ptCount val="4"/>
                <c:pt idx="0">
                  <c:v>3.8700692102362351</c:v>
                </c:pt>
                <c:pt idx="1">
                  <c:v>6.574392651265077</c:v>
                </c:pt>
                <c:pt idx="2">
                  <c:v>9.0582133596975734</c:v>
                </c:pt>
                <c:pt idx="3">
                  <c:v>18.233213094181242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0-496C-876C-E8A9A0290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1 jorn pong'!$F$1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pong'!$F$2:$F$38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B-48B4-AAD3-372715841C31}"/>
            </c:ext>
          </c:extLst>
        </c:ser>
        <c:ser>
          <c:idx val="1"/>
          <c:order val="1"/>
          <c:tx>
            <c:strRef>
              <c:f>'subject 1 jorn pong'!$G$1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pong'!$G$2:$G$38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B-48B4-AAD3-372715841C31}"/>
            </c:ext>
          </c:extLst>
        </c:ser>
        <c:ser>
          <c:idx val="2"/>
          <c:order val="2"/>
          <c:tx>
            <c:strRef>
              <c:f>'subject 1 jorn pong'!$H$1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pong'!$H$2:$H$38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B-48B4-AAD3-372715841C31}"/>
            </c:ext>
          </c:extLst>
        </c:ser>
        <c:ser>
          <c:idx val="3"/>
          <c:order val="3"/>
          <c:tx>
            <c:strRef>
              <c:f>'subject 1 jorn pong'!$I$1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pong'!$I$2:$I$38</c:f>
              <c:numCache>
                <c:formatCode>General</c:formatCode>
                <c:ptCount val="37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5B-48B4-AAD3-372715841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71432"/>
        <c:axId val="1138173400"/>
      </c:areaChart>
      <c:catAx>
        <c:axId val="11381714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73400"/>
        <c:crosses val="autoZero"/>
        <c:auto val="1"/>
        <c:lblAlgn val="ctr"/>
        <c:lblOffset val="100"/>
        <c:noMultiLvlLbl val="0"/>
      </c:catAx>
      <c:valAx>
        <c:axId val="11381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7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E9-49AF-BAE6-72741C1642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E9-49AF-BAE6-72741C1642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E9-49AF-BAE6-72741C1642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E9-49AF-BAE6-72741C16423E}"/>
              </c:ext>
            </c:extLst>
          </c:dPt>
          <c:val>
            <c:numRef>
              <c:f>'subject 1 jorn pong'!$F$40:$I$40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0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3-41AB-A08B-B3A6661B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1 jorn pong'!$F$98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pong'!$F$99:$F$118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F-4160-9669-2A58CD1EF2BC}"/>
            </c:ext>
          </c:extLst>
        </c:ser>
        <c:ser>
          <c:idx val="1"/>
          <c:order val="1"/>
          <c:tx>
            <c:strRef>
              <c:f>'subject 1 jorn pong'!$G$98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pong'!$G$99:$G$118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F-4160-9669-2A58CD1EF2BC}"/>
            </c:ext>
          </c:extLst>
        </c:ser>
        <c:ser>
          <c:idx val="2"/>
          <c:order val="2"/>
          <c:tx>
            <c:strRef>
              <c:f>'subject 1 jorn pong'!$H$98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pong'!$H$99:$H$118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F-4160-9669-2A58CD1EF2BC}"/>
            </c:ext>
          </c:extLst>
        </c:ser>
        <c:ser>
          <c:idx val="3"/>
          <c:order val="3"/>
          <c:tx>
            <c:strRef>
              <c:f>'subject 1 jorn pong'!$I$98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pong'!$I$99:$I$118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  <c:pt idx="17">
                  <c:v>8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F-4160-9669-2A58CD1E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42552"/>
        <c:axId val="1139242880"/>
      </c:areaChart>
      <c:catAx>
        <c:axId val="113924255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42880"/>
        <c:crosses val="autoZero"/>
        <c:auto val="1"/>
        <c:lblAlgn val="ctr"/>
        <c:lblOffset val="100"/>
        <c:noMultiLvlLbl val="0"/>
      </c:catAx>
      <c:valAx>
        <c:axId val="11392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4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1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6-4FA0-91AD-ED83A9B60A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C6-4FA0-91AD-ED83A9B60A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C6-4FA0-91AD-ED83A9B60A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C6-4FA0-91AD-ED83A9B60A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1 jorn pong'!$F$120:$I$120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0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7-4050-BA9C-64F37BFEF8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F7-4B6D-A284-53A8353602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F7-4B6D-A284-53A8353602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F7-4B6D-A284-53A8353602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F7-4B6D-A284-53A835360284}"/>
              </c:ext>
            </c:extLst>
          </c:dPt>
          <c:val>
            <c:numRef>
              <c:f>'subject 2-3'!$F$41:$I$41</c:f>
              <c:numCache>
                <c:formatCode>General</c:formatCode>
                <c:ptCount val="4"/>
                <c:pt idx="0">
                  <c:v>6</c:v>
                </c:pt>
                <c:pt idx="1">
                  <c:v>53</c:v>
                </c:pt>
                <c:pt idx="2">
                  <c:v>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6-49F4-B204-0C8579A5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2-3'!$F$14:$F$40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F-4FFD-B395-377639A49E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2-3'!$G$14:$G$40</c:f>
              <c:numCache>
                <c:formatCode>General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F-4FFD-B395-377639A49E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2-3'!$H$14:$H$40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F-4FFD-B395-377639A49E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2-3'!$I$14:$I$40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F-4FFD-B395-377639A4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193248"/>
        <c:axId val="1224191936"/>
      </c:areaChart>
      <c:catAx>
        <c:axId val="12241932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91936"/>
        <c:crosses val="autoZero"/>
        <c:auto val="1"/>
        <c:lblAlgn val="ctr"/>
        <c:lblOffset val="100"/>
        <c:noMultiLvlLbl val="0"/>
      </c:catAx>
      <c:valAx>
        <c:axId val="12241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9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2-3'!$F$45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2-3'!$F$46:$F$59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1-4338-A3E2-7A593026D286}"/>
            </c:ext>
          </c:extLst>
        </c:ser>
        <c:ser>
          <c:idx val="1"/>
          <c:order val="1"/>
          <c:tx>
            <c:strRef>
              <c:f>'subject 2-3'!$G$45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2-3'!$G$46:$G$59</c:f>
              <c:numCache>
                <c:formatCode>General</c:formatCode>
                <c:ptCount val="14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1-4338-A3E2-7A593026D286}"/>
            </c:ext>
          </c:extLst>
        </c:ser>
        <c:ser>
          <c:idx val="2"/>
          <c:order val="2"/>
          <c:tx>
            <c:strRef>
              <c:f>'subject 2-3'!$H$45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2-3'!$H$46:$H$59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1-4338-A3E2-7A593026D286}"/>
            </c:ext>
          </c:extLst>
        </c:ser>
        <c:ser>
          <c:idx val="3"/>
          <c:order val="3"/>
          <c:tx>
            <c:strRef>
              <c:f>'subject 2-3'!$I$45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2-3'!$I$46:$I$59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1-4338-A3E2-7A593026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52656"/>
        <c:axId val="1130831728"/>
      </c:areaChart>
      <c:catAx>
        <c:axId val="4520526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31728"/>
        <c:crosses val="autoZero"/>
        <c:auto val="1"/>
        <c:lblAlgn val="ctr"/>
        <c:lblOffset val="100"/>
        <c:noMultiLvlLbl val="0"/>
      </c:catAx>
      <c:valAx>
        <c:axId val="11308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4761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B6E7F-13C9-40DD-B707-FC5EA333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742949</xdr:colOff>
      <xdr:row>17</xdr:row>
      <xdr:rowOff>4761</xdr:rowOff>
    </xdr:from>
    <xdr:to>
      <xdr:col>17</xdr:col>
      <xdr:colOff>19049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3421F-0358-4BD5-88A2-33945596A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7</xdr:row>
      <xdr:rowOff>61912</xdr:rowOff>
    </xdr:from>
    <xdr:to>
      <xdr:col>19</xdr:col>
      <xdr:colOff>133350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B7AF6-8848-42B5-B536-BB9474CF9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23</xdr:row>
      <xdr:rowOff>4762</xdr:rowOff>
    </xdr:from>
    <xdr:to>
      <xdr:col>19</xdr:col>
      <xdr:colOff>161925</xdr:colOff>
      <xdr:row>37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CCB23-284B-44B9-87CA-55170BD19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85723</xdr:colOff>
      <xdr:row>87</xdr:row>
      <xdr:rowOff>128585</xdr:rowOff>
    </xdr:from>
    <xdr:to>
      <xdr:col>17</xdr:col>
      <xdr:colOff>608923</xdr:colOff>
      <xdr:row>104</xdr:row>
      <xdr:rowOff>130085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79FE2-F523-426A-BB1D-488686370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600074</xdr:colOff>
      <xdr:row>87</xdr:row>
      <xdr:rowOff>128587</xdr:rowOff>
    </xdr:from>
    <xdr:to>
      <xdr:col>23</xdr:col>
      <xdr:colOff>542474</xdr:colOff>
      <xdr:row>104</xdr:row>
      <xdr:rowOff>130087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F7F24E-47DE-418D-B466-F3F858048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4762</xdr:rowOff>
    </xdr:from>
    <xdr:to>
      <xdr:col>17</xdr:col>
      <xdr:colOff>304800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56026-F5C5-4A67-BA6F-691366C83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5</xdr:row>
      <xdr:rowOff>71437</xdr:rowOff>
    </xdr:from>
    <xdr:to>
      <xdr:col>17</xdr:col>
      <xdr:colOff>290512</xdr:colOff>
      <xdr:row>19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BB053-CB0F-4581-A00B-C133A88E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261937</xdr:colOff>
      <xdr:row>40</xdr:row>
      <xdr:rowOff>185736</xdr:rowOff>
    </xdr:from>
    <xdr:to>
      <xdr:col>19</xdr:col>
      <xdr:colOff>175537</xdr:colOff>
      <xdr:row>57</xdr:row>
      <xdr:rowOff>187236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AE06A-FC75-40D7-87E3-AB251F12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176210</xdr:colOff>
      <xdr:row>41</xdr:row>
      <xdr:rowOff>0</xdr:rowOff>
    </xdr:from>
    <xdr:to>
      <xdr:col>25</xdr:col>
      <xdr:colOff>118610</xdr:colOff>
      <xdr:row>58</xdr:row>
      <xdr:rowOff>1500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2C27A-3461-4954-AB20-48E010096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252411</xdr:colOff>
      <xdr:row>59</xdr:row>
      <xdr:rowOff>47625</xdr:rowOff>
    </xdr:from>
    <xdr:to>
      <xdr:col>19</xdr:col>
      <xdr:colOff>166011</xdr:colOff>
      <xdr:row>76</xdr:row>
      <xdr:rowOff>49125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E4B1BF-D025-4E04-B7DF-599870AB5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166687</xdr:colOff>
      <xdr:row>59</xdr:row>
      <xdr:rowOff>47625</xdr:rowOff>
    </xdr:from>
    <xdr:to>
      <xdr:col>25</xdr:col>
      <xdr:colOff>109087</xdr:colOff>
      <xdr:row>76</xdr:row>
      <xdr:rowOff>49125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210055-73A1-468D-9BCF-0A1CBD3CB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</xdr:rowOff>
    </xdr:from>
    <xdr:to>
      <xdr:col>18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A9342-7CC3-4415-BC14-B3845123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17</xdr:row>
      <xdr:rowOff>42862</xdr:rowOff>
    </xdr:from>
    <xdr:to>
      <xdr:col>18</xdr:col>
      <xdr:colOff>314325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7D89B-D755-405B-9E56-2034CFFB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604837</xdr:colOff>
      <xdr:row>33</xdr:row>
      <xdr:rowOff>38100</xdr:rowOff>
    </xdr:from>
    <xdr:to>
      <xdr:col>18</xdr:col>
      <xdr:colOff>518437</xdr:colOff>
      <xdr:row>50</xdr:row>
      <xdr:rowOff>39600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E0845-9111-43C1-9E73-872392E45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519112</xdr:colOff>
      <xdr:row>33</xdr:row>
      <xdr:rowOff>38100</xdr:rowOff>
    </xdr:from>
    <xdr:to>
      <xdr:col>24</xdr:col>
      <xdr:colOff>461512</xdr:colOff>
      <xdr:row>50</xdr:row>
      <xdr:rowOff>39600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B436F4-7C70-42D1-ACE8-FFE245497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604837</xdr:colOff>
      <xdr:row>53</xdr:row>
      <xdr:rowOff>123825</xdr:rowOff>
    </xdr:from>
    <xdr:to>
      <xdr:col>18</xdr:col>
      <xdr:colOff>518437</xdr:colOff>
      <xdr:row>70</xdr:row>
      <xdr:rowOff>125325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01C962-D8C0-466B-B6C8-E19F13B54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519112</xdr:colOff>
      <xdr:row>53</xdr:row>
      <xdr:rowOff>114300</xdr:rowOff>
    </xdr:from>
    <xdr:to>
      <xdr:col>24</xdr:col>
      <xdr:colOff>461512</xdr:colOff>
      <xdr:row>70</xdr:row>
      <xdr:rowOff>115800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8463CB-A3DD-45CE-B11A-7E427CE4D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5</xdr:row>
      <xdr:rowOff>157162</xdr:rowOff>
    </xdr:from>
    <xdr:to>
      <xdr:col>25</xdr:col>
      <xdr:colOff>304799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D62CC-8FBC-46EC-80F1-854B28EF2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100012</xdr:rowOff>
    </xdr:from>
    <xdr:to>
      <xdr:col>18</xdr:col>
      <xdr:colOff>304800</xdr:colOff>
      <xdr:row>35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E1659-7DEB-4657-9E62-F5A0D0A5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290512</xdr:colOff>
      <xdr:row>83</xdr:row>
      <xdr:rowOff>80962</xdr:rowOff>
    </xdr:from>
    <xdr:to>
      <xdr:col>18</xdr:col>
      <xdr:colOff>204112</xdr:colOff>
      <xdr:row>100</xdr:row>
      <xdr:rowOff>82462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9BEB6-B32D-4706-B8D9-508722661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204787</xdr:colOff>
      <xdr:row>83</xdr:row>
      <xdr:rowOff>76200</xdr:rowOff>
    </xdr:from>
    <xdr:to>
      <xdr:col>24</xdr:col>
      <xdr:colOff>147187</xdr:colOff>
      <xdr:row>100</xdr:row>
      <xdr:rowOff>77700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F800F-3298-4414-BABE-37F3BF967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423862</xdr:colOff>
      <xdr:row>136</xdr:row>
      <xdr:rowOff>166687</xdr:rowOff>
    </xdr:from>
    <xdr:to>
      <xdr:col>18</xdr:col>
      <xdr:colOff>337462</xdr:colOff>
      <xdr:row>153</xdr:row>
      <xdr:rowOff>168187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142E37-1905-4168-9CC9-FC06779F2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338137</xdr:colOff>
      <xdr:row>136</xdr:row>
      <xdr:rowOff>161925</xdr:rowOff>
    </xdr:from>
    <xdr:to>
      <xdr:col>24</xdr:col>
      <xdr:colOff>280537</xdr:colOff>
      <xdr:row>153</xdr:row>
      <xdr:rowOff>163425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CC33A-4E42-43A9-9952-FDCEF8D8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59</xdr:row>
      <xdr:rowOff>42862</xdr:rowOff>
    </xdr:from>
    <xdr:to>
      <xdr:col>17</xdr:col>
      <xdr:colOff>490537</xdr:colOff>
      <xdr:row>73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75645-83BB-439C-9442-1B79A5E1E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185737</xdr:colOff>
      <xdr:row>74</xdr:row>
      <xdr:rowOff>71437</xdr:rowOff>
    </xdr:from>
    <xdr:to>
      <xdr:col>17</xdr:col>
      <xdr:colOff>490537</xdr:colOff>
      <xdr:row>88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73A03-6583-4C03-BFBC-B0BE0DBB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31</xdr:row>
      <xdr:rowOff>90485</xdr:rowOff>
    </xdr:from>
    <xdr:to>
      <xdr:col>17</xdr:col>
      <xdr:colOff>204112</xdr:colOff>
      <xdr:row>59</xdr:row>
      <xdr:rowOff>156485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F0007-0B38-4229-84D0-B3D570BE4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33337</xdr:rowOff>
    </xdr:from>
    <xdr:to>
      <xdr:col>7</xdr:col>
      <xdr:colOff>304800</xdr:colOff>
      <xdr:row>54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DA39A-71E8-4365-9C6A-E06B320CB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316A78D-4AD2-42B1-B6EA-29BF88B37FCB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F877A13-D5EB-4240-B10D-45ACDD4A26A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6BC3F97-C85B-4A79-A277-24393C5075D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8F016AE-4B9A-45EF-BEC0-C51A210C907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7CF6883-993A-42CA-BB8E-9F579EB584A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739495-A2C6-4AE5-B9A5-0F54A1F8F47E}" name="_20211011_202201" displayName="_20211011_202201" ref="A1:B164" tableType="queryTable" totalsRowShown="0">
  <autoFilter ref="A1:B164" xr:uid="{D1739495-A2C6-4AE5-B9A5-0F54A1F8F47E}"/>
  <tableColumns count="2">
    <tableColumn id="1" xr3:uid="{93FB9103-623B-47C3-9C87-252AFE73AE14}" uniqueName="1" name="time" queryTableFieldId="1" dataDxfId="8"/>
    <tableColumn id="2" xr3:uid="{DEA44A22-91F9-4B0E-AA3C-5C3D10090E8D}" uniqueName="2" name="button" queryTableField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C878C-6354-4A06-AACE-300F4453F426}" name="_20211012_114006" displayName="_20211012_114006" ref="A1:B119" tableType="queryTable" totalsRowShown="0">
  <autoFilter ref="A1:B119" xr:uid="{458C878C-6354-4A06-AACE-300F4453F426}"/>
  <tableColumns count="2">
    <tableColumn id="1" xr3:uid="{8C1B3912-4498-426B-9D77-E54FE786BE54}" uniqueName="1" name="time" queryTableFieldId="1" dataDxfId="7"/>
    <tableColumn id="2" xr3:uid="{859782E1-C236-4062-BFAF-7F291384D490}" uniqueName="2" name="button" queryTableField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2D39D3-815D-4F36-BA69-FAE7D728B568}" name="_20211012_120240" displayName="_20211012_120240" ref="A1:B163" tableType="queryTable" totalsRowShown="0">
  <autoFilter ref="A1:B163" xr:uid="{222D39D3-815D-4F36-BA69-FAE7D728B568}"/>
  <tableColumns count="2">
    <tableColumn id="1" xr3:uid="{6B91FA09-E3B5-423A-AB1F-6AF81F26D00E}" uniqueName="1" name="time" queryTableFieldId="1" dataDxfId="6"/>
    <tableColumn id="2" xr3:uid="{E2D571A0-9303-41A0-83C7-DD1FBB74C446}" uniqueName="2" name="button" queryTableField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78535-4291-49C7-9B4D-A98C520D3FBB}" name="_20211012_132526" displayName="_20211012_132526" ref="A1:B317" tableType="queryTable" totalsRowShown="0">
  <autoFilter ref="A1:B317" xr:uid="{A0778535-4291-49C7-9B4D-A98C520D3FBB}"/>
  <tableColumns count="2">
    <tableColumn id="1" xr3:uid="{80D7CF92-5252-4F05-AD59-572584A755A3}" uniqueName="1" name="time" queryTableFieldId="1" dataDxfId="5"/>
    <tableColumn id="2" xr3:uid="{2FF790B0-0E27-40B2-989A-225E306EF82E}" uniqueName="2" name="button" queryTableField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2374DA-FA0C-4A92-BC7B-14012797FE49}" name="_20211008_154252" displayName="_20211008_154252" ref="A1:I400" tableType="queryTable" totalsRowCount="1">
  <autoFilter ref="A1:I399" xr:uid="{9C2374DA-FA0C-4A92-BC7B-14012797FE49}"/>
  <tableColumns count="9">
    <tableColumn id="1" xr3:uid="{26972DF2-0875-42AB-90BA-5224563642A0}" uniqueName="1" name="Column1" queryTableFieldId="1" dataDxfId="4"/>
    <tableColumn id="2" xr3:uid="{3FCCED74-FDDC-43A4-A3F0-AD7DE46D680A}" uniqueName="2" name="Column2" queryTableFieldId="2" dataDxfId="3"/>
    <tableColumn id="3" xr3:uid="{0E80BEF4-3C5B-452C-84D5-04D36305AB65}" uniqueName="3" name="Column3" queryTableFieldId="3" dataDxfId="2"/>
    <tableColumn id="4" xr3:uid="{ABD1CEF9-2C73-4BC2-B77D-379E18E22597}" uniqueName="4" name="Column4" queryTableFieldId="4" dataDxfId="1"/>
    <tableColumn id="5" xr3:uid="{61888124-7516-40A9-B311-E3EC9B60310A}" uniqueName="5" name="Column5" queryTableFieldId="5" dataDxfId="0"/>
    <tableColumn id="6" xr3:uid="{953D1774-9417-4E2D-A64A-D848E8634D39}" uniqueName="6" name="Column6" queryTableFieldId="6"/>
    <tableColumn id="7" xr3:uid="{5F0B204C-B579-4A81-A341-E99BC3CE63A1}" uniqueName="7" name="Column7" queryTableFieldId="7"/>
    <tableColumn id="8" xr3:uid="{441AB347-7FAA-4078-BF83-048C27D8816F}" uniqueName="8" name="Column8" queryTableFieldId="8"/>
    <tableColumn id="9" xr3:uid="{A173BD5C-7D2C-4E7A-8C38-1AA9B96131B6}" uniqueName="9" name="Column9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C00000"/>
      </a:accent2>
      <a:accent3>
        <a:srgbClr val="00B050"/>
      </a:accent3>
      <a:accent4>
        <a:srgbClr val="FFFF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1"/>
  <sheetViews>
    <sheetView workbookViewId="0">
      <selection activeCell="C172" sqref="C172"/>
    </sheetView>
  </sheetViews>
  <sheetFormatPr defaultRowHeight="15" x14ac:dyDescent="0.25"/>
  <cols>
    <col min="1" max="1" width="9.140625" style="1"/>
    <col min="10" max="10" width="11.140625" customWidth="1"/>
    <col min="11" max="11" width="15.85546875" customWidth="1"/>
  </cols>
  <sheetData>
    <row r="1" spans="1:12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  <c r="K1" t="s">
        <v>3</v>
      </c>
      <c r="L1">
        <v>1</v>
      </c>
    </row>
    <row r="2" spans="1:12" x14ac:dyDescent="0.25">
      <c r="A2" s="1">
        <v>0.80744212962962969</v>
      </c>
      <c r="B2">
        <v>4</v>
      </c>
      <c r="E2" s="2">
        <v>0.80740740740740735</v>
      </c>
      <c r="F2">
        <f>COUNTIFS($A:$A,"&gt;="&amp;$E2,$A:$A,"&lt;"&amp;$E3,B:B,"="&amp;1)</f>
        <v>0</v>
      </c>
      <c r="G2">
        <f>COUNTIFS($A:$A,"&gt;="&amp;$E2,$A:$A,"&lt;"&amp;$E3,B:B,"="&amp;2)</f>
        <v>0</v>
      </c>
      <c r="H2">
        <f>COUNTIFS($A:$A,"&gt;="&amp;$E5,$A:$A,"&lt;"&amp;$E6,B:B,"="&amp;3)</f>
        <v>6</v>
      </c>
      <c r="I2">
        <f>COUNTIFS($A:$A,"&gt;="&amp;$E5,$A:$A,"&lt;"&amp;$E6,B:B,"="&amp;4)</f>
        <v>0</v>
      </c>
    </row>
    <row r="3" spans="1:12" x14ac:dyDescent="0.25">
      <c r="A3" s="1">
        <v>0.80751157407407403</v>
      </c>
      <c r="B3">
        <v>4</v>
      </c>
      <c r="E3" s="2">
        <f>E2+$D$1</f>
        <v>0.8076388888888888</v>
      </c>
      <c r="F3">
        <f t="shared" ref="F3:F36" si="0">COUNTIFS($A:$A,"&gt;="&amp;$E3,$A:$A,"&lt;"&amp;$E4,B:B,"="&amp;1)</f>
        <v>2</v>
      </c>
      <c r="G3">
        <f t="shared" ref="G3:G36" si="1">COUNTIFS($A:$A,"&gt;="&amp;$E3,$A:$A,"&lt;"&amp;$E4,B:B,"="&amp;2)</f>
        <v>11</v>
      </c>
      <c r="H3">
        <f t="shared" ref="H3:H36" si="2">COUNTIFS($A:$A,"&gt;="&amp;$E6,$A:$A,"&lt;"&amp;$E7,B:B,"="&amp;3)</f>
        <v>2</v>
      </c>
      <c r="I3">
        <f t="shared" ref="I3:I36" si="3">COUNTIFS($A:$A,"&gt;="&amp;$E6,$A:$A,"&lt;"&amp;$E7,B:B,"="&amp;4)</f>
        <v>0</v>
      </c>
    </row>
    <row r="4" spans="1:12" x14ac:dyDescent="0.25">
      <c r="A4" s="1">
        <v>0.80751157407407403</v>
      </c>
      <c r="B4">
        <v>4</v>
      </c>
      <c r="E4" s="2">
        <f t="shared" ref="E4:E36" si="4">E3+$D$1</f>
        <v>0.80787037037037024</v>
      </c>
      <c r="F4">
        <f t="shared" si="0"/>
        <v>11</v>
      </c>
      <c r="G4">
        <f t="shared" si="1"/>
        <v>4</v>
      </c>
      <c r="H4">
        <f t="shared" si="2"/>
        <v>0</v>
      </c>
      <c r="I4">
        <f t="shared" si="3"/>
        <v>0</v>
      </c>
    </row>
    <row r="5" spans="1:12" x14ac:dyDescent="0.25">
      <c r="A5" s="1">
        <v>0.80752314814814818</v>
      </c>
      <c r="B5">
        <v>4</v>
      </c>
      <c r="E5" s="2">
        <f t="shared" si="4"/>
        <v>0.80810185185185168</v>
      </c>
      <c r="F5">
        <f>COUNTIFS($A:$A,"&gt;="&amp;$E5,$A:$A,"&lt;"&amp;$E6,B:B,"="&amp;1)</f>
        <v>2</v>
      </c>
      <c r="G5">
        <f t="shared" si="1"/>
        <v>12</v>
      </c>
      <c r="H5">
        <f t="shared" si="2"/>
        <v>3</v>
      </c>
      <c r="I5">
        <f t="shared" si="3"/>
        <v>3</v>
      </c>
    </row>
    <row r="6" spans="1:12" x14ac:dyDescent="0.25">
      <c r="A6" s="1">
        <v>0.80758101851851849</v>
      </c>
      <c r="B6">
        <v>3</v>
      </c>
      <c r="E6" s="2">
        <f t="shared" si="4"/>
        <v>0.80833333333333313</v>
      </c>
      <c r="F6">
        <f t="shared" si="0"/>
        <v>1</v>
      </c>
      <c r="G6">
        <f t="shared" si="1"/>
        <v>14</v>
      </c>
      <c r="H6">
        <f t="shared" si="2"/>
        <v>0</v>
      </c>
      <c r="I6">
        <f t="shared" si="3"/>
        <v>0</v>
      </c>
    </row>
    <row r="7" spans="1:12" x14ac:dyDescent="0.25">
      <c r="A7" s="1">
        <v>0.80759259259259253</v>
      </c>
      <c r="B7">
        <v>3</v>
      </c>
      <c r="E7" s="2">
        <f t="shared" si="4"/>
        <v>0.80856481481481457</v>
      </c>
      <c r="F7">
        <f t="shared" si="0"/>
        <v>0</v>
      </c>
      <c r="G7">
        <f t="shared" si="1"/>
        <v>18</v>
      </c>
      <c r="H7">
        <f t="shared" si="2"/>
        <v>0</v>
      </c>
      <c r="I7">
        <f t="shared" si="3"/>
        <v>0</v>
      </c>
    </row>
    <row r="8" spans="1:12" x14ac:dyDescent="0.25">
      <c r="A8" s="1">
        <v>0.80759259259259253</v>
      </c>
      <c r="B8">
        <v>3</v>
      </c>
      <c r="E8" s="2">
        <f t="shared" si="4"/>
        <v>0.80879629629629601</v>
      </c>
      <c r="F8">
        <f t="shared" si="0"/>
        <v>1</v>
      </c>
      <c r="G8">
        <f t="shared" si="1"/>
        <v>12</v>
      </c>
      <c r="H8">
        <f t="shared" si="2"/>
        <v>1</v>
      </c>
      <c r="I8">
        <f t="shared" si="3"/>
        <v>0</v>
      </c>
    </row>
    <row r="9" spans="1:12" x14ac:dyDescent="0.25">
      <c r="A9" s="1">
        <v>0.80760416666666668</v>
      </c>
      <c r="B9">
        <v>3</v>
      </c>
      <c r="E9" s="2">
        <f t="shared" si="4"/>
        <v>0.80902777777777746</v>
      </c>
      <c r="F9">
        <f t="shared" si="0"/>
        <v>2</v>
      </c>
      <c r="G9">
        <f t="shared" si="1"/>
        <v>15</v>
      </c>
      <c r="H9">
        <f t="shared" si="2"/>
        <v>1</v>
      </c>
      <c r="I9">
        <f t="shared" si="3"/>
        <v>0</v>
      </c>
    </row>
    <row r="10" spans="1:12" x14ac:dyDescent="0.25">
      <c r="A10" s="1">
        <v>0.80761574074074083</v>
      </c>
      <c r="B10">
        <v>3</v>
      </c>
      <c r="E10" s="2">
        <f t="shared" si="4"/>
        <v>0.8092592592592589</v>
      </c>
      <c r="F10">
        <f t="shared" si="0"/>
        <v>12</v>
      </c>
      <c r="G10">
        <f t="shared" si="1"/>
        <v>1</v>
      </c>
      <c r="H10">
        <f t="shared" si="2"/>
        <v>0</v>
      </c>
      <c r="I10">
        <f t="shared" si="3"/>
        <v>0</v>
      </c>
    </row>
    <row r="11" spans="1:12" x14ac:dyDescent="0.25">
      <c r="A11" s="1">
        <v>0.80762731481481476</v>
      </c>
      <c r="B11">
        <v>3</v>
      </c>
      <c r="E11" s="2">
        <f t="shared" si="4"/>
        <v>0.80949074074074034</v>
      </c>
      <c r="F11">
        <f t="shared" si="0"/>
        <v>2</v>
      </c>
      <c r="G11">
        <f t="shared" si="1"/>
        <v>10</v>
      </c>
      <c r="H11">
        <f t="shared" si="2"/>
        <v>1</v>
      </c>
      <c r="I11">
        <f t="shared" si="3"/>
        <v>0</v>
      </c>
    </row>
    <row r="12" spans="1:12" x14ac:dyDescent="0.25">
      <c r="A12" s="1">
        <v>0.80763888888888891</v>
      </c>
      <c r="B12">
        <v>3</v>
      </c>
      <c r="E12" s="2">
        <f t="shared" si="4"/>
        <v>0.80972222222222179</v>
      </c>
      <c r="F12">
        <f t="shared" si="0"/>
        <v>0</v>
      </c>
      <c r="G12">
        <f t="shared" si="1"/>
        <v>14</v>
      </c>
      <c r="H12">
        <f t="shared" si="2"/>
        <v>2</v>
      </c>
      <c r="I12">
        <f t="shared" si="3"/>
        <v>0</v>
      </c>
    </row>
    <row r="13" spans="1:12" x14ac:dyDescent="0.25">
      <c r="A13" s="1">
        <v>0.80765046296296295</v>
      </c>
      <c r="B13">
        <v>3</v>
      </c>
      <c r="E13" s="2">
        <f t="shared" si="4"/>
        <v>0.80995370370370323</v>
      </c>
      <c r="F13">
        <f t="shared" si="0"/>
        <v>0</v>
      </c>
      <c r="G13">
        <f t="shared" si="1"/>
        <v>17</v>
      </c>
      <c r="H13">
        <f t="shared" si="2"/>
        <v>0</v>
      </c>
      <c r="I13">
        <f t="shared" si="3"/>
        <v>0</v>
      </c>
    </row>
    <row r="14" spans="1:12" x14ac:dyDescent="0.25">
      <c r="A14" s="1">
        <v>0.80766203703703709</v>
      </c>
      <c r="B14">
        <v>3</v>
      </c>
      <c r="E14" s="2">
        <f t="shared" si="4"/>
        <v>0.81018518518518468</v>
      </c>
      <c r="F14">
        <f t="shared" si="0"/>
        <v>1</v>
      </c>
      <c r="G14">
        <f t="shared" si="1"/>
        <v>16</v>
      </c>
      <c r="H14">
        <f t="shared" si="2"/>
        <v>0</v>
      </c>
      <c r="I14">
        <f t="shared" si="3"/>
        <v>0</v>
      </c>
    </row>
    <row r="15" spans="1:12" x14ac:dyDescent="0.25">
      <c r="A15" s="1">
        <v>0.80767361111111102</v>
      </c>
      <c r="B15">
        <v>3</v>
      </c>
      <c r="E15" s="2">
        <f t="shared" si="4"/>
        <v>0.81041666666666612</v>
      </c>
      <c r="F15">
        <f t="shared" si="0"/>
        <v>0</v>
      </c>
      <c r="G15">
        <f t="shared" si="1"/>
        <v>13</v>
      </c>
      <c r="H15">
        <f t="shared" si="2"/>
        <v>2</v>
      </c>
      <c r="I15">
        <f t="shared" si="3"/>
        <v>4</v>
      </c>
    </row>
    <row r="16" spans="1:12" x14ac:dyDescent="0.25">
      <c r="A16" s="1">
        <v>0.80768518518518517</v>
      </c>
      <c r="B16">
        <v>2</v>
      </c>
      <c r="E16" s="2">
        <f t="shared" si="4"/>
        <v>0.81064814814814756</v>
      </c>
      <c r="F16">
        <f t="shared" si="0"/>
        <v>0</v>
      </c>
      <c r="G16">
        <f t="shared" si="1"/>
        <v>18</v>
      </c>
      <c r="H16">
        <f t="shared" si="2"/>
        <v>3</v>
      </c>
      <c r="I16">
        <f t="shared" si="3"/>
        <v>0</v>
      </c>
    </row>
    <row r="17" spans="1:9" x14ac:dyDescent="0.25">
      <c r="A17" s="1">
        <v>0.80769675925925932</v>
      </c>
      <c r="B17">
        <v>2</v>
      </c>
      <c r="E17" s="2">
        <f t="shared" si="4"/>
        <v>0.81087962962962901</v>
      </c>
      <c r="F17">
        <f t="shared" si="0"/>
        <v>0</v>
      </c>
      <c r="G17">
        <f t="shared" si="1"/>
        <v>19</v>
      </c>
      <c r="H17">
        <f t="shared" si="2"/>
        <v>4</v>
      </c>
      <c r="I17">
        <f t="shared" si="3"/>
        <v>0</v>
      </c>
    </row>
    <row r="18" spans="1:9" x14ac:dyDescent="0.25">
      <c r="A18" s="1">
        <v>0.80770833333333336</v>
      </c>
      <c r="B18">
        <v>2</v>
      </c>
      <c r="E18" s="2">
        <f t="shared" si="4"/>
        <v>0.81111111111111045</v>
      </c>
      <c r="F18">
        <f t="shared" si="0"/>
        <v>5</v>
      </c>
      <c r="G18">
        <f t="shared" si="1"/>
        <v>2</v>
      </c>
      <c r="H18">
        <f t="shared" si="2"/>
        <v>0</v>
      </c>
      <c r="I18">
        <f t="shared" si="3"/>
        <v>0</v>
      </c>
    </row>
    <row r="19" spans="1:9" x14ac:dyDescent="0.25">
      <c r="A19" s="1">
        <v>0.8077199074074074</v>
      </c>
      <c r="B19">
        <v>2</v>
      </c>
      <c r="E19" s="2">
        <f t="shared" si="4"/>
        <v>0.81134259259259189</v>
      </c>
      <c r="F19">
        <f t="shared" si="0"/>
        <v>4</v>
      </c>
      <c r="G19">
        <f t="shared" si="1"/>
        <v>5</v>
      </c>
      <c r="H19">
        <f t="shared" si="2"/>
        <v>1</v>
      </c>
      <c r="I19">
        <f t="shared" si="3"/>
        <v>0</v>
      </c>
    </row>
    <row r="20" spans="1:9" x14ac:dyDescent="0.25">
      <c r="A20" s="1">
        <v>0.80773148148148144</v>
      </c>
      <c r="B20">
        <v>2</v>
      </c>
      <c r="E20" s="2">
        <f t="shared" si="4"/>
        <v>0.81157407407407334</v>
      </c>
      <c r="F20">
        <f t="shared" si="0"/>
        <v>0</v>
      </c>
      <c r="G20">
        <f t="shared" si="1"/>
        <v>15</v>
      </c>
      <c r="H20">
        <f t="shared" si="2"/>
        <v>0</v>
      </c>
      <c r="I20">
        <f t="shared" si="3"/>
        <v>0</v>
      </c>
    </row>
    <row r="21" spans="1:9" x14ac:dyDescent="0.25">
      <c r="A21" s="1">
        <v>0.80775462962962974</v>
      </c>
      <c r="B21">
        <v>2</v>
      </c>
      <c r="E21" s="2">
        <f t="shared" si="4"/>
        <v>0.81180555555555478</v>
      </c>
      <c r="F21">
        <f t="shared" si="0"/>
        <v>0</v>
      </c>
      <c r="G21">
        <f t="shared" si="1"/>
        <v>16</v>
      </c>
      <c r="H21">
        <f t="shared" si="2"/>
        <v>0</v>
      </c>
      <c r="I21">
        <f t="shared" si="3"/>
        <v>0</v>
      </c>
    </row>
    <row r="22" spans="1:9" x14ac:dyDescent="0.25">
      <c r="A22" s="1">
        <v>0.80777777777777782</v>
      </c>
      <c r="B22">
        <v>2</v>
      </c>
      <c r="E22" s="2">
        <f t="shared" si="4"/>
        <v>0.81203703703703622</v>
      </c>
      <c r="F22">
        <f t="shared" si="0"/>
        <v>2</v>
      </c>
      <c r="G22">
        <f t="shared" si="1"/>
        <v>14</v>
      </c>
      <c r="H22">
        <f t="shared" si="2"/>
        <v>1</v>
      </c>
      <c r="I22">
        <f t="shared" si="3"/>
        <v>1</v>
      </c>
    </row>
    <row r="23" spans="1:9" x14ac:dyDescent="0.25">
      <c r="A23" s="1">
        <v>0.80778935185185186</v>
      </c>
      <c r="B23">
        <v>2</v>
      </c>
      <c r="E23" s="2">
        <f t="shared" si="4"/>
        <v>0.81226851851851767</v>
      </c>
      <c r="F23">
        <f t="shared" si="0"/>
        <v>0</v>
      </c>
      <c r="G23">
        <f t="shared" si="1"/>
        <v>9</v>
      </c>
      <c r="H23">
        <f t="shared" si="2"/>
        <v>0</v>
      </c>
      <c r="I23">
        <f t="shared" si="3"/>
        <v>0</v>
      </c>
    </row>
    <row r="24" spans="1:9" x14ac:dyDescent="0.25">
      <c r="A24" s="1">
        <v>0.80780092592592589</v>
      </c>
      <c r="B24">
        <v>2</v>
      </c>
      <c r="E24" s="2">
        <f t="shared" si="4"/>
        <v>0.81249999999999911</v>
      </c>
      <c r="F24">
        <f t="shared" si="0"/>
        <v>0</v>
      </c>
      <c r="G24">
        <f t="shared" si="1"/>
        <v>11</v>
      </c>
      <c r="H24">
        <f t="shared" si="2"/>
        <v>0</v>
      </c>
      <c r="I24">
        <f t="shared" si="3"/>
        <v>0</v>
      </c>
    </row>
    <row r="25" spans="1:9" x14ac:dyDescent="0.25">
      <c r="A25" s="1">
        <v>0.80780092592592589</v>
      </c>
      <c r="B25">
        <v>2</v>
      </c>
      <c r="E25" s="2">
        <f t="shared" si="4"/>
        <v>0.81273148148148056</v>
      </c>
      <c r="F25">
        <f t="shared" si="0"/>
        <v>0</v>
      </c>
      <c r="G25">
        <f t="shared" si="1"/>
        <v>10</v>
      </c>
      <c r="H25">
        <f t="shared" si="2"/>
        <v>0</v>
      </c>
      <c r="I25">
        <f t="shared" si="3"/>
        <v>0</v>
      </c>
    </row>
    <row r="26" spans="1:9" x14ac:dyDescent="0.25">
      <c r="A26" s="1">
        <v>0.80782407407407408</v>
      </c>
      <c r="B26">
        <v>2</v>
      </c>
      <c r="E26" s="2">
        <f t="shared" si="4"/>
        <v>0.812962962962962</v>
      </c>
      <c r="F26">
        <f t="shared" si="0"/>
        <v>0</v>
      </c>
      <c r="G26">
        <f t="shared" si="1"/>
        <v>8</v>
      </c>
      <c r="H26">
        <f t="shared" si="2"/>
        <v>0</v>
      </c>
      <c r="I26">
        <f t="shared" si="3"/>
        <v>0</v>
      </c>
    </row>
    <row r="27" spans="1:9" x14ac:dyDescent="0.25">
      <c r="A27" s="1">
        <v>0.80783564814814823</v>
      </c>
      <c r="B27">
        <v>1</v>
      </c>
      <c r="E27" s="2">
        <f t="shared" si="4"/>
        <v>0.81319444444444344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25">
      <c r="A28" s="1">
        <v>0.80784722222222216</v>
      </c>
      <c r="B28">
        <v>1</v>
      </c>
      <c r="E28" s="2">
        <f t="shared" si="4"/>
        <v>0.81342592592592489</v>
      </c>
      <c r="F28">
        <f t="shared" si="0"/>
        <v>0</v>
      </c>
      <c r="G28">
        <f t="shared" si="1"/>
        <v>5</v>
      </c>
      <c r="H28">
        <f t="shared" si="2"/>
        <v>0</v>
      </c>
      <c r="I28">
        <f t="shared" si="3"/>
        <v>0</v>
      </c>
    </row>
    <row r="29" spans="1:9" x14ac:dyDescent="0.25">
      <c r="A29" s="1">
        <v>0.80787037037037035</v>
      </c>
      <c r="B29">
        <v>1</v>
      </c>
      <c r="E29" s="2">
        <f t="shared" si="4"/>
        <v>0.81365740740740633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</row>
    <row r="30" spans="1:9" x14ac:dyDescent="0.25">
      <c r="A30" s="1">
        <v>0.8078819444444445</v>
      </c>
      <c r="B30">
        <v>1</v>
      </c>
      <c r="E30" s="2">
        <f t="shared" si="4"/>
        <v>0.81388888888888777</v>
      </c>
      <c r="F30">
        <f t="shared" si="0"/>
        <v>0</v>
      </c>
      <c r="G30">
        <f t="shared" si="1"/>
        <v>15</v>
      </c>
      <c r="H30">
        <f t="shared" si="2"/>
        <v>3</v>
      </c>
      <c r="I30">
        <f t="shared" si="3"/>
        <v>0</v>
      </c>
    </row>
    <row r="31" spans="1:9" x14ac:dyDescent="0.25">
      <c r="A31" s="1">
        <v>0.80790509259259258</v>
      </c>
      <c r="B31">
        <v>1</v>
      </c>
      <c r="E31" s="2">
        <f t="shared" si="4"/>
        <v>0.81412037037036922</v>
      </c>
      <c r="F31">
        <f t="shared" si="0"/>
        <v>0</v>
      </c>
      <c r="G31">
        <f t="shared" si="1"/>
        <v>10</v>
      </c>
      <c r="H31">
        <f t="shared" si="2"/>
        <v>0</v>
      </c>
      <c r="I31">
        <f t="shared" si="3"/>
        <v>0</v>
      </c>
    </row>
    <row r="32" spans="1:9" x14ac:dyDescent="0.25">
      <c r="A32" s="1">
        <v>0.80790509259259258</v>
      </c>
      <c r="B32">
        <v>1</v>
      </c>
      <c r="E32" s="2">
        <f t="shared" si="4"/>
        <v>0.81435185185185066</v>
      </c>
      <c r="F32">
        <f t="shared" si="0"/>
        <v>0</v>
      </c>
      <c r="G32">
        <f t="shared" si="1"/>
        <v>19</v>
      </c>
      <c r="H32">
        <f t="shared" si="2"/>
        <v>0</v>
      </c>
      <c r="I32">
        <f t="shared" si="3"/>
        <v>0</v>
      </c>
    </row>
    <row r="33" spans="1:11" x14ac:dyDescent="0.25">
      <c r="A33" s="1">
        <v>0.80792824074074077</v>
      </c>
      <c r="B33">
        <v>1</v>
      </c>
      <c r="E33" s="2">
        <f t="shared" si="4"/>
        <v>0.8145833333333321</v>
      </c>
      <c r="F33">
        <f t="shared" si="0"/>
        <v>0</v>
      </c>
      <c r="G33">
        <f t="shared" si="1"/>
        <v>12</v>
      </c>
      <c r="H33">
        <f t="shared" si="2"/>
        <v>0</v>
      </c>
      <c r="I33">
        <f t="shared" si="3"/>
        <v>0</v>
      </c>
    </row>
    <row r="34" spans="1:11" x14ac:dyDescent="0.25">
      <c r="A34" s="1">
        <v>0.80793981481481481</v>
      </c>
      <c r="B34">
        <v>1</v>
      </c>
      <c r="E34" s="2">
        <f t="shared" si="4"/>
        <v>0.81481481481481355</v>
      </c>
      <c r="F34">
        <f t="shared" si="0"/>
        <v>0</v>
      </c>
      <c r="G34">
        <f t="shared" si="1"/>
        <v>17</v>
      </c>
      <c r="H34">
        <f t="shared" si="2"/>
        <v>0</v>
      </c>
      <c r="I34">
        <f t="shared" si="3"/>
        <v>0</v>
      </c>
    </row>
    <row r="35" spans="1:11" x14ac:dyDescent="0.25">
      <c r="A35" s="1">
        <v>0.80793981481481481</v>
      </c>
      <c r="B35">
        <v>1</v>
      </c>
      <c r="E35" s="2">
        <f t="shared" si="4"/>
        <v>0.81504629629629499</v>
      </c>
      <c r="F35">
        <f t="shared" si="0"/>
        <v>0</v>
      </c>
      <c r="G35">
        <f t="shared" si="1"/>
        <v>3</v>
      </c>
      <c r="H35">
        <f t="shared" si="2"/>
        <v>0</v>
      </c>
      <c r="I35">
        <f t="shared" si="3"/>
        <v>0</v>
      </c>
    </row>
    <row r="36" spans="1:11" x14ac:dyDescent="0.25">
      <c r="A36" s="1">
        <v>0.80795138888888884</v>
      </c>
      <c r="B36">
        <v>1</v>
      </c>
      <c r="E36" s="2">
        <f t="shared" si="4"/>
        <v>0.81527777777777644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11" x14ac:dyDescent="0.25">
      <c r="A37" s="1">
        <v>0.80796296296296299</v>
      </c>
      <c r="B37">
        <v>1</v>
      </c>
      <c r="E37" s="2"/>
      <c r="F37">
        <f>SUM(F2:F36)</f>
        <v>45</v>
      </c>
      <c r="G37">
        <f t="shared" ref="G37:I37" si="5">SUM(G2:G36)</f>
        <v>366</v>
      </c>
      <c r="H37">
        <f t="shared" si="5"/>
        <v>30</v>
      </c>
      <c r="I37">
        <f t="shared" si="5"/>
        <v>8</v>
      </c>
    </row>
    <row r="38" spans="1:11" x14ac:dyDescent="0.25">
      <c r="A38" s="1">
        <v>0.80798611111111107</v>
      </c>
      <c r="B38">
        <v>4</v>
      </c>
      <c r="E38" s="2"/>
      <c r="J38" t="s">
        <v>2</v>
      </c>
      <c r="K38">
        <f>SUM(F37:I37)</f>
        <v>449</v>
      </c>
    </row>
    <row r="39" spans="1:11" x14ac:dyDescent="0.25">
      <c r="A39" s="1">
        <v>0.80798611111111107</v>
      </c>
      <c r="B39">
        <v>4</v>
      </c>
      <c r="E39" s="2"/>
    </row>
    <row r="40" spans="1:11" x14ac:dyDescent="0.25">
      <c r="A40" s="1">
        <v>0.80799768518518522</v>
      </c>
      <c r="B40">
        <v>4</v>
      </c>
      <c r="E40" s="2"/>
    </row>
    <row r="41" spans="1:11" x14ac:dyDescent="0.25">
      <c r="A41" s="1">
        <v>0.80799768518518522</v>
      </c>
      <c r="B41">
        <v>4</v>
      </c>
      <c r="E41" s="2"/>
    </row>
    <row r="42" spans="1:11" x14ac:dyDescent="0.25">
      <c r="A42" s="1">
        <v>0.80800925925925926</v>
      </c>
      <c r="B42">
        <v>1</v>
      </c>
      <c r="E42" s="2"/>
    </row>
    <row r="43" spans="1:11" x14ac:dyDescent="0.25">
      <c r="A43" s="1">
        <v>0.8080208333333333</v>
      </c>
      <c r="B43">
        <v>1</v>
      </c>
      <c r="E43" s="2"/>
    </row>
    <row r="44" spans="1:11" x14ac:dyDescent="0.25">
      <c r="A44" s="1">
        <v>0.80803240740740734</v>
      </c>
      <c r="B44">
        <v>2</v>
      </c>
      <c r="E44" s="2"/>
    </row>
    <row r="45" spans="1:11" x14ac:dyDescent="0.25">
      <c r="A45" s="1">
        <v>0.80804398148148149</v>
      </c>
      <c r="B45">
        <v>2</v>
      </c>
      <c r="E45" s="2"/>
    </row>
    <row r="46" spans="1:11" x14ac:dyDescent="0.25">
      <c r="A46" s="1">
        <v>0.80805555555555564</v>
      </c>
      <c r="B46">
        <v>2</v>
      </c>
      <c r="E46" s="2"/>
    </row>
    <row r="47" spans="1:11" x14ac:dyDescent="0.25">
      <c r="A47" s="1">
        <v>0.80806712962962957</v>
      </c>
      <c r="B47">
        <v>2</v>
      </c>
      <c r="E47" s="2"/>
    </row>
    <row r="48" spans="1:11" x14ac:dyDescent="0.25">
      <c r="A48" s="1">
        <v>0.80806712962962957</v>
      </c>
      <c r="B48">
        <v>3</v>
      </c>
      <c r="E48" s="2"/>
    </row>
    <row r="49" spans="1:5" x14ac:dyDescent="0.25">
      <c r="A49" s="1">
        <v>0.80807870370370372</v>
      </c>
      <c r="B49">
        <v>3</v>
      </c>
      <c r="E49" s="2"/>
    </row>
    <row r="50" spans="1:5" x14ac:dyDescent="0.25">
      <c r="A50" s="1">
        <v>0.80809027777777775</v>
      </c>
      <c r="B50">
        <v>3</v>
      </c>
      <c r="E50" s="2"/>
    </row>
    <row r="51" spans="1:5" x14ac:dyDescent="0.25">
      <c r="A51" s="1">
        <v>0.8081018518518519</v>
      </c>
      <c r="B51">
        <v>2</v>
      </c>
      <c r="E51" s="2"/>
    </row>
    <row r="52" spans="1:5" x14ac:dyDescent="0.25">
      <c r="A52" s="1">
        <v>0.80811342592592583</v>
      </c>
      <c r="B52">
        <v>1</v>
      </c>
      <c r="E52" s="2"/>
    </row>
    <row r="53" spans="1:5" x14ac:dyDescent="0.25">
      <c r="A53" s="1">
        <v>0.80811342592592583</v>
      </c>
      <c r="B53">
        <v>2</v>
      </c>
      <c r="E53" s="2"/>
    </row>
    <row r="54" spans="1:5" x14ac:dyDescent="0.25">
      <c r="A54" s="1">
        <v>0.80812499999999998</v>
      </c>
      <c r="B54">
        <v>1</v>
      </c>
      <c r="E54" s="2"/>
    </row>
    <row r="55" spans="1:5" x14ac:dyDescent="0.25">
      <c r="A55" s="1">
        <v>0.80813657407407413</v>
      </c>
      <c r="B55">
        <v>3</v>
      </c>
      <c r="E55" s="2"/>
    </row>
    <row r="56" spans="1:5" x14ac:dyDescent="0.25">
      <c r="A56" s="1">
        <v>0.80815972222222221</v>
      </c>
      <c r="B56">
        <v>3</v>
      </c>
      <c r="E56" s="2"/>
    </row>
    <row r="57" spans="1:5" x14ac:dyDescent="0.25">
      <c r="A57" s="1">
        <v>0.80815972222222221</v>
      </c>
      <c r="B57">
        <v>3</v>
      </c>
      <c r="E57" s="2"/>
    </row>
    <row r="58" spans="1:5" x14ac:dyDescent="0.25">
      <c r="A58" s="1">
        <v>0.8081828703703704</v>
      </c>
      <c r="B58">
        <v>3</v>
      </c>
      <c r="E58" s="2"/>
    </row>
    <row r="59" spans="1:5" x14ac:dyDescent="0.25">
      <c r="A59" s="1">
        <v>0.80819444444444455</v>
      </c>
      <c r="B59">
        <v>2</v>
      </c>
      <c r="E59" s="2"/>
    </row>
    <row r="60" spans="1:5" x14ac:dyDescent="0.25">
      <c r="A60" s="1">
        <v>0.80820601851851848</v>
      </c>
      <c r="B60">
        <v>3</v>
      </c>
      <c r="E60" s="2"/>
    </row>
    <row r="61" spans="1:5" x14ac:dyDescent="0.25">
      <c r="A61" s="1">
        <v>0.80821759259259263</v>
      </c>
      <c r="B61">
        <v>2</v>
      </c>
      <c r="E61" s="2"/>
    </row>
    <row r="62" spans="1:5" x14ac:dyDescent="0.25">
      <c r="A62" s="1">
        <v>0.80822916666666667</v>
      </c>
      <c r="B62">
        <v>2</v>
      </c>
      <c r="E62" s="2"/>
    </row>
    <row r="63" spans="1:5" x14ac:dyDescent="0.25">
      <c r="A63" s="1">
        <v>0.8082407407407407</v>
      </c>
      <c r="B63">
        <v>2</v>
      </c>
      <c r="E63" s="2"/>
    </row>
    <row r="64" spans="1:5" x14ac:dyDescent="0.25">
      <c r="A64" s="1">
        <v>0.80825231481481474</v>
      </c>
      <c r="B64">
        <v>2</v>
      </c>
      <c r="E64" s="2"/>
    </row>
    <row r="65" spans="1:5" x14ac:dyDescent="0.25">
      <c r="A65" s="1">
        <v>0.80826388888888889</v>
      </c>
      <c r="B65">
        <v>2</v>
      </c>
      <c r="E65" s="2"/>
    </row>
    <row r="66" spans="1:5" x14ac:dyDescent="0.25">
      <c r="A66" s="1">
        <v>0.80827546296296304</v>
      </c>
      <c r="B66">
        <v>2</v>
      </c>
      <c r="E66" s="2"/>
    </row>
    <row r="67" spans="1:5" x14ac:dyDescent="0.25">
      <c r="A67" s="1">
        <v>0.80828703703703697</v>
      </c>
      <c r="B67">
        <v>2</v>
      </c>
      <c r="E67" s="2"/>
    </row>
    <row r="68" spans="1:5" x14ac:dyDescent="0.25">
      <c r="A68" s="1">
        <v>0.80829861111111112</v>
      </c>
      <c r="B68">
        <v>2</v>
      </c>
      <c r="E68" s="2"/>
    </row>
    <row r="69" spans="1:5" x14ac:dyDescent="0.25">
      <c r="A69" s="1">
        <v>0.80831018518518516</v>
      </c>
      <c r="B69">
        <v>2</v>
      </c>
      <c r="E69" s="2"/>
    </row>
    <row r="70" spans="1:5" x14ac:dyDescent="0.25">
      <c r="A70" s="1">
        <v>0.80832175925925931</v>
      </c>
      <c r="B70">
        <v>3</v>
      </c>
      <c r="E70" s="2"/>
    </row>
    <row r="71" spans="1:5" x14ac:dyDescent="0.25">
      <c r="A71" s="1">
        <v>0.80833333333333324</v>
      </c>
      <c r="B71">
        <v>2</v>
      </c>
      <c r="E71" s="2"/>
    </row>
    <row r="72" spans="1:5" x14ac:dyDescent="0.25">
      <c r="A72" s="1">
        <v>0.80834490740740739</v>
      </c>
      <c r="B72">
        <v>2</v>
      </c>
      <c r="E72" s="2"/>
    </row>
    <row r="73" spans="1:5" x14ac:dyDescent="0.25">
      <c r="A73" s="1">
        <v>0.80835648148148154</v>
      </c>
      <c r="B73">
        <v>2</v>
      </c>
      <c r="E73" s="2"/>
    </row>
    <row r="74" spans="1:5" x14ac:dyDescent="0.25">
      <c r="A74" s="1">
        <v>0.80835648148148154</v>
      </c>
      <c r="B74">
        <v>2</v>
      </c>
      <c r="E74" s="2"/>
    </row>
    <row r="75" spans="1:5" x14ac:dyDescent="0.25">
      <c r="A75" s="1">
        <v>0.80839120370370365</v>
      </c>
      <c r="B75">
        <v>3</v>
      </c>
      <c r="E75" s="2"/>
    </row>
    <row r="76" spans="1:5" x14ac:dyDescent="0.25">
      <c r="A76" s="1">
        <v>0.80842592592592588</v>
      </c>
      <c r="B76">
        <v>1</v>
      </c>
      <c r="E76" s="2"/>
    </row>
    <row r="77" spans="1:5" x14ac:dyDescent="0.25">
      <c r="A77" s="1">
        <v>0.80843750000000003</v>
      </c>
      <c r="B77">
        <v>2</v>
      </c>
      <c r="E77" s="2"/>
    </row>
    <row r="78" spans="1:5" x14ac:dyDescent="0.25">
      <c r="A78" s="1">
        <v>0.80844907407407407</v>
      </c>
      <c r="B78">
        <v>2</v>
      </c>
      <c r="E78" s="2"/>
    </row>
    <row r="79" spans="1:5" x14ac:dyDescent="0.25">
      <c r="A79" s="1">
        <v>0.80846064814814822</v>
      </c>
      <c r="B79">
        <v>3</v>
      </c>
      <c r="E79" s="2"/>
    </row>
    <row r="80" spans="1:5" x14ac:dyDescent="0.25">
      <c r="A80" s="1">
        <v>0.80847222222222215</v>
      </c>
      <c r="B80">
        <v>2</v>
      </c>
      <c r="E80" s="2"/>
    </row>
    <row r="81" spans="1:5" x14ac:dyDescent="0.25">
      <c r="A81" s="1">
        <v>0.8084837962962963</v>
      </c>
      <c r="B81">
        <v>2</v>
      </c>
      <c r="E81" s="2"/>
    </row>
    <row r="82" spans="1:5" x14ac:dyDescent="0.25">
      <c r="A82" s="1">
        <v>0.80849537037037045</v>
      </c>
      <c r="B82">
        <v>2</v>
      </c>
      <c r="E82" s="2"/>
    </row>
    <row r="83" spans="1:5" x14ac:dyDescent="0.25">
      <c r="A83" s="1">
        <v>0.80850694444444438</v>
      </c>
      <c r="B83">
        <v>2</v>
      </c>
      <c r="E83" s="2"/>
    </row>
    <row r="84" spans="1:5" x14ac:dyDescent="0.25">
      <c r="A84" s="1">
        <v>0.80851851851851853</v>
      </c>
      <c r="B84">
        <v>2</v>
      </c>
      <c r="E84" s="2"/>
    </row>
    <row r="85" spans="1:5" x14ac:dyDescent="0.25">
      <c r="A85" s="1">
        <v>0.80853009259259256</v>
      </c>
      <c r="B85">
        <v>2</v>
      </c>
      <c r="E85" s="2"/>
    </row>
    <row r="86" spans="1:5" x14ac:dyDescent="0.25">
      <c r="A86" s="1">
        <v>0.80855324074074064</v>
      </c>
      <c r="B86">
        <v>2</v>
      </c>
      <c r="E86" s="2"/>
    </row>
    <row r="87" spans="1:5" x14ac:dyDescent="0.25">
      <c r="A87" s="1">
        <v>0.80855324074074064</v>
      </c>
      <c r="B87">
        <v>2</v>
      </c>
      <c r="E87" s="2"/>
    </row>
    <row r="88" spans="1:5" x14ac:dyDescent="0.25">
      <c r="A88" s="1">
        <v>0.80857638888888894</v>
      </c>
      <c r="B88">
        <v>2</v>
      </c>
      <c r="E88" s="2"/>
    </row>
    <row r="89" spans="1:5" x14ac:dyDescent="0.25">
      <c r="A89" s="1">
        <v>0.80858796296296298</v>
      </c>
      <c r="B89">
        <v>2</v>
      </c>
      <c r="E89" s="2"/>
    </row>
    <row r="90" spans="1:5" x14ac:dyDescent="0.25">
      <c r="A90" s="1">
        <v>0.80859953703703702</v>
      </c>
      <c r="B90">
        <v>2</v>
      </c>
      <c r="E90" s="2"/>
    </row>
    <row r="91" spans="1:5" x14ac:dyDescent="0.25">
      <c r="A91" s="1">
        <v>0.80861111111111106</v>
      </c>
      <c r="B91">
        <v>2</v>
      </c>
      <c r="E91" s="2"/>
    </row>
    <row r="92" spans="1:5" x14ac:dyDescent="0.25">
      <c r="A92" s="1">
        <v>0.80862268518518521</v>
      </c>
      <c r="B92">
        <v>2</v>
      </c>
      <c r="E92" s="2"/>
    </row>
    <row r="93" spans="1:5" x14ac:dyDescent="0.25">
      <c r="A93" s="1">
        <v>0.80863425925925936</v>
      </c>
      <c r="B93">
        <v>2</v>
      </c>
      <c r="E93" s="2"/>
    </row>
    <row r="94" spans="1:5" x14ac:dyDescent="0.25">
      <c r="A94" s="1">
        <v>0.80863425925925936</v>
      </c>
      <c r="B94">
        <v>2</v>
      </c>
      <c r="E94" s="2"/>
    </row>
    <row r="95" spans="1:5" x14ac:dyDescent="0.25">
      <c r="A95" s="1">
        <v>0.80864583333333329</v>
      </c>
      <c r="B95">
        <v>2</v>
      </c>
      <c r="E95" s="2"/>
    </row>
    <row r="96" spans="1:5" x14ac:dyDescent="0.25">
      <c r="A96" s="1">
        <v>0.80865740740740744</v>
      </c>
      <c r="B96">
        <v>2</v>
      </c>
      <c r="E96" s="2"/>
    </row>
    <row r="97" spans="1:5" x14ac:dyDescent="0.25">
      <c r="A97" s="1">
        <v>0.80866898148148147</v>
      </c>
      <c r="B97">
        <v>2</v>
      </c>
      <c r="E97" s="2"/>
    </row>
    <row r="98" spans="1:5" x14ac:dyDescent="0.25">
      <c r="A98" s="1">
        <v>0.80868055555555562</v>
      </c>
      <c r="B98">
        <v>2</v>
      </c>
      <c r="E98" s="2"/>
    </row>
    <row r="99" spans="1:5" x14ac:dyDescent="0.25">
      <c r="A99" s="1">
        <v>0.80869212962962955</v>
      </c>
      <c r="B99">
        <v>2</v>
      </c>
      <c r="E99" s="2"/>
    </row>
    <row r="100" spans="1:5" x14ac:dyDescent="0.25">
      <c r="A100" s="1">
        <v>0.8087037037037037</v>
      </c>
      <c r="B100">
        <v>2</v>
      </c>
      <c r="E100" s="2"/>
    </row>
    <row r="101" spans="1:5" x14ac:dyDescent="0.25">
      <c r="A101" s="1">
        <v>0.80872685185185178</v>
      </c>
      <c r="B101">
        <v>2</v>
      </c>
      <c r="E101" s="2"/>
    </row>
    <row r="102" spans="1:5" x14ac:dyDescent="0.25">
      <c r="A102" s="1">
        <v>0.80873842592592593</v>
      </c>
      <c r="B102">
        <v>2</v>
      </c>
      <c r="E102" s="2"/>
    </row>
    <row r="103" spans="1:5" x14ac:dyDescent="0.25">
      <c r="A103" s="1">
        <v>0.80874999999999997</v>
      </c>
      <c r="B103">
        <v>2</v>
      </c>
      <c r="E103" s="2"/>
    </row>
    <row r="104" spans="1:5" x14ac:dyDescent="0.25">
      <c r="A104" s="1">
        <v>0.80877314814814805</v>
      </c>
      <c r="B104">
        <v>2</v>
      </c>
      <c r="E104" s="2"/>
    </row>
    <row r="105" spans="1:5" x14ac:dyDescent="0.25">
      <c r="A105" s="1">
        <v>0.8087847222222222</v>
      </c>
      <c r="B105">
        <v>2</v>
      </c>
      <c r="E105" s="2"/>
    </row>
    <row r="106" spans="1:5" x14ac:dyDescent="0.25">
      <c r="A106" s="1">
        <v>0.80879629629629635</v>
      </c>
      <c r="B106">
        <v>2</v>
      </c>
      <c r="E106" s="2"/>
    </row>
    <row r="107" spans="1:5" x14ac:dyDescent="0.25">
      <c r="A107" s="1">
        <v>0.80881944444444442</v>
      </c>
      <c r="B107">
        <v>3</v>
      </c>
      <c r="E107" s="2"/>
    </row>
    <row r="108" spans="1:5" x14ac:dyDescent="0.25">
      <c r="A108" s="1">
        <v>0.80883101851851846</v>
      </c>
      <c r="B108">
        <v>3</v>
      </c>
      <c r="E108" s="2"/>
    </row>
    <row r="109" spans="1:5" x14ac:dyDescent="0.25">
      <c r="A109" s="1">
        <v>0.80884259259259261</v>
      </c>
      <c r="B109">
        <v>3</v>
      </c>
      <c r="E109" s="2"/>
    </row>
    <row r="110" spans="1:5" x14ac:dyDescent="0.25">
      <c r="A110" s="1">
        <v>0.80885416666666676</v>
      </c>
      <c r="B110">
        <v>2</v>
      </c>
      <c r="E110" s="2"/>
    </row>
    <row r="111" spans="1:5" x14ac:dyDescent="0.25">
      <c r="A111" s="1">
        <v>0.80886574074074069</v>
      </c>
      <c r="B111">
        <v>2</v>
      </c>
      <c r="E111" s="2"/>
    </row>
    <row r="112" spans="1:5" x14ac:dyDescent="0.25">
      <c r="A112" s="1">
        <v>0.80886574074074069</v>
      </c>
      <c r="B112">
        <v>2</v>
      </c>
      <c r="E112" s="2"/>
    </row>
    <row r="113" spans="1:5" x14ac:dyDescent="0.25">
      <c r="A113" s="1">
        <v>0.80888888888888888</v>
      </c>
      <c r="B113">
        <v>2</v>
      </c>
      <c r="E113" s="2"/>
    </row>
    <row r="114" spans="1:5" x14ac:dyDescent="0.25">
      <c r="A114" s="1">
        <v>0.80888888888888888</v>
      </c>
      <c r="B114">
        <v>4</v>
      </c>
      <c r="E114" s="2"/>
    </row>
    <row r="115" spans="1:5" x14ac:dyDescent="0.25">
      <c r="A115" s="1">
        <v>0.80890046296296303</v>
      </c>
      <c r="B115">
        <v>2</v>
      </c>
      <c r="E115" s="2"/>
    </row>
    <row r="116" spans="1:5" x14ac:dyDescent="0.25">
      <c r="A116" s="1">
        <v>0.80891203703703696</v>
      </c>
      <c r="B116">
        <v>4</v>
      </c>
      <c r="E116" s="2"/>
    </row>
    <row r="117" spans="1:5" x14ac:dyDescent="0.25">
      <c r="A117" s="1">
        <v>0.80892361111111111</v>
      </c>
      <c r="B117">
        <v>2</v>
      </c>
      <c r="E117" s="2"/>
    </row>
    <row r="118" spans="1:5" x14ac:dyDescent="0.25">
      <c r="A118" s="1">
        <v>0.80893518518518526</v>
      </c>
      <c r="B118">
        <v>4</v>
      </c>
      <c r="E118" s="2"/>
    </row>
    <row r="119" spans="1:5" x14ac:dyDescent="0.25">
      <c r="A119" s="1">
        <v>0.8089467592592593</v>
      </c>
      <c r="B119">
        <v>2</v>
      </c>
      <c r="E119" s="2"/>
    </row>
    <row r="120" spans="1:5" x14ac:dyDescent="0.25">
      <c r="A120" s="1">
        <v>0.80895833333333333</v>
      </c>
      <c r="B120">
        <v>2</v>
      </c>
      <c r="E120" s="2"/>
    </row>
    <row r="121" spans="1:5" x14ac:dyDescent="0.25">
      <c r="A121" s="1">
        <v>0.80896990740740737</v>
      </c>
      <c r="B121">
        <v>2</v>
      </c>
      <c r="E121" s="2"/>
    </row>
    <row r="122" spans="1:5" x14ac:dyDescent="0.25">
      <c r="A122" s="1">
        <v>0.80898148148148152</v>
      </c>
      <c r="B122">
        <v>2</v>
      </c>
      <c r="E122" s="2"/>
    </row>
    <row r="123" spans="1:5" x14ac:dyDescent="0.25">
      <c r="A123" s="1">
        <v>0.80899305555555545</v>
      </c>
      <c r="B123">
        <v>2</v>
      </c>
      <c r="E123" s="2"/>
    </row>
    <row r="124" spans="1:5" x14ac:dyDescent="0.25">
      <c r="A124" s="1">
        <v>0.8090046296296296</v>
      </c>
      <c r="B124">
        <v>1</v>
      </c>
      <c r="E124" s="2"/>
    </row>
    <row r="125" spans="1:5" x14ac:dyDescent="0.25">
      <c r="A125" s="1">
        <v>0.80902777777777779</v>
      </c>
      <c r="B125">
        <v>1</v>
      </c>
      <c r="E125" s="2"/>
    </row>
    <row r="126" spans="1:5" x14ac:dyDescent="0.25">
      <c r="A126" s="1">
        <v>0.80902777777777779</v>
      </c>
      <c r="B126">
        <v>2</v>
      </c>
      <c r="E126" s="2"/>
    </row>
    <row r="127" spans="1:5" x14ac:dyDescent="0.25">
      <c r="A127" s="1">
        <v>0.80903935185185183</v>
      </c>
      <c r="B127">
        <v>2</v>
      </c>
      <c r="E127" s="2"/>
    </row>
    <row r="128" spans="1:5" x14ac:dyDescent="0.25">
      <c r="A128" s="1">
        <v>0.80906250000000002</v>
      </c>
      <c r="B128">
        <v>2</v>
      </c>
      <c r="E128" s="2"/>
    </row>
    <row r="129" spans="1:5" x14ac:dyDescent="0.25">
      <c r="A129" s="1">
        <v>0.80907407407407417</v>
      </c>
      <c r="B129">
        <v>2</v>
      </c>
      <c r="E129" s="2"/>
    </row>
    <row r="130" spans="1:5" x14ac:dyDescent="0.25">
      <c r="A130" s="1">
        <v>0.8090856481481481</v>
      </c>
      <c r="B130">
        <v>2</v>
      </c>
      <c r="E130" s="2"/>
    </row>
    <row r="131" spans="1:5" x14ac:dyDescent="0.25">
      <c r="A131" s="1">
        <v>0.80910879629629628</v>
      </c>
      <c r="B131">
        <v>2</v>
      </c>
      <c r="E131" s="2"/>
    </row>
    <row r="132" spans="1:5" x14ac:dyDescent="0.25">
      <c r="A132" s="1">
        <v>0.80913194444444436</v>
      </c>
      <c r="B132">
        <v>2</v>
      </c>
      <c r="E132" s="2"/>
    </row>
    <row r="133" spans="1:5" x14ac:dyDescent="0.25">
      <c r="A133" s="1">
        <v>0.80914351851851851</v>
      </c>
      <c r="B133">
        <v>2</v>
      </c>
      <c r="E133" s="2"/>
    </row>
    <row r="134" spans="1:5" x14ac:dyDescent="0.25">
      <c r="A134" s="1">
        <v>0.80915509259259266</v>
      </c>
      <c r="B134">
        <v>2</v>
      </c>
      <c r="E134" s="2"/>
    </row>
    <row r="135" spans="1:5" x14ac:dyDescent="0.25">
      <c r="A135" s="1">
        <v>0.8091666666666667</v>
      </c>
      <c r="B135">
        <v>2</v>
      </c>
      <c r="E135" s="2"/>
    </row>
    <row r="136" spans="1:5" x14ac:dyDescent="0.25">
      <c r="A136" s="1">
        <v>0.80917824074074074</v>
      </c>
      <c r="B136">
        <v>1</v>
      </c>
      <c r="E136" s="2"/>
    </row>
    <row r="137" spans="1:5" x14ac:dyDescent="0.25">
      <c r="A137" s="1">
        <v>0.80921296296296286</v>
      </c>
      <c r="B137">
        <v>2</v>
      </c>
      <c r="E137" s="2"/>
    </row>
    <row r="138" spans="1:5" x14ac:dyDescent="0.25">
      <c r="A138" s="1">
        <v>0.80922453703703701</v>
      </c>
      <c r="B138">
        <v>2</v>
      </c>
      <c r="E138" s="2"/>
    </row>
    <row r="139" spans="1:5" x14ac:dyDescent="0.25">
      <c r="A139" s="1">
        <v>0.80922453703703701</v>
      </c>
      <c r="B139">
        <v>2</v>
      </c>
      <c r="E139" s="2"/>
    </row>
    <row r="140" spans="1:5" x14ac:dyDescent="0.25">
      <c r="A140" s="1">
        <v>0.80923611111111116</v>
      </c>
      <c r="B140">
        <v>2</v>
      </c>
      <c r="E140" s="2"/>
    </row>
    <row r="141" spans="1:5" x14ac:dyDescent="0.25">
      <c r="A141" s="1">
        <v>0.80924768518518519</v>
      </c>
      <c r="B141">
        <v>2</v>
      </c>
    </row>
    <row r="142" spans="1:5" x14ac:dyDescent="0.25">
      <c r="A142" s="1">
        <v>0.80929398148148157</v>
      </c>
      <c r="B142">
        <v>1</v>
      </c>
    </row>
    <row r="143" spans="1:5" x14ac:dyDescent="0.25">
      <c r="A143" s="1">
        <v>0.80934027777777784</v>
      </c>
      <c r="B143">
        <v>1</v>
      </c>
    </row>
    <row r="144" spans="1:5" x14ac:dyDescent="0.25">
      <c r="A144" s="1">
        <v>0.80936342592592592</v>
      </c>
      <c r="B144">
        <v>1</v>
      </c>
    </row>
    <row r="145" spans="1:2" x14ac:dyDescent="0.25">
      <c r="A145" s="1">
        <v>0.80937500000000007</v>
      </c>
      <c r="B145">
        <v>1</v>
      </c>
    </row>
    <row r="146" spans="1:2" x14ac:dyDescent="0.25">
      <c r="A146" s="1">
        <v>0.80938657407407411</v>
      </c>
      <c r="B146">
        <v>1</v>
      </c>
    </row>
    <row r="147" spans="1:2" x14ac:dyDescent="0.25">
      <c r="A147" s="1">
        <v>0.80938657407407411</v>
      </c>
      <c r="B147">
        <v>1</v>
      </c>
    </row>
    <row r="148" spans="1:2" x14ac:dyDescent="0.25">
      <c r="A148" s="1">
        <v>0.80939814814814814</v>
      </c>
      <c r="B148">
        <v>1</v>
      </c>
    </row>
    <row r="149" spans="1:2" x14ac:dyDescent="0.25">
      <c r="A149" s="1">
        <v>0.80940972222222218</v>
      </c>
      <c r="B149">
        <v>1</v>
      </c>
    </row>
    <row r="150" spans="1:2" x14ac:dyDescent="0.25">
      <c r="A150" s="1">
        <v>0.80942129629629633</v>
      </c>
      <c r="B150">
        <v>1</v>
      </c>
    </row>
    <row r="151" spans="1:2" x14ac:dyDescent="0.25">
      <c r="A151" s="1">
        <v>0.80943287037037026</v>
      </c>
      <c r="B151">
        <v>1</v>
      </c>
    </row>
    <row r="152" spans="1:2" x14ac:dyDescent="0.25">
      <c r="A152" s="1">
        <v>0.80944444444444441</v>
      </c>
      <c r="B152">
        <v>1</v>
      </c>
    </row>
    <row r="153" spans="1:2" x14ac:dyDescent="0.25">
      <c r="A153" s="1">
        <v>0.80945601851851856</v>
      </c>
      <c r="B153">
        <v>1</v>
      </c>
    </row>
    <row r="154" spans="1:2" x14ac:dyDescent="0.25">
      <c r="A154" s="1">
        <v>0.80947916666666664</v>
      </c>
      <c r="B154">
        <v>2</v>
      </c>
    </row>
    <row r="155" spans="1:2" x14ac:dyDescent="0.25">
      <c r="A155" s="1">
        <v>0.80949074074074068</v>
      </c>
      <c r="B155">
        <v>2</v>
      </c>
    </row>
    <row r="156" spans="1:2" x14ac:dyDescent="0.25">
      <c r="A156" s="1">
        <v>0.80950231481481483</v>
      </c>
      <c r="B156">
        <v>2</v>
      </c>
    </row>
    <row r="157" spans="1:2" x14ac:dyDescent="0.25">
      <c r="A157" s="1">
        <v>0.80951388888888898</v>
      </c>
      <c r="B157">
        <v>2</v>
      </c>
    </row>
    <row r="158" spans="1:2" x14ac:dyDescent="0.25">
      <c r="A158" s="1">
        <v>0.80953703703703705</v>
      </c>
      <c r="B158">
        <v>1</v>
      </c>
    </row>
    <row r="159" spans="1:2" x14ac:dyDescent="0.25">
      <c r="A159" s="1">
        <v>0.80954861111111109</v>
      </c>
      <c r="B159">
        <v>1</v>
      </c>
    </row>
    <row r="160" spans="1:2" x14ac:dyDescent="0.25">
      <c r="A160" s="1">
        <v>0.80958333333333332</v>
      </c>
      <c r="B160">
        <v>2</v>
      </c>
    </row>
    <row r="161" spans="1:3" x14ac:dyDescent="0.25">
      <c r="A161" s="1">
        <v>0.80962962962962959</v>
      </c>
      <c r="B161">
        <v>2</v>
      </c>
    </row>
    <row r="162" spans="1:3" x14ac:dyDescent="0.25">
      <c r="A162" s="1">
        <v>0.80964120370370374</v>
      </c>
      <c r="B162">
        <v>2</v>
      </c>
    </row>
    <row r="163" spans="1:3" x14ac:dyDescent="0.25">
      <c r="A163" s="1">
        <v>0.80966435185185182</v>
      </c>
      <c r="B163">
        <v>2</v>
      </c>
    </row>
    <row r="164" spans="1:3" x14ac:dyDescent="0.25">
      <c r="A164" s="1">
        <v>0.80966435185185182</v>
      </c>
      <c r="B164">
        <v>3</v>
      </c>
    </row>
    <row r="165" spans="1:3" x14ac:dyDescent="0.25">
      <c r="A165" s="1">
        <v>0.80967592592592597</v>
      </c>
      <c r="B165">
        <v>2</v>
      </c>
    </row>
    <row r="166" spans="1:3" x14ac:dyDescent="0.25">
      <c r="A166" s="1">
        <v>0.80969907407407404</v>
      </c>
      <c r="B166">
        <v>2</v>
      </c>
    </row>
    <row r="167" spans="1:3" x14ac:dyDescent="0.25">
      <c r="A167" s="1">
        <v>0.80971064814814808</v>
      </c>
      <c r="B167">
        <v>2</v>
      </c>
    </row>
    <row r="168" spans="1:3" x14ac:dyDescent="0.25">
      <c r="A168" s="1">
        <v>0.80972222222222223</v>
      </c>
      <c r="B168">
        <v>2</v>
      </c>
    </row>
    <row r="169" spans="1:3" x14ac:dyDescent="0.25">
      <c r="A169" s="1">
        <v>0.80973379629629638</v>
      </c>
      <c r="B169">
        <v>2</v>
      </c>
    </row>
    <row r="170" spans="1:3" x14ac:dyDescent="0.25">
      <c r="A170" s="1">
        <v>0.80974537037037031</v>
      </c>
      <c r="B170">
        <v>2</v>
      </c>
    </row>
    <row r="171" spans="1:3" x14ac:dyDescent="0.25">
      <c r="A171" s="1">
        <v>0.80975694444444446</v>
      </c>
      <c r="B171">
        <v>3</v>
      </c>
    </row>
    <row r="172" spans="1:3" x14ac:dyDescent="0.25">
      <c r="A172" s="1">
        <v>0.80980324074074073</v>
      </c>
      <c r="B172">
        <v>2</v>
      </c>
      <c r="C172" s="3"/>
    </row>
    <row r="173" spans="1:3" x14ac:dyDescent="0.25">
      <c r="A173" s="1">
        <v>0.80981481481481488</v>
      </c>
      <c r="B173">
        <v>2</v>
      </c>
    </row>
    <row r="174" spans="1:3" x14ac:dyDescent="0.25">
      <c r="A174" s="1">
        <v>0.80983796296296295</v>
      </c>
      <c r="B174">
        <v>2</v>
      </c>
    </row>
    <row r="175" spans="1:3" x14ac:dyDescent="0.25">
      <c r="A175" s="1">
        <v>0.80984953703703699</v>
      </c>
      <c r="B175">
        <v>2</v>
      </c>
    </row>
    <row r="176" spans="1:3" x14ac:dyDescent="0.25">
      <c r="A176" s="1">
        <v>0.80986111111111114</v>
      </c>
      <c r="B176">
        <v>2</v>
      </c>
    </row>
    <row r="177" spans="1:2" x14ac:dyDescent="0.25">
      <c r="A177" s="1">
        <v>0.80987268518518529</v>
      </c>
      <c r="B177">
        <v>2</v>
      </c>
    </row>
    <row r="178" spans="1:2" x14ac:dyDescent="0.25">
      <c r="A178" s="1">
        <v>0.80988425925925922</v>
      </c>
      <c r="B178">
        <v>2</v>
      </c>
    </row>
    <row r="179" spans="1:2" x14ac:dyDescent="0.25">
      <c r="A179" s="1">
        <v>0.80989583333333337</v>
      </c>
      <c r="B179">
        <v>2</v>
      </c>
    </row>
    <row r="180" spans="1:2" x14ac:dyDescent="0.25">
      <c r="A180" s="1">
        <v>0.80990740740740741</v>
      </c>
      <c r="B180">
        <v>2</v>
      </c>
    </row>
    <row r="181" spans="1:2" x14ac:dyDescent="0.25">
      <c r="A181" s="1">
        <v>0.80993055555555549</v>
      </c>
      <c r="B181">
        <v>2</v>
      </c>
    </row>
    <row r="182" spans="1:2" x14ac:dyDescent="0.25">
      <c r="A182" s="1">
        <v>0.80993055555555549</v>
      </c>
      <c r="B182">
        <v>2</v>
      </c>
    </row>
    <row r="183" spans="1:2" x14ac:dyDescent="0.25">
      <c r="A183" s="1">
        <v>0.80995370370370379</v>
      </c>
      <c r="B183">
        <v>2</v>
      </c>
    </row>
    <row r="184" spans="1:2" x14ac:dyDescent="0.25">
      <c r="A184" s="1">
        <v>0.80996527777777771</v>
      </c>
      <c r="B184">
        <v>2</v>
      </c>
    </row>
    <row r="185" spans="1:2" x14ac:dyDescent="0.25">
      <c r="A185" s="1">
        <v>0.80997685185185186</v>
      </c>
      <c r="B185">
        <v>2</v>
      </c>
    </row>
    <row r="186" spans="1:2" x14ac:dyDescent="0.25">
      <c r="A186" s="1">
        <v>0.80997685185185186</v>
      </c>
      <c r="B186">
        <v>2</v>
      </c>
    </row>
    <row r="187" spans="1:2" x14ac:dyDescent="0.25">
      <c r="A187" s="1">
        <v>0.81</v>
      </c>
      <c r="B187">
        <v>2</v>
      </c>
    </row>
    <row r="188" spans="1:2" x14ac:dyDescent="0.25">
      <c r="A188" s="1">
        <v>0.81002314814814813</v>
      </c>
      <c r="B188">
        <v>2</v>
      </c>
    </row>
    <row r="189" spans="1:2" x14ac:dyDescent="0.25">
      <c r="A189" s="1">
        <v>0.81003472222222228</v>
      </c>
      <c r="B189">
        <v>2</v>
      </c>
    </row>
    <row r="190" spans="1:2" x14ac:dyDescent="0.25">
      <c r="A190" s="1">
        <v>0.81003472222222228</v>
      </c>
      <c r="B190">
        <v>2</v>
      </c>
    </row>
    <row r="191" spans="1:2" x14ac:dyDescent="0.25">
      <c r="A191" s="1">
        <v>0.81004629629629632</v>
      </c>
      <c r="B191">
        <v>2</v>
      </c>
    </row>
    <row r="192" spans="1:2" x14ac:dyDescent="0.25">
      <c r="A192" s="1">
        <v>0.8100694444444444</v>
      </c>
      <c r="B192">
        <v>2</v>
      </c>
    </row>
    <row r="193" spans="1:2" x14ac:dyDescent="0.25">
      <c r="A193" s="1">
        <v>0.81008101851851855</v>
      </c>
      <c r="B193">
        <v>2</v>
      </c>
    </row>
    <row r="194" spans="1:2" x14ac:dyDescent="0.25">
      <c r="A194" s="1">
        <v>0.8100925925925927</v>
      </c>
      <c r="B194">
        <v>2</v>
      </c>
    </row>
    <row r="195" spans="1:2" x14ac:dyDescent="0.25">
      <c r="A195" s="1">
        <v>0.81011574074074078</v>
      </c>
      <c r="B195">
        <v>2</v>
      </c>
    </row>
    <row r="196" spans="1:2" x14ac:dyDescent="0.25">
      <c r="A196" s="1">
        <v>0.81012731481481481</v>
      </c>
      <c r="B196">
        <v>2</v>
      </c>
    </row>
    <row r="197" spans="1:2" x14ac:dyDescent="0.25">
      <c r="A197" s="1">
        <v>0.81013888888888896</v>
      </c>
      <c r="B197">
        <v>2</v>
      </c>
    </row>
    <row r="198" spans="1:2" x14ac:dyDescent="0.25">
      <c r="A198" s="1">
        <v>0.81015046296296289</v>
      </c>
      <c r="B198">
        <v>2</v>
      </c>
    </row>
    <row r="199" spans="1:2" x14ac:dyDescent="0.25">
      <c r="A199" s="1">
        <v>0.81017361111111119</v>
      </c>
      <c r="B199">
        <v>2</v>
      </c>
    </row>
    <row r="200" spans="1:2" x14ac:dyDescent="0.25">
      <c r="A200" s="1">
        <v>0.81018518518518512</v>
      </c>
      <c r="B200">
        <v>2</v>
      </c>
    </row>
    <row r="201" spans="1:2" x14ac:dyDescent="0.25">
      <c r="A201" s="1">
        <v>0.81019675925925927</v>
      </c>
      <c r="B201">
        <v>2</v>
      </c>
    </row>
    <row r="202" spans="1:2" x14ac:dyDescent="0.25">
      <c r="A202" s="1">
        <v>0.81020833333333331</v>
      </c>
      <c r="B202">
        <v>2</v>
      </c>
    </row>
    <row r="203" spans="1:2" x14ac:dyDescent="0.25">
      <c r="A203" s="1">
        <v>0.81021990740740746</v>
      </c>
      <c r="B203">
        <v>2</v>
      </c>
    </row>
    <row r="204" spans="1:2" x14ac:dyDescent="0.25">
      <c r="A204" s="1">
        <v>0.81021990740740746</v>
      </c>
      <c r="B204">
        <v>2</v>
      </c>
    </row>
    <row r="205" spans="1:2" x14ac:dyDescent="0.25">
      <c r="A205" s="1">
        <v>0.81024305555555554</v>
      </c>
      <c r="B205">
        <v>2</v>
      </c>
    </row>
    <row r="206" spans="1:2" x14ac:dyDescent="0.25">
      <c r="A206" s="1">
        <v>0.81025462962962969</v>
      </c>
      <c r="B206">
        <v>2</v>
      </c>
    </row>
    <row r="207" spans="1:2" x14ac:dyDescent="0.25">
      <c r="A207" s="1">
        <v>0.81026620370370372</v>
      </c>
      <c r="B207">
        <v>2</v>
      </c>
    </row>
    <row r="208" spans="1:2" x14ac:dyDescent="0.25">
      <c r="A208" s="1">
        <v>0.81027777777777776</v>
      </c>
      <c r="B208">
        <v>2</v>
      </c>
    </row>
    <row r="209" spans="1:2" x14ac:dyDescent="0.25">
      <c r="A209" s="1">
        <v>0.8102893518518518</v>
      </c>
      <c r="B209">
        <v>2</v>
      </c>
    </row>
    <row r="210" spans="1:2" x14ac:dyDescent="0.25">
      <c r="A210" s="1">
        <v>0.81030092592592595</v>
      </c>
      <c r="B210">
        <v>2</v>
      </c>
    </row>
    <row r="211" spans="1:2" x14ac:dyDescent="0.25">
      <c r="A211" s="1">
        <v>0.81032407407407403</v>
      </c>
      <c r="B211">
        <v>2</v>
      </c>
    </row>
    <row r="212" spans="1:2" x14ac:dyDescent="0.25">
      <c r="A212" s="1">
        <v>0.81033564814814818</v>
      </c>
      <c r="B212">
        <v>3</v>
      </c>
    </row>
    <row r="213" spans="1:2" x14ac:dyDescent="0.25">
      <c r="A213" s="1">
        <v>0.81034722222222222</v>
      </c>
      <c r="B213">
        <v>2</v>
      </c>
    </row>
    <row r="214" spans="1:2" x14ac:dyDescent="0.25">
      <c r="A214" s="1">
        <v>0.81034722222222222</v>
      </c>
      <c r="B214">
        <v>1</v>
      </c>
    </row>
    <row r="215" spans="1:2" x14ac:dyDescent="0.25">
      <c r="A215" s="1">
        <v>0.8103703703703703</v>
      </c>
      <c r="B215">
        <v>2</v>
      </c>
    </row>
    <row r="216" spans="1:2" x14ac:dyDescent="0.25">
      <c r="A216" s="1">
        <v>0.81038194444444445</v>
      </c>
      <c r="B216">
        <v>2</v>
      </c>
    </row>
    <row r="217" spans="1:2" x14ac:dyDescent="0.25">
      <c r="A217" s="1">
        <v>0.81040509259259252</v>
      </c>
      <c r="B217">
        <v>2</v>
      </c>
    </row>
    <row r="218" spans="1:2" x14ac:dyDescent="0.25">
      <c r="A218" s="1">
        <v>0.81041666666666667</v>
      </c>
      <c r="B218">
        <v>2</v>
      </c>
    </row>
    <row r="219" spans="1:2" x14ac:dyDescent="0.25">
      <c r="A219" s="1">
        <v>0.81043981481481486</v>
      </c>
      <c r="B219">
        <v>2</v>
      </c>
    </row>
    <row r="220" spans="1:2" x14ac:dyDescent="0.25">
      <c r="A220" s="1">
        <v>0.81045138888888879</v>
      </c>
      <c r="B220">
        <v>2</v>
      </c>
    </row>
    <row r="221" spans="1:2" x14ac:dyDescent="0.25">
      <c r="A221" s="1">
        <v>0.81047453703703709</v>
      </c>
      <c r="B221">
        <v>2</v>
      </c>
    </row>
    <row r="222" spans="1:2" x14ac:dyDescent="0.25">
      <c r="A222" s="1">
        <v>0.81049768518518517</v>
      </c>
      <c r="B222">
        <v>2</v>
      </c>
    </row>
    <row r="223" spans="1:2" x14ac:dyDescent="0.25">
      <c r="A223" s="1">
        <v>0.81050925925925921</v>
      </c>
      <c r="B223">
        <v>2</v>
      </c>
    </row>
    <row r="224" spans="1:2" x14ac:dyDescent="0.25">
      <c r="A224" s="1">
        <v>0.81052083333333336</v>
      </c>
      <c r="B224">
        <v>2</v>
      </c>
    </row>
    <row r="225" spans="1:2" x14ac:dyDescent="0.25">
      <c r="A225" s="1">
        <v>0.81054398148148143</v>
      </c>
      <c r="B225">
        <v>2</v>
      </c>
    </row>
    <row r="226" spans="1:2" x14ac:dyDescent="0.25">
      <c r="A226" s="1">
        <v>0.81055555555555558</v>
      </c>
      <c r="B226">
        <v>2</v>
      </c>
    </row>
    <row r="227" spans="1:2" x14ac:dyDescent="0.25">
      <c r="A227" s="1">
        <v>0.81056712962962962</v>
      </c>
      <c r="B227">
        <v>2</v>
      </c>
    </row>
    <row r="228" spans="1:2" x14ac:dyDescent="0.25">
      <c r="A228" s="1">
        <v>0.81057870370370377</v>
      </c>
      <c r="B228">
        <v>2</v>
      </c>
    </row>
    <row r="229" spans="1:2" x14ac:dyDescent="0.25">
      <c r="A229" s="1">
        <v>0.81060185185185185</v>
      </c>
      <c r="B229">
        <v>3</v>
      </c>
    </row>
    <row r="230" spans="1:2" x14ac:dyDescent="0.25">
      <c r="A230" s="1">
        <v>0.810613425925926</v>
      </c>
      <c r="B230">
        <v>3</v>
      </c>
    </row>
    <row r="231" spans="1:2" x14ac:dyDescent="0.25">
      <c r="A231" s="1">
        <v>0.81062499999999993</v>
      </c>
      <c r="B231">
        <v>2</v>
      </c>
    </row>
    <row r="232" spans="1:2" x14ac:dyDescent="0.25">
      <c r="A232" s="1">
        <v>0.81063657407407408</v>
      </c>
      <c r="B232">
        <v>2</v>
      </c>
    </row>
    <row r="233" spans="1:2" x14ac:dyDescent="0.25">
      <c r="A233" s="1">
        <v>0.81064814814814812</v>
      </c>
      <c r="B233">
        <v>2</v>
      </c>
    </row>
    <row r="234" spans="1:2" x14ac:dyDescent="0.25">
      <c r="A234" s="1">
        <v>0.8106712962962962</v>
      </c>
      <c r="B234">
        <v>2</v>
      </c>
    </row>
    <row r="235" spans="1:2" x14ac:dyDescent="0.25">
      <c r="A235" s="1">
        <v>0.81068287037037035</v>
      </c>
      <c r="B235">
        <v>2</v>
      </c>
    </row>
    <row r="236" spans="1:2" x14ac:dyDescent="0.25">
      <c r="A236" s="1">
        <v>0.8106944444444445</v>
      </c>
      <c r="B236">
        <v>2</v>
      </c>
    </row>
    <row r="237" spans="1:2" x14ac:dyDescent="0.25">
      <c r="A237" s="1">
        <v>0.81071759259259257</v>
      </c>
      <c r="B237">
        <v>2</v>
      </c>
    </row>
    <row r="238" spans="1:2" x14ac:dyDescent="0.25">
      <c r="A238" s="1">
        <v>0.81071759259259257</v>
      </c>
      <c r="B238">
        <v>2</v>
      </c>
    </row>
    <row r="239" spans="1:2" x14ac:dyDescent="0.25">
      <c r="A239" s="1">
        <v>0.81074074074074076</v>
      </c>
      <c r="B239">
        <v>2</v>
      </c>
    </row>
    <row r="240" spans="1:2" x14ac:dyDescent="0.25">
      <c r="A240" s="1">
        <v>0.81075231481481491</v>
      </c>
      <c r="B240">
        <v>2</v>
      </c>
    </row>
    <row r="241" spans="1:2" x14ac:dyDescent="0.25">
      <c r="A241" s="1">
        <v>0.81076388888888884</v>
      </c>
      <c r="B241">
        <v>2</v>
      </c>
    </row>
    <row r="242" spans="1:2" x14ac:dyDescent="0.25">
      <c r="A242" s="1">
        <v>0.81076388888888884</v>
      </c>
      <c r="B242">
        <v>2</v>
      </c>
    </row>
    <row r="243" spans="1:2" x14ac:dyDescent="0.25">
      <c r="A243" s="1">
        <v>0.81077546296296299</v>
      </c>
      <c r="B243">
        <v>2</v>
      </c>
    </row>
    <row r="244" spans="1:2" x14ac:dyDescent="0.25">
      <c r="A244" s="1">
        <v>0.81078703703703703</v>
      </c>
      <c r="B244">
        <v>2</v>
      </c>
    </row>
    <row r="245" spans="1:2" x14ac:dyDescent="0.25">
      <c r="A245" s="1">
        <v>0.81079861111111118</v>
      </c>
      <c r="B245">
        <v>2</v>
      </c>
    </row>
    <row r="246" spans="1:2" x14ac:dyDescent="0.25">
      <c r="A246" s="1">
        <v>0.81081018518518511</v>
      </c>
      <c r="B246">
        <v>2</v>
      </c>
    </row>
    <row r="247" spans="1:2" x14ac:dyDescent="0.25">
      <c r="A247" s="1">
        <v>0.81082175925925926</v>
      </c>
      <c r="B247">
        <v>2</v>
      </c>
    </row>
    <row r="248" spans="1:2" x14ac:dyDescent="0.25">
      <c r="A248" s="1">
        <v>0.81083333333333341</v>
      </c>
      <c r="B248">
        <v>2</v>
      </c>
    </row>
    <row r="249" spans="1:2" x14ac:dyDescent="0.25">
      <c r="A249" s="1">
        <v>0.81085648148148148</v>
      </c>
      <c r="B249">
        <v>2</v>
      </c>
    </row>
    <row r="250" spans="1:2" x14ac:dyDescent="0.25">
      <c r="A250" s="1">
        <v>0.81086805555555552</v>
      </c>
      <c r="B250">
        <v>2</v>
      </c>
    </row>
    <row r="251" spans="1:2" x14ac:dyDescent="0.25">
      <c r="A251" s="1">
        <v>0.81087962962962967</v>
      </c>
      <c r="B251">
        <v>2</v>
      </c>
    </row>
    <row r="252" spans="1:2" x14ac:dyDescent="0.25">
      <c r="A252" s="1">
        <v>0.81087962962962967</v>
      </c>
      <c r="B252">
        <v>2</v>
      </c>
    </row>
    <row r="253" spans="1:2" x14ac:dyDescent="0.25">
      <c r="A253" s="1">
        <v>0.8109143518518519</v>
      </c>
      <c r="B253">
        <v>2</v>
      </c>
    </row>
    <row r="254" spans="1:2" x14ac:dyDescent="0.25">
      <c r="A254" s="1">
        <v>0.8109143518518519</v>
      </c>
      <c r="B254">
        <v>2</v>
      </c>
    </row>
    <row r="255" spans="1:2" x14ac:dyDescent="0.25">
      <c r="A255" s="1">
        <v>0.81092592592592594</v>
      </c>
      <c r="B255">
        <v>2</v>
      </c>
    </row>
    <row r="256" spans="1:2" x14ac:dyDescent="0.25">
      <c r="A256" s="1">
        <v>0.81093749999999998</v>
      </c>
      <c r="B256">
        <v>2</v>
      </c>
    </row>
    <row r="257" spans="1:2" x14ac:dyDescent="0.25">
      <c r="A257" s="1">
        <v>0.81094907407407402</v>
      </c>
      <c r="B257">
        <v>2</v>
      </c>
    </row>
    <row r="258" spans="1:2" x14ac:dyDescent="0.25">
      <c r="A258" s="1">
        <v>0.81096064814814817</v>
      </c>
      <c r="B258">
        <v>2</v>
      </c>
    </row>
    <row r="259" spans="1:2" x14ac:dyDescent="0.25">
      <c r="A259" s="1">
        <v>0.81097222222222232</v>
      </c>
      <c r="B259">
        <v>2</v>
      </c>
    </row>
    <row r="260" spans="1:2" x14ac:dyDescent="0.25">
      <c r="A260" s="1">
        <v>0.81097222222222232</v>
      </c>
      <c r="B260">
        <v>2</v>
      </c>
    </row>
    <row r="261" spans="1:2" x14ac:dyDescent="0.25">
      <c r="A261" s="1">
        <v>0.81098379629629624</v>
      </c>
      <c r="B261">
        <v>2</v>
      </c>
    </row>
    <row r="262" spans="1:2" x14ac:dyDescent="0.25">
      <c r="A262" s="1">
        <v>0.81100694444444443</v>
      </c>
      <c r="B262">
        <v>2</v>
      </c>
    </row>
    <row r="263" spans="1:2" x14ac:dyDescent="0.25">
      <c r="A263" s="1">
        <v>0.81101851851851858</v>
      </c>
      <c r="B263">
        <v>2</v>
      </c>
    </row>
    <row r="264" spans="1:2" x14ac:dyDescent="0.25">
      <c r="A264" s="1">
        <v>0.81103009259259251</v>
      </c>
      <c r="B264">
        <v>2</v>
      </c>
    </row>
    <row r="265" spans="1:2" x14ac:dyDescent="0.25">
      <c r="A265" s="1">
        <v>0.81103009259259251</v>
      </c>
      <c r="B265">
        <v>2</v>
      </c>
    </row>
    <row r="266" spans="1:2" x14ac:dyDescent="0.25">
      <c r="A266" s="1">
        <v>0.81104166666666666</v>
      </c>
      <c r="B266">
        <v>2</v>
      </c>
    </row>
    <row r="267" spans="1:2" x14ac:dyDescent="0.25">
      <c r="A267" s="1">
        <v>0.81105324074074081</v>
      </c>
      <c r="B267">
        <v>2</v>
      </c>
    </row>
    <row r="268" spans="1:2" x14ac:dyDescent="0.25">
      <c r="A268" s="1">
        <v>0.81106481481481485</v>
      </c>
      <c r="B268">
        <v>2</v>
      </c>
    </row>
    <row r="269" spans="1:2" x14ac:dyDescent="0.25">
      <c r="A269" s="1">
        <v>0.81107638888888889</v>
      </c>
      <c r="B269">
        <v>2</v>
      </c>
    </row>
    <row r="270" spans="1:2" x14ac:dyDescent="0.25">
      <c r="A270" s="1">
        <v>0.81112268518518515</v>
      </c>
      <c r="B270">
        <v>2</v>
      </c>
    </row>
    <row r="271" spans="1:2" x14ac:dyDescent="0.25">
      <c r="A271" s="1">
        <v>0.81116898148148142</v>
      </c>
      <c r="B271">
        <v>3</v>
      </c>
    </row>
    <row r="272" spans="1:2" x14ac:dyDescent="0.25">
      <c r="A272" s="1">
        <v>0.81118055555555557</v>
      </c>
      <c r="B272">
        <v>2</v>
      </c>
    </row>
    <row r="273" spans="1:2" x14ac:dyDescent="0.25">
      <c r="A273" s="1">
        <v>0.81119212962962972</v>
      </c>
      <c r="B273">
        <v>4</v>
      </c>
    </row>
    <row r="274" spans="1:2" x14ac:dyDescent="0.25">
      <c r="A274" s="1">
        <v>0.8112152777777778</v>
      </c>
      <c r="B274">
        <v>4</v>
      </c>
    </row>
    <row r="275" spans="1:2" x14ac:dyDescent="0.25">
      <c r="A275" s="1">
        <v>0.81122685185185184</v>
      </c>
      <c r="B275">
        <v>4</v>
      </c>
    </row>
    <row r="276" spans="1:2" x14ac:dyDescent="0.25">
      <c r="A276" s="1">
        <v>0.81123842592592599</v>
      </c>
      <c r="B276">
        <v>4</v>
      </c>
    </row>
    <row r="277" spans="1:2" x14ac:dyDescent="0.25">
      <c r="A277" s="1">
        <v>0.81124999999999992</v>
      </c>
      <c r="B277">
        <v>1</v>
      </c>
    </row>
    <row r="278" spans="1:2" x14ac:dyDescent="0.25">
      <c r="A278" s="1">
        <v>0.81127314814814822</v>
      </c>
      <c r="B278">
        <v>3</v>
      </c>
    </row>
    <row r="279" spans="1:2" x14ac:dyDescent="0.25">
      <c r="A279" s="1">
        <v>0.81130787037037033</v>
      </c>
      <c r="B279">
        <v>1</v>
      </c>
    </row>
    <row r="280" spans="1:2" x14ac:dyDescent="0.25">
      <c r="A280" s="1">
        <v>0.81131944444444448</v>
      </c>
      <c r="B280">
        <v>1</v>
      </c>
    </row>
    <row r="281" spans="1:2" x14ac:dyDescent="0.25">
      <c r="A281" s="1">
        <v>0.81131944444444448</v>
      </c>
      <c r="B281">
        <v>1</v>
      </c>
    </row>
    <row r="282" spans="1:2" x14ac:dyDescent="0.25">
      <c r="A282" s="1">
        <v>0.81133101851851841</v>
      </c>
      <c r="B282">
        <v>1</v>
      </c>
    </row>
    <row r="283" spans="1:2" x14ac:dyDescent="0.25">
      <c r="A283" s="1">
        <v>0.81134259259259256</v>
      </c>
      <c r="B283">
        <v>1</v>
      </c>
    </row>
    <row r="284" spans="1:2" x14ac:dyDescent="0.25">
      <c r="A284" s="1">
        <v>0.81135416666666671</v>
      </c>
      <c r="B284">
        <v>1</v>
      </c>
    </row>
    <row r="285" spans="1:2" x14ac:dyDescent="0.25">
      <c r="A285" s="1">
        <v>0.81136574074074075</v>
      </c>
      <c r="B285">
        <v>1</v>
      </c>
    </row>
    <row r="286" spans="1:2" x14ac:dyDescent="0.25">
      <c r="A286" s="1">
        <v>0.81137731481481479</v>
      </c>
      <c r="B286">
        <v>1</v>
      </c>
    </row>
    <row r="287" spans="1:2" x14ac:dyDescent="0.25">
      <c r="A287" s="1">
        <v>0.81138888888888883</v>
      </c>
      <c r="B287">
        <v>2</v>
      </c>
    </row>
    <row r="288" spans="1:2" x14ac:dyDescent="0.25">
      <c r="A288" s="1">
        <v>0.81140046296296298</v>
      </c>
      <c r="B288">
        <v>2</v>
      </c>
    </row>
    <row r="289" spans="1:2" x14ac:dyDescent="0.25">
      <c r="A289" s="1">
        <v>0.81141203703703713</v>
      </c>
      <c r="B289">
        <v>2</v>
      </c>
    </row>
    <row r="290" spans="1:2" x14ac:dyDescent="0.25">
      <c r="A290" s="1">
        <v>0.81144675925925924</v>
      </c>
      <c r="B290">
        <v>2</v>
      </c>
    </row>
    <row r="291" spans="1:2" x14ac:dyDescent="0.25">
      <c r="A291" s="1">
        <v>0.81150462962962966</v>
      </c>
      <c r="B291">
        <v>3</v>
      </c>
    </row>
    <row r="292" spans="1:2" x14ac:dyDescent="0.25">
      <c r="A292" s="1">
        <v>0.8115162037037037</v>
      </c>
      <c r="B292">
        <v>2</v>
      </c>
    </row>
    <row r="293" spans="1:2" x14ac:dyDescent="0.25">
      <c r="A293" s="1">
        <v>0.81153935185185189</v>
      </c>
      <c r="B293">
        <v>3</v>
      </c>
    </row>
    <row r="294" spans="1:2" x14ac:dyDescent="0.25">
      <c r="A294" s="1">
        <v>0.81156249999999996</v>
      </c>
      <c r="B294">
        <v>3</v>
      </c>
    </row>
    <row r="295" spans="1:2" x14ac:dyDescent="0.25">
      <c r="A295" s="1">
        <v>0.81157407407407411</v>
      </c>
      <c r="B295">
        <v>3</v>
      </c>
    </row>
    <row r="296" spans="1:2" x14ac:dyDescent="0.25">
      <c r="A296" s="1">
        <v>0.81158564814814815</v>
      </c>
      <c r="B296">
        <v>3</v>
      </c>
    </row>
    <row r="297" spans="1:2" x14ac:dyDescent="0.25">
      <c r="A297" s="1">
        <v>0.81160879629629623</v>
      </c>
      <c r="B297">
        <v>3</v>
      </c>
    </row>
    <row r="298" spans="1:2" x14ac:dyDescent="0.25">
      <c r="A298" s="1">
        <v>0.81162037037037038</v>
      </c>
      <c r="B298">
        <v>3</v>
      </c>
    </row>
    <row r="299" spans="1:2" x14ac:dyDescent="0.25">
      <c r="A299" s="1">
        <v>0.81163194444444453</v>
      </c>
      <c r="B299">
        <v>2</v>
      </c>
    </row>
    <row r="300" spans="1:2" x14ac:dyDescent="0.25">
      <c r="A300" s="1">
        <v>0.81164351851851846</v>
      </c>
      <c r="B300">
        <v>2</v>
      </c>
    </row>
    <row r="301" spans="1:2" x14ac:dyDescent="0.25">
      <c r="A301" s="1">
        <v>0.81165509259259261</v>
      </c>
      <c r="B301">
        <v>2</v>
      </c>
    </row>
    <row r="302" spans="1:2" x14ac:dyDescent="0.25">
      <c r="A302" s="1">
        <v>0.81165509259259261</v>
      </c>
      <c r="B302">
        <v>2</v>
      </c>
    </row>
    <row r="303" spans="1:2" x14ac:dyDescent="0.25">
      <c r="A303" s="1">
        <v>0.81166666666666665</v>
      </c>
      <c r="B303">
        <v>2</v>
      </c>
    </row>
    <row r="304" spans="1:2" x14ac:dyDescent="0.25">
      <c r="A304" s="1">
        <v>0.8116782407407408</v>
      </c>
      <c r="B304">
        <v>2</v>
      </c>
    </row>
    <row r="305" spans="1:2" x14ac:dyDescent="0.25">
      <c r="A305" s="1">
        <v>0.81168981481481473</v>
      </c>
      <c r="B305">
        <v>2</v>
      </c>
    </row>
    <row r="306" spans="1:2" x14ac:dyDescent="0.25">
      <c r="A306" s="1">
        <v>0.81170138888888888</v>
      </c>
      <c r="B306">
        <v>2</v>
      </c>
    </row>
    <row r="307" spans="1:2" x14ac:dyDescent="0.25">
      <c r="A307" s="1">
        <v>0.81171296296296302</v>
      </c>
      <c r="B307">
        <v>2</v>
      </c>
    </row>
    <row r="308" spans="1:2" x14ac:dyDescent="0.25">
      <c r="A308" s="1">
        <v>0.81172453703703706</v>
      </c>
      <c r="B308">
        <v>2</v>
      </c>
    </row>
    <row r="309" spans="1:2" x14ac:dyDescent="0.25">
      <c r="A309" s="1">
        <v>0.81174768518518514</v>
      </c>
      <c r="B309">
        <v>2</v>
      </c>
    </row>
    <row r="310" spans="1:2" x14ac:dyDescent="0.25">
      <c r="A310" s="1">
        <v>0.81174768518518514</v>
      </c>
      <c r="B310">
        <v>2</v>
      </c>
    </row>
    <row r="311" spans="1:2" x14ac:dyDescent="0.25">
      <c r="A311" s="1">
        <v>0.81175925925925929</v>
      </c>
      <c r="B311">
        <v>2</v>
      </c>
    </row>
    <row r="312" spans="1:2" x14ac:dyDescent="0.25">
      <c r="A312" s="1">
        <v>0.81178240740740737</v>
      </c>
      <c r="B312">
        <v>2</v>
      </c>
    </row>
    <row r="313" spans="1:2" x14ac:dyDescent="0.25">
      <c r="A313" s="1">
        <v>0.81179398148148152</v>
      </c>
      <c r="B313">
        <v>2</v>
      </c>
    </row>
    <row r="314" spans="1:2" x14ac:dyDescent="0.25">
      <c r="A314" s="1">
        <v>0.8118171296296296</v>
      </c>
      <c r="B314">
        <v>2</v>
      </c>
    </row>
    <row r="315" spans="1:2" x14ac:dyDescent="0.25">
      <c r="A315" s="1">
        <v>0.81182870370370364</v>
      </c>
      <c r="B315">
        <v>2</v>
      </c>
    </row>
    <row r="316" spans="1:2" x14ac:dyDescent="0.25">
      <c r="A316" s="1">
        <v>0.81184027777777779</v>
      </c>
      <c r="B316">
        <v>2</v>
      </c>
    </row>
    <row r="317" spans="1:2" x14ac:dyDescent="0.25">
      <c r="A317" s="1">
        <v>0.81185185185185194</v>
      </c>
      <c r="B317">
        <v>2</v>
      </c>
    </row>
    <row r="318" spans="1:2" x14ac:dyDescent="0.25">
      <c r="A318" s="1">
        <v>0.81186342592592586</v>
      </c>
      <c r="B318">
        <v>2</v>
      </c>
    </row>
    <row r="319" spans="1:2" x14ac:dyDescent="0.25">
      <c r="A319" s="1">
        <v>0.81187500000000001</v>
      </c>
      <c r="B319">
        <v>2</v>
      </c>
    </row>
    <row r="320" spans="1:2" x14ac:dyDescent="0.25">
      <c r="A320" s="1">
        <v>0.81188657407407405</v>
      </c>
      <c r="B320">
        <v>2</v>
      </c>
    </row>
    <row r="321" spans="1:2" x14ac:dyDescent="0.25">
      <c r="A321" s="1">
        <v>0.81190972222222213</v>
      </c>
      <c r="B321">
        <v>2</v>
      </c>
    </row>
    <row r="322" spans="1:2" x14ac:dyDescent="0.25">
      <c r="A322" s="1">
        <v>0.81192129629629628</v>
      </c>
      <c r="B322">
        <v>2</v>
      </c>
    </row>
    <row r="323" spans="1:2" x14ac:dyDescent="0.25">
      <c r="A323" s="1">
        <v>0.81193287037037043</v>
      </c>
      <c r="B323">
        <v>2</v>
      </c>
    </row>
    <row r="324" spans="1:2" x14ac:dyDescent="0.25">
      <c r="A324" s="1">
        <v>0.81194444444444447</v>
      </c>
      <c r="B324">
        <v>2</v>
      </c>
    </row>
    <row r="325" spans="1:2" x14ac:dyDescent="0.25">
      <c r="A325" s="1">
        <v>0.81196759259259255</v>
      </c>
      <c r="B325">
        <v>2</v>
      </c>
    </row>
    <row r="326" spans="1:2" x14ac:dyDescent="0.25">
      <c r="A326" s="1">
        <v>0.8119791666666667</v>
      </c>
      <c r="B326">
        <v>2</v>
      </c>
    </row>
    <row r="327" spans="1:2" x14ac:dyDescent="0.25">
      <c r="A327" s="1">
        <v>0.81199074074074085</v>
      </c>
      <c r="B327">
        <v>2</v>
      </c>
    </row>
    <row r="328" spans="1:2" x14ac:dyDescent="0.25">
      <c r="A328" s="1">
        <v>0.81200231481481477</v>
      </c>
      <c r="B328">
        <v>2</v>
      </c>
    </row>
    <row r="329" spans="1:2" x14ac:dyDescent="0.25">
      <c r="A329" s="1">
        <v>0.81202546296296296</v>
      </c>
      <c r="B329">
        <v>2</v>
      </c>
    </row>
    <row r="330" spans="1:2" x14ac:dyDescent="0.25">
      <c r="A330" s="1">
        <v>0.812037037037037</v>
      </c>
      <c r="B330">
        <v>2</v>
      </c>
    </row>
    <row r="331" spans="1:2" x14ac:dyDescent="0.25">
      <c r="A331" s="1">
        <v>0.81204861111111104</v>
      </c>
      <c r="B331">
        <v>3</v>
      </c>
    </row>
    <row r="332" spans="1:2" x14ac:dyDescent="0.25">
      <c r="A332" s="1">
        <v>0.81206018518518519</v>
      </c>
      <c r="B332">
        <v>2</v>
      </c>
    </row>
    <row r="333" spans="1:2" x14ac:dyDescent="0.25">
      <c r="A333" s="1">
        <v>0.81209490740740742</v>
      </c>
      <c r="B333">
        <v>2</v>
      </c>
    </row>
    <row r="334" spans="1:2" x14ac:dyDescent="0.25">
      <c r="A334" s="1">
        <v>0.81210648148148146</v>
      </c>
      <c r="B334">
        <v>1</v>
      </c>
    </row>
    <row r="335" spans="1:2" x14ac:dyDescent="0.25">
      <c r="A335" s="1">
        <v>0.81210648148148146</v>
      </c>
      <c r="B335">
        <v>2</v>
      </c>
    </row>
    <row r="336" spans="1:2" x14ac:dyDescent="0.25">
      <c r="A336" s="1">
        <v>0.81211805555555561</v>
      </c>
      <c r="B336">
        <v>1</v>
      </c>
    </row>
    <row r="337" spans="1:2" x14ac:dyDescent="0.25">
      <c r="A337" s="1">
        <v>0.81214120370370368</v>
      </c>
      <c r="B337">
        <v>2</v>
      </c>
    </row>
    <row r="338" spans="1:2" x14ac:dyDescent="0.25">
      <c r="A338" s="1">
        <v>0.81216435185185187</v>
      </c>
      <c r="B338">
        <v>2</v>
      </c>
    </row>
    <row r="339" spans="1:2" x14ac:dyDescent="0.25">
      <c r="A339" s="1">
        <v>0.81217592592592591</v>
      </c>
      <c r="B339">
        <v>2</v>
      </c>
    </row>
    <row r="340" spans="1:2" x14ac:dyDescent="0.25">
      <c r="A340" s="1">
        <v>0.81218749999999995</v>
      </c>
      <c r="B340">
        <v>2</v>
      </c>
    </row>
    <row r="341" spans="1:2" x14ac:dyDescent="0.25">
      <c r="A341" s="1">
        <v>0.8121990740740741</v>
      </c>
      <c r="B341">
        <v>2</v>
      </c>
    </row>
    <row r="342" spans="1:2" x14ac:dyDescent="0.25">
      <c r="A342" s="1">
        <v>0.81221064814814825</v>
      </c>
      <c r="B342">
        <v>2</v>
      </c>
    </row>
    <row r="343" spans="1:2" x14ac:dyDescent="0.25">
      <c r="A343" s="1">
        <v>0.81222222222222218</v>
      </c>
      <c r="B343">
        <v>2</v>
      </c>
    </row>
    <row r="344" spans="1:2" x14ac:dyDescent="0.25">
      <c r="A344" s="1">
        <v>0.81223379629629633</v>
      </c>
      <c r="B344">
        <v>2</v>
      </c>
    </row>
    <row r="345" spans="1:2" x14ac:dyDescent="0.25">
      <c r="A345" s="1">
        <v>0.81224537037037037</v>
      </c>
      <c r="B345">
        <v>2</v>
      </c>
    </row>
    <row r="346" spans="1:2" x14ac:dyDescent="0.25">
      <c r="A346" s="1">
        <v>0.81225694444444441</v>
      </c>
      <c r="B346">
        <v>2</v>
      </c>
    </row>
    <row r="347" spans="1:2" x14ac:dyDescent="0.25">
      <c r="A347" s="1">
        <v>0.8122800925925926</v>
      </c>
      <c r="B347">
        <v>2</v>
      </c>
    </row>
    <row r="348" spans="1:2" x14ac:dyDescent="0.25">
      <c r="A348" s="1">
        <v>0.8122800925925926</v>
      </c>
      <c r="B348">
        <v>2</v>
      </c>
    </row>
    <row r="349" spans="1:2" x14ac:dyDescent="0.25">
      <c r="A349" s="1">
        <v>0.81229166666666675</v>
      </c>
      <c r="B349">
        <v>2</v>
      </c>
    </row>
    <row r="350" spans="1:2" x14ac:dyDescent="0.25">
      <c r="A350" s="1">
        <v>0.81231481481481482</v>
      </c>
      <c r="B350">
        <v>2</v>
      </c>
    </row>
    <row r="351" spans="1:2" x14ac:dyDescent="0.25">
      <c r="A351" s="1">
        <v>0.81232638888888886</v>
      </c>
      <c r="B351">
        <v>2</v>
      </c>
    </row>
    <row r="352" spans="1:2" x14ac:dyDescent="0.25">
      <c r="A352" s="1">
        <v>0.81233796296296301</v>
      </c>
      <c r="B352">
        <v>2</v>
      </c>
    </row>
    <row r="353" spans="1:2" x14ac:dyDescent="0.25">
      <c r="A353" s="1">
        <v>0.81234953703703694</v>
      </c>
      <c r="B353">
        <v>2</v>
      </c>
    </row>
    <row r="354" spans="1:2" x14ac:dyDescent="0.25">
      <c r="A354" s="1">
        <v>0.81236111111111109</v>
      </c>
      <c r="B354">
        <v>2</v>
      </c>
    </row>
    <row r="355" spans="1:2" x14ac:dyDescent="0.25">
      <c r="A355" s="1">
        <v>0.81237268518518524</v>
      </c>
      <c r="B355">
        <v>2</v>
      </c>
    </row>
    <row r="356" spans="1:2" x14ac:dyDescent="0.25">
      <c r="A356" s="1">
        <v>0.81251157407407415</v>
      </c>
      <c r="B356">
        <v>2</v>
      </c>
    </row>
    <row r="357" spans="1:2" x14ac:dyDescent="0.25">
      <c r="A357" s="1">
        <v>0.81255787037037042</v>
      </c>
      <c r="B357">
        <v>2</v>
      </c>
    </row>
    <row r="358" spans="1:2" x14ac:dyDescent="0.25">
      <c r="A358" s="1">
        <v>0.81258101851851849</v>
      </c>
      <c r="B358">
        <v>2</v>
      </c>
    </row>
    <row r="359" spans="1:2" x14ac:dyDescent="0.25">
      <c r="A359" s="1">
        <v>0.81259259259259264</v>
      </c>
      <c r="B359">
        <v>2</v>
      </c>
    </row>
    <row r="360" spans="1:2" x14ac:dyDescent="0.25">
      <c r="A360" s="1">
        <v>0.81260416666666668</v>
      </c>
      <c r="B360">
        <v>2</v>
      </c>
    </row>
    <row r="361" spans="1:2" x14ac:dyDescent="0.25">
      <c r="A361" s="1">
        <v>0.81261574074074072</v>
      </c>
      <c r="B361">
        <v>2</v>
      </c>
    </row>
    <row r="362" spans="1:2" x14ac:dyDescent="0.25">
      <c r="A362" s="1">
        <v>0.81262731481481476</v>
      </c>
      <c r="B362">
        <v>2</v>
      </c>
    </row>
    <row r="363" spans="1:2" x14ac:dyDescent="0.25">
      <c r="A363" s="1">
        <v>0.81262731481481476</v>
      </c>
      <c r="B363">
        <v>2</v>
      </c>
    </row>
    <row r="364" spans="1:2" x14ac:dyDescent="0.25">
      <c r="A364" s="1">
        <v>0.81268518518518518</v>
      </c>
      <c r="B364">
        <v>2</v>
      </c>
    </row>
    <row r="365" spans="1:2" x14ac:dyDescent="0.25">
      <c r="A365" s="1">
        <v>0.81269675925925933</v>
      </c>
      <c r="B365">
        <v>2</v>
      </c>
    </row>
    <row r="366" spans="1:2" x14ac:dyDescent="0.25">
      <c r="A366" s="1">
        <v>0.81270833333333325</v>
      </c>
      <c r="B366">
        <v>2</v>
      </c>
    </row>
    <row r="367" spans="1:2" x14ac:dyDescent="0.25">
      <c r="A367" s="1">
        <v>0.81273148148148155</v>
      </c>
      <c r="B367">
        <v>3</v>
      </c>
    </row>
    <row r="368" spans="1:2" x14ac:dyDescent="0.25">
      <c r="A368" s="1">
        <v>0.81274305555555559</v>
      </c>
      <c r="B368">
        <v>2</v>
      </c>
    </row>
    <row r="369" spans="1:2" x14ac:dyDescent="0.25">
      <c r="A369" s="1">
        <v>0.81275462962962963</v>
      </c>
      <c r="B369">
        <v>2</v>
      </c>
    </row>
    <row r="370" spans="1:2" x14ac:dyDescent="0.25">
      <c r="A370" s="1">
        <v>0.81276620370370367</v>
      </c>
      <c r="B370">
        <v>2</v>
      </c>
    </row>
    <row r="371" spans="1:2" x14ac:dyDescent="0.25">
      <c r="A371" s="1">
        <v>0.81277777777777782</v>
      </c>
      <c r="B371">
        <v>2</v>
      </c>
    </row>
    <row r="372" spans="1:2" x14ac:dyDescent="0.25">
      <c r="A372" s="1">
        <v>0.81278935185185175</v>
      </c>
      <c r="B372">
        <v>2</v>
      </c>
    </row>
    <row r="373" spans="1:2" x14ac:dyDescent="0.25">
      <c r="A373" s="1">
        <v>0.8128009259259259</v>
      </c>
      <c r="B373">
        <v>2</v>
      </c>
    </row>
    <row r="374" spans="1:2" x14ac:dyDescent="0.25">
      <c r="A374" s="1">
        <v>0.81281250000000005</v>
      </c>
      <c r="B374">
        <v>2</v>
      </c>
    </row>
    <row r="375" spans="1:2" x14ac:dyDescent="0.25">
      <c r="A375" s="1">
        <v>0.81282407407407409</v>
      </c>
      <c r="B375">
        <v>2</v>
      </c>
    </row>
    <row r="376" spans="1:2" x14ac:dyDescent="0.25">
      <c r="A376" s="1">
        <v>0.81285879629629632</v>
      </c>
      <c r="B376">
        <v>4</v>
      </c>
    </row>
    <row r="377" spans="1:2" x14ac:dyDescent="0.25">
      <c r="A377" s="1">
        <v>0.81291666666666673</v>
      </c>
      <c r="B377">
        <v>2</v>
      </c>
    </row>
    <row r="378" spans="1:2" x14ac:dyDescent="0.25">
      <c r="A378" s="1">
        <v>0.81292824074074066</v>
      </c>
      <c r="B378">
        <v>2</v>
      </c>
    </row>
    <row r="379" spans="1:2" x14ac:dyDescent="0.25">
      <c r="A379" s="1">
        <v>0.81297453703703704</v>
      </c>
      <c r="B379">
        <v>2</v>
      </c>
    </row>
    <row r="380" spans="1:2" x14ac:dyDescent="0.25">
      <c r="A380" s="1">
        <v>0.81298611111111108</v>
      </c>
      <c r="B380">
        <v>2</v>
      </c>
    </row>
    <row r="381" spans="1:2" x14ac:dyDescent="0.25">
      <c r="A381" s="1">
        <v>0.81298611111111108</v>
      </c>
      <c r="B381">
        <v>2</v>
      </c>
    </row>
    <row r="382" spans="1:2" x14ac:dyDescent="0.25">
      <c r="A382" s="1">
        <v>0.81299768518518523</v>
      </c>
      <c r="B382">
        <v>2</v>
      </c>
    </row>
    <row r="383" spans="1:2" x14ac:dyDescent="0.25">
      <c r="A383" s="1">
        <v>0.81300925925925915</v>
      </c>
      <c r="B383">
        <v>2</v>
      </c>
    </row>
    <row r="384" spans="1:2" x14ac:dyDescent="0.25">
      <c r="A384" s="1">
        <v>0.8130208333333333</v>
      </c>
      <c r="B384">
        <v>2</v>
      </c>
    </row>
    <row r="385" spans="1:2" x14ac:dyDescent="0.25">
      <c r="A385" s="1">
        <v>0.81303240740740745</v>
      </c>
      <c r="B385">
        <v>2</v>
      </c>
    </row>
    <row r="386" spans="1:2" x14ac:dyDescent="0.25">
      <c r="A386" s="1">
        <v>0.81304398148148149</v>
      </c>
      <c r="B386">
        <v>2</v>
      </c>
    </row>
    <row r="387" spans="1:2" x14ac:dyDescent="0.25">
      <c r="A387" s="1">
        <v>0.81351851851851853</v>
      </c>
      <c r="B387">
        <v>2</v>
      </c>
    </row>
    <row r="388" spans="1:2" x14ac:dyDescent="0.25">
      <c r="A388" s="1">
        <v>0.8135648148148148</v>
      </c>
      <c r="B388">
        <v>2</v>
      </c>
    </row>
    <row r="389" spans="1:2" x14ac:dyDescent="0.25">
      <c r="A389" s="1">
        <v>0.81357638888888895</v>
      </c>
      <c r="B389">
        <v>2</v>
      </c>
    </row>
    <row r="390" spans="1:2" x14ac:dyDescent="0.25">
      <c r="A390" s="1">
        <v>0.81358796296296287</v>
      </c>
      <c r="B390">
        <v>2</v>
      </c>
    </row>
    <row r="391" spans="1:2" x14ac:dyDescent="0.25">
      <c r="A391" s="1">
        <v>0.81361111111111117</v>
      </c>
      <c r="B391">
        <v>2</v>
      </c>
    </row>
    <row r="392" spans="1:2" x14ac:dyDescent="0.25">
      <c r="A392" s="1">
        <v>0.81385416666666666</v>
      </c>
      <c r="B392">
        <v>2</v>
      </c>
    </row>
    <row r="393" spans="1:2" x14ac:dyDescent="0.25">
      <c r="A393" s="1">
        <v>0.81390046296296292</v>
      </c>
      <c r="B393">
        <v>2</v>
      </c>
    </row>
    <row r="394" spans="1:2" x14ac:dyDescent="0.25">
      <c r="A394" s="1">
        <v>0.81391203703703707</v>
      </c>
      <c r="B394">
        <v>2</v>
      </c>
    </row>
    <row r="395" spans="1:2" x14ac:dyDescent="0.25">
      <c r="A395" s="1">
        <v>0.81396990740740749</v>
      </c>
      <c r="B395">
        <v>2</v>
      </c>
    </row>
    <row r="396" spans="1:2" x14ac:dyDescent="0.25">
      <c r="A396" s="1">
        <v>0.81398148148148142</v>
      </c>
      <c r="B396">
        <v>2</v>
      </c>
    </row>
    <row r="397" spans="1:2" x14ac:dyDescent="0.25">
      <c r="A397" s="1">
        <v>0.81399305555555557</v>
      </c>
      <c r="B397">
        <v>2</v>
      </c>
    </row>
    <row r="398" spans="1:2" x14ac:dyDescent="0.25">
      <c r="A398" s="1">
        <v>0.81400462962962961</v>
      </c>
      <c r="B398">
        <v>2</v>
      </c>
    </row>
    <row r="399" spans="1:2" x14ac:dyDescent="0.25">
      <c r="A399" s="1">
        <v>0.81401620370370376</v>
      </c>
      <c r="B399">
        <v>2</v>
      </c>
    </row>
    <row r="400" spans="1:2" x14ac:dyDescent="0.25">
      <c r="A400" s="1">
        <v>0.81402777777777768</v>
      </c>
      <c r="B400">
        <v>2</v>
      </c>
    </row>
    <row r="401" spans="1:2" x14ac:dyDescent="0.25">
      <c r="A401" s="1">
        <v>0.81403935185185183</v>
      </c>
      <c r="B401">
        <v>2</v>
      </c>
    </row>
    <row r="402" spans="1:2" x14ac:dyDescent="0.25">
      <c r="A402" s="1">
        <v>0.81405092592592598</v>
      </c>
      <c r="B402">
        <v>2</v>
      </c>
    </row>
    <row r="403" spans="1:2" x14ac:dyDescent="0.25">
      <c r="A403" s="1">
        <v>0.81406250000000002</v>
      </c>
      <c r="B403">
        <v>2</v>
      </c>
    </row>
    <row r="404" spans="1:2" x14ac:dyDescent="0.25">
      <c r="A404" s="1">
        <v>0.81407407407407406</v>
      </c>
      <c r="B404">
        <v>2</v>
      </c>
    </row>
    <row r="405" spans="1:2" x14ac:dyDescent="0.25">
      <c r="A405" s="1">
        <v>0.81409722222222225</v>
      </c>
      <c r="B405">
        <v>2</v>
      </c>
    </row>
    <row r="406" spans="1:2" x14ac:dyDescent="0.25">
      <c r="A406" s="1">
        <v>0.8141087962962964</v>
      </c>
      <c r="B406">
        <v>2</v>
      </c>
    </row>
    <row r="407" spans="1:2" x14ac:dyDescent="0.25">
      <c r="A407" s="1">
        <v>0.8141087962962964</v>
      </c>
      <c r="B407">
        <v>2</v>
      </c>
    </row>
    <row r="408" spans="1:2" x14ac:dyDescent="0.25">
      <c r="A408" s="1">
        <v>0.81412037037037033</v>
      </c>
      <c r="B408">
        <v>2</v>
      </c>
    </row>
    <row r="409" spans="1:2" x14ac:dyDescent="0.25">
      <c r="A409" s="1">
        <v>0.81413194444444448</v>
      </c>
      <c r="B409">
        <v>2</v>
      </c>
    </row>
    <row r="410" spans="1:2" x14ac:dyDescent="0.25">
      <c r="A410" s="1">
        <v>0.81414351851851852</v>
      </c>
      <c r="B410">
        <v>2</v>
      </c>
    </row>
    <row r="411" spans="1:2" x14ac:dyDescent="0.25">
      <c r="A411" s="1">
        <v>0.81414351851851852</v>
      </c>
      <c r="B411">
        <v>2</v>
      </c>
    </row>
    <row r="412" spans="1:2" x14ac:dyDescent="0.25">
      <c r="A412" s="1">
        <v>0.81415509259259267</v>
      </c>
      <c r="B412">
        <v>2</v>
      </c>
    </row>
    <row r="413" spans="1:2" x14ac:dyDescent="0.25">
      <c r="A413" s="1">
        <v>0.81417824074074074</v>
      </c>
      <c r="B413">
        <v>2</v>
      </c>
    </row>
    <row r="414" spans="1:2" x14ac:dyDescent="0.25">
      <c r="A414" s="1">
        <v>0.81420138888888882</v>
      </c>
      <c r="B414">
        <v>2</v>
      </c>
    </row>
    <row r="415" spans="1:2" x14ac:dyDescent="0.25">
      <c r="A415" s="1">
        <v>0.81420138888888882</v>
      </c>
      <c r="B415">
        <v>2</v>
      </c>
    </row>
    <row r="416" spans="1:2" x14ac:dyDescent="0.25">
      <c r="A416" s="1">
        <v>0.81422453703703701</v>
      </c>
      <c r="B416">
        <v>2</v>
      </c>
    </row>
    <row r="417" spans="1:2" x14ac:dyDescent="0.25">
      <c r="A417" s="1">
        <v>0.8143055555555555</v>
      </c>
      <c r="B417">
        <v>2</v>
      </c>
    </row>
    <row r="418" spans="1:2" x14ac:dyDescent="0.25">
      <c r="A418" s="1">
        <v>0.81436342592592592</v>
      </c>
      <c r="B418">
        <v>2</v>
      </c>
    </row>
    <row r="419" spans="1:2" x14ac:dyDescent="0.25">
      <c r="A419" s="1">
        <v>0.81437500000000007</v>
      </c>
      <c r="B419">
        <v>2</v>
      </c>
    </row>
    <row r="420" spans="1:2" x14ac:dyDescent="0.25">
      <c r="A420" s="1">
        <v>0.814386574074074</v>
      </c>
      <c r="B420">
        <v>2</v>
      </c>
    </row>
    <row r="421" spans="1:2" x14ac:dyDescent="0.25">
      <c r="A421" s="1">
        <v>0.81439814814814815</v>
      </c>
      <c r="B421">
        <v>2</v>
      </c>
    </row>
    <row r="422" spans="1:2" x14ac:dyDescent="0.25">
      <c r="A422" s="1">
        <v>0.8144097222222223</v>
      </c>
      <c r="B422">
        <v>2</v>
      </c>
    </row>
    <row r="423" spans="1:2" x14ac:dyDescent="0.25">
      <c r="A423" s="1">
        <v>0.81442129629629623</v>
      </c>
      <c r="B423">
        <v>2</v>
      </c>
    </row>
    <row r="424" spans="1:2" x14ac:dyDescent="0.25">
      <c r="A424" s="1">
        <v>0.81443287037037038</v>
      </c>
      <c r="B424">
        <v>2</v>
      </c>
    </row>
    <row r="425" spans="1:2" x14ac:dyDescent="0.25">
      <c r="A425" s="1">
        <v>0.81444444444444442</v>
      </c>
      <c r="B425">
        <v>2</v>
      </c>
    </row>
    <row r="426" spans="1:2" x14ac:dyDescent="0.25">
      <c r="A426" s="1">
        <v>0.81445601851851857</v>
      </c>
      <c r="B426">
        <v>2</v>
      </c>
    </row>
    <row r="427" spans="1:2" x14ac:dyDescent="0.25">
      <c r="A427" s="1">
        <v>0.81446759259259249</v>
      </c>
      <c r="B427">
        <v>2</v>
      </c>
    </row>
    <row r="428" spans="1:2" x14ac:dyDescent="0.25">
      <c r="A428" s="1">
        <v>0.81447916666666664</v>
      </c>
      <c r="B428">
        <v>2</v>
      </c>
    </row>
    <row r="429" spans="1:2" x14ac:dyDescent="0.25">
      <c r="A429" s="1">
        <v>0.81449074074074079</v>
      </c>
      <c r="B429">
        <v>2</v>
      </c>
    </row>
    <row r="430" spans="1:2" x14ac:dyDescent="0.25">
      <c r="A430" s="1">
        <v>0.81450231481481483</v>
      </c>
      <c r="B430">
        <v>2</v>
      </c>
    </row>
    <row r="431" spans="1:2" x14ac:dyDescent="0.25">
      <c r="A431" s="1">
        <v>0.81451388888888887</v>
      </c>
      <c r="B431">
        <v>2</v>
      </c>
    </row>
    <row r="432" spans="1:2" x14ac:dyDescent="0.25">
      <c r="A432" s="1">
        <v>0.81452546296296291</v>
      </c>
      <c r="B432">
        <v>2</v>
      </c>
    </row>
    <row r="433" spans="1:2" x14ac:dyDescent="0.25">
      <c r="A433" s="1">
        <v>0.81453703703703706</v>
      </c>
      <c r="B433">
        <v>2</v>
      </c>
    </row>
    <row r="434" spans="1:2" x14ac:dyDescent="0.25">
      <c r="A434" s="1">
        <v>0.81453703703703706</v>
      </c>
      <c r="B434">
        <v>2</v>
      </c>
    </row>
    <row r="435" spans="1:2" x14ac:dyDescent="0.25">
      <c r="A435" s="1">
        <v>0.81456018518518514</v>
      </c>
      <c r="B435">
        <v>2</v>
      </c>
    </row>
    <row r="436" spans="1:2" x14ac:dyDescent="0.25">
      <c r="A436" s="1">
        <v>0.81457175925925929</v>
      </c>
      <c r="B436">
        <v>2</v>
      </c>
    </row>
    <row r="437" spans="1:2" x14ac:dyDescent="0.25">
      <c r="A437" s="1">
        <v>0.81459490740740748</v>
      </c>
      <c r="B437">
        <v>2</v>
      </c>
    </row>
    <row r="438" spans="1:2" x14ac:dyDescent="0.25">
      <c r="A438" s="1">
        <v>0.8146064814814814</v>
      </c>
      <c r="B438">
        <v>2</v>
      </c>
    </row>
    <row r="439" spans="1:2" x14ac:dyDescent="0.25">
      <c r="A439" s="1">
        <v>0.81461805555555555</v>
      </c>
      <c r="B439">
        <v>2</v>
      </c>
    </row>
    <row r="440" spans="1:2" x14ac:dyDescent="0.25">
      <c r="A440" s="1">
        <v>0.8146296296296297</v>
      </c>
      <c r="B440">
        <v>2</v>
      </c>
    </row>
    <row r="441" spans="1:2" x14ac:dyDescent="0.25">
      <c r="A441" s="1">
        <v>0.81465277777777778</v>
      </c>
      <c r="B441">
        <v>2</v>
      </c>
    </row>
    <row r="442" spans="1:2" x14ac:dyDescent="0.25">
      <c r="A442" s="1">
        <v>0.81466435185185182</v>
      </c>
      <c r="B442">
        <v>2</v>
      </c>
    </row>
    <row r="443" spans="1:2" x14ac:dyDescent="0.25">
      <c r="A443" s="1">
        <v>0.8146874999999999</v>
      </c>
      <c r="B443">
        <v>2</v>
      </c>
    </row>
    <row r="444" spans="1:2" x14ac:dyDescent="0.25">
      <c r="A444" s="1">
        <v>0.81469907407407405</v>
      </c>
      <c r="B444">
        <v>2</v>
      </c>
    </row>
    <row r="445" spans="1:2" x14ac:dyDescent="0.25">
      <c r="A445" s="1">
        <v>0.8147106481481482</v>
      </c>
      <c r="B445">
        <v>2</v>
      </c>
    </row>
    <row r="446" spans="1:2" x14ac:dyDescent="0.25">
      <c r="A446" s="1">
        <v>0.81472222222222224</v>
      </c>
      <c r="B446">
        <v>2</v>
      </c>
    </row>
    <row r="447" spans="1:2" x14ac:dyDescent="0.25">
      <c r="A447" s="1">
        <v>0.81474537037037031</v>
      </c>
      <c r="B447">
        <v>2</v>
      </c>
    </row>
    <row r="448" spans="1:2" x14ac:dyDescent="0.25">
      <c r="A448" s="1">
        <v>0.81475694444444446</v>
      </c>
      <c r="B448">
        <v>3</v>
      </c>
    </row>
    <row r="449" spans="1:2" x14ac:dyDescent="0.25">
      <c r="A449" s="1">
        <v>0.81476851851851861</v>
      </c>
      <c r="B449">
        <v>3</v>
      </c>
    </row>
    <row r="450" spans="1:2" x14ac:dyDescent="0.25">
      <c r="A450" s="1">
        <v>0.81479166666666669</v>
      </c>
      <c r="B450">
        <v>3</v>
      </c>
    </row>
    <row r="451" spans="1:2" x14ac:dyDescent="0.25">
      <c r="A451" s="1">
        <v>0.81480324074074073</v>
      </c>
      <c r="B451">
        <v>2</v>
      </c>
    </row>
    <row r="452" spans="1:2" x14ac:dyDescent="0.25">
      <c r="A452" s="1">
        <v>0.81481481481481488</v>
      </c>
      <c r="B452">
        <v>2</v>
      </c>
    </row>
    <row r="453" spans="1:2" x14ac:dyDescent="0.25">
      <c r="A453" s="1">
        <v>0.81482638888888881</v>
      </c>
      <c r="B453">
        <v>2</v>
      </c>
    </row>
    <row r="454" spans="1:2" x14ac:dyDescent="0.25">
      <c r="A454" s="1">
        <v>0.81484953703703711</v>
      </c>
      <c r="B454">
        <v>2</v>
      </c>
    </row>
    <row r="455" spans="1:2" x14ac:dyDescent="0.25">
      <c r="A455" s="1">
        <v>0.81484953703703711</v>
      </c>
      <c r="B455">
        <v>2</v>
      </c>
    </row>
    <row r="456" spans="1:2" x14ac:dyDescent="0.25">
      <c r="A456" s="1">
        <v>0.81487268518518519</v>
      </c>
      <c r="B456">
        <v>2</v>
      </c>
    </row>
    <row r="457" spans="1:2" x14ac:dyDescent="0.25">
      <c r="A457" s="1">
        <v>0.81488425925925922</v>
      </c>
      <c r="B457">
        <v>2</v>
      </c>
    </row>
    <row r="458" spans="1:2" x14ac:dyDescent="0.25">
      <c r="A458" s="1">
        <v>0.81489583333333337</v>
      </c>
      <c r="B458">
        <v>2</v>
      </c>
    </row>
    <row r="459" spans="1:2" x14ac:dyDescent="0.25">
      <c r="A459" s="1">
        <v>0.8149074074074073</v>
      </c>
      <c r="B459">
        <v>2</v>
      </c>
    </row>
    <row r="460" spans="1:2" x14ac:dyDescent="0.25">
      <c r="A460" s="1">
        <v>0.8149074074074073</v>
      </c>
      <c r="B460">
        <v>2</v>
      </c>
    </row>
    <row r="461" spans="1:2" x14ac:dyDescent="0.25">
      <c r="A461" s="1">
        <v>0.81494212962962964</v>
      </c>
      <c r="B461">
        <v>2</v>
      </c>
    </row>
    <row r="462" spans="1:2" x14ac:dyDescent="0.25">
      <c r="A462" s="1">
        <v>0.81495370370370368</v>
      </c>
      <c r="B462">
        <v>2</v>
      </c>
    </row>
    <row r="463" spans="1:2" x14ac:dyDescent="0.25">
      <c r="A463" s="1">
        <v>0.81496527777777772</v>
      </c>
      <c r="B463">
        <v>2</v>
      </c>
    </row>
    <row r="464" spans="1:2" x14ac:dyDescent="0.25">
      <c r="A464" s="1">
        <v>0.81498842592592602</v>
      </c>
      <c r="B464">
        <v>2</v>
      </c>
    </row>
    <row r="465" spans="1:2" x14ac:dyDescent="0.25">
      <c r="A465" s="1">
        <v>0.81499999999999995</v>
      </c>
      <c r="B465">
        <v>2</v>
      </c>
    </row>
    <row r="466" spans="1:2" x14ac:dyDescent="0.25">
      <c r="A466" s="1">
        <v>0.81499999999999995</v>
      </c>
      <c r="B466">
        <v>2</v>
      </c>
    </row>
    <row r="467" spans="1:2" x14ac:dyDescent="0.25">
      <c r="A467" s="1">
        <v>0.81502314814814814</v>
      </c>
      <c r="B467">
        <v>2</v>
      </c>
    </row>
    <row r="468" spans="1:2" x14ac:dyDescent="0.25">
      <c r="A468" s="1">
        <v>0.81503472222222229</v>
      </c>
      <c r="B468">
        <v>2</v>
      </c>
    </row>
    <row r="469" spans="1:2" x14ac:dyDescent="0.25">
      <c r="A469" s="1">
        <v>0.81504629629629621</v>
      </c>
      <c r="B469">
        <v>2</v>
      </c>
    </row>
    <row r="470" spans="1:2" x14ac:dyDescent="0.25">
      <c r="A470" s="1">
        <v>0.81505787037037036</v>
      </c>
      <c r="B470">
        <v>2</v>
      </c>
    </row>
    <row r="471" spans="1:2" x14ac:dyDescent="0.25">
      <c r="A471" s="1">
        <v>0.81506944444444451</v>
      </c>
      <c r="B47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E829-5FD9-438C-A225-23928E04E6CF}">
  <dimension ref="A1:I164"/>
  <sheetViews>
    <sheetView topLeftCell="A81" workbookViewId="0">
      <selection activeCell="X84" sqref="X84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0.84864583333333332</v>
      </c>
      <c r="B2">
        <v>4</v>
      </c>
      <c r="E2" s="2">
        <v>0.84861111111111109</v>
      </c>
      <c r="F2">
        <f t="shared" ref="F2:F38" si="0">COUNTIFS($A:$A,"&gt;="&amp;$E2,$A:$A,"&lt;"&amp;$E3,B:B,"="&amp;1)</f>
        <v>0</v>
      </c>
      <c r="G2">
        <f t="shared" ref="G2:G38" si="1">COUNTIFS($A:$A,"&gt;="&amp;$E2,$A:$A,"&lt;"&amp;$E3,B:B,"="&amp;2)</f>
        <v>0</v>
      </c>
      <c r="H2">
        <f t="shared" ref="H2:H38" si="2">COUNTIFS($A:$A,"&gt;="&amp;$E2,$A:$A,"&lt;"&amp;$E3,B:B,"="&amp;3)</f>
        <v>0</v>
      </c>
      <c r="I2">
        <f t="shared" ref="I2:I38" si="3">COUNTIFS($A:$A,"&gt;="&amp;$E2,$A:$A,"&lt;"&amp;$E3,B:B,"="&amp;4)</f>
        <v>9</v>
      </c>
    </row>
    <row r="3" spans="1:9" x14ac:dyDescent="0.25">
      <c r="A3" s="2">
        <v>0.84866898148148151</v>
      </c>
      <c r="B3">
        <v>4</v>
      </c>
      <c r="E3" s="2">
        <f>E2+$D$1</f>
        <v>0.84884259259259254</v>
      </c>
      <c r="F3">
        <f t="shared" si="0"/>
        <v>0</v>
      </c>
      <c r="G3">
        <f t="shared" si="1"/>
        <v>0</v>
      </c>
      <c r="H3">
        <f t="shared" si="2"/>
        <v>0</v>
      </c>
      <c r="I3">
        <f t="shared" si="3"/>
        <v>2</v>
      </c>
    </row>
    <row r="4" spans="1:9" x14ac:dyDescent="0.25">
      <c r="A4" s="2">
        <v>0.84869212962962959</v>
      </c>
      <c r="B4">
        <v>4</v>
      </c>
      <c r="D4" s="2"/>
      <c r="E4" s="2">
        <f t="shared" ref="E4:E38" si="4">E3+$D$1</f>
        <v>0.84907407407407398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25">
      <c r="A5" s="2">
        <v>0.84871527777777767</v>
      </c>
      <c r="B5">
        <v>4</v>
      </c>
      <c r="E5" s="2">
        <f t="shared" si="4"/>
        <v>0.84930555555555542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7</v>
      </c>
    </row>
    <row r="6" spans="1:9" x14ac:dyDescent="0.25">
      <c r="A6" s="2">
        <v>0.84871527777777767</v>
      </c>
      <c r="B6">
        <v>4</v>
      </c>
      <c r="E6" s="2">
        <f t="shared" si="4"/>
        <v>0.84953703703703687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7</v>
      </c>
    </row>
    <row r="7" spans="1:9" x14ac:dyDescent="0.25">
      <c r="A7" s="2">
        <v>0.84876157407407404</v>
      </c>
      <c r="B7">
        <v>4</v>
      </c>
      <c r="E7" s="2">
        <f t="shared" si="4"/>
        <v>0.84976851851851831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3</v>
      </c>
    </row>
    <row r="8" spans="1:9" x14ac:dyDescent="0.25">
      <c r="A8" s="2">
        <v>0.84878472222222223</v>
      </c>
      <c r="B8">
        <v>4</v>
      </c>
      <c r="E8" s="2">
        <f t="shared" si="4"/>
        <v>0.84999999999999976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4</v>
      </c>
    </row>
    <row r="9" spans="1:9" x14ac:dyDescent="0.25">
      <c r="A9" s="2">
        <v>0.84880787037037031</v>
      </c>
      <c r="B9">
        <v>4</v>
      </c>
      <c r="E9" s="2">
        <f t="shared" si="4"/>
        <v>0.8502314814814812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3</v>
      </c>
    </row>
    <row r="10" spans="1:9" x14ac:dyDescent="0.25">
      <c r="A10" s="2">
        <v>0.8488310185185185</v>
      </c>
      <c r="B10">
        <v>4</v>
      </c>
      <c r="E10" s="2">
        <f t="shared" si="4"/>
        <v>0.85046296296296264</v>
      </c>
      <c r="F10">
        <f t="shared" si="0"/>
        <v>1</v>
      </c>
      <c r="G10">
        <f t="shared" si="1"/>
        <v>0</v>
      </c>
      <c r="H10">
        <f t="shared" si="2"/>
        <v>0</v>
      </c>
      <c r="I10">
        <f t="shared" si="3"/>
        <v>4</v>
      </c>
    </row>
    <row r="11" spans="1:9" x14ac:dyDescent="0.25">
      <c r="A11" s="2">
        <v>0.84890046296296295</v>
      </c>
      <c r="B11">
        <v>4</v>
      </c>
      <c r="E11" s="2">
        <f t="shared" si="4"/>
        <v>0.85069444444444409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5</v>
      </c>
    </row>
    <row r="12" spans="1:9" x14ac:dyDescent="0.25">
      <c r="A12" s="2">
        <v>0.84893518518518529</v>
      </c>
      <c r="B12">
        <v>4</v>
      </c>
      <c r="E12" s="2">
        <f t="shared" si="4"/>
        <v>0.85092592592592553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4</v>
      </c>
    </row>
    <row r="13" spans="1:9" x14ac:dyDescent="0.25">
      <c r="A13" s="2">
        <v>0.8493518518518518</v>
      </c>
      <c r="B13">
        <v>4</v>
      </c>
      <c r="E13" s="2">
        <f t="shared" si="4"/>
        <v>0.85115740740740697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6</v>
      </c>
    </row>
    <row r="14" spans="1:9" x14ac:dyDescent="0.25">
      <c r="A14" s="2">
        <v>0.8493750000000001</v>
      </c>
      <c r="B14">
        <v>4</v>
      </c>
      <c r="E14" s="2">
        <f t="shared" si="4"/>
        <v>0.85138888888888842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6</v>
      </c>
    </row>
    <row r="15" spans="1:9" x14ac:dyDescent="0.25">
      <c r="A15" s="2">
        <v>0.8493750000000001</v>
      </c>
      <c r="B15">
        <v>4</v>
      </c>
      <c r="E15" s="2">
        <f t="shared" si="4"/>
        <v>0.85162037037036986</v>
      </c>
      <c r="F15">
        <f t="shared" si="0"/>
        <v>5</v>
      </c>
      <c r="G15">
        <f t="shared" si="1"/>
        <v>0</v>
      </c>
      <c r="H15">
        <f t="shared" si="2"/>
        <v>0</v>
      </c>
      <c r="I15">
        <f t="shared" si="3"/>
        <v>3</v>
      </c>
    </row>
    <row r="16" spans="1:9" x14ac:dyDescent="0.25">
      <c r="A16" s="2">
        <v>0.84949074074074071</v>
      </c>
      <c r="B16">
        <v>4</v>
      </c>
      <c r="E16" s="2">
        <f t="shared" si="4"/>
        <v>0.8518518518518513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6</v>
      </c>
    </row>
    <row r="17" spans="1:9" x14ac:dyDescent="0.25">
      <c r="A17" s="2">
        <v>0.84950231481481486</v>
      </c>
      <c r="B17">
        <v>4</v>
      </c>
      <c r="E17" s="2">
        <f t="shared" si="4"/>
        <v>0.85208333333333275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5</v>
      </c>
    </row>
    <row r="18" spans="1:9" x14ac:dyDescent="0.25">
      <c r="A18" s="2">
        <v>0.84951388888888879</v>
      </c>
      <c r="B18">
        <v>4</v>
      </c>
      <c r="E18" s="2">
        <f t="shared" si="4"/>
        <v>0.85231481481481419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5</v>
      </c>
    </row>
    <row r="19" spans="1:9" x14ac:dyDescent="0.25">
      <c r="A19" s="2">
        <v>0.84951388888888879</v>
      </c>
      <c r="B19">
        <v>4</v>
      </c>
      <c r="E19" s="2">
        <f t="shared" si="4"/>
        <v>0.85254629629629564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4</v>
      </c>
    </row>
    <row r="20" spans="1:9" x14ac:dyDescent="0.25">
      <c r="A20" s="2">
        <v>0.84953703703703709</v>
      </c>
      <c r="B20">
        <v>4</v>
      </c>
      <c r="E20" s="2">
        <f t="shared" si="4"/>
        <v>0.85277777777777708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7</v>
      </c>
    </row>
    <row r="21" spans="1:9" x14ac:dyDescent="0.25">
      <c r="A21" s="2">
        <v>0.84957175925925921</v>
      </c>
      <c r="B21">
        <v>4</v>
      </c>
      <c r="E21" s="2">
        <f t="shared" si="4"/>
        <v>0.85300925925925852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2</v>
      </c>
    </row>
    <row r="22" spans="1:9" x14ac:dyDescent="0.25">
      <c r="A22" s="2">
        <v>0.84959490740740751</v>
      </c>
      <c r="B22">
        <v>4</v>
      </c>
      <c r="E22" s="2">
        <f t="shared" si="4"/>
        <v>0.85324074074073997</v>
      </c>
      <c r="F22">
        <f t="shared" si="0"/>
        <v>0</v>
      </c>
      <c r="G22">
        <f t="shared" si="1"/>
        <v>3</v>
      </c>
      <c r="H22">
        <f t="shared" si="2"/>
        <v>0</v>
      </c>
      <c r="I22">
        <f t="shared" si="3"/>
        <v>1</v>
      </c>
    </row>
    <row r="23" spans="1:9" x14ac:dyDescent="0.25">
      <c r="A23" s="2">
        <v>0.84961805555555558</v>
      </c>
      <c r="B23">
        <v>4</v>
      </c>
      <c r="E23" s="2">
        <f t="shared" si="4"/>
        <v>0.85347222222222141</v>
      </c>
      <c r="F23">
        <f t="shared" si="0"/>
        <v>0</v>
      </c>
      <c r="G23">
        <f t="shared" si="1"/>
        <v>4</v>
      </c>
      <c r="H23">
        <f t="shared" si="2"/>
        <v>0</v>
      </c>
      <c r="I23">
        <f t="shared" si="3"/>
        <v>0</v>
      </c>
    </row>
    <row r="24" spans="1:9" x14ac:dyDescent="0.25">
      <c r="A24" s="2">
        <v>0.849675925925926</v>
      </c>
      <c r="B24">
        <v>4</v>
      </c>
      <c r="E24" s="2">
        <f t="shared" si="4"/>
        <v>0.85370370370370285</v>
      </c>
      <c r="F24">
        <f t="shared" si="0"/>
        <v>0</v>
      </c>
      <c r="G24">
        <f t="shared" si="1"/>
        <v>3</v>
      </c>
      <c r="H24">
        <f t="shared" si="2"/>
        <v>0</v>
      </c>
      <c r="I24">
        <f t="shared" si="3"/>
        <v>0</v>
      </c>
    </row>
    <row r="25" spans="1:9" x14ac:dyDescent="0.25">
      <c r="A25" s="2">
        <v>0.849675925925926</v>
      </c>
      <c r="B25">
        <v>4</v>
      </c>
      <c r="E25" s="2">
        <f t="shared" si="4"/>
        <v>0.8539351851851843</v>
      </c>
      <c r="F25">
        <f t="shared" si="0"/>
        <v>0</v>
      </c>
      <c r="G25">
        <f t="shared" si="1"/>
        <v>3</v>
      </c>
      <c r="H25">
        <f t="shared" si="2"/>
        <v>0</v>
      </c>
      <c r="I25">
        <f t="shared" si="3"/>
        <v>0</v>
      </c>
    </row>
    <row r="26" spans="1:9" x14ac:dyDescent="0.25">
      <c r="A26" s="2">
        <v>0.84969907407407408</v>
      </c>
      <c r="B26">
        <v>4</v>
      </c>
      <c r="E26" s="2">
        <f t="shared" si="4"/>
        <v>0.85416666666666574</v>
      </c>
      <c r="F26">
        <f t="shared" si="0"/>
        <v>0</v>
      </c>
      <c r="G26">
        <f t="shared" si="1"/>
        <v>3</v>
      </c>
      <c r="H26">
        <f t="shared" si="2"/>
        <v>0</v>
      </c>
      <c r="I26">
        <f t="shared" si="3"/>
        <v>0</v>
      </c>
    </row>
    <row r="27" spans="1:9" x14ac:dyDescent="0.25">
      <c r="A27" s="2">
        <v>0.84983796296296299</v>
      </c>
      <c r="B27">
        <v>4</v>
      </c>
      <c r="E27" s="2">
        <f t="shared" si="4"/>
        <v>0.85439814814814719</v>
      </c>
      <c r="F27">
        <f t="shared" si="0"/>
        <v>0</v>
      </c>
      <c r="G27">
        <f t="shared" si="1"/>
        <v>1</v>
      </c>
      <c r="H27">
        <f t="shared" si="2"/>
        <v>0</v>
      </c>
      <c r="I27">
        <f t="shared" si="3"/>
        <v>2</v>
      </c>
    </row>
    <row r="28" spans="1:9" x14ac:dyDescent="0.25">
      <c r="A28" s="2">
        <v>0.84988425925925926</v>
      </c>
      <c r="B28">
        <v>4</v>
      </c>
      <c r="E28" s="2">
        <f t="shared" si="4"/>
        <v>0.85462962962962863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2</v>
      </c>
    </row>
    <row r="29" spans="1:9" x14ac:dyDescent="0.25">
      <c r="A29" s="2">
        <v>0.84990740740740733</v>
      </c>
      <c r="B29">
        <v>4</v>
      </c>
      <c r="E29" s="2">
        <f t="shared" si="4"/>
        <v>0.85486111111111007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5</v>
      </c>
    </row>
    <row r="30" spans="1:9" x14ac:dyDescent="0.25">
      <c r="A30" s="2">
        <v>0.85001157407407402</v>
      </c>
      <c r="B30">
        <v>4</v>
      </c>
      <c r="E30" s="2">
        <f t="shared" si="4"/>
        <v>0.85509259259259152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4</v>
      </c>
    </row>
    <row r="31" spans="1:9" x14ac:dyDescent="0.25">
      <c r="A31" s="2">
        <v>0.85008101851851858</v>
      </c>
      <c r="B31">
        <v>4</v>
      </c>
      <c r="E31" s="2">
        <f t="shared" si="4"/>
        <v>0.85532407407407296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4</v>
      </c>
    </row>
    <row r="32" spans="1:9" x14ac:dyDescent="0.25">
      <c r="A32" s="2">
        <v>0.85009259259259251</v>
      </c>
      <c r="B32">
        <v>4</v>
      </c>
      <c r="E32" s="2">
        <f t="shared" si="4"/>
        <v>0.8555555555555544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3</v>
      </c>
    </row>
    <row r="33" spans="1:9" x14ac:dyDescent="0.25">
      <c r="A33" s="2">
        <v>0.85013888888888889</v>
      </c>
      <c r="B33">
        <v>4</v>
      </c>
      <c r="E33" s="2">
        <f t="shared" si="4"/>
        <v>0.85578703703703585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1</v>
      </c>
    </row>
    <row r="34" spans="1:9" x14ac:dyDescent="0.25">
      <c r="A34" s="2">
        <v>0.85025462962962972</v>
      </c>
      <c r="B34">
        <v>4</v>
      </c>
      <c r="E34" s="2">
        <f t="shared" si="4"/>
        <v>0.85601851851851729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2</v>
      </c>
    </row>
    <row r="35" spans="1:9" x14ac:dyDescent="0.25">
      <c r="A35" s="2">
        <v>0.85038194444444448</v>
      </c>
      <c r="B35">
        <v>4</v>
      </c>
      <c r="E35" s="2">
        <f t="shared" si="4"/>
        <v>0.85624999999999873</v>
      </c>
      <c r="F35">
        <f t="shared" si="0"/>
        <v>0</v>
      </c>
      <c r="G35">
        <f t="shared" si="1"/>
        <v>1</v>
      </c>
      <c r="H35">
        <f t="shared" si="2"/>
        <v>0</v>
      </c>
      <c r="I35">
        <f t="shared" si="3"/>
        <v>1</v>
      </c>
    </row>
    <row r="36" spans="1:9" x14ac:dyDescent="0.25">
      <c r="A36" s="2">
        <v>0.85041666666666671</v>
      </c>
      <c r="B36">
        <v>4</v>
      </c>
      <c r="E36" s="2">
        <f>E35+$D$1</f>
        <v>0.85648148148148018</v>
      </c>
      <c r="F36">
        <f t="shared" si="0"/>
        <v>1</v>
      </c>
      <c r="G36">
        <f t="shared" si="1"/>
        <v>1</v>
      </c>
      <c r="H36">
        <f t="shared" si="2"/>
        <v>0</v>
      </c>
      <c r="I36">
        <f t="shared" si="3"/>
        <v>2</v>
      </c>
    </row>
    <row r="37" spans="1:9" x14ac:dyDescent="0.25">
      <c r="A37" s="2">
        <v>0.85046296296296298</v>
      </c>
      <c r="B37">
        <v>4</v>
      </c>
      <c r="E37" s="2">
        <f t="shared" si="4"/>
        <v>0.85671296296296162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8</v>
      </c>
    </row>
    <row r="38" spans="1:9" x14ac:dyDescent="0.25">
      <c r="A38" s="2">
        <v>0.8504976851851852</v>
      </c>
      <c r="B38">
        <v>4</v>
      </c>
      <c r="E38" s="2">
        <f t="shared" si="4"/>
        <v>0.85694444444444307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8</v>
      </c>
    </row>
    <row r="39" spans="1:9" x14ac:dyDescent="0.25">
      <c r="A39" s="2">
        <v>0.85053240740740732</v>
      </c>
      <c r="B39">
        <v>4</v>
      </c>
      <c r="E39" s="2">
        <v>0.85717592592592595</v>
      </c>
    </row>
    <row r="40" spans="1:9" x14ac:dyDescent="0.25">
      <c r="A40" s="2">
        <v>0.85054398148148147</v>
      </c>
      <c r="B40">
        <v>1</v>
      </c>
      <c r="F40">
        <f>SUM(F$2:F$38)</f>
        <v>7</v>
      </c>
      <c r="G40">
        <f t="shared" ref="G40:I40" si="5">SUM(G$2:G$38)</f>
        <v>19</v>
      </c>
      <c r="H40">
        <f t="shared" si="5"/>
        <v>0</v>
      </c>
      <c r="I40">
        <f t="shared" si="5"/>
        <v>135</v>
      </c>
    </row>
    <row r="41" spans="1:9" x14ac:dyDescent="0.25">
      <c r="A41" s="2">
        <v>0.85062499999999996</v>
      </c>
      <c r="B41">
        <v>4</v>
      </c>
    </row>
    <row r="42" spans="1:9" x14ac:dyDescent="0.25">
      <c r="A42" s="2">
        <v>0.85069444444444453</v>
      </c>
      <c r="B42">
        <v>4</v>
      </c>
    </row>
    <row r="43" spans="1:9" x14ac:dyDescent="0.25">
      <c r="A43" s="2">
        <v>0.85072916666666665</v>
      </c>
      <c r="B43">
        <v>4</v>
      </c>
    </row>
    <row r="44" spans="1:9" x14ac:dyDescent="0.25">
      <c r="A44" s="2">
        <v>0.85077546296296302</v>
      </c>
      <c r="B44">
        <v>4</v>
      </c>
    </row>
    <row r="45" spans="1:9" x14ac:dyDescent="0.25">
      <c r="A45" s="2">
        <v>0.85083333333333344</v>
      </c>
      <c r="B45">
        <v>4</v>
      </c>
    </row>
    <row r="46" spans="1:9" x14ac:dyDescent="0.25">
      <c r="A46" s="2">
        <v>0.85086805555555556</v>
      </c>
      <c r="B46">
        <v>4</v>
      </c>
    </row>
    <row r="47" spans="1:9" x14ac:dyDescent="0.25">
      <c r="A47" s="2">
        <v>0.85093750000000001</v>
      </c>
      <c r="B47">
        <v>4</v>
      </c>
    </row>
    <row r="48" spans="1:9" x14ac:dyDescent="0.25">
      <c r="A48" s="2">
        <v>0.85098379629629628</v>
      </c>
      <c r="B48">
        <v>4</v>
      </c>
    </row>
    <row r="49" spans="1:2" x14ac:dyDescent="0.25">
      <c r="A49" s="2">
        <v>0.85103009259259255</v>
      </c>
      <c r="B49">
        <v>4</v>
      </c>
    </row>
    <row r="50" spans="1:2" x14ac:dyDescent="0.25">
      <c r="A50" s="2">
        <v>0.85114583333333327</v>
      </c>
      <c r="B50">
        <v>4</v>
      </c>
    </row>
    <row r="51" spans="1:2" x14ac:dyDescent="0.25">
      <c r="A51" s="2">
        <v>0.85115740740740742</v>
      </c>
      <c r="B51">
        <v>4</v>
      </c>
    </row>
    <row r="52" spans="1:2" x14ac:dyDescent="0.25">
      <c r="A52" s="2">
        <v>0.85119212962962953</v>
      </c>
      <c r="B52">
        <v>4</v>
      </c>
    </row>
    <row r="53" spans="1:2" x14ac:dyDescent="0.25">
      <c r="A53" s="2">
        <v>0.85123842592592591</v>
      </c>
      <c r="B53">
        <v>4</v>
      </c>
    </row>
    <row r="54" spans="1:2" x14ac:dyDescent="0.25">
      <c r="A54" s="2">
        <v>0.85130787037037037</v>
      </c>
      <c r="B54">
        <v>4</v>
      </c>
    </row>
    <row r="55" spans="1:2" x14ac:dyDescent="0.25">
      <c r="A55" s="2">
        <v>0.85136574074074067</v>
      </c>
      <c r="B55">
        <v>4</v>
      </c>
    </row>
    <row r="56" spans="1:2" x14ac:dyDescent="0.25">
      <c r="A56" s="2">
        <v>0.85137731481481482</v>
      </c>
      <c r="B56">
        <v>4</v>
      </c>
    </row>
    <row r="57" spans="1:2" x14ac:dyDescent="0.25">
      <c r="A57" s="2">
        <v>0.85141203703703694</v>
      </c>
      <c r="B57">
        <v>4</v>
      </c>
    </row>
    <row r="58" spans="1:2" x14ac:dyDescent="0.25">
      <c r="A58" s="2">
        <v>0.85144675925925928</v>
      </c>
      <c r="B58">
        <v>4</v>
      </c>
    </row>
    <row r="59" spans="1:2" x14ac:dyDescent="0.25">
      <c r="A59" s="2">
        <v>0.85148148148148151</v>
      </c>
      <c r="B59">
        <v>4</v>
      </c>
    </row>
    <row r="60" spans="1:2" x14ac:dyDescent="0.25">
      <c r="A60" s="2">
        <v>0.85152777777777777</v>
      </c>
      <c r="B60">
        <v>4</v>
      </c>
    </row>
    <row r="61" spans="1:2" x14ac:dyDescent="0.25">
      <c r="A61" s="2">
        <v>0.85157407407407415</v>
      </c>
      <c r="B61">
        <v>4</v>
      </c>
    </row>
    <row r="62" spans="1:2" x14ac:dyDescent="0.25">
      <c r="A62" s="2">
        <v>0.85160879629629627</v>
      </c>
      <c r="B62">
        <v>4</v>
      </c>
    </row>
    <row r="63" spans="1:2" x14ac:dyDescent="0.25">
      <c r="A63" s="2">
        <v>0.85164351851851849</v>
      </c>
      <c r="B63">
        <v>4</v>
      </c>
    </row>
    <row r="64" spans="1:2" x14ac:dyDescent="0.25">
      <c r="A64" s="2">
        <v>0.85168981481481476</v>
      </c>
      <c r="B64">
        <v>4</v>
      </c>
    </row>
    <row r="65" spans="1:2" x14ac:dyDescent="0.25">
      <c r="A65" s="2">
        <v>0.85171296296296306</v>
      </c>
      <c r="B65">
        <v>1</v>
      </c>
    </row>
    <row r="66" spans="1:2" x14ac:dyDescent="0.25">
      <c r="A66" s="2">
        <v>0.85171296296296306</v>
      </c>
      <c r="B66">
        <v>1</v>
      </c>
    </row>
    <row r="67" spans="1:2" x14ac:dyDescent="0.25">
      <c r="A67" s="2">
        <v>0.85171296296296306</v>
      </c>
      <c r="B67">
        <v>1</v>
      </c>
    </row>
    <row r="68" spans="1:2" x14ac:dyDescent="0.25">
      <c r="A68" s="2">
        <v>0.85171296296296306</v>
      </c>
      <c r="B68">
        <v>1</v>
      </c>
    </row>
    <row r="69" spans="1:2" x14ac:dyDescent="0.25">
      <c r="A69" s="2">
        <v>0.85172453703703699</v>
      </c>
      <c r="B69">
        <v>1</v>
      </c>
    </row>
    <row r="70" spans="1:2" x14ac:dyDescent="0.25">
      <c r="A70" s="2">
        <v>0.8517824074074074</v>
      </c>
      <c r="B70">
        <v>4</v>
      </c>
    </row>
    <row r="71" spans="1:2" x14ac:dyDescent="0.25">
      <c r="A71" s="2">
        <v>0.85188657407407409</v>
      </c>
      <c r="B71">
        <v>4</v>
      </c>
    </row>
    <row r="72" spans="1:2" x14ac:dyDescent="0.25">
      <c r="A72" s="2">
        <v>0.85190972222222217</v>
      </c>
      <c r="B72">
        <v>4</v>
      </c>
    </row>
    <row r="73" spans="1:2" x14ac:dyDescent="0.25">
      <c r="A73" s="2">
        <v>0.85194444444444439</v>
      </c>
      <c r="B73">
        <v>4</v>
      </c>
    </row>
    <row r="74" spans="1:2" x14ac:dyDescent="0.25">
      <c r="A74" s="2">
        <v>0.85195601851851854</v>
      </c>
      <c r="B74">
        <v>4</v>
      </c>
    </row>
    <row r="75" spans="1:2" x14ac:dyDescent="0.25">
      <c r="A75" s="2">
        <v>0.85197916666666673</v>
      </c>
      <c r="B75">
        <v>4</v>
      </c>
    </row>
    <row r="76" spans="1:2" x14ac:dyDescent="0.25">
      <c r="A76" s="2">
        <v>0.85201388888888896</v>
      </c>
      <c r="B76">
        <v>4</v>
      </c>
    </row>
    <row r="77" spans="1:2" x14ac:dyDescent="0.25">
      <c r="A77" s="2">
        <v>0.85209490740740745</v>
      </c>
      <c r="B77">
        <v>4</v>
      </c>
    </row>
    <row r="78" spans="1:2" x14ac:dyDescent="0.25">
      <c r="A78" s="2">
        <v>0.85210648148148149</v>
      </c>
      <c r="B78">
        <v>4</v>
      </c>
    </row>
    <row r="79" spans="1:2" x14ac:dyDescent="0.25">
      <c r="A79" s="2">
        <v>0.85214120370370372</v>
      </c>
      <c r="B79">
        <v>4</v>
      </c>
    </row>
    <row r="80" spans="1:2" x14ac:dyDescent="0.25">
      <c r="A80" s="2">
        <v>0.85214120370370372</v>
      </c>
      <c r="B80">
        <v>4</v>
      </c>
    </row>
    <row r="81" spans="1:2" x14ac:dyDescent="0.25">
      <c r="A81" s="2">
        <v>0.85229166666666656</v>
      </c>
      <c r="B81">
        <v>4</v>
      </c>
    </row>
    <row r="82" spans="1:2" x14ac:dyDescent="0.25">
      <c r="A82" s="2">
        <v>0.85234953703703698</v>
      </c>
      <c r="B82">
        <v>4</v>
      </c>
    </row>
    <row r="83" spans="1:2" x14ac:dyDescent="0.25">
      <c r="A83" s="2">
        <v>0.85236111111111112</v>
      </c>
      <c r="B83">
        <v>4</v>
      </c>
    </row>
    <row r="84" spans="1:2" x14ac:dyDescent="0.25">
      <c r="A84" s="2">
        <v>0.85243055555555547</v>
      </c>
      <c r="B84">
        <v>4</v>
      </c>
    </row>
    <row r="85" spans="1:2" x14ac:dyDescent="0.25">
      <c r="A85" s="2">
        <v>0.85251157407407396</v>
      </c>
      <c r="B85">
        <v>4</v>
      </c>
    </row>
    <row r="86" spans="1:2" x14ac:dyDescent="0.25">
      <c r="A86" s="2">
        <v>0.85252314814814811</v>
      </c>
      <c r="B86">
        <v>4</v>
      </c>
    </row>
    <row r="87" spans="1:2" x14ac:dyDescent="0.25">
      <c r="A87" s="2">
        <v>0.85259259259259268</v>
      </c>
      <c r="B87">
        <v>4</v>
      </c>
    </row>
    <row r="88" spans="1:2" x14ac:dyDescent="0.25">
      <c r="A88" s="2">
        <v>0.8526273148148148</v>
      </c>
      <c r="B88">
        <v>4</v>
      </c>
    </row>
    <row r="89" spans="1:2" x14ac:dyDescent="0.25">
      <c r="A89" s="2">
        <v>0.85270833333333329</v>
      </c>
      <c r="B89">
        <v>4</v>
      </c>
    </row>
    <row r="90" spans="1:2" x14ac:dyDescent="0.25">
      <c r="A90" s="2">
        <v>0.85275462962962967</v>
      </c>
      <c r="B90">
        <v>4</v>
      </c>
    </row>
    <row r="91" spans="1:2" x14ac:dyDescent="0.25">
      <c r="A91" s="2">
        <v>0.85278935185185178</v>
      </c>
      <c r="B91">
        <v>4</v>
      </c>
    </row>
    <row r="92" spans="1:2" x14ac:dyDescent="0.25">
      <c r="A92" s="2">
        <v>0.85283564814814816</v>
      </c>
      <c r="B92">
        <v>4</v>
      </c>
    </row>
    <row r="93" spans="1:2" x14ac:dyDescent="0.25">
      <c r="A93" s="2">
        <v>0.8528472222222222</v>
      </c>
      <c r="B93">
        <v>4</v>
      </c>
    </row>
    <row r="94" spans="1:2" x14ac:dyDescent="0.25">
      <c r="A94" s="2">
        <v>0.85287037037037028</v>
      </c>
      <c r="B94">
        <v>4</v>
      </c>
    </row>
    <row r="95" spans="1:2" x14ac:dyDescent="0.25">
      <c r="A95" s="2">
        <v>0.8529282407407407</v>
      </c>
      <c r="B95">
        <v>4</v>
      </c>
    </row>
    <row r="96" spans="1:2" x14ac:dyDescent="0.25">
      <c r="A96" s="2">
        <v>0.85296296296296292</v>
      </c>
      <c r="B96">
        <v>4</v>
      </c>
    </row>
    <row r="97" spans="1:9" x14ac:dyDescent="0.25">
      <c r="A97" s="2">
        <v>0.85297453703703707</v>
      </c>
      <c r="B97">
        <v>4</v>
      </c>
    </row>
    <row r="98" spans="1:9" x14ac:dyDescent="0.25">
      <c r="A98" s="4"/>
      <c r="D98" s="2">
        <v>2.3148148148148146E-4</v>
      </c>
      <c r="F98">
        <v>1</v>
      </c>
      <c r="G98">
        <v>2</v>
      </c>
      <c r="H98">
        <v>3</v>
      </c>
      <c r="I98">
        <v>4</v>
      </c>
    </row>
    <row r="99" spans="1:9" x14ac:dyDescent="0.25">
      <c r="A99" s="2">
        <v>0.85303240740740749</v>
      </c>
      <c r="B99">
        <v>4</v>
      </c>
      <c r="C99" s="3"/>
      <c r="E99" s="2">
        <v>0.85300925925925919</v>
      </c>
      <c r="F99">
        <f>COUNTIFS($A:$A,"&gt;="&amp;$E99,$A:$A,"&lt;"&amp;$E100,$B:$B,"="&amp;F$98)</f>
        <v>0</v>
      </c>
      <c r="G99">
        <f t="shared" ref="G99:I99" si="6">COUNTIFS($A:$A,"&gt;="&amp;$E99,$A:$A,"&lt;"&amp;$E100,$B:$B,"="&amp;G$98)</f>
        <v>0</v>
      </c>
      <c r="H99">
        <f t="shared" si="6"/>
        <v>0</v>
      </c>
      <c r="I99">
        <f t="shared" si="6"/>
        <v>2</v>
      </c>
    </row>
    <row r="100" spans="1:9" x14ac:dyDescent="0.25">
      <c r="A100" s="2">
        <v>0.85319444444444448</v>
      </c>
      <c r="B100">
        <v>4</v>
      </c>
      <c r="E100" s="2">
        <f>$E99+$D$98</f>
        <v>0.85324074074074063</v>
      </c>
      <c r="F100">
        <f t="shared" ref="F100:F117" si="7">COUNTIFS($A:$A,"&gt;="&amp;$E100,$A:$A,"&lt;"&amp;$E101,$B:$B,"="&amp;F$98)</f>
        <v>0</v>
      </c>
      <c r="G100">
        <f t="shared" ref="G100:G117" si="8">COUNTIFS($A:$A,"&gt;="&amp;$E100,$A:$A,"&lt;"&amp;$E101,$B:$B,"="&amp;G$98)</f>
        <v>3</v>
      </c>
      <c r="H100">
        <f t="shared" ref="H100:H117" si="9">COUNTIFS($A:$A,"&gt;="&amp;$E100,$A:$A,"&lt;"&amp;$E101,$B:$B,"="&amp;H$98)</f>
        <v>0</v>
      </c>
      <c r="I100">
        <f t="shared" ref="I100:I117" si="10">COUNTIFS($A:$A,"&gt;="&amp;$E100,$A:$A,"&lt;"&amp;$E101,$B:$B,"="&amp;I$98)</f>
        <v>1</v>
      </c>
    </row>
    <row r="101" spans="1:9" x14ac:dyDescent="0.25">
      <c r="A101" s="2">
        <v>0.85329861111111116</v>
      </c>
      <c r="B101">
        <v>4</v>
      </c>
      <c r="E101" s="2">
        <f t="shared" ref="E101:E118" si="11">$E100+$D$98</f>
        <v>0.85347222222222208</v>
      </c>
      <c r="F101">
        <f t="shared" si="7"/>
        <v>0</v>
      </c>
      <c r="G101">
        <f t="shared" si="8"/>
        <v>4</v>
      </c>
      <c r="H101">
        <f t="shared" si="9"/>
        <v>0</v>
      </c>
      <c r="I101">
        <f t="shared" si="10"/>
        <v>0</v>
      </c>
    </row>
    <row r="102" spans="1:9" x14ac:dyDescent="0.25">
      <c r="A102" s="2">
        <v>0.85334490740740743</v>
      </c>
      <c r="B102">
        <v>2</v>
      </c>
      <c r="E102" s="2">
        <f t="shared" si="11"/>
        <v>0.85370370370370352</v>
      </c>
      <c r="F102">
        <f t="shared" si="7"/>
        <v>0</v>
      </c>
      <c r="G102">
        <f t="shared" si="8"/>
        <v>3</v>
      </c>
      <c r="H102">
        <f t="shared" si="9"/>
        <v>0</v>
      </c>
      <c r="I102">
        <f t="shared" si="10"/>
        <v>0</v>
      </c>
    </row>
    <row r="103" spans="1:9" x14ac:dyDescent="0.25">
      <c r="A103" s="2">
        <v>0.8533680555555555</v>
      </c>
      <c r="B103">
        <v>2</v>
      </c>
      <c r="E103" s="2">
        <f t="shared" si="11"/>
        <v>0.85393518518518496</v>
      </c>
      <c r="F103">
        <f t="shared" si="7"/>
        <v>0</v>
      </c>
      <c r="G103">
        <f t="shared" si="8"/>
        <v>3</v>
      </c>
      <c r="H103">
        <f t="shared" si="9"/>
        <v>0</v>
      </c>
      <c r="I103">
        <f t="shared" si="10"/>
        <v>0</v>
      </c>
    </row>
    <row r="104" spans="1:9" x14ac:dyDescent="0.25">
      <c r="A104" s="2">
        <v>0.85343750000000007</v>
      </c>
      <c r="B104">
        <v>2</v>
      </c>
      <c r="E104" s="2">
        <f t="shared" si="11"/>
        <v>0.85416666666666641</v>
      </c>
      <c r="F104">
        <f t="shared" si="7"/>
        <v>0</v>
      </c>
      <c r="G104">
        <f t="shared" si="8"/>
        <v>3</v>
      </c>
      <c r="H104">
        <f t="shared" si="9"/>
        <v>0</v>
      </c>
      <c r="I104">
        <f t="shared" si="10"/>
        <v>0</v>
      </c>
    </row>
    <row r="105" spans="1:9" x14ac:dyDescent="0.25">
      <c r="A105" s="2">
        <v>0.85348379629629623</v>
      </c>
      <c r="B105">
        <v>2</v>
      </c>
      <c r="E105" s="2">
        <f t="shared" si="11"/>
        <v>0.85439814814814785</v>
      </c>
      <c r="F105">
        <f t="shared" si="7"/>
        <v>0</v>
      </c>
      <c r="G105">
        <f t="shared" si="8"/>
        <v>1</v>
      </c>
      <c r="H105">
        <f t="shared" si="9"/>
        <v>0</v>
      </c>
      <c r="I105">
        <f t="shared" si="10"/>
        <v>2</v>
      </c>
    </row>
    <row r="106" spans="1:9" x14ac:dyDescent="0.25">
      <c r="A106" s="2">
        <v>0.85351851851851857</v>
      </c>
      <c r="B106">
        <v>2</v>
      </c>
      <c r="E106" s="2">
        <f t="shared" si="11"/>
        <v>0.85462962962962929</v>
      </c>
      <c r="F106">
        <f t="shared" si="7"/>
        <v>0</v>
      </c>
      <c r="G106">
        <f t="shared" si="8"/>
        <v>0</v>
      </c>
      <c r="H106">
        <f t="shared" si="9"/>
        <v>0</v>
      </c>
      <c r="I106">
        <f t="shared" si="10"/>
        <v>2</v>
      </c>
    </row>
    <row r="107" spans="1:9" x14ac:dyDescent="0.25">
      <c r="A107" s="2">
        <v>0.85356481481481483</v>
      </c>
      <c r="B107">
        <v>2</v>
      </c>
      <c r="E107" s="2">
        <f t="shared" si="11"/>
        <v>0.85486111111111074</v>
      </c>
      <c r="F107">
        <f t="shared" si="7"/>
        <v>0</v>
      </c>
      <c r="G107">
        <f t="shared" si="8"/>
        <v>0</v>
      </c>
      <c r="H107">
        <f t="shared" si="9"/>
        <v>0</v>
      </c>
      <c r="I107">
        <f t="shared" si="10"/>
        <v>5</v>
      </c>
    </row>
    <row r="108" spans="1:9" x14ac:dyDescent="0.25">
      <c r="A108" s="2">
        <v>0.85368055555555555</v>
      </c>
      <c r="B108">
        <v>2</v>
      </c>
      <c r="E108" s="2">
        <f t="shared" si="11"/>
        <v>0.85509259259259218</v>
      </c>
      <c r="F108">
        <f t="shared" si="7"/>
        <v>0</v>
      </c>
      <c r="G108">
        <f t="shared" si="8"/>
        <v>0</v>
      </c>
      <c r="H108">
        <f t="shared" si="9"/>
        <v>0</v>
      </c>
      <c r="I108">
        <f t="shared" si="10"/>
        <v>4</v>
      </c>
    </row>
    <row r="109" spans="1:9" x14ac:dyDescent="0.25">
      <c r="A109" s="2">
        <v>0.85372685185185182</v>
      </c>
      <c r="B109">
        <v>2</v>
      </c>
      <c r="E109" s="2">
        <f t="shared" si="11"/>
        <v>0.85532407407407363</v>
      </c>
      <c r="F109">
        <f t="shared" si="7"/>
        <v>0</v>
      </c>
      <c r="G109">
        <f t="shared" si="8"/>
        <v>0</v>
      </c>
      <c r="H109">
        <f t="shared" si="9"/>
        <v>0</v>
      </c>
      <c r="I109">
        <f t="shared" si="10"/>
        <v>4</v>
      </c>
    </row>
    <row r="110" spans="1:9" x14ac:dyDescent="0.25">
      <c r="A110" s="2">
        <v>0.8537731481481482</v>
      </c>
      <c r="B110">
        <v>2</v>
      </c>
      <c r="E110" s="2">
        <f>$E109+$D$98</f>
        <v>0.85555555555555507</v>
      </c>
      <c r="F110">
        <f t="shared" si="7"/>
        <v>0</v>
      </c>
      <c r="G110">
        <f t="shared" si="8"/>
        <v>0</v>
      </c>
      <c r="H110">
        <f t="shared" si="9"/>
        <v>0</v>
      </c>
      <c r="I110">
        <f t="shared" si="10"/>
        <v>3</v>
      </c>
    </row>
    <row r="111" spans="1:9" x14ac:dyDescent="0.25">
      <c r="A111" s="2">
        <v>0.85384259259259254</v>
      </c>
      <c r="B111">
        <v>2</v>
      </c>
      <c r="E111" s="2">
        <f t="shared" si="11"/>
        <v>0.85578703703703651</v>
      </c>
      <c r="F111">
        <f t="shared" si="7"/>
        <v>0</v>
      </c>
      <c r="G111">
        <f t="shared" si="8"/>
        <v>0</v>
      </c>
      <c r="H111">
        <f t="shared" si="9"/>
        <v>0</v>
      </c>
      <c r="I111">
        <f t="shared" si="10"/>
        <v>1</v>
      </c>
    </row>
    <row r="112" spans="1:9" x14ac:dyDescent="0.25">
      <c r="A112" s="2">
        <v>0.85398148148148145</v>
      </c>
      <c r="B112">
        <v>2</v>
      </c>
      <c r="E112" s="2">
        <f t="shared" si="11"/>
        <v>0.85601851851851796</v>
      </c>
      <c r="F112">
        <f t="shared" si="7"/>
        <v>0</v>
      </c>
      <c r="G112">
        <f t="shared" si="8"/>
        <v>0</v>
      </c>
      <c r="H112">
        <f t="shared" si="9"/>
        <v>0</v>
      </c>
      <c r="I112">
        <f t="shared" si="10"/>
        <v>2</v>
      </c>
    </row>
    <row r="113" spans="1:9" x14ac:dyDescent="0.25">
      <c r="A113" s="2">
        <v>0.85406249999999995</v>
      </c>
      <c r="B113">
        <v>2</v>
      </c>
      <c r="E113" s="2">
        <f t="shared" si="11"/>
        <v>0.8562499999999994</v>
      </c>
      <c r="F113">
        <f t="shared" si="7"/>
        <v>0</v>
      </c>
      <c r="G113">
        <f t="shared" si="8"/>
        <v>1</v>
      </c>
      <c r="H113">
        <f t="shared" si="9"/>
        <v>0</v>
      </c>
      <c r="I113">
        <f t="shared" si="10"/>
        <v>1</v>
      </c>
    </row>
    <row r="114" spans="1:9" x14ac:dyDescent="0.25">
      <c r="A114" s="2">
        <v>0.85410879629629621</v>
      </c>
      <c r="B114">
        <v>2</v>
      </c>
      <c r="E114" s="2">
        <f t="shared" si="11"/>
        <v>0.85648148148148084</v>
      </c>
      <c r="F114">
        <f t="shared" si="7"/>
        <v>1</v>
      </c>
      <c r="G114">
        <f t="shared" si="8"/>
        <v>1</v>
      </c>
      <c r="H114">
        <f t="shared" si="9"/>
        <v>0</v>
      </c>
      <c r="I114">
        <f t="shared" si="10"/>
        <v>2</v>
      </c>
    </row>
    <row r="115" spans="1:9" x14ac:dyDescent="0.25">
      <c r="A115" s="2">
        <v>0.85421296296296301</v>
      </c>
      <c r="B115">
        <v>2</v>
      </c>
      <c r="E115" s="2">
        <f t="shared" si="11"/>
        <v>0.85671296296296229</v>
      </c>
      <c r="F115">
        <f t="shared" si="7"/>
        <v>0</v>
      </c>
      <c r="G115">
        <f t="shared" si="8"/>
        <v>0</v>
      </c>
      <c r="H115">
        <f t="shared" si="9"/>
        <v>0</v>
      </c>
      <c r="I115">
        <f t="shared" si="10"/>
        <v>8</v>
      </c>
    </row>
    <row r="116" spans="1:9" x14ac:dyDescent="0.25">
      <c r="A116" s="2">
        <v>0.85425925925925927</v>
      </c>
      <c r="B116">
        <v>2</v>
      </c>
      <c r="E116" s="2">
        <f>$E115+$D$98</f>
        <v>0.85694444444444373</v>
      </c>
      <c r="F116">
        <f t="shared" si="7"/>
        <v>0</v>
      </c>
      <c r="G116">
        <f t="shared" si="8"/>
        <v>0</v>
      </c>
      <c r="H116">
        <f t="shared" si="9"/>
        <v>0</v>
      </c>
      <c r="I116">
        <f t="shared" si="10"/>
        <v>8</v>
      </c>
    </row>
    <row r="117" spans="1:9" x14ac:dyDescent="0.25">
      <c r="A117" s="2">
        <v>0.85430555555555554</v>
      </c>
      <c r="B117">
        <v>2</v>
      </c>
      <c r="E117" s="2">
        <f t="shared" si="11"/>
        <v>0.85717592592592518</v>
      </c>
      <c r="F117">
        <f t="shared" si="7"/>
        <v>0</v>
      </c>
      <c r="G117">
        <f t="shared" si="8"/>
        <v>0</v>
      </c>
      <c r="H117">
        <f t="shared" si="9"/>
        <v>0</v>
      </c>
      <c r="I117">
        <f t="shared" si="10"/>
        <v>1</v>
      </c>
    </row>
    <row r="118" spans="1:9" x14ac:dyDescent="0.25">
      <c r="A118" s="2">
        <v>0.85442129629629626</v>
      </c>
      <c r="B118">
        <v>2</v>
      </c>
      <c r="E118" s="2">
        <f t="shared" si="11"/>
        <v>0.85740740740740662</v>
      </c>
    </row>
    <row r="119" spans="1:9" x14ac:dyDescent="0.25">
      <c r="A119" s="2">
        <v>0.85458333333333336</v>
      </c>
      <c r="B119">
        <v>4</v>
      </c>
      <c r="E119" s="2"/>
    </row>
    <row r="120" spans="1:9" x14ac:dyDescent="0.25">
      <c r="A120" s="2">
        <v>0.85458333333333336</v>
      </c>
      <c r="B120">
        <v>4</v>
      </c>
      <c r="E120" s="2"/>
      <c r="F120">
        <f>SUM(F$99:F$118)</f>
        <v>1</v>
      </c>
      <c r="G120">
        <f t="shared" ref="G120:I120" si="12">SUM(G$99:G$118)</f>
        <v>19</v>
      </c>
      <c r="H120">
        <f t="shared" si="12"/>
        <v>0</v>
      </c>
      <c r="I120">
        <f t="shared" si="12"/>
        <v>46</v>
      </c>
    </row>
    <row r="121" spans="1:9" x14ac:dyDescent="0.25">
      <c r="A121" s="2">
        <v>0.85469907407407408</v>
      </c>
      <c r="B121">
        <v>4</v>
      </c>
    </row>
    <row r="122" spans="1:9" x14ac:dyDescent="0.25">
      <c r="A122" s="2">
        <v>0.85484953703703714</v>
      </c>
      <c r="B122">
        <v>4</v>
      </c>
    </row>
    <row r="123" spans="1:9" x14ac:dyDescent="0.25">
      <c r="A123" s="2">
        <v>0.85486111111111107</v>
      </c>
      <c r="B123">
        <v>4</v>
      </c>
      <c r="E123" t="s">
        <v>9</v>
      </c>
      <c r="F123">
        <f>F$120/19</f>
        <v>5.2631578947368418E-2</v>
      </c>
      <c r="G123">
        <f t="shared" ref="G123:I123" si="13">G$120/19</f>
        <v>1</v>
      </c>
      <c r="H123">
        <f t="shared" si="13"/>
        <v>0</v>
      </c>
      <c r="I123">
        <f t="shared" si="13"/>
        <v>2.4210526315789473</v>
      </c>
    </row>
    <row r="124" spans="1:9" x14ac:dyDescent="0.25">
      <c r="A124" s="2">
        <v>0.85494212962962957</v>
      </c>
      <c r="B124">
        <v>4</v>
      </c>
    </row>
    <row r="125" spans="1:9" x14ac:dyDescent="0.25">
      <c r="A125" s="2">
        <v>0.85501157407407413</v>
      </c>
      <c r="B125">
        <v>4</v>
      </c>
    </row>
    <row r="126" spans="1:9" x14ac:dyDescent="0.25">
      <c r="A126" s="2">
        <v>0.85502314814814817</v>
      </c>
      <c r="B126">
        <v>4</v>
      </c>
    </row>
    <row r="127" spans="1:9" x14ac:dyDescent="0.25">
      <c r="A127" s="2">
        <v>0.85508101851851848</v>
      </c>
      <c r="B127">
        <v>4</v>
      </c>
    </row>
    <row r="128" spans="1:9" x14ac:dyDescent="0.25">
      <c r="A128" s="2">
        <v>0.85512731481481474</v>
      </c>
      <c r="B128">
        <v>4</v>
      </c>
    </row>
    <row r="129" spans="1:2" x14ac:dyDescent="0.25">
      <c r="A129" s="2">
        <v>0.85516203703703697</v>
      </c>
      <c r="B129">
        <v>4</v>
      </c>
    </row>
    <row r="130" spans="1:2" x14ac:dyDescent="0.25">
      <c r="A130" s="2">
        <v>0.85524305555555558</v>
      </c>
      <c r="B130">
        <v>4</v>
      </c>
    </row>
    <row r="131" spans="1:2" x14ac:dyDescent="0.25">
      <c r="A131" s="2">
        <v>0.85528935185185195</v>
      </c>
      <c r="B131">
        <v>4</v>
      </c>
    </row>
    <row r="132" spans="1:2" x14ac:dyDescent="0.25">
      <c r="A132" s="2">
        <v>0.85533564814814822</v>
      </c>
      <c r="B132">
        <v>4</v>
      </c>
    </row>
    <row r="133" spans="1:2" x14ac:dyDescent="0.25">
      <c r="A133" s="2">
        <v>0.85550925925925936</v>
      </c>
      <c r="B133">
        <v>4</v>
      </c>
    </row>
    <row r="134" spans="1:2" x14ac:dyDescent="0.25">
      <c r="A134" s="2">
        <v>0.85550925925925936</v>
      </c>
      <c r="B134">
        <v>4</v>
      </c>
    </row>
    <row r="135" spans="1:2" x14ac:dyDescent="0.25">
      <c r="A135" s="2">
        <v>0.85554398148148147</v>
      </c>
      <c r="B135">
        <v>4</v>
      </c>
    </row>
    <row r="136" spans="1:2" x14ac:dyDescent="0.25">
      <c r="A136" s="2">
        <v>0.85562499999999997</v>
      </c>
      <c r="B136">
        <v>4</v>
      </c>
    </row>
    <row r="137" spans="1:2" x14ac:dyDescent="0.25">
      <c r="A137" s="2">
        <v>0.85567129629629635</v>
      </c>
      <c r="B137">
        <v>4</v>
      </c>
    </row>
    <row r="138" spans="1:2" x14ac:dyDescent="0.25">
      <c r="A138" s="2">
        <v>0.85570601851851846</v>
      </c>
      <c r="B138">
        <v>4</v>
      </c>
    </row>
    <row r="139" spans="1:2" x14ac:dyDescent="0.25">
      <c r="A139" s="2">
        <v>0.85600694444444436</v>
      </c>
      <c r="B139">
        <v>4</v>
      </c>
    </row>
    <row r="140" spans="1:2" x14ac:dyDescent="0.25">
      <c r="A140" s="2">
        <v>0.85608796296296286</v>
      </c>
      <c r="B140">
        <v>4</v>
      </c>
    </row>
    <row r="141" spans="1:2" x14ac:dyDescent="0.25">
      <c r="A141" s="2">
        <v>0.85621527777777784</v>
      </c>
      <c r="B141">
        <v>4</v>
      </c>
    </row>
    <row r="142" spans="1:2" x14ac:dyDescent="0.25">
      <c r="A142" s="2">
        <v>0.85626157407407411</v>
      </c>
      <c r="B142">
        <v>4</v>
      </c>
    </row>
    <row r="143" spans="1:2" x14ac:dyDescent="0.25">
      <c r="A143" s="2">
        <v>0.85637731481481483</v>
      </c>
      <c r="B143">
        <v>2</v>
      </c>
    </row>
    <row r="144" spans="1:2" x14ac:dyDescent="0.25">
      <c r="A144" s="2">
        <v>0.85649305555555555</v>
      </c>
      <c r="B144">
        <v>2</v>
      </c>
    </row>
    <row r="145" spans="1:2" x14ac:dyDescent="0.25">
      <c r="A145" s="2">
        <v>0.85660879629629638</v>
      </c>
      <c r="B145">
        <v>1</v>
      </c>
    </row>
    <row r="146" spans="1:2" x14ac:dyDescent="0.25">
      <c r="A146" s="2">
        <v>0.85660879629629638</v>
      </c>
      <c r="B146">
        <v>4</v>
      </c>
    </row>
    <row r="147" spans="1:2" x14ac:dyDescent="0.25">
      <c r="A147" s="2">
        <v>0.85670138888888892</v>
      </c>
      <c r="B147">
        <v>4</v>
      </c>
    </row>
    <row r="148" spans="1:2" x14ac:dyDescent="0.25">
      <c r="A148" s="2">
        <v>0.85671296296296295</v>
      </c>
      <c r="B148">
        <v>4</v>
      </c>
    </row>
    <row r="149" spans="1:2" x14ac:dyDescent="0.25">
      <c r="A149" s="2">
        <v>0.85671296296296295</v>
      </c>
      <c r="B149">
        <v>4</v>
      </c>
    </row>
    <row r="150" spans="1:2" x14ac:dyDescent="0.25">
      <c r="A150" s="2">
        <v>0.85673611111111114</v>
      </c>
      <c r="B150">
        <v>4</v>
      </c>
    </row>
    <row r="151" spans="1:2" x14ac:dyDescent="0.25">
      <c r="A151" s="2">
        <v>0.85682870370370379</v>
      </c>
      <c r="B151">
        <v>4</v>
      </c>
    </row>
    <row r="152" spans="1:2" x14ac:dyDescent="0.25">
      <c r="A152" s="2">
        <v>0.8568634259259259</v>
      </c>
      <c r="B152">
        <v>4</v>
      </c>
    </row>
    <row r="153" spans="1:2" x14ac:dyDescent="0.25">
      <c r="A153" s="2">
        <v>0.85689814814814813</v>
      </c>
      <c r="B153">
        <v>4</v>
      </c>
    </row>
    <row r="154" spans="1:2" x14ac:dyDescent="0.25">
      <c r="A154" s="2">
        <v>0.85690972222222228</v>
      </c>
      <c r="B154">
        <v>4</v>
      </c>
    </row>
    <row r="155" spans="1:2" x14ac:dyDescent="0.25">
      <c r="A155" s="2">
        <v>0.85690972222222228</v>
      </c>
      <c r="B155">
        <v>4</v>
      </c>
    </row>
    <row r="156" spans="1:2" x14ac:dyDescent="0.25">
      <c r="A156" s="2">
        <v>0.8569444444444444</v>
      </c>
      <c r="B156">
        <v>4</v>
      </c>
    </row>
    <row r="157" spans="1:2" x14ac:dyDescent="0.25">
      <c r="A157" s="2">
        <v>0.8569444444444444</v>
      </c>
      <c r="B157">
        <v>4</v>
      </c>
    </row>
    <row r="158" spans="1:2" x14ac:dyDescent="0.25">
      <c r="A158" s="2">
        <v>0.85697916666666663</v>
      </c>
      <c r="B158">
        <v>4</v>
      </c>
    </row>
    <row r="159" spans="1:2" x14ac:dyDescent="0.25">
      <c r="A159" s="2">
        <v>0.85700231481481481</v>
      </c>
      <c r="B159">
        <v>4</v>
      </c>
    </row>
    <row r="160" spans="1:2" x14ac:dyDescent="0.25">
      <c r="A160" s="2">
        <v>0.85701388888888896</v>
      </c>
      <c r="B160">
        <v>4</v>
      </c>
    </row>
    <row r="161" spans="1:2" x14ac:dyDescent="0.25">
      <c r="A161" s="2">
        <v>0.85704861111111119</v>
      </c>
      <c r="B161">
        <v>4</v>
      </c>
    </row>
    <row r="162" spans="1:2" x14ac:dyDescent="0.25">
      <c r="A162" s="2">
        <v>0.85709490740740746</v>
      </c>
      <c r="B162">
        <v>4</v>
      </c>
    </row>
    <row r="163" spans="1:2" x14ac:dyDescent="0.25">
      <c r="A163" s="2">
        <v>0.85709490740740746</v>
      </c>
      <c r="B163">
        <v>4</v>
      </c>
    </row>
    <row r="164" spans="1:2" x14ac:dyDescent="0.25">
      <c r="A164" s="2">
        <v>0.85717592592592595</v>
      </c>
      <c r="B164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1C3F-F5BB-46F3-99BD-50C172AFEDD8}">
  <dimension ref="A1:J119"/>
  <sheetViews>
    <sheetView topLeftCell="C45" workbookViewId="0">
      <selection activeCell="AA58" sqref="AA58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0.48620370370370369</v>
      </c>
      <c r="B2">
        <v>4</v>
      </c>
      <c r="E2" s="2">
        <v>0.4861111111111111</v>
      </c>
      <c r="F2">
        <f t="shared" ref="F2:F40" si="0">COUNTIFS($A:$A,"&gt;="&amp;$E2,$A:$A,"&lt;"&amp;$E3,B:B,"="&amp;1)</f>
        <v>1</v>
      </c>
      <c r="G2">
        <f t="shared" ref="G2:G40" si="1">COUNTIFS($A:$A,"&gt;="&amp;$E2,$A:$A,"&lt;"&amp;$E3,B:B,"="&amp;2)</f>
        <v>1</v>
      </c>
      <c r="H2">
        <f t="shared" ref="H2:H40" si="2">COUNTIFS($A:$A,"&gt;="&amp;$E2,$A:$A,"&lt;"&amp;$E3,B:B,"="&amp;3)</f>
        <v>1</v>
      </c>
      <c r="I2">
        <f t="shared" ref="I2:I40" si="3">COUNTIFS($A:$A,"&gt;="&amp;$E2,$A:$A,"&lt;"&amp;$E3,B:B,"="&amp;4)</f>
        <v>1</v>
      </c>
    </row>
    <row r="3" spans="1:9" x14ac:dyDescent="0.25">
      <c r="A3" s="2">
        <v>0.48620370370370369</v>
      </c>
      <c r="B3">
        <v>3</v>
      </c>
      <c r="E3" s="2">
        <f>E2+$D$1</f>
        <v>0.4863425925925926</v>
      </c>
      <c r="F3">
        <f t="shared" si="0"/>
        <v>0</v>
      </c>
      <c r="G3">
        <f t="shared" si="1"/>
        <v>0</v>
      </c>
      <c r="H3">
        <f t="shared" si="2"/>
        <v>0</v>
      </c>
      <c r="I3">
        <f t="shared" si="3"/>
        <v>0</v>
      </c>
    </row>
    <row r="4" spans="1:9" x14ac:dyDescent="0.25">
      <c r="A4" s="2">
        <v>0.48621527777777779</v>
      </c>
      <c r="B4">
        <v>2</v>
      </c>
      <c r="E4" s="2">
        <f t="shared" ref="E4:E37" si="4">E3+$D$1</f>
        <v>0.4865740740740741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25">
      <c r="A5" s="2">
        <v>0.48621527777777779</v>
      </c>
      <c r="B5">
        <v>1</v>
      </c>
      <c r="E5" s="2">
        <f t="shared" si="4"/>
        <v>0.4868055555555556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x14ac:dyDescent="0.25">
      <c r="A6" s="2">
        <v>0.48728009259259258</v>
      </c>
      <c r="B6">
        <v>1</v>
      </c>
      <c r="E6" s="2">
        <f t="shared" si="4"/>
        <v>0.4870370370370371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25">
      <c r="A7" s="2">
        <v>0.48728009259259258</v>
      </c>
      <c r="B7">
        <v>1</v>
      </c>
      <c r="E7" s="2">
        <f t="shared" si="4"/>
        <v>0.4872685185185186</v>
      </c>
      <c r="F7">
        <f t="shared" si="0"/>
        <v>2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25">
      <c r="A8" s="4"/>
      <c r="E8" s="2">
        <f t="shared" si="4"/>
        <v>0.4875000000000001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25">
      <c r="A9" s="2">
        <v>0.48920138888888887</v>
      </c>
      <c r="B9">
        <v>2</v>
      </c>
      <c r="E9" s="2">
        <f t="shared" si="4"/>
        <v>0.4877314814814816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25">
      <c r="A10" s="2">
        <v>0.48923611111111115</v>
      </c>
      <c r="B10">
        <v>2</v>
      </c>
      <c r="E10" s="2">
        <f t="shared" si="4"/>
        <v>0.4879629629629631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x14ac:dyDescent="0.25">
      <c r="A11" s="2">
        <v>0.48925925925925928</v>
      </c>
      <c r="B11">
        <v>2</v>
      </c>
      <c r="E11" s="2">
        <f t="shared" si="4"/>
        <v>0.4881944444444446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9" x14ac:dyDescent="0.25">
      <c r="A12" s="2">
        <v>0.48927083333333332</v>
      </c>
      <c r="B12">
        <v>3</v>
      </c>
      <c r="E12" s="2">
        <f t="shared" si="4"/>
        <v>0.4884259259259261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</row>
    <row r="13" spans="1:9" x14ac:dyDescent="0.25">
      <c r="A13" s="2">
        <v>0.48927083333333332</v>
      </c>
      <c r="B13">
        <v>3</v>
      </c>
      <c r="E13" s="2">
        <f t="shared" si="4"/>
        <v>0.4886574074074076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25">
      <c r="A14" s="2">
        <v>0.48928240740740742</v>
      </c>
      <c r="B14">
        <v>2</v>
      </c>
      <c r="E14" s="2">
        <f t="shared" si="4"/>
        <v>0.48888888888888909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9" x14ac:dyDescent="0.25">
      <c r="A15" s="2">
        <v>0.48934027777777778</v>
      </c>
      <c r="B15">
        <v>3</v>
      </c>
      <c r="E15" s="2">
        <f t="shared" si="4"/>
        <v>0.48912037037037059</v>
      </c>
      <c r="F15">
        <f t="shared" si="0"/>
        <v>0</v>
      </c>
      <c r="G15">
        <f t="shared" si="1"/>
        <v>4</v>
      </c>
      <c r="H15">
        <f t="shared" si="2"/>
        <v>3</v>
      </c>
      <c r="I15">
        <f t="shared" si="3"/>
        <v>0</v>
      </c>
    </row>
    <row r="16" spans="1:9" x14ac:dyDescent="0.25">
      <c r="A16" s="2">
        <v>0.48936342592592591</v>
      </c>
      <c r="B16">
        <v>2</v>
      </c>
      <c r="E16" s="2">
        <f t="shared" si="4"/>
        <v>0.48935185185185209</v>
      </c>
      <c r="F16">
        <f t="shared" si="0"/>
        <v>0</v>
      </c>
      <c r="G16">
        <f t="shared" si="1"/>
        <v>7</v>
      </c>
      <c r="H16">
        <f t="shared" si="2"/>
        <v>3</v>
      </c>
      <c r="I16">
        <f t="shared" si="3"/>
        <v>0</v>
      </c>
    </row>
    <row r="17" spans="1:9" x14ac:dyDescent="0.25">
      <c r="A17" s="2">
        <v>0.48937499999999995</v>
      </c>
      <c r="B17">
        <v>2</v>
      </c>
      <c r="E17" s="2">
        <f t="shared" si="4"/>
        <v>0.48958333333333359</v>
      </c>
      <c r="F17">
        <f t="shared" si="0"/>
        <v>0</v>
      </c>
      <c r="G17">
        <f t="shared" si="1"/>
        <v>2</v>
      </c>
      <c r="H17">
        <f t="shared" si="2"/>
        <v>0</v>
      </c>
      <c r="I17">
        <f t="shared" si="3"/>
        <v>0</v>
      </c>
    </row>
    <row r="18" spans="1:9" x14ac:dyDescent="0.25">
      <c r="A18" s="2">
        <v>0.48942129629629627</v>
      </c>
      <c r="B18">
        <v>3</v>
      </c>
      <c r="E18" s="2">
        <f t="shared" si="4"/>
        <v>0.48981481481481509</v>
      </c>
      <c r="F18">
        <f t="shared" si="0"/>
        <v>0</v>
      </c>
      <c r="G18">
        <f t="shared" si="1"/>
        <v>3</v>
      </c>
      <c r="H18">
        <f t="shared" si="2"/>
        <v>0</v>
      </c>
      <c r="I18">
        <f t="shared" si="3"/>
        <v>0</v>
      </c>
    </row>
    <row r="19" spans="1:9" x14ac:dyDescent="0.25">
      <c r="A19" s="2">
        <v>0.48945601851851855</v>
      </c>
      <c r="B19">
        <v>2</v>
      </c>
      <c r="E19" s="2">
        <f t="shared" si="4"/>
        <v>0.49004629629629659</v>
      </c>
      <c r="F19">
        <f t="shared" si="0"/>
        <v>0</v>
      </c>
      <c r="G19">
        <f t="shared" si="1"/>
        <v>4</v>
      </c>
      <c r="H19">
        <f t="shared" si="2"/>
        <v>0</v>
      </c>
      <c r="I19">
        <f t="shared" si="3"/>
        <v>0</v>
      </c>
    </row>
    <row r="20" spans="1:9" x14ac:dyDescent="0.25">
      <c r="A20" s="2">
        <v>0.48945601851851855</v>
      </c>
      <c r="B20">
        <v>2</v>
      </c>
      <c r="E20" s="2">
        <f t="shared" si="4"/>
        <v>0.49027777777777809</v>
      </c>
      <c r="F20">
        <f t="shared" si="0"/>
        <v>0</v>
      </c>
      <c r="G20">
        <f t="shared" si="1"/>
        <v>3</v>
      </c>
      <c r="H20">
        <f t="shared" si="2"/>
        <v>0</v>
      </c>
      <c r="I20">
        <f t="shared" si="3"/>
        <v>0</v>
      </c>
    </row>
    <row r="21" spans="1:9" x14ac:dyDescent="0.25">
      <c r="A21" s="2">
        <v>0.48949074074074073</v>
      </c>
      <c r="B21">
        <v>3</v>
      </c>
      <c r="E21" s="2">
        <f t="shared" si="4"/>
        <v>0.49050925925925959</v>
      </c>
      <c r="F21">
        <f t="shared" si="0"/>
        <v>0</v>
      </c>
      <c r="G21">
        <f t="shared" si="1"/>
        <v>4</v>
      </c>
      <c r="H21">
        <f t="shared" si="2"/>
        <v>0</v>
      </c>
      <c r="I21">
        <f t="shared" si="3"/>
        <v>0</v>
      </c>
    </row>
    <row r="22" spans="1:9" x14ac:dyDescent="0.25">
      <c r="A22" s="2">
        <v>0.48949074074074073</v>
      </c>
      <c r="B22">
        <v>3</v>
      </c>
      <c r="E22" s="2">
        <f t="shared" si="4"/>
        <v>0.49074074074074109</v>
      </c>
      <c r="F22">
        <f t="shared" si="0"/>
        <v>0</v>
      </c>
      <c r="G22">
        <f t="shared" si="1"/>
        <v>3</v>
      </c>
      <c r="H22">
        <f t="shared" si="2"/>
        <v>0</v>
      </c>
      <c r="I22">
        <f t="shared" si="3"/>
        <v>0</v>
      </c>
    </row>
    <row r="23" spans="1:9" x14ac:dyDescent="0.25">
      <c r="A23" s="2">
        <v>0.48950231481481482</v>
      </c>
      <c r="B23">
        <v>2</v>
      </c>
      <c r="E23" s="2">
        <f t="shared" si="4"/>
        <v>0.49097222222222259</v>
      </c>
      <c r="F23">
        <f t="shared" si="0"/>
        <v>0</v>
      </c>
      <c r="G23">
        <f t="shared" si="1"/>
        <v>3</v>
      </c>
      <c r="H23">
        <f t="shared" si="2"/>
        <v>0</v>
      </c>
      <c r="I23">
        <f t="shared" si="3"/>
        <v>0</v>
      </c>
    </row>
    <row r="24" spans="1:9" x14ac:dyDescent="0.25">
      <c r="A24" s="2">
        <v>0.48954861111111114</v>
      </c>
      <c r="B24">
        <v>2</v>
      </c>
      <c r="E24" s="2">
        <f t="shared" si="4"/>
        <v>0.49120370370370409</v>
      </c>
      <c r="F24">
        <f t="shared" si="0"/>
        <v>0</v>
      </c>
      <c r="G24">
        <f t="shared" si="1"/>
        <v>3</v>
      </c>
      <c r="H24">
        <f t="shared" si="2"/>
        <v>0</v>
      </c>
      <c r="I24">
        <f t="shared" si="3"/>
        <v>0</v>
      </c>
    </row>
    <row r="25" spans="1:9" x14ac:dyDescent="0.25">
      <c r="A25" s="2">
        <v>0.48957175925925928</v>
      </c>
      <c r="B25">
        <v>2</v>
      </c>
      <c r="E25" s="2">
        <f t="shared" si="4"/>
        <v>0.49143518518518559</v>
      </c>
      <c r="F25">
        <f t="shared" si="0"/>
        <v>0</v>
      </c>
      <c r="G25">
        <f t="shared" si="1"/>
        <v>2</v>
      </c>
      <c r="H25">
        <f t="shared" si="2"/>
        <v>0</v>
      </c>
      <c r="I25">
        <f t="shared" si="3"/>
        <v>0</v>
      </c>
    </row>
    <row r="26" spans="1:9" x14ac:dyDescent="0.25">
      <c r="A26" s="2">
        <v>0.48964120370370368</v>
      </c>
      <c r="B26">
        <v>2</v>
      </c>
      <c r="E26" s="2">
        <f t="shared" si="4"/>
        <v>0.49166666666666708</v>
      </c>
      <c r="F26">
        <f t="shared" si="0"/>
        <v>0</v>
      </c>
      <c r="G26">
        <f t="shared" si="1"/>
        <v>4</v>
      </c>
      <c r="H26">
        <f t="shared" si="2"/>
        <v>0</v>
      </c>
      <c r="I26">
        <f t="shared" si="3"/>
        <v>0</v>
      </c>
    </row>
    <row r="27" spans="1:9" x14ac:dyDescent="0.25">
      <c r="A27" s="2">
        <v>0.48969907407407409</v>
      </c>
      <c r="B27">
        <v>2</v>
      </c>
      <c r="E27" s="2">
        <f t="shared" si="4"/>
        <v>0.49189814814814858</v>
      </c>
      <c r="F27">
        <f t="shared" si="0"/>
        <v>0</v>
      </c>
      <c r="G27">
        <f t="shared" si="1"/>
        <v>4</v>
      </c>
      <c r="H27">
        <f t="shared" si="2"/>
        <v>0</v>
      </c>
      <c r="I27">
        <f t="shared" si="3"/>
        <v>0</v>
      </c>
    </row>
    <row r="28" spans="1:9" x14ac:dyDescent="0.25">
      <c r="A28" s="2">
        <v>0.48987268518518517</v>
      </c>
      <c r="B28">
        <v>2</v>
      </c>
      <c r="E28" s="2">
        <f t="shared" si="4"/>
        <v>0.49212962962963008</v>
      </c>
      <c r="F28">
        <f t="shared" si="0"/>
        <v>0</v>
      </c>
      <c r="G28">
        <f t="shared" si="1"/>
        <v>2</v>
      </c>
      <c r="H28">
        <f t="shared" si="2"/>
        <v>6</v>
      </c>
      <c r="I28">
        <f t="shared" si="3"/>
        <v>2</v>
      </c>
    </row>
    <row r="29" spans="1:9" x14ac:dyDescent="0.25">
      <c r="A29" s="2">
        <v>0.49001157407407409</v>
      </c>
      <c r="B29">
        <v>2</v>
      </c>
      <c r="E29" s="2">
        <f t="shared" si="4"/>
        <v>0.49236111111111158</v>
      </c>
      <c r="F29">
        <f t="shared" si="0"/>
        <v>0</v>
      </c>
      <c r="G29">
        <f t="shared" si="1"/>
        <v>0</v>
      </c>
      <c r="H29">
        <f t="shared" si="2"/>
        <v>2</v>
      </c>
      <c r="I29">
        <f t="shared" si="3"/>
        <v>0</v>
      </c>
    </row>
    <row r="30" spans="1:9" x14ac:dyDescent="0.25">
      <c r="A30" s="2">
        <v>0.49002314814814812</v>
      </c>
      <c r="B30">
        <v>2</v>
      </c>
      <c r="E30" s="2">
        <f t="shared" si="4"/>
        <v>0.49259259259259308</v>
      </c>
      <c r="F30">
        <f t="shared" si="0"/>
        <v>3</v>
      </c>
      <c r="G30">
        <f t="shared" si="1"/>
        <v>4</v>
      </c>
      <c r="H30">
        <f t="shared" si="2"/>
        <v>1</v>
      </c>
      <c r="I30">
        <f t="shared" si="3"/>
        <v>0</v>
      </c>
    </row>
    <row r="31" spans="1:9" x14ac:dyDescent="0.25">
      <c r="A31" s="2">
        <v>0.49010416666666662</v>
      </c>
      <c r="B31">
        <v>2</v>
      </c>
      <c r="E31" s="2">
        <f t="shared" si="4"/>
        <v>0.49282407407407458</v>
      </c>
      <c r="F31">
        <f t="shared" si="0"/>
        <v>0</v>
      </c>
      <c r="G31">
        <f t="shared" si="1"/>
        <v>0</v>
      </c>
      <c r="H31">
        <f t="shared" si="2"/>
        <v>7</v>
      </c>
      <c r="I31">
        <f t="shared" si="3"/>
        <v>0</v>
      </c>
    </row>
    <row r="32" spans="1:9" x14ac:dyDescent="0.25">
      <c r="A32" s="2">
        <v>0.4901388888888889</v>
      </c>
      <c r="B32">
        <v>2</v>
      </c>
      <c r="E32" s="2">
        <f t="shared" si="4"/>
        <v>0.49305555555555608</v>
      </c>
      <c r="F32">
        <f t="shared" si="0"/>
        <v>0</v>
      </c>
      <c r="G32">
        <f t="shared" si="1"/>
        <v>0</v>
      </c>
      <c r="H32">
        <f t="shared" si="2"/>
        <v>3</v>
      </c>
      <c r="I32">
        <f t="shared" si="3"/>
        <v>0</v>
      </c>
    </row>
    <row r="33" spans="1:10" x14ac:dyDescent="0.25">
      <c r="A33" s="2">
        <v>0.4902199074074074</v>
      </c>
      <c r="B33">
        <v>2</v>
      </c>
      <c r="E33" s="2">
        <f t="shared" si="4"/>
        <v>0.49328703703703758</v>
      </c>
      <c r="F33">
        <f t="shared" si="0"/>
        <v>0</v>
      </c>
      <c r="G33">
        <f t="shared" si="1"/>
        <v>0</v>
      </c>
      <c r="H33">
        <f t="shared" si="2"/>
        <v>1</v>
      </c>
      <c r="I33">
        <f t="shared" si="3"/>
        <v>0</v>
      </c>
    </row>
    <row r="34" spans="1:10" x14ac:dyDescent="0.25">
      <c r="A34" s="2">
        <v>0.49025462962962968</v>
      </c>
      <c r="B34">
        <v>2</v>
      </c>
      <c r="E34" s="2">
        <f t="shared" si="4"/>
        <v>0.49351851851851908</v>
      </c>
      <c r="F34">
        <f t="shared" si="0"/>
        <v>0</v>
      </c>
      <c r="G34">
        <f t="shared" si="1"/>
        <v>0</v>
      </c>
      <c r="H34">
        <f t="shared" si="2"/>
        <v>2</v>
      </c>
      <c r="I34">
        <f t="shared" si="3"/>
        <v>0</v>
      </c>
    </row>
    <row r="35" spans="1:10" x14ac:dyDescent="0.25">
      <c r="A35" s="2">
        <v>0.49038194444444444</v>
      </c>
      <c r="B35">
        <v>2</v>
      </c>
      <c r="E35" s="2">
        <f t="shared" si="4"/>
        <v>0.49375000000000058</v>
      </c>
      <c r="F35">
        <f t="shared" si="0"/>
        <v>0</v>
      </c>
      <c r="G35">
        <f t="shared" si="1"/>
        <v>0</v>
      </c>
      <c r="H35">
        <f t="shared" si="2"/>
        <v>4</v>
      </c>
      <c r="I35">
        <f t="shared" si="3"/>
        <v>0</v>
      </c>
    </row>
    <row r="36" spans="1:10" x14ac:dyDescent="0.25">
      <c r="A36" s="2">
        <v>0.49041666666666667</v>
      </c>
      <c r="B36">
        <v>2</v>
      </c>
      <c r="E36" s="2">
        <f t="shared" si="4"/>
        <v>0.49398148148148208</v>
      </c>
      <c r="F36">
        <f t="shared" si="0"/>
        <v>0</v>
      </c>
      <c r="G36">
        <f t="shared" si="1"/>
        <v>0</v>
      </c>
      <c r="H36">
        <f t="shared" si="2"/>
        <v>5</v>
      </c>
      <c r="I36">
        <f t="shared" si="3"/>
        <v>0</v>
      </c>
    </row>
    <row r="37" spans="1:10" x14ac:dyDescent="0.25">
      <c r="A37" s="2">
        <v>0.49042824074074076</v>
      </c>
      <c r="B37">
        <v>2</v>
      </c>
      <c r="E37" s="2">
        <f t="shared" si="4"/>
        <v>0.49421296296296358</v>
      </c>
      <c r="F37">
        <f t="shared" si="0"/>
        <v>0</v>
      </c>
      <c r="G37">
        <f t="shared" si="1"/>
        <v>0</v>
      </c>
      <c r="H37">
        <f t="shared" si="2"/>
        <v>8</v>
      </c>
      <c r="I37">
        <f t="shared" si="3"/>
        <v>0</v>
      </c>
    </row>
    <row r="38" spans="1:10" x14ac:dyDescent="0.25">
      <c r="A38" s="2">
        <v>0.49054398148148143</v>
      </c>
      <c r="B38">
        <v>2</v>
      </c>
      <c r="E38" s="2">
        <f>E37+$D$1</f>
        <v>0.49444444444444507</v>
      </c>
      <c r="F38">
        <f t="shared" si="0"/>
        <v>0</v>
      </c>
      <c r="G38">
        <f t="shared" si="1"/>
        <v>0</v>
      </c>
      <c r="H38">
        <f t="shared" si="2"/>
        <v>5</v>
      </c>
      <c r="I38">
        <f t="shared" si="3"/>
        <v>0</v>
      </c>
    </row>
    <row r="39" spans="1:10" x14ac:dyDescent="0.25">
      <c r="A39" s="2">
        <v>0.49060185185185184</v>
      </c>
      <c r="B39">
        <v>2</v>
      </c>
      <c r="E39" s="2">
        <f>E38+$D$1</f>
        <v>0.49467592592592657</v>
      </c>
      <c r="F39">
        <f t="shared" si="0"/>
        <v>0</v>
      </c>
      <c r="G39">
        <f t="shared" si="1"/>
        <v>0</v>
      </c>
      <c r="H39">
        <f t="shared" si="2"/>
        <v>3</v>
      </c>
      <c r="I39">
        <f t="shared" si="3"/>
        <v>0</v>
      </c>
    </row>
    <row r="40" spans="1:10" x14ac:dyDescent="0.25">
      <c r="A40" s="2">
        <v>0.49071759259259262</v>
      </c>
      <c r="B40">
        <v>2</v>
      </c>
      <c r="E40" s="2">
        <f t="shared" ref="E40" si="5">E39+$D$1</f>
        <v>0.49490740740740807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1:10" x14ac:dyDescent="0.25">
      <c r="A41" s="2">
        <v>0.49071759259259262</v>
      </c>
      <c r="B41">
        <v>2</v>
      </c>
      <c r="F41">
        <f>SUM(F2:F40)</f>
        <v>6</v>
      </c>
      <c r="G41">
        <f t="shared" ref="G41:I41" si="6">SUM(G2:G40)</f>
        <v>53</v>
      </c>
      <c r="H41">
        <f t="shared" si="6"/>
        <v>54</v>
      </c>
      <c r="I41">
        <f t="shared" si="6"/>
        <v>3</v>
      </c>
    </row>
    <row r="42" spans="1:10" x14ac:dyDescent="0.25">
      <c r="A42" s="2">
        <v>0.49075231481481479</v>
      </c>
      <c r="B42">
        <v>2</v>
      </c>
    </row>
    <row r="43" spans="1:10" x14ac:dyDescent="0.25">
      <c r="A43" s="2">
        <v>0.49087962962962961</v>
      </c>
      <c r="B43">
        <v>2</v>
      </c>
      <c r="F43" t="s">
        <v>5</v>
      </c>
      <c r="G43" t="s">
        <v>6</v>
      </c>
      <c r="I43" t="s">
        <v>7</v>
      </c>
      <c r="J43" t="s">
        <v>8</v>
      </c>
    </row>
    <row r="44" spans="1:10" x14ac:dyDescent="0.25">
      <c r="A44" s="2">
        <v>0.49091435185185189</v>
      </c>
      <c r="B44">
        <v>2</v>
      </c>
    </row>
    <row r="45" spans="1:10" x14ac:dyDescent="0.25">
      <c r="A45" s="2">
        <v>0.49106481481481484</v>
      </c>
      <c r="B45">
        <v>2</v>
      </c>
      <c r="D45" s="2">
        <v>2.3148148148148146E-4</v>
      </c>
      <c r="F45">
        <v>1</v>
      </c>
      <c r="G45">
        <v>2</v>
      </c>
      <c r="H45">
        <v>3</v>
      </c>
      <c r="I45">
        <v>4</v>
      </c>
    </row>
    <row r="46" spans="1:10" x14ac:dyDescent="0.25">
      <c r="A46" s="2">
        <v>0.49107638888888888</v>
      </c>
      <c r="B46">
        <v>2</v>
      </c>
      <c r="E46" s="2">
        <v>0.48912037037037037</v>
      </c>
      <c r="F46">
        <f>COUNTIFS($A:$A,"&gt;="&amp;$E46,$A:$A,"&lt;"&amp;$E47,$B:$B,"="&amp;F$45)</f>
        <v>0</v>
      </c>
      <c r="G46">
        <f t="shared" ref="G46:I46" si="7">COUNTIFS($A:$A,"&gt;="&amp;$E46,$A:$A,"&lt;"&amp;$E47,$B:$B,"="&amp;G$45)</f>
        <v>4</v>
      </c>
      <c r="H46">
        <f t="shared" si="7"/>
        <v>3</v>
      </c>
      <c r="I46">
        <f t="shared" si="7"/>
        <v>0</v>
      </c>
    </row>
    <row r="47" spans="1:10" x14ac:dyDescent="0.25">
      <c r="A47" s="2">
        <v>0.49115740740740743</v>
      </c>
      <c r="B47">
        <v>2</v>
      </c>
      <c r="E47" s="2">
        <f>$E46 +$D$45</f>
        <v>0.48935185185185187</v>
      </c>
      <c r="F47">
        <f t="shared" ref="F47:F59" si="8">COUNTIFS($A:$A,"&gt;="&amp;$E47,$A:$A,"&lt;"&amp;$E48,$B:$B,"="&amp;F$45)</f>
        <v>0</v>
      </c>
      <c r="G47">
        <f t="shared" ref="G47:G59" si="9">COUNTIFS($A:$A,"&gt;="&amp;$E47,$A:$A,"&lt;"&amp;$E48,$B:$B,"="&amp;G$45)</f>
        <v>7</v>
      </c>
      <c r="H47">
        <f t="shared" ref="H47:H59" si="10">COUNTIFS($A:$A,"&gt;="&amp;$E47,$A:$A,"&lt;"&amp;$E48,$B:$B,"="&amp;H$45)</f>
        <v>3</v>
      </c>
      <c r="I47">
        <f t="shared" ref="I47:I59" si="11">COUNTIFS($A:$A,"&gt;="&amp;$E47,$A:$A,"&lt;"&amp;$E48,$B:$B,"="&amp;I$45)</f>
        <v>0</v>
      </c>
    </row>
    <row r="48" spans="1:10" x14ac:dyDescent="0.25">
      <c r="A48" s="2">
        <v>0.49123842592592593</v>
      </c>
      <c r="B48">
        <v>2</v>
      </c>
      <c r="E48" s="2">
        <f>$E47 +$D$45</f>
        <v>0.48958333333333337</v>
      </c>
      <c r="F48">
        <f t="shared" si="8"/>
        <v>0</v>
      </c>
      <c r="G48">
        <f t="shared" si="9"/>
        <v>2</v>
      </c>
      <c r="H48">
        <f t="shared" si="10"/>
        <v>0</v>
      </c>
      <c r="I48">
        <f t="shared" si="11"/>
        <v>0</v>
      </c>
    </row>
    <row r="49" spans="1:9" x14ac:dyDescent="0.25">
      <c r="A49" s="2">
        <v>0.4913541666666667</v>
      </c>
      <c r="B49">
        <v>2</v>
      </c>
      <c r="E49" s="2">
        <f t="shared" ref="E49:E60" si="12">$E48 +$D$45</f>
        <v>0.48981481481481487</v>
      </c>
      <c r="F49">
        <f t="shared" si="8"/>
        <v>0</v>
      </c>
      <c r="G49">
        <f t="shared" si="9"/>
        <v>3</v>
      </c>
      <c r="H49">
        <f t="shared" si="10"/>
        <v>0</v>
      </c>
      <c r="I49">
        <f t="shared" si="11"/>
        <v>0</v>
      </c>
    </row>
    <row r="50" spans="1:9" x14ac:dyDescent="0.25">
      <c r="A50" s="2">
        <v>0.49142361111111116</v>
      </c>
      <c r="B50">
        <v>2</v>
      </c>
      <c r="E50" s="2">
        <f t="shared" si="12"/>
        <v>0.49004629629629637</v>
      </c>
      <c r="F50">
        <f t="shared" si="8"/>
        <v>0</v>
      </c>
      <c r="G50">
        <f t="shared" si="9"/>
        <v>4</v>
      </c>
      <c r="H50">
        <f t="shared" si="10"/>
        <v>0</v>
      </c>
      <c r="I50">
        <f t="shared" si="11"/>
        <v>0</v>
      </c>
    </row>
    <row r="51" spans="1:9" x14ac:dyDescent="0.25">
      <c r="A51" s="2">
        <v>0.49156249999999996</v>
      </c>
      <c r="B51">
        <v>2</v>
      </c>
      <c r="E51" s="2">
        <f t="shared" si="12"/>
        <v>0.49027777777777787</v>
      </c>
      <c r="F51">
        <f t="shared" si="8"/>
        <v>0</v>
      </c>
      <c r="G51">
        <f t="shared" si="9"/>
        <v>3</v>
      </c>
      <c r="H51">
        <f t="shared" si="10"/>
        <v>0</v>
      </c>
      <c r="I51">
        <f t="shared" si="11"/>
        <v>0</v>
      </c>
    </row>
    <row r="52" spans="1:9" x14ac:dyDescent="0.25">
      <c r="A52" s="2">
        <v>0.49160879629629628</v>
      </c>
      <c r="B52">
        <v>2</v>
      </c>
      <c r="E52" s="2">
        <f t="shared" si="12"/>
        <v>0.49050925925925937</v>
      </c>
      <c r="F52">
        <f t="shared" si="8"/>
        <v>0</v>
      </c>
      <c r="G52">
        <f t="shared" si="9"/>
        <v>4</v>
      </c>
      <c r="H52">
        <f t="shared" si="10"/>
        <v>0</v>
      </c>
      <c r="I52">
        <f t="shared" si="11"/>
        <v>0</v>
      </c>
    </row>
    <row r="53" spans="1:9" x14ac:dyDescent="0.25">
      <c r="A53" s="2">
        <v>0.49168981481481483</v>
      </c>
      <c r="B53">
        <v>2</v>
      </c>
      <c r="E53" s="2">
        <f t="shared" si="12"/>
        <v>0.49074074074074087</v>
      </c>
      <c r="F53">
        <f t="shared" si="8"/>
        <v>0</v>
      </c>
      <c r="G53">
        <f t="shared" si="9"/>
        <v>3</v>
      </c>
      <c r="H53">
        <f t="shared" si="10"/>
        <v>0</v>
      </c>
      <c r="I53">
        <f t="shared" si="11"/>
        <v>0</v>
      </c>
    </row>
    <row r="54" spans="1:9" x14ac:dyDescent="0.25">
      <c r="A54" s="2">
        <v>0.49168981481481483</v>
      </c>
      <c r="B54">
        <v>2</v>
      </c>
      <c r="E54" s="2">
        <f t="shared" si="12"/>
        <v>0.49097222222222237</v>
      </c>
      <c r="F54">
        <f t="shared" si="8"/>
        <v>0</v>
      </c>
      <c r="G54">
        <f t="shared" si="9"/>
        <v>3</v>
      </c>
      <c r="H54">
        <f t="shared" si="10"/>
        <v>0</v>
      </c>
      <c r="I54">
        <f t="shared" si="11"/>
        <v>0</v>
      </c>
    </row>
    <row r="55" spans="1:9" x14ac:dyDescent="0.25">
      <c r="A55" s="2">
        <v>0.4917361111111111</v>
      </c>
      <c r="B55">
        <v>2</v>
      </c>
      <c r="E55" s="2">
        <f t="shared" si="12"/>
        <v>0.49120370370370386</v>
      </c>
      <c r="F55">
        <f t="shared" si="8"/>
        <v>0</v>
      </c>
      <c r="G55">
        <f t="shared" si="9"/>
        <v>3</v>
      </c>
      <c r="H55">
        <f t="shared" si="10"/>
        <v>0</v>
      </c>
      <c r="I55">
        <f t="shared" si="11"/>
        <v>0</v>
      </c>
    </row>
    <row r="56" spans="1:9" x14ac:dyDescent="0.25">
      <c r="A56" s="2">
        <v>0.49180555555555555</v>
      </c>
      <c r="B56">
        <v>2</v>
      </c>
      <c r="E56" s="2">
        <f t="shared" si="12"/>
        <v>0.49143518518518536</v>
      </c>
      <c r="F56">
        <f t="shared" si="8"/>
        <v>0</v>
      </c>
      <c r="G56">
        <f t="shared" si="9"/>
        <v>2</v>
      </c>
      <c r="H56">
        <f t="shared" si="10"/>
        <v>0</v>
      </c>
      <c r="I56">
        <f t="shared" si="11"/>
        <v>0</v>
      </c>
    </row>
    <row r="57" spans="1:9" x14ac:dyDescent="0.25">
      <c r="A57" s="2">
        <v>0.49201388888888892</v>
      </c>
      <c r="B57">
        <v>2</v>
      </c>
      <c r="E57" s="2">
        <f t="shared" si="12"/>
        <v>0.49166666666666686</v>
      </c>
      <c r="F57">
        <f t="shared" si="8"/>
        <v>0</v>
      </c>
      <c r="G57">
        <f t="shared" si="9"/>
        <v>4</v>
      </c>
      <c r="H57">
        <f t="shared" si="10"/>
        <v>0</v>
      </c>
      <c r="I57">
        <f t="shared" si="11"/>
        <v>0</v>
      </c>
    </row>
    <row r="58" spans="1:9" x14ac:dyDescent="0.25">
      <c r="A58" s="2">
        <v>0.49202546296296296</v>
      </c>
      <c r="B58">
        <v>2</v>
      </c>
      <c r="E58" s="2">
        <f t="shared" si="12"/>
        <v>0.49189814814814836</v>
      </c>
      <c r="F58">
        <f t="shared" si="8"/>
        <v>0</v>
      </c>
      <c r="G58">
        <f t="shared" si="9"/>
        <v>4</v>
      </c>
      <c r="H58">
        <f t="shared" si="10"/>
        <v>0</v>
      </c>
      <c r="I58">
        <f t="shared" si="11"/>
        <v>0</v>
      </c>
    </row>
    <row r="59" spans="1:9" x14ac:dyDescent="0.25">
      <c r="A59" s="2">
        <v>0.49206018518518518</v>
      </c>
      <c r="B59">
        <v>2</v>
      </c>
      <c r="E59" s="2">
        <f t="shared" si="12"/>
        <v>0.49212962962962986</v>
      </c>
      <c r="F59">
        <f t="shared" si="8"/>
        <v>0</v>
      </c>
      <c r="G59">
        <f t="shared" si="9"/>
        <v>2</v>
      </c>
      <c r="H59">
        <f t="shared" si="10"/>
        <v>6</v>
      </c>
      <c r="I59">
        <f t="shared" si="11"/>
        <v>2</v>
      </c>
    </row>
    <row r="60" spans="1:9" x14ac:dyDescent="0.25">
      <c r="A60" s="2">
        <v>0.49210648148148151</v>
      </c>
      <c r="B60">
        <v>2</v>
      </c>
      <c r="E60" s="2">
        <f t="shared" si="12"/>
        <v>0.49236111111111136</v>
      </c>
      <c r="F60" s="5">
        <f t="shared" ref="F60:I60" si="13">SUM(F46:F59)</f>
        <v>0</v>
      </c>
      <c r="G60" s="5">
        <f t="shared" si="13"/>
        <v>48</v>
      </c>
      <c r="H60" s="5">
        <f t="shared" si="13"/>
        <v>12</v>
      </c>
      <c r="I60" s="5">
        <f t="shared" si="13"/>
        <v>2</v>
      </c>
    </row>
    <row r="61" spans="1:9" x14ac:dyDescent="0.25">
      <c r="A61" s="2">
        <v>0.49224537037037036</v>
      </c>
      <c r="B61">
        <v>2</v>
      </c>
      <c r="D61" t="s">
        <v>10</v>
      </c>
      <c r="E61" s="2"/>
      <c r="F61">
        <f>F$60/14</f>
        <v>0</v>
      </c>
      <c r="G61">
        <f t="shared" ref="G61:I61" si="14">G$60/14</f>
        <v>3.4285714285714284</v>
      </c>
      <c r="H61">
        <f t="shared" si="14"/>
        <v>0.8571428571428571</v>
      </c>
      <c r="I61">
        <f t="shared" si="14"/>
        <v>0.14285714285714285</v>
      </c>
    </row>
    <row r="62" spans="1:9" x14ac:dyDescent="0.25">
      <c r="A62" s="2">
        <v>0.49225694444444446</v>
      </c>
      <c r="B62">
        <v>2</v>
      </c>
    </row>
    <row r="63" spans="1:9" x14ac:dyDescent="0.25">
      <c r="A63" s="4"/>
      <c r="D63" s="2">
        <v>2.3148148148148146E-4</v>
      </c>
      <c r="F63">
        <v>1</v>
      </c>
      <c r="G63">
        <v>2</v>
      </c>
      <c r="H63">
        <v>3</v>
      </c>
      <c r="I63">
        <v>4</v>
      </c>
    </row>
    <row r="64" spans="1:9" x14ac:dyDescent="0.25">
      <c r="A64" s="2">
        <v>0.49225694444444446</v>
      </c>
      <c r="B64">
        <v>4</v>
      </c>
      <c r="E64" s="2">
        <v>0.49212962962962964</v>
      </c>
      <c r="F64">
        <f>COUNTIFS($A:$A,"&gt;="&amp;$E64,$A:$A,"&lt;"&amp;$E65,$B:$B,"="&amp;F$63)</f>
        <v>0</v>
      </c>
      <c r="G64">
        <f t="shared" ref="G64:I64" si="15">COUNTIFS($A:$A,"&gt;="&amp;$E64,$A:$A,"&lt;"&amp;$E65,$B:$B,"="&amp;G$63)</f>
        <v>2</v>
      </c>
      <c r="H64">
        <f t="shared" si="15"/>
        <v>6</v>
      </c>
      <c r="I64">
        <f t="shared" si="15"/>
        <v>2</v>
      </c>
    </row>
    <row r="65" spans="1:9" x14ac:dyDescent="0.25">
      <c r="A65" s="2">
        <v>0.49225694444444446</v>
      </c>
      <c r="B65">
        <v>4</v>
      </c>
      <c r="E65" s="2">
        <f>$E64 +$D$63</f>
        <v>0.49236111111111114</v>
      </c>
      <c r="F65">
        <f t="shared" ref="F65:F75" si="16">COUNTIFS($A:$A,"&gt;="&amp;$E65,$A:$A,"&lt;"&amp;$E66,$B:$B,"="&amp;F$63)</f>
        <v>0</v>
      </c>
      <c r="G65">
        <f t="shared" ref="G65:G75" si="17">COUNTIFS($A:$A,"&gt;="&amp;$E65,$A:$A,"&lt;"&amp;$E66,$B:$B,"="&amp;G$63)</f>
        <v>0</v>
      </c>
      <c r="H65">
        <f t="shared" ref="H65:H75" si="18">COUNTIFS($A:$A,"&gt;="&amp;$E65,$A:$A,"&lt;"&amp;$E66,$B:$B,"="&amp;H$63)</f>
        <v>2</v>
      </c>
      <c r="I65">
        <f t="shared" ref="I65:I75" si="19">COUNTIFS($A:$A,"&gt;="&amp;$E65,$A:$A,"&lt;"&amp;$E66,$B:$B,"="&amp;I$63)</f>
        <v>0</v>
      </c>
    </row>
    <row r="66" spans="1:9" x14ac:dyDescent="0.25">
      <c r="A66" s="2">
        <v>0.49226851851851849</v>
      </c>
      <c r="B66">
        <v>3</v>
      </c>
      <c r="E66" s="2">
        <f t="shared" ref="E66:E76" si="20">$E65 +$D$63</f>
        <v>0.49259259259259264</v>
      </c>
      <c r="F66">
        <f t="shared" si="16"/>
        <v>3</v>
      </c>
      <c r="G66">
        <f t="shared" si="17"/>
        <v>4</v>
      </c>
      <c r="H66">
        <f t="shared" si="18"/>
        <v>1</v>
      </c>
      <c r="I66">
        <f t="shared" si="19"/>
        <v>0</v>
      </c>
    </row>
    <row r="67" spans="1:9" x14ac:dyDescent="0.25">
      <c r="A67" s="2">
        <v>0.49229166666666663</v>
      </c>
      <c r="B67">
        <v>3</v>
      </c>
      <c r="E67" s="2">
        <f t="shared" si="20"/>
        <v>0.49282407407407414</v>
      </c>
      <c r="F67">
        <f t="shared" si="16"/>
        <v>0</v>
      </c>
      <c r="G67">
        <f t="shared" si="17"/>
        <v>0</v>
      </c>
      <c r="H67">
        <f t="shared" si="18"/>
        <v>7</v>
      </c>
      <c r="I67">
        <f t="shared" si="19"/>
        <v>0</v>
      </c>
    </row>
    <row r="68" spans="1:9" x14ac:dyDescent="0.25">
      <c r="A68" s="2">
        <v>0.49232638888888891</v>
      </c>
      <c r="B68">
        <v>3</v>
      </c>
      <c r="E68" s="2">
        <f t="shared" si="20"/>
        <v>0.49305555555555564</v>
      </c>
      <c r="F68">
        <f t="shared" si="16"/>
        <v>0</v>
      </c>
      <c r="G68">
        <f t="shared" si="17"/>
        <v>0</v>
      </c>
      <c r="H68">
        <f t="shared" si="18"/>
        <v>3</v>
      </c>
      <c r="I68">
        <f t="shared" si="19"/>
        <v>0</v>
      </c>
    </row>
    <row r="69" spans="1:9" x14ac:dyDescent="0.25">
      <c r="A69" s="2">
        <v>0.49233796296296295</v>
      </c>
      <c r="B69">
        <v>3</v>
      </c>
      <c r="E69" s="2">
        <f t="shared" si="20"/>
        <v>0.49328703703703713</v>
      </c>
      <c r="F69">
        <f t="shared" si="16"/>
        <v>0</v>
      </c>
      <c r="G69">
        <f t="shared" si="17"/>
        <v>0</v>
      </c>
      <c r="H69">
        <f t="shared" si="18"/>
        <v>1</v>
      </c>
      <c r="I69">
        <f t="shared" si="19"/>
        <v>0</v>
      </c>
    </row>
    <row r="70" spans="1:9" x14ac:dyDescent="0.25">
      <c r="A70" s="2">
        <v>0.49233796296296295</v>
      </c>
      <c r="B70">
        <v>3</v>
      </c>
      <c r="E70" s="2">
        <f t="shared" si="20"/>
        <v>0.49351851851851863</v>
      </c>
      <c r="F70">
        <f t="shared" si="16"/>
        <v>0</v>
      </c>
      <c r="G70">
        <f t="shared" si="17"/>
        <v>0</v>
      </c>
      <c r="H70">
        <f t="shared" si="18"/>
        <v>2</v>
      </c>
      <c r="I70">
        <f t="shared" si="19"/>
        <v>0</v>
      </c>
    </row>
    <row r="71" spans="1:9" x14ac:dyDescent="0.25">
      <c r="A71" s="2">
        <v>0.49234953703703704</v>
      </c>
      <c r="B71">
        <v>3</v>
      </c>
      <c r="E71" s="2">
        <f t="shared" si="20"/>
        <v>0.49375000000000013</v>
      </c>
      <c r="F71">
        <f t="shared" si="16"/>
        <v>0</v>
      </c>
      <c r="G71">
        <f t="shared" si="17"/>
        <v>0</v>
      </c>
      <c r="H71">
        <f t="shared" si="18"/>
        <v>4</v>
      </c>
      <c r="I71">
        <f t="shared" si="19"/>
        <v>0</v>
      </c>
    </row>
    <row r="72" spans="1:9" x14ac:dyDescent="0.25">
      <c r="A72" s="2">
        <v>0.4924074074074074</v>
      </c>
      <c r="B72">
        <v>3</v>
      </c>
      <c r="E72" s="2">
        <f t="shared" si="20"/>
        <v>0.49398148148148163</v>
      </c>
      <c r="F72">
        <f t="shared" si="16"/>
        <v>0</v>
      </c>
      <c r="G72">
        <f t="shared" si="17"/>
        <v>0</v>
      </c>
      <c r="H72">
        <f t="shared" si="18"/>
        <v>5</v>
      </c>
      <c r="I72">
        <f t="shared" si="19"/>
        <v>0</v>
      </c>
    </row>
    <row r="73" spans="1:9" x14ac:dyDescent="0.25">
      <c r="A73" s="2">
        <v>0.49256944444444445</v>
      </c>
      <c r="B73">
        <v>3</v>
      </c>
      <c r="E73" s="2">
        <f t="shared" si="20"/>
        <v>0.49421296296296313</v>
      </c>
      <c r="F73">
        <f t="shared" si="16"/>
        <v>0</v>
      </c>
      <c r="G73">
        <f t="shared" si="17"/>
        <v>0</v>
      </c>
      <c r="H73">
        <f t="shared" si="18"/>
        <v>8</v>
      </c>
      <c r="I73">
        <f t="shared" si="19"/>
        <v>0</v>
      </c>
    </row>
    <row r="74" spans="1:9" x14ac:dyDescent="0.25">
      <c r="A74" s="2">
        <v>0.49260416666666668</v>
      </c>
      <c r="B74">
        <v>3</v>
      </c>
      <c r="E74" s="2">
        <f t="shared" si="20"/>
        <v>0.49444444444444463</v>
      </c>
      <c r="F74">
        <f t="shared" si="16"/>
        <v>0</v>
      </c>
      <c r="G74">
        <f t="shared" si="17"/>
        <v>0</v>
      </c>
      <c r="H74">
        <f t="shared" si="18"/>
        <v>5</v>
      </c>
      <c r="I74">
        <f t="shared" si="19"/>
        <v>0</v>
      </c>
    </row>
    <row r="75" spans="1:9" x14ac:dyDescent="0.25">
      <c r="A75" s="2">
        <v>0.49262731481481481</v>
      </c>
      <c r="B75">
        <v>1</v>
      </c>
      <c r="E75" s="2">
        <f t="shared" si="20"/>
        <v>0.49467592592592613</v>
      </c>
      <c r="F75">
        <f t="shared" si="16"/>
        <v>0</v>
      </c>
      <c r="G75">
        <f t="shared" si="17"/>
        <v>0</v>
      </c>
      <c r="H75">
        <f t="shared" si="18"/>
        <v>3</v>
      </c>
      <c r="I75">
        <f t="shared" si="19"/>
        <v>0</v>
      </c>
    </row>
    <row r="76" spans="1:9" x14ac:dyDescent="0.25">
      <c r="A76" s="2">
        <v>0.49262731481481481</v>
      </c>
      <c r="B76">
        <v>2</v>
      </c>
      <c r="E76" s="2">
        <f t="shared" si="20"/>
        <v>0.49490740740740763</v>
      </c>
      <c r="F76" s="5">
        <f t="shared" ref="F76:I76" si="21">SUM(F64:F75)</f>
        <v>3</v>
      </c>
      <c r="G76" s="5">
        <f t="shared" si="21"/>
        <v>6</v>
      </c>
      <c r="H76" s="5">
        <f t="shared" si="21"/>
        <v>47</v>
      </c>
      <c r="I76" s="5">
        <f t="shared" si="21"/>
        <v>2</v>
      </c>
    </row>
    <row r="77" spans="1:9" x14ac:dyDescent="0.25">
      <c r="A77" s="2">
        <v>0.49262731481481481</v>
      </c>
      <c r="B77">
        <v>2</v>
      </c>
      <c r="D77" t="s">
        <v>10</v>
      </c>
      <c r="E77" s="2"/>
      <c r="F77">
        <f>F$76/12</f>
        <v>0.25</v>
      </c>
      <c r="G77">
        <f t="shared" ref="G77:I77" si="22">G$76/12</f>
        <v>0.5</v>
      </c>
      <c r="H77">
        <f t="shared" si="22"/>
        <v>3.9166666666666665</v>
      </c>
      <c r="I77">
        <f t="shared" si="22"/>
        <v>0.16666666666666666</v>
      </c>
    </row>
    <row r="78" spans="1:9" x14ac:dyDescent="0.25">
      <c r="A78" s="2">
        <v>0.4926388888888889</v>
      </c>
      <c r="B78">
        <v>1</v>
      </c>
      <c r="E78" s="2"/>
    </row>
    <row r="79" spans="1:9" x14ac:dyDescent="0.25">
      <c r="A79" s="2">
        <v>0.4926388888888889</v>
      </c>
      <c r="B79">
        <v>2</v>
      </c>
      <c r="E79" s="2"/>
    </row>
    <row r="80" spans="1:9" x14ac:dyDescent="0.25">
      <c r="A80" s="2">
        <v>0.4926388888888889</v>
      </c>
      <c r="B80">
        <v>1</v>
      </c>
    </row>
    <row r="81" spans="1:2" x14ac:dyDescent="0.25">
      <c r="A81" s="2">
        <v>0.49273148148148144</v>
      </c>
      <c r="B81">
        <v>2</v>
      </c>
    </row>
    <row r="82" spans="1:2" x14ac:dyDescent="0.25">
      <c r="A82" s="2">
        <v>0.49284722222222221</v>
      </c>
      <c r="B82">
        <v>3</v>
      </c>
    </row>
    <row r="83" spans="1:2" x14ac:dyDescent="0.25">
      <c r="A83" s="2">
        <v>0.49289351851851854</v>
      </c>
      <c r="B83">
        <v>3</v>
      </c>
    </row>
    <row r="84" spans="1:2" x14ac:dyDescent="0.25">
      <c r="A84" s="2">
        <v>0.49289351851851854</v>
      </c>
      <c r="B84">
        <v>3</v>
      </c>
    </row>
    <row r="85" spans="1:2" x14ac:dyDescent="0.25">
      <c r="A85" s="2">
        <v>0.49298611111111112</v>
      </c>
      <c r="B85">
        <v>3</v>
      </c>
    </row>
    <row r="86" spans="1:2" x14ac:dyDescent="0.25">
      <c r="A86" s="2">
        <v>0.49298611111111112</v>
      </c>
      <c r="B86">
        <v>3</v>
      </c>
    </row>
    <row r="87" spans="1:2" x14ac:dyDescent="0.25">
      <c r="A87" s="2">
        <v>0.49300925925925926</v>
      </c>
      <c r="B87">
        <v>3</v>
      </c>
    </row>
    <row r="88" spans="1:2" x14ac:dyDescent="0.25">
      <c r="A88" s="2">
        <v>0.4930208333333333</v>
      </c>
      <c r="B88">
        <v>3</v>
      </c>
    </row>
    <row r="89" spans="1:2" x14ac:dyDescent="0.25">
      <c r="A89" s="2">
        <v>0.4931018518518519</v>
      </c>
      <c r="B89">
        <v>3</v>
      </c>
    </row>
    <row r="90" spans="1:2" x14ac:dyDescent="0.25">
      <c r="A90" s="2">
        <v>0.49311342592592594</v>
      </c>
      <c r="B90">
        <v>3</v>
      </c>
    </row>
    <row r="91" spans="1:2" x14ac:dyDescent="0.25">
      <c r="A91" s="2">
        <v>0.49313657407407407</v>
      </c>
      <c r="B91">
        <v>3</v>
      </c>
    </row>
    <row r="92" spans="1:2" x14ac:dyDescent="0.25">
      <c r="A92" s="2">
        <v>0.49349537037037039</v>
      </c>
      <c r="B92">
        <v>3</v>
      </c>
    </row>
    <row r="93" spans="1:2" x14ac:dyDescent="0.25">
      <c r="A93" s="2">
        <v>0.49366898148148147</v>
      </c>
      <c r="B93">
        <v>3</v>
      </c>
    </row>
    <row r="94" spans="1:2" x14ac:dyDescent="0.25">
      <c r="A94" s="2">
        <v>0.49368055555555551</v>
      </c>
      <c r="B94">
        <v>3</v>
      </c>
    </row>
    <row r="95" spans="1:2" x14ac:dyDescent="0.25">
      <c r="A95" s="2">
        <v>0.49379629629629629</v>
      </c>
      <c r="B95">
        <v>3</v>
      </c>
    </row>
    <row r="96" spans="1:2" x14ac:dyDescent="0.25">
      <c r="A96" s="2">
        <v>0.49380787037037038</v>
      </c>
      <c r="B96">
        <v>3</v>
      </c>
    </row>
    <row r="97" spans="1:2" x14ac:dyDescent="0.25">
      <c r="A97" s="2">
        <v>0.49380787037037038</v>
      </c>
      <c r="B97">
        <v>3</v>
      </c>
    </row>
    <row r="98" spans="1:2" x14ac:dyDescent="0.25">
      <c r="A98" s="2">
        <v>0.49381944444444442</v>
      </c>
      <c r="B98">
        <v>3</v>
      </c>
    </row>
    <row r="99" spans="1:2" x14ac:dyDescent="0.25">
      <c r="A99" s="2">
        <v>0.49406250000000002</v>
      </c>
      <c r="B99">
        <v>3</v>
      </c>
    </row>
    <row r="100" spans="1:2" x14ac:dyDescent="0.25">
      <c r="A100" s="2">
        <v>0.49407407407407411</v>
      </c>
      <c r="B100">
        <v>3</v>
      </c>
    </row>
    <row r="101" spans="1:2" x14ac:dyDescent="0.25">
      <c r="A101" s="2">
        <v>0.49408564814814815</v>
      </c>
      <c r="B101">
        <v>3</v>
      </c>
    </row>
    <row r="102" spans="1:2" x14ac:dyDescent="0.25">
      <c r="A102" s="2">
        <v>0.49418981481481478</v>
      </c>
      <c r="B102">
        <v>3</v>
      </c>
    </row>
    <row r="103" spans="1:2" x14ac:dyDescent="0.25">
      <c r="A103" s="2">
        <v>0.49420138888888893</v>
      </c>
      <c r="B103">
        <v>3</v>
      </c>
    </row>
    <row r="104" spans="1:2" x14ac:dyDescent="0.25">
      <c r="A104" s="2">
        <v>0.49424768518518519</v>
      </c>
      <c r="B104">
        <v>3</v>
      </c>
    </row>
    <row r="105" spans="1:2" x14ac:dyDescent="0.25">
      <c r="A105" s="2">
        <v>0.49424768518518519</v>
      </c>
      <c r="B105">
        <v>3</v>
      </c>
    </row>
    <row r="106" spans="1:2" x14ac:dyDescent="0.25">
      <c r="A106" s="2">
        <v>0.49425925925925923</v>
      </c>
      <c r="B106">
        <v>3</v>
      </c>
    </row>
    <row r="107" spans="1:2" x14ac:dyDescent="0.25">
      <c r="A107" s="2">
        <v>0.49425925925925923</v>
      </c>
      <c r="B107">
        <v>3</v>
      </c>
    </row>
    <row r="108" spans="1:2" x14ac:dyDescent="0.25">
      <c r="A108" s="2">
        <v>0.49430555555555555</v>
      </c>
      <c r="B108">
        <v>3</v>
      </c>
    </row>
    <row r="109" spans="1:2" x14ac:dyDescent="0.25">
      <c r="A109" s="2">
        <v>0.49434027777777773</v>
      </c>
      <c r="B109">
        <v>3</v>
      </c>
    </row>
    <row r="110" spans="1:2" x14ac:dyDescent="0.25">
      <c r="A110" s="2">
        <v>0.49437500000000001</v>
      </c>
      <c r="B110">
        <v>3</v>
      </c>
    </row>
    <row r="111" spans="1:2" x14ac:dyDescent="0.25">
      <c r="A111" s="2">
        <v>0.49437500000000001</v>
      </c>
      <c r="B111">
        <v>3</v>
      </c>
    </row>
    <row r="112" spans="1:2" x14ac:dyDescent="0.25">
      <c r="A112" s="2">
        <v>0.49449074074074079</v>
      </c>
      <c r="B112">
        <v>3</v>
      </c>
    </row>
    <row r="113" spans="1:2" x14ac:dyDescent="0.25">
      <c r="A113" s="2">
        <v>0.49454861111111109</v>
      </c>
      <c r="B113">
        <v>3</v>
      </c>
    </row>
    <row r="114" spans="1:2" x14ac:dyDescent="0.25">
      <c r="A114" s="2">
        <v>0.49456018518518513</v>
      </c>
      <c r="B114">
        <v>3</v>
      </c>
    </row>
    <row r="115" spans="1:2" x14ac:dyDescent="0.25">
      <c r="A115" s="2">
        <v>0.49456018518518513</v>
      </c>
      <c r="B115">
        <v>3</v>
      </c>
    </row>
    <row r="116" spans="1:2" x14ac:dyDescent="0.25">
      <c r="A116" s="2">
        <v>0.49457175925925928</v>
      </c>
      <c r="B116">
        <v>3</v>
      </c>
    </row>
    <row r="117" spans="1:2" x14ac:dyDescent="0.25">
      <c r="A117" s="2">
        <v>0.49475694444444446</v>
      </c>
      <c r="B117">
        <v>3</v>
      </c>
    </row>
    <row r="118" spans="1:2" x14ac:dyDescent="0.25">
      <c r="A118" s="2">
        <v>0.4947685185185185</v>
      </c>
      <c r="B118">
        <v>3</v>
      </c>
    </row>
    <row r="119" spans="1:2" x14ac:dyDescent="0.25">
      <c r="A119" s="2">
        <v>0.4947685185185185</v>
      </c>
      <c r="B119">
        <v>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B153-1563-4C18-B407-1CC9E73622DA}">
  <dimension ref="A1:I163"/>
  <sheetViews>
    <sheetView topLeftCell="B49" workbookViewId="0">
      <selection activeCell="T54" sqref="T54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0.50506944444444446</v>
      </c>
      <c r="B2">
        <v>4</v>
      </c>
      <c r="E2" s="2">
        <v>0.50486111111111109</v>
      </c>
      <c r="F2">
        <f t="shared" ref="F2:F37" si="0">COUNTIFS($A:$A,"&gt;="&amp;$E2,$A:$A,"&lt;"&amp;$E3,B:B,"="&amp;1)</f>
        <v>0</v>
      </c>
      <c r="G2">
        <f t="shared" ref="G2:G37" si="1">COUNTIFS($A:$A,"&gt;="&amp;$E2,$A:$A,"&lt;"&amp;$E3,B:B,"="&amp;2)</f>
        <v>0</v>
      </c>
      <c r="H2">
        <f t="shared" ref="H2:H37" si="2">COUNTIFS($A:$A,"&gt;="&amp;$E2,$A:$A,"&lt;"&amp;$E3,B:B,"="&amp;3)</f>
        <v>0</v>
      </c>
      <c r="I2">
        <f t="shared" ref="I2:I37" si="3">COUNTIFS($A:$A,"&gt;="&amp;$E2,$A:$A,"&lt;"&amp;$E3,B:B,"="&amp;4)</f>
        <v>1</v>
      </c>
    </row>
    <row r="3" spans="1:9" x14ac:dyDescent="0.25">
      <c r="A3" s="2">
        <v>0.50509259259259254</v>
      </c>
      <c r="B3">
        <v>4</v>
      </c>
      <c r="E3" s="2">
        <f>E2+$D$1</f>
        <v>0.50509259259259254</v>
      </c>
      <c r="F3">
        <f t="shared" si="0"/>
        <v>0</v>
      </c>
      <c r="G3">
        <f t="shared" si="1"/>
        <v>0</v>
      </c>
      <c r="H3">
        <f t="shared" si="2"/>
        <v>0</v>
      </c>
      <c r="I3">
        <f t="shared" si="3"/>
        <v>3</v>
      </c>
    </row>
    <row r="4" spans="1:9" x14ac:dyDescent="0.25">
      <c r="A4" s="2">
        <v>0.50511574074074073</v>
      </c>
      <c r="B4">
        <v>4</v>
      </c>
      <c r="E4" s="2">
        <f t="shared" ref="E4:E37" si="4">E3+$D$1</f>
        <v>0.50532407407407398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10</v>
      </c>
    </row>
    <row r="5" spans="1:9" x14ac:dyDescent="0.25">
      <c r="A5" s="2">
        <v>0.50515046296296295</v>
      </c>
      <c r="B5">
        <v>4</v>
      </c>
      <c r="E5" s="2">
        <f t="shared" si="4"/>
        <v>0.50555555555555542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9</v>
      </c>
    </row>
    <row r="6" spans="1:9" x14ac:dyDescent="0.25">
      <c r="A6" s="2">
        <v>0.5053819444444444</v>
      </c>
      <c r="B6">
        <v>4</v>
      </c>
      <c r="E6" s="2">
        <f t="shared" si="4"/>
        <v>0.50578703703703687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8</v>
      </c>
    </row>
    <row r="7" spans="1:9" x14ac:dyDescent="0.25">
      <c r="A7" s="2">
        <v>0.50540509259259259</v>
      </c>
      <c r="B7">
        <v>4</v>
      </c>
      <c r="E7" s="2">
        <f t="shared" si="4"/>
        <v>0.50601851851851831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7</v>
      </c>
    </row>
    <row r="8" spans="1:9" x14ac:dyDescent="0.25">
      <c r="A8" s="2">
        <v>0.50540509259259259</v>
      </c>
      <c r="B8">
        <v>4</v>
      </c>
      <c r="E8" s="2">
        <f t="shared" si="4"/>
        <v>0.50624999999999976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5</v>
      </c>
    </row>
    <row r="9" spans="1:9" x14ac:dyDescent="0.25">
      <c r="A9" s="2">
        <v>0.50541666666666674</v>
      </c>
      <c r="B9">
        <v>4</v>
      </c>
      <c r="E9" s="2">
        <f t="shared" si="4"/>
        <v>0.5064814814814812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3</v>
      </c>
    </row>
    <row r="10" spans="1:9" x14ac:dyDescent="0.25">
      <c r="A10" s="2">
        <v>0.50541666666666674</v>
      </c>
      <c r="B10">
        <v>4</v>
      </c>
      <c r="E10" s="2">
        <f t="shared" si="4"/>
        <v>0.50671296296296264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4</v>
      </c>
    </row>
    <row r="11" spans="1:9" x14ac:dyDescent="0.25">
      <c r="A11" s="2">
        <v>0.50541666666666674</v>
      </c>
      <c r="B11">
        <v>4</v>
      </c>
      <c r="E11" s="2">
        <f t="shared" si="4"/>
        <v>0.50694444444444409</v>
      </c>
      <c r="F11">
        <f t="shared" si="0"/>
        <v>0</v>
      </c>
      <c r="G11">
        <f t="shared" si="1"/>
        <v>1</v>
      </c>
      <c r="H11">
        <f t="shared" si="2"/>
        <v>0</v>
      </c>
      <c r="I11">
        <f t="shared" si="3"/>
        <v>6</v>
      </c>
    </row>
    <row r="12" spans="1:9" x14ac:dyDescent="0.25">
      <c r="A12" s="2">
        <v>0.50543981481481481</v>
      </c>
      <c r="B12">
        <v>4</v>
      </c>
      <c r="E12" s="2">
        <f t="shared" si="4"/>
        <v>0.50717592592592553</v>
      </c>
      <c r="F12">
        <f t="shared" si="0"/>
        <v>1</v>
      </c>
      <c r="G12">
        <f t="shared" si="1"/>
        <v>1</v>
      </c>
      <c r="H12">
        <f t="shared" si="2"/>
        <v>0</v>
      </c>
      <c r="I12">
        <f t="shared" si="3"/>
        <v>8</v>
      </c>
    </row>
    <row r="13" spans="1:9" x14ac:dyDescent="0.25">
      <c r="A13" s="2">
        <v>0.50546296296296289</v>
      </c>
      <c r="B13">
        <v>4</v>
      </c>
      <c r="E13" s="2">
        <f t="shared" si="4"/>
        <v>0.50740740740740697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1</v>
      </c>
    </row>
    <row r="14" spans="1:9" x14ac:dyDescent="0.25">
      <c r="A14" s="2">
        <v>0.50547453703703704</v>
      </c>
      <c r="B14">
        <v>4</v>
      </c>
      <c r="E14" s="2">
        <f t="shared" si="4"/>
        <v>0.50763888888888842</v>
      </c>
      <c r="F14">
        <f t="shared" si="0"/>
        <v>1</v>
      </c>
      <c r="G14">
        <f t="shared" si="1"/>
        <v>0</v>
      </c>
      <c r="H14">
        <f t="shared" si="2"/>
        <v>0</v>
      </c>
      <c r="I14">
        <f t="shared" si="3"/>
        <v>8</v>
      </c>
    </row>
    <row r="15" spans="1:9" x14ac:dyDescent="0.25">
      <c r="A15" s="2">
        <v>0.5055439814814815</v>
      </c>
      <c r="B15">
        <v>4</v>
      </c>
      <c r="E15" s="2">
        <f t="shared" si="4"/>
        <v>0.50787037037036986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5</v>
      </c>
    </row>
    <row r="16" spans="1:9" x14ac:dyDescent="0.25">
      <c r="A16" s="2">
        <v>0.50555555555555554</v>
      </c>
      <c r="B16">
        <v>4</v>
      </c>
      <c r="E16" s="2">
        <f t="shared" si="4"/>
        <v>0.5081018518518513</v>
      </c>
      <c r="F16">
        <f t="shared" si="0"/>
        <v>0</v>
      </c>
      <c r="G16">
        <f t="shared" si="1"/>
        <v>0</v>
      </c>
      <c r="H16">
        <f t="shared" si="2"/>
        <v>6</v>
      </c>
      <c r="I16">
        <f t="shared" si="3"/>
        <v>1</v>
      </c>
    </row>
    <row r="17" spans="1:9" x14ac:dyDescent="0.25">
      <c r="A17" s="2">
        <v>0.50561342592592595</v>
      </c>
      <c r="B17">
        <v>4</v>
      </c>
      <c r="E17" s="2">
        <f t="shared" si="4"/>
        <v>0.50833333333333275</v>
      </c>
      <c r="F17">
        <f t="shared" si="0"/>
        <v>0</v>
      </c>
      <c r="G17">
        <f t="shared" si="1"/>
        <v>0</v>
      </c>
      <c r="H17">
        <f t="shared" si="2"/>
        <v>5</v>
      </c>
      <c r="I17">
        <f t="shared" si="3"/>
        <v>0</v>
      </c>
    </row>
    <row r="18" spans="1:9" x14ac:dyDescent="0.25">
      <c r="A18" s="2">
        <v>0.50562499999999999</v>
      </c>
      <c r="B18">
        <v>4</v>
      </c>
      <c r="E18" s="2">
        <f t="shared" si="4"/>
        <v>0.50856481481481419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25">
      <c r="A19" s="2">
        <v>0.50562499999999999</v>
      </c>
      <c r="B19">
        <v>4</v>
      </c>
      <c r="E19" s="2">
        <f t="shared" si="4"/>
        <v>0.50879629629629564</v>
      </c>
      <c r="F19">
        <f t="shared" si="0"/>
        <v>0</v>
      </c>
      <c r="G19">
        <f t="shared" si="1"/>
        <v>0</v>
      </c>
      <c r="H19">
        <f t="shared" si="2"/>
        <v>1</v>
      </c>
      <c r="I19">
        <f t="shared" si="3"/>
        <v>0</v>
      </c>
    </row>
    <row r="20" spans="1:9" x14ac:dyDescent="0.25">
      <c r="A20" s="2">
        <v>0.50563657407407414</v>
      </c>
      <c r="B20">
        <v>4</v>
      </c>
      <c r="E20" s="2">
        <f t="shared" si="4"/>
        <v>0.50902777777777708</v>
      </c>
      <c r="F20">
        <f t="shared" si="0"/>
        <v>0</v>
      </c>
      <c r="G20">
        <f t="shared" si="1"/>
        <v>0</v>
      </c>
      <c r="H20">
        <f t="shared" si="2"/>
        <v>2</v>
      </c>
      <c r="I20">
        <f t="shared" si="3"/>
        <v>0</v>
      </c>
    </row>
    <row r="21" spans="1:9" x14ac:dyDescent="0.25">
      <c r="A21" s="2">
        <v>0.50569444444444445</v>
      </c>
      <c r="B21">
        <v>4</v>
      </c>
      <c r="E21" s="2">
        <f t="shared" si="4"/>
        <v>0.50925925925925852</v>
      </c>
      <c r="F21">
        <f t="shared" si="0"/>
        <v>0</v>
      </c>
      <c r="G21">
        <f t="shared" si="1"/>
        <v>0</v>
      </c>
      <c r="H21">
        <f t="shared" si="2"/>
        <v>7</v>
      </c>
      <c r="I21">
        <f t="shared" si="3"/>
        <v>0</v>
      </c>
    </row>
    <row r="22" spans="1:9" x14ac:dyDescent="0.25">
      <c r="A22" s="2">
        <v>0.50572916666666667</v>
      </c>
      <c r="B22">
        <v>4</v>
      </c>
      <c r="E22" s="2">
        <f t="shared" si="4"/>
        <v>0.50949074074073997</v>
      </c>
      <c r="F22">
        <f t="shared" si="0"/>
        <v>0</v>
      </c>
      <c r="G22">
        <f t="shared" si="1"/>
        <v>0</v>
      </c>
      <c r="H22">
        <f t="shared" si="2"/>
        <v>3</v>
      </c>
      <c r="I22">
        <f t="shared" si="3"/>
        <v>0</v>
      </c>
    </row>
    <row r="23" spans="1:9" x14ac:dyDescent="0.25">
      <c r="A23" s="2">
        <v>0.50575231481481475</v>
      </c>
      <c r="B23">
        <v>4</v>
      </c>
      <c r="E23" s="2">
        <f t="shared" si="4"/>
        <v>0.50972222222222141</v>
      </c>
      <c r="F23">
        <f t="shared" si="0"/>
        <v>0</v>
      </c>
      <c r="G23">
        <f t="shared" si="1"/>
        <v>0</v>
      </c>
      <c r="H23">
        <f t="shared" si="2"/>
        <v>6</v>
      </c>
      <c r="I23">
        <f t="shared" si="3"/>
        <v>0</v>
      </c>
    </row>
    <row r="24" spans="1:9" x14ac:dyDescent="0.25">
      <c r="A24" s="2">
        <v>0.5057638888888889</v>
      </c>
      <c r="B24">
        <v>4</v>
      </c>
      <c r="E24" s="2">
        <f t="shared" si="4"/>
        <v>0.50995370370370285</v>
      </c>
      <c r="F24">
        <f t="shared" si="0"/>
        <v>0</v>
      </c>
      <c r="G24">
        <f t="shared" si="1"/>
        <v>0</v>
      </c>
      <c r="H24">
        <f t="shared" si="2"/>
        <v>2</v>
      </c>
      <c r="I24">
        <f t="shared" si="3"/>
        <v>0</v>
      </c>
    </row>
    <row r="25" spans="1:9" x14ac:dyDescent="0.25">
      <c r="A25" s="2">
        <v>0.50582175925925921</v>
      </c>
      <c r="B25">
        <v>4</v>
      </c>
      <c r="E25" s="2">
        <f t="shared" si="4"/>
        <v>0.5101851851851843</v>
      </c>
      <c r="F25">
        <f t="shared" si="0"/>
        <v>0</v>
      </c>
      <c r="G25">
        <f t="shared" si="1"/>
        <v>0</v>
      </c>
      <c r="H25">
        <f t="shared" si="2"/>
        <v>2</v>
      </c>
      <c r="I25">
        <f t="shared" si="3"/>
        <v>0</v>
      </c>
    </row>
    <row r="26" spans="1:9" x14ac:dyDescent="0.25">
      <c r="A26" s="2">
        <v>0.50583333333333336</v>
      </c>
      <c r="B26">
        <v>4</v>
      </c>
      <c r="E26" s="2">
        <f t="shared" si="4"/>
        <v>0.51041666666666574</v>
      </c>
      <c r="F26">
        <f t="shared" si="0"/>
        <v>0</v>
      </c>
      <c r="G26">
        <f t="shared" si="1"/>
        <v>0</v>
      </c>
      <c r="H26">
        <f t="shared" si="2"/>
        <v>5</v>
      </c>
      <c r="I26">
        <f t="shared" si="3"/>
        <v>0</v>
      </c>
    </row>
    <row r="27" spans="1:9" x14ac:dyDescent="0.25">
      <c r="A27" s="2">
        <v>0.50583333333333336</v>
      </c>
      <c r="B27">
        <v>4</v>
      </c>
      <c r="E27" s="2">
        <f t="shared" si="4"/>
        <v>0.51064814814814719</v>
      </c>
      <c r="F27">
        <f t="shared" si="0"/>
        <v>0</v>
      </c>
      <c r="G27">
        <f t="shared" si="1"/>
        <v>0</v>
      </c>
      <c r="H27">
        <f t="shared" si="2"/>
        <v>1</v>
      </c>
      <c r="I27">
        <f t="shared" si="3"/>
        <v>0</v>
      </c>
    </row>
    <row r="28" spans="1:9" x14ac:dyDescent="0.25">
      <c r="A28" s="2">
        <v>0.50583333333333336</v>
      </c>
      <c r="B28">
        <v>4</v>
      </c>
      <c r="E28" s="2">
        <f t="shared" si="4"/>
        <v>0.51087962962962863</v>
      </c>
      <c r="F28">
        <f t="shared" si="0"/>
        <v>0</v>
      </c>
      <c r="G28">
        <f t="shared" si="1"/>
        <v>0</v>
      </c>
      <c r="H28">
        <f t="shared" si="2"/>
        <v>4</v>
      </c>
      <c r="I28">
        <f t="shared" si="3"/>
        <v>0</v>
      </c>
    </row>
    <row r="29" spans="1:9" x14ac:dyDescent="0.25">
      <c r="A29" s="2">
        <v>0.5058449074074074</v>
      </c>
      <c r="B29">
        <v>4</v>
      </c>
      <c r="E29" s="2">
        <f t="shared" si="4"/>
        <v>0.51111111111111007</v>
      </c>
      <c r="F29">
        <f t="shared" si="0"/>
        <v>0</v>
      </c>
      <c r="G29">
        <f t="shared" si="1"/>
        <v>0</v>
      </c>
      <c r="H29">
        <f t="shared" si="2"/>
        <v>6</v>
      </c>
      <c r="I29">
        <f t="shared" si="3"/>
        <v>0</v>
      </c>
    </row>
    <row r="30" spans="1:9" x14ac:dyDescent="0.25">
      <c r="A30" s="2">
        <v>0.50589120370370366</v>
      </c>
      <c r="B30">
        <v>4</v>
      </c>
      <c r="E30" s="2">
        <f t="shared" si="4"/>
        <v>0.51134259259259152</v>
      </c>
      <c r="F30">
        <f t="shared" si="0"/>
        <v>0</v>
      </c>
      <c r="G30">
        <f t="shared" si="1"/>
        <v>0</v>
      </c>
      <c r="H30">
        <f t="shared" si="2"/>
        <v>4</v>
      </c>
      <c r="I30">
        <f t="shared" si="3"/>
        <v>0</v>
      </c>
    </row>
    <row r="31" spans="1:9" x14ac:dyDescent="0.25">
      <c r="A31" s="2">
        <v>0.50592592592592589</v>
      </c>
      <c r="B31">
        <v>4</v>
      </c>
      <c r="E31" s="2">
        <f t="shared" si="4"/>
        <v>0.51157407407407296</v>
      </c>
      <c r="F31">
        <f t="shared" si="0"/>
        <v>0</v>
      </c>
      <c r="G31">
        <f t="shared" si="1"/>
        <v>0</v>
      </c>
      <c r="H31">
        <f t="shared" si="2"/>
        <v>9</v>
      </c>
      <c r="I31">
        <f t="shared" si="3"/>
        <v>0</v>
      </c>
    </row>
    <row r="32" spans="1:9" x14ac:dyDescent="0.25">
      <c r="A32" s="2">
        <v>0.50599537037037035</v>
      </c>
      <c r="B32">
        <v>4</v>
      </c>
      <c r="E32" s="2">
        <f t="shared" si="4"/>
        <v>0.5118055555555544</v>
      </c>
      <c r="F32">
        <f t="shared" si="0"/>
        <v>0</v>
      </c>
      <c r="G32">
        <f t="shared" si="1"/>
        <v>0</v>
      </c>
      <c r="H32">
        <f t="shared" si="2"/>
        <v>3</v>
      </c>
      <c r="I32">
        <f t="shared" si="3"/>
        <v>0</v>
      </c>
    </row>
    <row r="33" spans="1:9" x14ac:dyDescent="0.25">
      <c r="A33" s="2">
        <v>0.50604166666666661</v>
      </c>
      <c r="B33">
        <v>4</v>
      </c>
      <c r="E33" s="2">
        <f t="shared" si="4"/>
        <v>0.51203703703703585</v>
      </c>
      <c r="F33">
        <f t="shared" si="0"/>
        <v>0</v>
      </c>
      <c r="G33">
        <f t="shared" si="1"/>
        <v>0</v>
      </c>
      <c r="H33">
        <f t="shared" si="2"/>
        <v>3</v>
      </c>
      <c r="I33">
        <f t="shared" si="3"/>
        <v>0</v>
      </c>
    </row>
    <row r="34" spans="1:9" x14ac:dyDescent="0.25">
      <c r="A34" s="2">
        <v>0.50604166666666661</v>
      </c>
      <c r="B34">
        <v>4</v>
      </c>
      <c r="E34" s="2">
        <f t="shared" si="4"/>
        <v>0.51226851851851729</v>
      </c>
      <c r="F34">
        <f t="shared" si="0"/>
        <v>0</v>
      </c>
      <c r="G34">
        <f t="shared" si="1"/>
        <v>0</v>
      </c>
      <c r="H34">
        <f t="shared" si="2"/>
        <v>2</v>
      </c>
      <c r="I34">
        <f t="shared" si="3"/>
        <v>0</v>
      </c>
    </row>
    <row r="35" spans="1:9" x14ac:dyDescent="0.25">
      <c r="A35" s="2">
        <v>0.50604166666666661</v>
      </c>
      <c r="B35">
        <v>4</v>
      </c>
      <c r="E35" s="2">
        <f t="shared" si="4"/>
        <v>0.51249999999999873</v>
      </c>
      <c r="F35">
        <f t="shared" si="0"/>
        <v>0</v>
      </c>
      <c r="G35">
        <f t="shared" si="1"/>
        <v>0</v>
      </c>
      <c r="H35">
        <f t="shared" si="2"/>
        <v>5</v>
      </c>
      <c r="I35">
        <f t="shared" si="3"/>
        <v>0</v>
      </c>
    </row>
    <row r="36" spans="1:9" x14ac:dyDescent="0.25">
      <c r="A36" s="2">
        <v>0.50608796296296299</v>
      </c>
      <c r="B36">
        <v>4</v>
      </c>
      <c r="E36" s="2">
        <f t="shared" si="4"/>
        <v>0.51273148148148018</v>
      </c>
      <c r="F36">
        <f t="shared" si="0"/>
        <v>0</v>
      </c>
      <c r="G36">
        <f t="shared" si="1"/>
        <v>0</v>
      </c>
      <c r="H36">
        <f t="shared" si="2"/>
        <v>2</v>
      </c>
      <c r="I36">
        <f t="shared" si="3"/>
        <v>0</v>
      </c>
    </row>
    <row r="37" spans="1:9" x14ac:dyDescent="0.25">
      <c r="A37" s="2">
        <v>0.50612268518518522</v>
      </c>
      <c r="B37">
        <v>4</v>
      </c>
      <c r="E37" s="2">
        <f t="shared" si="4"/>
        <v>0.51296296296296162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25">
      <c r="A38" s="2">
        <v>0.50618055555555552</v>
      </c>
      <c r="B38">
        <v>4</v>
      </c>
      <c r="E38" s="2"/>
      <c r="F38">
        <f>SUM(F2:F37)</f>
        <v>2</v>
      </c>
      <c r="G38">
        <f>SUM(G2:G37)</f>
        <v>2</v>
      </c>
      <c r="H38">
        <f>SUM(H2:H37)</f>
        <v>78</v>
      </c>
      <c r="I38">
        <f>SUM(I2:I37)</f>
        <v>79</v>
      </c>
    </row>
    <row r="39" spans="1:9" x14ac:dyDescent="0.25">
      <c r="A39" s="2">
        <v>0.50620370370370371</v>
      </c>
      <c r="B39">
        <v>4</v>
      </c>
      <c r="E39" s="2"/>
    </row>
    <row r="40" spans="1:9" x14ac:dyDescent="0.25">
      <c r="A40" s="2">
        <v>0.50624999999999998</v>
      </c>
      <c r="B40">
        <v>4</v>
      </c>
      <c r="D40" s="2">
        <v>2.3148148148148146E-4</v>
      </c>
      <c r="E40" s="2"/>
      <c r="F40">
        <v>1</v>
      </c>
      <c r="G40">
        <v>2</v>
      </c>
      <c r="H40">
        <v>3</v>
      </c>
      <c r="I40">
        <v>4</v>
      </c>
    </row>
    <row r="41" spans="1:9" x14ac:dyDescent="0.25">
      <c r="A41" s="2">
        <v>0.50627314814814817</v>
      </c>
      <c r="B41">
        <v>4</v>
      </c>
      <c r="E41" s="2">
        <v>0.50486111111111109</v>
      </c>
      <c r="F41">
        <f>COUNTIFS($A:$A,"&gt;="&amp;$E41,$A:$A,"&lt;"&amp;$E42,$B:$B,"="&amp;F$40)</f>
        <v>0</v>
      </c>
      <c r="G41">
        <f t="shared" ref="G41:I41" si="5">COUNTIFS($A:$A,"&gt;="&amp;$E41,$A:$A,"&lt;"&amp;$E42,$B:$B,"="&amp;G$40)</f>
        <v>0</v>
      </c>
      <c r="H41">
        <f t="shared" si="5"/>
        <v>0</v>
      </c>
      <c r="I41">
        <f t="shared" si="5"/>
        <v>1</v>
      </c>
    </row>
    <row r="42" spans="1:9" x14ac:dyDescent="0.25">
      <c r="A42" s="2">
        <v>0.50631944444444443</v>
      </c>
      <c r="B42">
        <v>4</v>
      </c>
      <c r="E42" s="2">
        <f>$E41+$D$40</f>
        <v>0.50509259259259254</v>
      </c>
      <c r="F42">
        <f t="shared" ref="F42:F51" si="6">COUNTIFS($A:$A,"&gt;="&amp;$E42,$A:$A,"&lt;"&amp;$E43,$B:$B,"="&amp;F$40)</f>
        <v>0</v>
      </c>
      <c r="G42">
        <f t="shared" ref="G42:G51" si="7">COUNTIFS($A:$A,"&gt;="&amp;$E42,$A:$A,"&lt;"&amp;$E43,$B:$B,"="&amp;G$40)</f>
        <v>0</v>
      </c>
      <c r="H42">
        <f t="shared" ref="H42:H51" si="8">COUNTIFS($A:$A,"&gt;="&amp;$E42,$A:$A,"&lt;"&amp;$E43,$B:$B,"="&amp;H$40)</f>
        <v>0</v>
      </c>
      <c r="I42">
        <f t="shared" ref="I42:I51" si="9">COUNTIFS($A:$A,"&gt;="&amp;$E42,$A:$A,"&lt;"&amp;$E43,$B:$B,"="&amp;I$40)</f>
        <v>3</v>
      </c>
    </row>
    <row r="43" spans="1:9" x14ac:dyDescent="0.25">
      <c r="A43" s="2">
        <v>0.50636574074074081</v>
      </c>
      <c r="B43">
        <v>4</v>
      </c>
      <c r="E43" s="2">
        <f t="shared" ref="E43:E52" si="10">$E42+$D$40</f>
        <v>0.50532407407407398</v>
      </c>
      <c r="F43">
        <f t="shared" si="6"/>
        <v>0</v>
      </c>
      <c r="G43">
        <f t="shared" si="7"/>
        <v>0</v>
      </c>
      <c r="H43">
        <f t="shared" si="8"/>
        <v>0</v>
      </c>
      <c r="I43">
        <f t="shared" si="9"/>
        <v>10</v>
      </c>
    </row>
    <row r="44" spans="1:9" x14ac:dyDescent="0.25">
      <c r="A44" s="2">
        <v>0.50642361111111112</v>
      </c>
      <c r="B44">
        <v>4</v>
      </c>
      <c r="E44" s="2">
        <f t="shared" si="10"/>
        <v>0.50555555555555542</v>
      </c>
      <c r="F44">
        <f t="shared" si="6"/>
        <v>0</v>
      </c>
      <c r="G44">
        <f t="shared" si="7"/>
        <v>0</v>
      </c>
      <c r="H44">
        <f t="shared" si="8"/>
        <v>0</v>
      </c>
      <c r="I44">
        <f t="shared" si="9"/>
        <v>9</v>
      </c>
    </row>
    <row r="45" spans="1:9" x14ac:dyDescent="0.25">
      <c r="A45" s="2">
        <v>0.50649305555555557</v>
      </c>
      <c r="B45">
        <v>4</v>
      </c>
      <c r="E45" s="2">
        <f t="shared" si="10"/>
        <v>0.50578703703703687</v>
      </c>
      <c r="F45">
        <f t="shared" si="6"/>
        <v>0</v>
      </c>
      <c r="G45">
        <f t="shared" si="7"/>
        <v>0</v>
      </c>
      <c r="H45">
        <f t="shared" si="8"/>
        <v>0</v>
      </c>
      <c r="I45">
        <f t="shared" si="9"/>
        <v>8</v>
      </c>
    </row>
    <row r="46" spans="1:9" x14ac:dyDescent="0.25">
      <c r="A46" s="2">
        <v>0.50655092592592588</v>
      </c>
      <c r="B46">
        <v>4</v>
      </c>
      <c r="E46" s="2">
        <f t="shared" si="10"/>
        <v>0.50601851851851831</v>
      </c>
      <c r="F46">
        <f t="shared" si="6"/>
        <v>0</v>
      </c>
      <c r="G46">
        <f t="shared" si="7"/>
        <v>0</v>
      </c>
      <c r="H46">
        <f t="shared" si="8"/>
        <v>0</v>
      </c>
      <c r="I46">
        <f t="shared" si="9"/>
        <v>7</v>
      </c>
    </row>
    <row r="47" spans="1:9" x14ac:dyDescent="0.25">
      <c r="A47" s="2">
        <v>0.50666666666666671</v>
      </c>
      <c r="B47">
        <v>4</v>
      </c>
      <c r="E47" s="2">
        <f t="shared" si="10"/>
        <v>0.50624999999999976</v>
      </c>
      <c r="F47">
        <f t="shared" si="6"/>
        <v>0</v>
      </c>
      <c r="G47">
        <f t="shared" si="7"/>
        <v>0</v>
      </c>
      <c r="H47">
        <f t="shared" si="8"/>
        <v>0</v>
      </c>
      <c r="I47">
        <f t="shared" si="9"/>
        <v>5</v>
      </c>
    </row>
    <row r="48" spans="1:9" x14ac:dyDescent="0.25">
      <c r="A48" s="2">
        <v>0.5067476851851852</v>
      </c>
      <c r="B48">
        <v>4</v>
      </c>
      <c r="E48" s="2">
        <f t="shared" si="10"/>
        <v>0.5064814814814812</v>
      </c>
      <c r="F48">
        <f t="shared" si="6"/>
        <v>0</v>
      </c>
      <c r="G48">
        <f t="shared" si="7"/>
        <v>0</v>
      </c>
      <c r="H48">
        <f t="shared" si="8"/>
        <v>0</v>
      </c>
      <c r="I48">
        <f t="shared" si="9"/>
        <v>3</v>
      </c>
    </row>
    <row r="49" spans="1:9" x14ac:dyDescent="0.25">
      <c r="A49" s="2">
        <v>0.5067476851851852</v>
      </c>
      <c r="B49">
        <v>4</v>
      </c>
      <c r="E49" s="2">
        <f t="shared" si="10"/>
        <v>0.50671296296296264</v>
      </c>
      <c r="F49">
        <f t="shared" si="6"/>
        <v>0</v>
      </c>
      <c r="G49">
        <f t="shared" si="7"/>
        <v>0</v>
      </c>
      <c r="H49">
        <f t="shared" si="8"/>
        <v>0</v>
      </c>
      <c r="I49">
        <f t="shared" si="9"/>
        <v>4</v>
      </c>
    </row>
    <row r="50" spans="1:9" x14ac:dyDescent="0.25">
      <c r="A50" s="2">
        <v>0.50684027777777774</v>
      </c>
      <c r="B50">
        <v>4</v>
      </c>
      <c r="E50" s="2">
        <f t="shared" si="10"/>
        <v>0.50694444444444409</v>
      </c>
      <c r="F50">
        <f t="shared" si="6"/>
        <v>0</v>
      </c>
      <c r="G50">
        <f t="shared" si="7"/>
        <v>1</v>
      </c>
      <c r="H50">
        <f t="shared" si="8"/>
        <v>0</v>
      </c>
      <c r="I50">
        <f t="shared" si="9"/>
        <v>6</v>
      </c>
    </row>
    <row r="51" spans="1:9" x14ac:dyDescent="0.25">
      <c r="A51" s="2">
        <v>0.50690972222222219</v>
      </c>
      <c r="B51">
        <v>4</v>
      </c>
      <c r="E51" s="2">
        <f t="shared" si="10"/>
        <v>0.50717592592592553</v>
      </c>
      <c r="F51">
        <f t="shared" si="6"/>
        <v>1</v>
      </c>
      <c r="G51">
        <f t="shared" si="7"/>
        <v>1</v>
      </c>
      <c r="H51">
        <f t="shared" si="8"/>
        <v>0</v>
      </c>
      <c r="I51">
        <f t="shared" si="9"/>
        <v>8</v>
      </c>
    </row>
    <row r="52" spans="1:9" x14ac:dyDescent="0.25">
      <c r="A52" s="2">
        <v>0.50694444444444442</v>
      </c>
      <c r="B52">
        <v>4</v>
      </c>
      <c r="E52" s="2">
        <f t="shared" si="10"/>
        <v>0.50740740740740697</v>
      </c>
      <c r="F52" s="5">
        <f t="shared" ref="F52:I52" si="11">SUM(F41:F51)</f>
        <v>1</v>
      </c>
      <c r="G52" s="5">
        <f t="shared" si="11"/>
        <v>2</v>
      </c>
      <c r="H52" s="5">
        <f t="shared" si="11"/>
        <v>0</v>
      </c>
      <c r="I52" s="5">
        <f t="shared" si="11"/>
        <v>64</v>
      </c>
    </row>
    <row r="53" spans="1:9" x14ac:dyDescent="0.25">
      <c r="A53" s="2">
        <v>0.50697916666666665</v>
      </c>
      <c r="B53">
        <v>4</v>
      </c>
      <c r="E53" s="2" t="s">
        <v>10</v>
      </c>
      <c r="F53">
        <f>F$52/11</f>
        <v>9.0909090909090912E-2</v>
      </c>
      <c r="G53">
        <f t="shared" ref="G53:I53" si="12">G$52/11</f>
        <v>0.18181818181818182</v>
      </c>
      <c r="H53">
        <f t="shared" si="12"/>
        <v>0</v>
      </c>
      <c r="I53">
        <f t="shared" si="12"/>
        <v>5.8181818181818183</v>
      </c>
    </row>
    <row r="54" spans="1:9" x14ac:dyDescent="0.25">
      <c r="A54" s="2">
        <v>0.50702546296296302</v>
      </c>
      <c r="B54">
        <v>4</v>
      </c>
      <c r="E54" s="2"/>
    </row>
    <row r="55" spans="1:9" x14ac:dyDescent="0.25">
      <c r="A55" s="2">
        <v>0.50702546296296302</v>
      </c>
      <c r="B55">
        <v>4</v>
      </c>
      <c r="E55" s="2"/>
      <c r="F55">
        <v>1</v>
      </c>
      <c r="G55">
        <v>2</v>
      </c>
      <c r="H55">
        <v>3</v>
      </c>
      <c r="I55">
        <v>4</v>
      </c>
    </row>
    <row r="56" spans="1:9" x14ac:dyDescent="0.25">
      <c r="A56" s="2">
        <v>0.50715277777777779</v>
      </c>
      <c r="B56">
        <v>4</v>
      </c>
      <c r="E56" s="2">
        <v>0.50740740740740742</v>
      </c>
      <c r="F56">
        <f>COUNTIFS($A:$A,"&gt;="&amp;$E56,$A:$A,"&lt;"&amp;$E57,$B:$B,"="&amp;F$55)</f>
        <v>0</v>
      </c>
      <c r="G56">
        <f t="shared" ref="G56:I56" si="13">COUNTIFS($A:$A,"&gt;="&amp;$E56,$A:$A,"&lt;"&amp;$E57,$B:$B,"="&amp;G$55)</f>
        <v>0</v>
      </c>
      <c r="H56">
        <f t="shared" si="13"/>
        <v>0</v>
      </c>
      <c r="I56">
        <f t="shared" si="13"/>
        <v>1</v>
      </c>
    </row>
    <row r="57" spans="1:9" x14ac:dyDescent="0.25">
      <c r="A57" s="2">
        <v>0.50715277777777779</v>
      </c>
      <c r="B57">
        <v>4</v>
      </c>
      <c r="E57" s="2">
        <f>$E56+$D$40</f>
        <v>0.50763888888888886</v>
      </c>
      <c r="F57">
        <f t="shared" ref="F57:F79" si="14">COUNTIFS($A:$A,"&gt;="&amp;$E57,$A:$A,"&lt;"&amp;$E58,$B:$B,"="&amp;F$55)</f>
        <v>1</v>
      </c>
      <c r="G57">
        <f t="shared" ref="G57:G79" si="15">COUNTIFS($A:$A,"&gt;="&amp;$E57,$A:$A,"&lt;"&amp;$E58,$B:$B,"="&amp;G$55)</f>
        <v>0</v>
      </c>
      <c r="H57">
        <f t="shared" ref="H57:H79" si="16">COUNTIFS($A:$A,"&gt;="&amp;$E57,$A:$A,"&lt;"&amp;$E58,$B:$B,"="&amp;H$55)</f>
        <v>0</v>
      </c>
      <c r="I57">
        <f t="shared" ref="I57:I79" si="17">COUNTIFS($A:$A,"&gt;="&amp;$E57,$A:$A,"&lt;"&amp;$E58,$B:$B,"="&amp;I$55)</f>
        <v>8</v>
      </c>
    </row>
    <row r="58" spans="1:9" x14ac:dyDescent="0.25">
      <c r="A58" s="2">
        <v>0.50715277777777779</v>
      </c>
      <c r="B58">
        <v>2</v>
      </c>
      <c r="E58" s="2">
        <f t="shared" ref="E58:E80" si="18">$E57+$D$40</f>
        <v>0.50787037037037031</v>
      </c>
      <c r="F58">
        <f t="shared" si="14"/>
        <v>0</v>
      </c>
      <c r="G58">
        <f t="shared" si="15"/>
        <v>0</v>
      </c>
      <c r="H58">
        <f t="shared" si="16"/>
        <v>0</v>
      </c>
      <c r="I58">
        <f t="shared" si="17"/>
        <v>5</v>
      </c>
    </row>
    <row r="59" spans="1:9" x14ac:dyDescent="0.25">
      <c r="A59" s="2">
        <v>0.50717592592592597</v>
      </c>
      <c r="B59">
        <v>2</v>
      </c>
      <c r="E59" s="2">
        <f t="shared" si="18"/>
        <v>0.50810185185185175</v>
      </c>
      <c r="F59">
        <f t="shared" si="14"/>
        <v>0</v>
      </c>
      <c r="G59">
        <f t="shared" si="15"/>
        <v>0</v>
      </c>
      <c r="H59">
        <f t="shared" si="16"/>
        <v>6</v>
      </c>
      <c r="I59">
        <f t="shared" si="17"/>
        <v>1</v>
      </c>
    </row>
    <row r="60" spans="1:9" x14ac:dyDescent="0.25">
      <c r="A60" s="2">
        <v>0.50717592592592597</v>
      </c>
      <c r="B60">
        <v>1</v>
      </c>
      <c r="E60" s="2">
        <f t="shared" si="18"/>
        <v>0.50833333333333319</v>
      </c>
      <c r="F60">
        <f t="shared" si="14"/>
        <v>0</v>
      </c>
      <c r="G60">
        <f t="shared" si="15"/>
        <v>0</v>
      </c>
      <c r="H60">
        <f t="shared" si="16"/>
        <v>5</v>
      </c>
      <c r="I60">
        <f t="shared" si="17"/>
        <v>0</v>
      </c>
    </row>
    <row r="61" spans="1:9" x14ac:dyDescent="0.25">
      <c r="A61" s="2">
        <v>0.50722222222222224</v>
      </c>
      <c r="B61">
        <v>4</v>
      </c>
      <c r="E61" s="2">
        <f t="shared" si="18"/>
        <v>0.50856481481481464</v>
      </c>
      <c r="F61">
        <f t="shared" si="14"/>
        <v>0</v>
      </c>
      <c r="G61">
        <f t="shared" si="15"/>
        <v>0</v>
      </c>
      <c r="H61">
        <f t="shared" si="16"/>
        <v>0</v>
      </c>
      <c r="I61">
        <f t="shared" si="17"/>
        <v>0</v>
      </c>
    </row>
    <row r="62" spans="1:9" x14ac:dyDescent="0.25">
      <c r="A62" s="2">
        <v>0.50722222222222224</v>
      </c>
      <c r="B62">
        <v>4</v>
      </c>
      <c r="E62" s="2">
        <f t="shared" si="18"/>
        <v>0.50879629629629608</v>
      </c>
      <c r="F62">
        <f t="shared" si="14"/>
        <v>0</v>
      </c>
      <c r="G62">
        <f t="shared" si="15"/>
        <v>0</v>
      </c>
      <c r="H62">
        <f t="shared" si="16"/>
        <v>1</v>
      </c>
      <c r="I62">
        <f t="shared" si="17"/>
        <v>0</v>
      </c>
    </row>
    <row r="63" spans="1:9" x14ac:dyDescent="0.25">
      <c r="A63" s="2">
        <v>0.50724537037037043</v>
      </c>
      <c r="B63">
        <v>4</v>
      </c>
      <c r="E63" s="2">
        <f t="shared" si="18"/>
        <v>0.50902777777777752</v>
      </c>
      <c r="F63">
        <f t="shared" si="14"/>
        <v>0</v>
      </c>
      <c r="G63">
        <f t="shared" si="15"/>
        <v>0</v>
      </c>
      <c r="H63">
        <f t="shared" si="16"/>
        <v>2</v>
      </c>
      <c r="I63">
        <f t="shared" si="17"/>
        <v>0</v>
      </c>
    </row>
    <row r="64" spans="1:9" x14ac:dyDescent="0.25">
      <c r="A64" s="2">
        <v>0.50725694444444447</v>
      </c>
      <c r="B64">
        <v>4</v>
      </c>
      <c r="E64" s="2">
        <f t="shared" si="18"/>
        <v>0.50925925925925897</v>
      </c>
      <c r="F64">
        <f t="shared" si="14"/>
        <v>0</v>
      </c>
      <c r="G64">
        <f t="shared" si="15"/>
        <v>0</v>
      </c>
      <c r="H64">
        <f t="shared" si="16"/>
        <v>7</v>
      </c>
      <c r="I64">
        <f t="shared" si="17"/>
        <v>0</v>
      </c>
    </row>
    <row r="65" spans="1:9" x14ac:dyDescent="0.25">
      <c r="A65" s="2">
        <v>0.50726851851851851</v>
      </c>
      <c r="B65">
        <v>4</v>
      </c>
      <c r="E65" s="2">
        <f t="shared" si="18"/>
        <v>0.50949074074074041</v>
      </c>
      <c r="F65">
        <f t="shared" si="14"/>
        <v>0</v>
      </c>
      <c r="G65">
        <f t="shared" si="15"/>
        <v>0</v>
      </c>
      <c r="H65">
        <f t="shared" si="16"/>
        <v>3</v>
      </c>
      <c r="I65">
        <f t="shared" si="17"/>
        <v>0</v>
      </c>
    </row>
    <row r="66" spans="1:9" x14ac:dyDescent="0.25">
      <c r="A66" s="2">
        <v>0.50726851851851851</v>
      </c>
      <c r="B66">
        <v>4</v>
      </c>
      <c r="E66" s="2">
        <f>$E65+$D$40</f>
        <v>0.50972222222222185</v>
      </c>
      <c r="F66">
        <f t="shared" si="14"/>
        <v>0</v>
      </c>
      <c r="G66">
        <f t="shared" si="15"/>
        <v>0</v>
      </c>
      <c r="H66">
        <f t="shared" si="16"/>
        <v>6</v>
      </c>
      <c r="I66">
        <f t="shared" si="17"/>
        <v>0</v>
      </c>
    </row>
    <row r="67" spans="1:9" x14ac:dyDescent="0.25">
      <c r="A67" s="2">
        <v>0.50731481481481489</v>
      </c>
      <c r="B67">
        <v>4</v>
      </c>
      <c r="E67" s="2">
        <f t="shared" si="18"/>
        <v>0.5099537037037033</v>
      </c>
      <c r="F67">
        <f t="shared" si="14"/>
        <v>0</v>
      </c>
      <c r="G67">
        <f t="shared" si="15"/>
        <v>0</v>
      </c>
      <c r="H67">
        <f t="shared" si="16"/>
        <v>2</v>
      </c>
      <c r="I67">
        <f t="shared" si="17"/>
        <v>0</v>
      </c>
    </row>
    <row r="68" spans="1:9" x14ac:dyDescent="0.25">
      <c r="A68" s="2">
        <v>0.50738425925925923</v>
      </c>
      <c r="B68">
        <v>4</v>
      </c>
      <c r="E68" s="2">
        <f t="shared" si="18"/>
        <v>0.51018518518518474</v>
      </c>
      <c r="F68">
        <f t="shared" si="14"/>
        <v>0</v>
      </c>
      <c r="G68">
        <f t="shared" si="15"/>
        <v>0</v>
      </c>
      <c r="H68">
        <f t="shared" si="16"/>
        <v>2</v>
      </c>
      <c r="I68">
        <f t="shared" si="17"/>
        <v>0</v>
      </c>
    </row>
    <row r="69" spans="1:9" x14ac:dyDescent="0.25">
      <c r="A69" s="4"/>
      <c r="E69" s="2">
        <f t="shared" si="18"/>
        <v>0.51041666666666619</v>
      </c>
      <c r="F69">
        <f t="shared" si="14"/>
        <v>0</v>
      </c>
      <c r="G69">
        <f t="shared" si="15"/>
        <v>0</v>
      </c>
      <c r="H69">
        <f t="shared" si="16"/>
        <v>5</v>
      </c>
      <c r="I69">
        <f t="shared" si="17"/>
        <v>0</v>
      </c>
    </row>
    <row r="70" spans="1:9" x14ac:dyDescent="0.25">
      <c r="A70" s="2">
        <v>0.50754629629629633</v>
      </c>
      <c r="B70">
        <v>4</v>
      </c>
      <c r="E70" s="2">
        <f t="shared" si="18"/>
        <v>0.51064814814814763</v>
      </c>
      <c r="F70">
        <f t="shared" si="14"/>
        <v>0</v>
      </c>
      <c r="G70">
        <f t="shared" si="15"/>
        <v>0</v>
      </c>
      <c r="H70">
        <f t="shared" si="16"/>
        <v>1</v>
      </c>
      <c r="I70">
        <f t="shared" si="17"/>
        <v>0</v>
      </c>
    </row>
    <row r="71" spans="1:9" x14ac:dyDescent="0.25">
      <c r="A71" s="2">
        <v>0.50763888888888886</v>
      </c>
      <c r="B71">
        <v>1</v>
      </c>
      <c r="E71" s="2">
        <f t="shared" si="18"/>
        <v>0.51087962962962907</v>
      </c>
      <c r="F71">
        <f t="shared" si="14"/>
        <v>0</v>
      </c>
      <c r="G71">
        <f t="shared" si="15"/>
        <v>0</v>
      </c>
      <c r="H71">
        <f t="shared" si="16"/>
        <v>4</v>
      </c>
      <c r="I71">
        <f t="shared" si="17"/>
        <v>0</v>
      </c>
    </row>
    <row r="72" spans="1:9" x14ac:dyDescent="0.25">
      <c r="A72" s="2">
        <v>0.50767361111111109</v>
      </c>
      <c r="B72">
        <v>4</v>
      </c>
      <c r="E72" s="2">
        <f t="shared" si="18"/>
        <v>0.51111111111111052</v>
      </c>
      <c r="F72">
        <f t="shared" si="14"/>
        <v>0</v>
      </c>
      <c r="G72">
        <f t="shared" si="15"/>
        <v>0</v>
      </c>
      <c r="H72">
        <f t="shared" si="16"/>
        <v>6</v>
      </c>
      <c r="I72">
        <f t="shared" si="17"/>
        <v>0</v>
      </c>
    </row>
    <row r="73" spans="1:9" x14ac:dyDescent="0.25">
      <c r="A73" s="2">
        <v>0.50768518518518524</v>
      </c>
      <c r="B73">
        <v>4</v>
      </c>
      <c r="E73" s="2">
        <f t="shared" si="18"/>
        <v>0.51134259259259196</v>
      </c>
      <c r="F73">
        <f t="shared" si="14"/>
        <v>0</v>
      </c>
      <c r="G73">
        <f t="shared" si="15"/>
        <v>0</v>
      </c>
      <c r="H73">
        <f t="shared" si="16"/>
        <v>4</v>
      </c>
      <c r="I73">
        <f t="shared" si="17"/>
        <v>0</v>
      </c>
    </row>
    <row r="74" spans="1:9" x14ac:dyDescent="0.25">
      <c r="A74" s="2">
        <v>0.50773148148148151</v>
      </c>
      <c r="B74">
        <v>4</v>
      </c>
      <c r="E74" s="2">
        <f>$E73+$D$40</f>
        <v>0.5115740740740734</v>
      </c>
      <c r="F74">
        <f t="shared" si="14"/>
        <v>0</v>
      </c>
      <c r="G74">
        <f t="shared" si="15"/>
        <v>0</v>
      </c>
      <c r="H74">
        <f t="shared" si="16"/>
        <v>9</v>
      </c>
      <c r="I74">
        <f t="shared" si="17"/>
        <v>0</v>
      </c>
    </row>
    <row r="75" spans="1:9" x14ac:dyDescent="0.25">
      <c r="A75" s="2">
        <v>0.50777777777777777</v>
      </c>
      <c r="B75">
        <v>4</v>
      </c>
      <c r="E75" s="2">
        <f t="shared" si="18"/>
        <v>0.51180555555555485</v>
      </c>
      <c r="F75">
        <f t="shared" si="14"/>
        <v>0</v>
      </c>
      <c r="G75">
        <f t="shared" si="15"/>
        <v>0</v>
      </c>
      <c r="H75">
        <f t="shared" si="16"/>
        <v>3</v>
      </c>
      <c r="I75">
        <f t="shared" si="17"/>
        <v>0</v>
      </c>
    </row>
    <row r="76" spans="1:9" x14ac:dyDescent="0.25">
      <c r="A76" s="2">
        <v>0.50778935185185181</v>
      </c>
      <c r="B76">
        <v>4</v>
      </c>
      <c r="E76" s="2">
        <f t="shared" si="18"/>
        <v>0.51203703703703629</v>
      </c>
      <c r="F76">
        <f t="shared" si="14"/>
        <v>0</v>
      </c>
      <c r="G76">
        <f t="shared" si="15"/>
        <v>0</v>
      </c>
      <c r="H76">
        <f t="shared" si="16"/>
        <v>3</v>
      </c>
      <c r="I76">
        <f t="shared" si="17"/>
        <v>0</v>
      </c>
    </row>
    <row r="77" spans="1:9" x14ac:dyDescent="0.25">
      <c r="A77" s="2">
        <v>0.50782407407407404</v>
      </c>
      <c r="B77">
        <v>4</v>
      </c>
      <c r="E77" s="2">
        <f t="shared" si="18"/>
        <v>0.51226851851851773</v>
      </c>
      <c r="F77">
        <f t="shared" si="14"/>
        <v>0</v>
      </c>
      <c r="G77">
        <f t="shared" si="15"/>
        <v>0</v>
      </c>
      <c r="H77">
        <f t="shared" si="16"/>
        <v>2</v>
      </c>
      <c r="I77">
        <f t="shared" si="17"/>
        <v>0</v>
      </c>
    </row>
    <row r="78" spans="1:9" x14ac:dyDescent="0.25">
      <c r="A78" s="2">
        <v>0.50784722222222223</v>
      </c>
      <c r="B78">
        <v>4</v>
      </c>
      <c r="E78" s="2">
        <f t="shared" si="18"/>
        <v>0.51249999999999918</v>
      </c>
      <c r="F78">
        <f t="shared" si="14"/>
        <v>0</v>
      </c>
      <c r="G78">
        <f t="shared" si="15"/>
        <v>0</v>
      </c>
      <c r="H78">
        <f t="shared" si="16"/>
        <v>5</v>
      </c>
      <c r="I78">
        <f t="shared" si="17"/>
        <v>0</v>
      </c>
    </row>
    <row r="79" spans="1:9" x14ac:dyDescent="0.25">
      <c r="A79" s="2">
        <v>0.50784722222222223</v>
      </c>
      <c r="B79">
        <v>4</v>
      </c>
      <c r="E79" s="2">
        <f t="shared" si="18"/>
        <v>0.51273148148148062</v>
      </c>
      <c r="F79">
        <f t="shared" si="14"/>
        <v>0</v>
      </c>
      <c r="G79">
        <f t="shared" si="15"/>
        <v>0</v>
      </c>
      <c r="H79">
        <f t="shared" si="16"/>
        <v>2</v>
      </c>
      <c r="I79">
        <f t="shared" si="17"/>
        <v>0</v>
      </c>
    </row>
    <row r="80" spans="1:9" x14ac:dyDescent="0.25">
      <c r="A80" s="2">
        <v>0.50788194444444446</v>
      </c>
      <c r="B80">
        <v>4</v>
      </c>
      <c r="E80" s="2">
        <f t="shared" si="18"/>
        <v>0.51296296296296207</v>
      </c>
      <c r="F80" s="5">
        <f t="shared" ref="F80:I80" si="19">SUM(F56:F79)</f>
        <v>1</v>
      </c>
      <c r="G80" s="5">
        <f t="shared" si="19"/>
        <v>0</v>
      </c>
      <c r="H80" s="5">
        <f t="shared" si="19"/>
        <v>78</v>
      </c>
      <c r="I80" s="5">
        <f t="shared" si="19"/>
        <v>15</v>
      </c>
    </row>
    <row r="81" spans="1:9" x14ac:dyDescent="0.25">
      <c r="A81" s="2">
        <v>0.50788194444444446</v>
      </c>
      <c r="B81">
        <v>4</v>
      </c>
      <c r="E81" s="2" t="s">
        <v>11</v>
      </c>
      <c r="F81">
        <f>F$80/24</f>
        <v>4.1666666666666664E-2</v>
      </c>
      <c r="G81">
        <f t="shared" ref="G81:I81" si="20">G$80/24</f>
        <v>0</v>
      </c>
      <c r="H81">
        <f t="shared" si="20"/>
        <v>3.25</v>
      </c>
      <c r="I81">
        <f t="shared" si="20"/>
        <v>0.625</v>
      </c>
    </row>
    <row r="82" spans="1:9" x14ac:dyDescent="0.25">
      <c r="A82" s="2">
        <v>0.50791666666666668</v>
      </c>
      <c r="B82">
        <v>4</v>
      </c>
      <c r="E82" s="2"/>
    </row>
    <row r="83" spans="1:9" x14ac:dyDescent="0.25">
      <c r="A83" s="2">
        <v>0.50796296296296295</v>
      </c>
      <c r="B83">
        <v>4</v>
      </c>
    </row>
    <row r="84" spans="1:9" x14ac:dyDescent="0.25">
      <c r="A84" s="2">
        <v>0.5079745370370371</v>
      </c>
      <c r="B84">
        <v>4</v>
      </c>
    </row>
    <row r="85" spans="1:9" x14ac:dyDescent="0.25">
      <c r="A85" s="2">
        <v>0.50810185185185186</v>
      </c>
      <c r="B85">
        <v>4</v>
      </c>
    </row>
    <row r="86" spans="1:9" x14ac:dyDescent="0.25">
      <c r="A86" s="2">
        <v>0.5081134259259259</v>
      </c>
      <c r="B86">
        <v>3</v>
      </c>
    </row>
    <row r="87" spans="1:9" x14ac:dyDescent="0.25">
      <c r="A87" s="2">
        <v>0.50817129629629632</v>
      </c>
      <c r="B87">
        <v>3</v>
      </c>
    </row>
    <row r="88" spans="1:9" x14ac:dyDescent="0.25">
      <c r="A88" s="2">
        <v>0.50817129629629632</v>
      </c>
      <c r="B88">
        <v>3</v>
      </c>
    </row>
    <row r="89" spans="1:9" x14ac:dyDescent="0.25">
      <c r="A89" s="2">
        <v>0.50821759259259258</v>
      </c>
      <c r="B89">
        <v>3</v>
      </c>
    </row>
    <row r="90" spans="1:9" x14ac:dyDescent="0.25">
      <c r="A90" s="2">
        <v>0.508275462962963</v>
      </c>
      <c r="B90">
        <v>3</v>
      </c>
    </row>
    <row r="91" spans="1:9" x14ac:dyDescent="0.25">
      <c r="A91" s="2">
        <v>0.50832175925925926</v>
      </c>
      <c r="B91">
        <v>3</v>
      </c>
    </row>
    <row r="92" spans="1:9" x14ac:dyDescent="0.25">
      <c r="A92" s="2">
        <v>0.50837962962962957</v>
      </c>
      <c r="B92">
        <v>3</v>
      </c>
    </row>
    <row r="93" spans="1:9" x14ac:dyDescent="0.25">
      <c r="A93" s="2">
        <v>0.50839120370370372</v>
      </c>
      <c r="B93">
        <v>3</v>
      </c>
    </row>
    <row r="94" spans="1:9" x14ac:dyDescent="0.25">
      <c r="A94" s="2">
        <v>0.50843749999999999</v>
      </c>
      <c r="B94">
        <v>3</v>
      </c>
    </row>
    <row r="95" spans="1:9" x14ac:dyDescent="0.25">
      <c r="A95" s="2">
        <v>0.50846064814814818</v>
      </c>
      <c r="B95">
        <v>3</v>
      </c>
    </row>
    <row r="96" spans="1:9" x14ac:dyDescent="0.25">
      <c r="A96" s="2">
        <v>0.50855324074074071</v>
      </c>
      <c r="B96">
        <v>3</v>
      </c>
    </row>
    <row r="97" spans="1:2" x14ac:dyDescent="0.25">
      <c r="A97" s="2">
        <v>0.50883101851851853</v>
      </c>
      <c r="B97">
        <v>3</v>
      </c>
    </row>
    <row r="98" spans="1:2" x14ac:dyDescent="0.25">
      <c r="A98" s="2">
        <v>0.50918981481481485</v>
      </c>
      <c r="B98">
        <v>3</v>
      </c>
    </row>
    <row r="99" spans="1:2" x14ac:dyDescent="0.25">
      <c r="A99" s="2">
        <v>0.50918981481481485</v>
      </c>
      <c r="B99">
        <v>3</v>
      </c>
    </row>
    <row r="100" spans="1:2" x14ac:dyDescent="0.25">
      <c r="A100" s="2">
        <v>0.50928240740740738</v>
      </c>
      <c r="B100">
        <v>3</v>
      </c>
    </row>
    <row r="101" spans="1:2" x14ac:dyDescent="0.25">
      <c r="A101" s="2">
        <v>0.50929398148148153</v>
      </c>
      <c r="B101">
        <v>3</v>
      </c>
    </row>
    <row r="102" spans="1:2" x14ac:dyDescent="0.25">
      <c r="A102" s="2">
        <v>0.50934027777777779</v>
      </c>
      <c r="B102">
        <v>3</v>
      </c>
    </row>
    <row r="103" spans="1:2" x14ac:dyDescent="0.25">
      <c r="A103" s="2">
        <v>0.50935185185185183</v>
      </c>
      <c r="B103">
        <v>3</v>
      </c>
    </row>
    <row r="104" spans="1:2" x14ac:dyDescent="0.25">
      <c r="A104" s="2">
        <v>0.5093981481481481</v>
      </c>
      <c r="B104">
        <v>3</v>
      </c>
    </row>
    <row r="105" spans="1:2" x14ac:dyDescent="0.25">
      <c r="A105" s="2">
        <v>0.50942129629629629</v>
      </c>
      <c r="B105">
        <v>3</v>
      </c>
    </row>
    <row r="106" spans="1:2" x14ac:dyDescent="0.25">
      <c r="A106" s="2">
        <v>0.50947916666666659</v>
      </c>
      <c r="B106">
        <v>3</v>
      </c>
    </row>
    <row r="107" spans="1:2" x14ac:dyDescent="0.25">
      <c r="A107" s="2">
        <v>0.50950231481481478</v>
      </c>
      <c r="B107">
        <v>3</v>
      </c>
    </row>
    <row r="108" spans="1:2" x14ac:dyDescent="0.25">
      <c r="A108" s="2">
        <v>0.50959490740740743</v>
      </c>
      <c r="B108">
        <v>3</v>
      </c>
    </row>
    <row r="109" spans="1:2" x14ac:dyDescent="0.25">
      <c r="A109" s="2">
        <v>0.50966435185185188</v>
      </c>
      <c r="B109">
        <v>3</v>
      </c>
    </row>
    <row r="110" spans="1:2" x14ac:dyDescent="0.25">
      <c r="A110" s="2">
        <v>0.5097800925925926</v>
      </c>
      <c r="B110">
        <v>3</v>
      </c>
    </row>
    <row r="111" spans="1:2" x14ac:dyDescent="0.25">
      <c r="A111" s="2">
        <v>0.5098611111111111</v>
      </c>
      <c r="B111">
        <v>3</v>
      </c>
    </row>
    <row r="112" spans="1:2" x14ac:dyDescent="0.25">
      <c r="A112" s="2">
        <v>0.50990740740740736</v>
      </c>
      <c r="B112">
        <v>3</v>
      </c>
    </row>
    <row r="113" spans="1:2" x14ac:dyDescent="0.25">
      <c r="A113" s="2">
        <v>0.50991898148148151</v>
      </c>
      <c r="B113">
        <v>3</v>
      </c>
    </row>
    <row r="114" spans="1:2" x14ac:dyDescent="0.25">
      <c r="A114" s="2">
        <v>0.50993055555555555</v>
      </c>
      <c r="B114">
        <v>3</v>
      </c>
    </row>
    <row r="115" spans="1:2" x14ac:dyDescent="0.25">
      <c r="A115" s="2">
        <v>0.5099421296296297</v>
      </c>
      <c r="B115">
        <v>3</v>
      </c>
    </row>
    <row r="116" spans="1:2" x14ac:dyDescent="0.25">
      <c r="A116" s="2">
        <v>0.51006944444444446</v>
      </c>
      <c r="B116">
        <v>3</v>
      </c>
    </row>
    <row r="117" spans="1:2" x14ac:dyDescent="0.25">
      <c r="A117" s="2">
        <v>0.51011574074074073</v>
      </c>
      <c r="B117">
        <v>3</v>
      </c>
    </row>
    <row r="118" spans="1:2" x14ac:dyDescent="0.25">
      <c r="A118" s="2">
        <v>0.5102430555555556</v>
      </c>
      <c r="B118">
        <v>3</v>
      </c>
    </row>
    <row r="119" spans="1:2" x14ac:dyDescent="0.25">
      <c r="A119" s="2">
        <v>0.51039351851851855</v>
      </c>
      <c r="B119">
        <v>3</v>
      </c>
    </row>
    <row r="120" spans="1:2" x14ac:dyDescent="0.25">
      <c r="A120" s="2">
        <v>0.51043981481481482</v>
      </c>
      <c r="B120">
        <v>3</v>
      </c>
    </row>
    <row r="121" spans="1:2" x14ac:dyDescent="0.25">
      <c r="A121" s="2">
        <v>0.51056712962962958</v>
      </c>
      <c r="B121">
        <v>3</v>
      </c>
    </row>
    <row r="122" spans="1:2" x14ac:dyDescent="0.25">
      <c r="A122" s="2">
        <v>0.51056712962962958</v>
      </c>
      <c r="B122">
        <v>3</v>
      </c>
    </row>
    <row r="123" spans="1:2" x14ac:dyDescent="0.25">
      <c r="A123" s="2">
        <v>0.51060185185185192</v>
      </c>
      <c r="B123">
        <v>3</v>
      </c>
    </row>
    <row r="124" spans="1:2" x14ac:dyDescent="0.25">
      <c r="A124" s="2">
        <v>0.51061342592592596</v>
      </c>
      <c r="B124">
        <v>3</v>
      </c>
    </row>
    <row r="125" spans="1:2" x14ac:dyDescent="0.25">
      <c r="A125" s="2">
        <v>0.51068287037037041</v>
      </c>
      <c r="B125">
        <v>3</v>
      </c>
    </row>
    <row r="126" spans="1:2" x14ac:dyDescent="0.25">
      <c r="A126" s="2">
        <v>0.51087962962962963</v>
      </c>
      <c r="B126">
        <v>3</v>
      </c>
    </row>
    <row r="127" spans="1:2" x14ac:dyDescent="0.25">
      <c r="A127" s="2">
        <v>0.51093749999999993</v>
      </c>
      <c r="B127">
        <v>3</v>
      </c>
    </row>
    <row r="128" spans="1:2" x14ac:dyDescent="0.25">
      <c r="A128" s="2">
        <v>0.51094907407407408</v>
      </c>
      <c r="B128">
        <v>3</v>
      </c>
    </row>
    <row r="129" spans="1:2" x14ac:dyDescent="0.25">
      <c r="A129" s="2">
        <v>0.51109953703703703</v>
      </c>
      <c r="B129">
        <v>3</v>
      </c>
    </row>
    <row r="130" spans="1:2" x14ac:dyDescent="0.25">
      <c r="A130" s="2">
        <v>0.51116898148148149</v>
      </c>
      <c r="B130">
        <v>3</v>
      </c>
    </row>
    <row r="131" spans="1:2" x14ac:dyDescent="0.25">
      <c r="A131" s="2">
        <v>0.51118055555555553</v>
      </c>
      <c r="B131">
        <v>3</v>
      </c>
    </row>
    <row r="132" spans="1:2" x14ac:dyDescent="0.25">
      <c r="A132" s="2">
        <v>0.51118055555555553</v>
      </c>
      <c r="B132">
        <v>3</v>
      </c>
    </row>
    <row r="133" spans="1:2" x14ac:dyDescent="0.25">
      <c r="A133" s="2">
        <v>0.51122685185185179</v>
      </c>
      <c r="B133">
        <v>3</v>
      </c>
    </row>
    <row r="134" spans="1:2" x14ac:dyDescent="0.25">
      <c r="A134" s="2">
        <v>0.5113078703703704</v>
      </c>
      <c r="B134">
        <v>3</v>
      </c>
    </row>
    <row r="135" spans="1:2" x14ac:dyDescent="0.25">
      <c r="A135" s="2">
        <v>0.51131944444444444</v>
      </c>
      <c r="B135">
        <v>3</v>
      </c>
    </row>
    <row r="136" spans="1:2" x14ac:dyDescent="0.25">
      <c r="A136" s="2">
        <v>0.51137731481481474</v>
      </c>
      <c r="B136">
        <v>3</v>
      </c>
    </row>
    <row r="137" spans="1:2" x14ac:dyDescent="0.25">
      <c r="A137" s="2">
        <v>0.51138888888888889</v>
      </c>
      <c r="B137">
        <v>3</v>
      </c>
    </row>
    <row r="138" spans="1:2" x14ac:dyDescent="0.25">
      <c r="A138" s="2">
        <v>0.51145833333333335</v>
      </c>
      <c r="B138">
        <v>3</v>
      </c>
    </row>
    <row r="139" spans="1:2" x14ac:dyDescent="0.25">
      <c r="A139" s="2">
        <v>0.51150462962962961</v>
      </c>
      <c r="B139">
        <v>3</v>
      </c>
    </row>
    <row r="140" spans="1:2" x14ac:dyDescent="0.25">
      <c r="A140" s="2">
        <v>0.51157407407407407</v>
      </c>
      <c r="B140">
        <v>3</v>
      </c>
    </row>
    <row r="141" spans="1:2" x14ac:dyDescent="0.25">
      <c r="A141" s="2">
        <v>0.51158564814814811</v>
      </c>
      <c r="B141">
        <v>3</v>
      </c>
    </row>
    <row r="142" spans="1:2" x14ac:dyDescent="0.25">
      <c r="A142" s="2">
        <v>0.51165509259259256</v>
      </c>
      <c r="B142">
        <v>3</v>
      </c>
    </row>
    <row r="143" spans="1:2" x14ac:dyDescent="0.25">
      <c r="A143" s="2">
        <v>0.51168981481481479</v>
      </c>
      <c r="B143">
        <v>3</v>
      </c>
    </row>
    <row r="144" spans="1:2" x14ac:dyDescent="0.25">
      <c r="A144" s="2">
        <v>0.51170138888888894</v>
      </c>
      <c r="B144">
        <v>3</v>
      </c>
    </row>
    <row r="145" spans="1:2" x14ac:dyDescent="0.25">
      <c r="A145" s="2">
        <v>0.51173611111111106</v>
      </c>
      <c r="B145">
        <v>3</v>
      </c>
    </row>
    <row r="146" spans="1:2" x14ac:dyDescent="0.25">
      <c r="A146" s="2">
        <v>0.51173611111111106</v>
      </c>
      <c r="B146">
        <v>3</v>
      </c>
    </row>
    <row r="147" spans="1:2" x14ac:dyDescent="0.25">
      <c r="A147" s="2">
        <v>0.51178240740740744</v>
      </c>
      <c r="B147">
        <v>3</v>
      </c>
    </row>
    <row r="148" spans="1:2" x14ac:dyDescent="0.25">
      <c r="A148" s="2">
        <v>0.51178240740740744</v>
      </c>
      <c r="B148">
        <v>3</v>
      </c>
    </row>
    <row r="149" spans="1:2" x14ac:dyDescent="0.25">
      <c r="A149" s="2">
        <v>0.5119097222222222</v>
      </c>
      <c r="B149">
        <v>3</v>
      </c>
    </row>
    <row r="150" spans="1:2" x14ac:dyDescent="0.25">
      <c r="A150" s="2">
        <v>0.51195601851851846</v>
      </c>
      <c r="B150">
        <v>3</v>
      </c>
    </row>
    <row r="151" spans="1:2" x14ac:dyDescent="0.25">
      <c r="A151" s="2">
        <v>0.51202546296296292</v>
      </c>
      <c r="B151">
        <v>3</v>
      </c>
    </row>
    <row r="152" spans="1:2" x14ac:dyDescent="0.25">
      <c r="A152" s="2">
        <v>0.51206018518518526</v>
      </c>
      <c r="B152">
        <v>3</v>
      </c>
    </row>
    <row r="153" spans="1:2" x14ac:dyDescent="0.25">
      <c r="A153" s="2">
        <v>0.51211805555555556</v>
      </c>
      <c r="B153">
        <v>3</v>
      </c>
    </row>
    <row r="154" spans="1:2" x14ac:dyDescent="0.25">
      <c r="A154" s="2">
        <v>0.51218750000000002</v>
      </c>
      <c r="B154">
        <v>3</v>
      </c>
    </row>
    <row r="155" spans="1:2" x14ac:dyDescent="0.25">
      <c r="A155" s="2">
        <v>0.5122916666666667</v>
      </c>
      <c r="B155">
        <v>3</v>
      </c>
    </row>
    <row r="156" spans="1:2" x14ac:dyDescent="0.25">
      <c r="A156" s="2">
        <v>0.51241898148148146</v>
      </c>
      <c r="B156">
        <v>3</v>
      </c>
    </row>
    <row r="157" spans="1:2" x14ac:dyDescent="0.25">
      <c r="A157" s="2">
        <v>0.51253472222222218</v>
      </c>
      <c r="B157">
        <v>3</v>
      </c>
    </row>
    <row r="158" spans="1:2" x14ac:dyDescent="0.25">
      <c r="A158" s="2">
        <v>0.51253472222222218</v>
      </c>
      <c r="B158">
        <v>3</v>
      </c>
    </row>
    <row r="159" spans="1:2" x14ac:dyDescent="0.25">
      <c r="A159" s="2">
        <v>0.5125925925925926</v>
      </c>
      <c r="B159">
        <v>3</v>
      </c>
    </row>
    <row r="160" spans="1:2" x14ac:dyDescent="0.25">
      <c r="A160" s="2">
        <v>0.51261574074074068</v>
      </c>
      <c r="B160">
        <v>3</v>
      </c>
    </row>
    <row r="161" spans="1:2" x14ac:dyDescent="0.25">
      <c r="A161" s="2">
        <v>0.51269675925925928</v>
      </c>
      <c r="B161">
        <v>3</v>
      </c>
    </row>
    <row r="162" spans="1:2" x14ac:dyDescent="0.25">
      <c r="A162" s="2">
        <v>0.51274305555555555</v>
      </c>
      <c r="B162">
        <v>3</v>
      </c>
    </row>
    <row r="163" spans="1:2" x14ac:dyDescent="0.25">
      <c r="A163" s="2">
        <v>0.51278935185185182</v>
      </c>
      <c r="B163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6B27-3CC7-4C6B-BA09-07C3AAD9A8CC}">
  <dimension ref="A1"/>
  <sheetViews>
    <sheetView workbookViewId="0">
      <selection activeCell="I34" sqref="I34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BDDD-08F8-41CD-B960-F7DC83085462}">
  <dimension ref="A1:I317"/>
  <sheetViews>
    <sheetView topLeftCell="B68" workbookViewId="0">
      <selection activeCell="P165" sqref="P165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0.55958333333333332</v>
      </c>
      <c r="B2">
        <v>3</v>
      </c>
      <c r="E2" s="2">
        <v>0.55949074074074068</v>
      </c>
      <c r="F2">
        <f t="shared" ref="F2:F33" si="0">COUNTIFS($A:$A,"&gt;="&amp;$E2,$A:$A,"&lt;"&amp;$E3,B:B,"="&amp;1)</f>
        <v>0</v>
      </c>
      <c r="G2">
        <f t="shared" ref="G2:G33" si="1">COUNTIFS($A:$A,"&gt;="&amp;$E2,$A:$A,"&lt;"&amp;$E3,B:B,"="&amp;2)</f>
        <v>0</v>
      </c>
      <c r="H2">
        <f t="shared" ref="H2:H33" si="2">COUNTIFS($A:$A,"&gt;="&amp;$E2,$A:$A,"&lt;"&amp;$E3,B:B,"="&amp;3)</f>
        <v>2</v>
      </c>
      <c r="I2">
        <f t="shared" ref="I2:I33" si="3">COUNTIFS($A:$A,"&gt;="&amp;$E2,$A:$A,"&lt;"&amp;$E3,B:B,"="&amp;4)</f>
        <v>0</v>
      </c>
    </row>
    <row r="3" spans="1:9" x14ac:dyDescent="0.25">
      <c r="A3" s="2">
        <v>0.55958333333333332</v>
      </c>
      <c r="B3">
        <v>3</v>
      </c>
      <c r="E3" s="2">
        <f>E2+$D$1</f>
        <v>0.55972222222222212</v>
      </c>
      <c r="F3">
        <f t="shared" si="0"/>
        <v>0</v>
      </c>
      <c r="G3">
        <f t="shared" si="1"/>
        <v>0</v>
      </c>
      <c r="H3">
        <f t="shared" si="2"/>
        <v>0</v>
      </c>
      <c r="I3">
        <f t="shared" si="3"/>
        <v>0</v>
      </c>
    </row>
    <row r="4" spans="1:9" x14ac:dyDescent="0.25">
      <c r="A4" s="2">
        <v>0.56134259259259256</v>
      </c>
      <c r="B4">
        <v>4</v>
      </c>
      <c r="E4" s="2">
        <f t="shared" ref="E4:E67" si="4">E3+$D$1</f>
        <v>0.55995370370370356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25">
      <c r="A5" s="2">
        <v>0.5614351851851852</v>
      </c>
      <c r="B5">
        <v>4</v>
      </c>
      <c r="E5" s="2">
        <f t="shared" si="4"/>
        <v>0.56018518518518501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x14ac:dyDescent="0.25">
      <c r="A6" s="2">
        <v>0.5615162037037037</v>
      </c>
      <c r="B6">
        <v>4</v>
      </c>
      <c r="E6" s="2">
        <f t="shared" si="4"/>
        <v>0.56041666666666645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25">
      <c r="A7" s="2">
        <v>0.56156249999999996</v>
      </c>
      <c r="B7">
        <v>4</v>
      </c>
      <c r="E7" s="2">
        <f t="shared" si="4"/>
        <v>0.5606481481481479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25">
      <c r="A8" s="2">
        <v>0.56156249999999996</v>
      </c>
      <c r="B8">
        <v>4</v>
      </c>
      <c r="E8" s="2">
        <f t="shared" si="4"/>
        <v>0.56087962962962934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25">
      <c r="A9" s="2">
        <v>0.56167824074074069</v>
      </c>
      <c r="B9">
        <v>4</v>
      </c>
      <c r="E9" s="2">
        <f t="shared" si="4"/>
        <v>0.56111111111111078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25">
      <c r="A10" s="2">
        <v>0.56167824074074069</v>
      </c>
      <c r="B10">
        <v>4</v>
      </c>
      <c r="E10" s="2">
        <f t="shared" si="4"/>
        <v>0.56134259259259223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5</v>
      </c>
    </row>
    <row r="11" spans="1:9" x14ac:dyDescent="0.25">
      <c r="A11" s="2">
        <v>0.56178240740740737</v>
      </c>
      <c r="B11">
        <v>4</v>
      </c>
      <c r="E11" s="2">
        <f t="shared" si="4"/>
        <v>0.56157407407407367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3</v>
      </c>
    </row>
    <row r="12" spans="1:9" x14ac:dyDescent="0.25">
      <c r="A12" s="2">
        <v>0.56180555555555556</v>
      </c>
      <c r="B12">
        <v>4</v>
      </c>
      <c r="E12" s="2">
        <f t="shared" si="4"/>
        <v>0.56180555555555511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2</v>
      </c>
    </row>
    <row r="13" spans="1:9" x14ac:dyDescent="0.25">
      <c r="A13" s="2">
        <v>0.56180555555555556</v>
      </c>
      <c r="B13">
        <v>4</v>
      </c>
      <c r="E13" s="2">
        <f t="shared" si="4"/>
        <v>0.56203703703703656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25">
      <c r="A14" s="2">
        <v>0.5623379629629629</v>
      </c>
      <c r="B14">
        <v>4</v>
      </c>
      <c r="E14" s="2">
        <f t="shared" si="4"/>
        <v>0.562268518518518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5</v>
      </c>
    </row>
    <row r="15" spans="1:9" x14ac:dyDescent="0.25">
      <c r="A15" s="2">
        <v>0.5623379629629629</v>
      </c>
      <c r="B15">
        <v>4</v>
      </c>
      <c r="E15" s="2">
        <f t="shared" si="4"/>
        <v>0.56249999999999944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2</v>
      </c>
    </row>
    <row r="16" spans="1:9" x14ac:dyDescent="0.25">
      <c r="A16" s="2">
        <v>0.56240740740740736</v>
      </c>
      <c r="B16">
        <v>4</v>
      </c>
      <c r="E16" s="2">
        <f t="shared" si="4"/>
        <v>0.56273148148148089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7</v>
      </c>
    </row>
    <row r="17" spans="1:9" x14ac:dyDescent="0.25">
      <c r="A17" s="2">
        <v>0.56240740740740736</v>
      </c>
      <c r="B17">
        <v>4</v>
      </c>
      <c r="E17" s="2">
        <f t="shared" si="4"/>
        <v>0.56296296296296233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4</v>
      </c>
    </row>
    <row r="18" spans="1:9" x14ac:dyDescent="0.25">
      <c r="A18" s="2">
        <v>0.56240740740740736</v>
      </c>
      <c r="B18">
        <v>4</v>
      </c>
      <c r="E18" s="2">
        <f t="shared" si="4"/>
        <v>0.56319444444444378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7</v>
      </c>
    </row>
    <row r="19" spans="1:9" x14ac:dyDescent="0.25">
      <c r="A19" s="2">
        <v>0.56253472222222223</v>
      </c>
      <c r="B19">
        <v>4</v>
      </c>
      <c r="E19" s="2">
        <f t="shared" si="4"/>
        <v>0.56342592592592522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7</v>
      </c>
    </row>
    <row r="20" spans="1:9" x14ac:dyDescent="0.25">
      <c r="A20" s="2">
        <v>0.56253472222222223</v>
      </c>
      <c r="B20">
        <v>4</v>
      </c>
      <c r="E20" s="2">
        <f t="shared" si="4"/>
        <v>0.56365740740740666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3</v>
      </c>
    </row>
    <row r="21" spans="1:9" x14ac:dyDescent="0.25">
      <c r="A21" s="2">
        <v>0.56274305555555559</v>
      </c>
      <c r="B21">
        <v>4</v>
      </c>
      <c r="E21" s="2">
        <f t="shared" si="4"/>
        <v>0.56388888888888811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5</v>
      </c>
    </row>
    <row r="22" spans="1:9" x14ac:dyDescent="0.25">
      <c r="A22" s="2">
        <v>0.56274305555555559</v>
      </c>
      <c r="B22">
        <v>4</v>
      </c>
      <c r="E22" s="2">
        <f t="shared" si="4"/>
        <v>0.56412037037036955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4</v>
      </c>
    </row>
    <row r="23" spans="1:9" x14ac:dyDescent="0.25">
      <c r="A23" s="2">
        <v>0.56282407407407409</v>
      </c>
      <c r="B23">
        <v>4</v>
      </c>
      <c r="E23" s="2">
        <f t="shared" si="4"/>
        <v>0.56435185185185099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4</v>
      </c>
    </row>
    <row r="24" spans="1:9" x14ac:dyDescent="0.25">
      <c r="A24" s="2">
        <v>0.56285879629629632</v>
      </c>
      <c r="B24">
        <v>4</v>
      </c>
      <c r="E24" s="2">
        <f t="shared" si="4"/>
        <v>0.56458333333333244</v>
      </c>
      <c r="F24">
        <f t="shared" si="0"/>
        <v>0</v>
      </c>
      <c r="G24">
        <f t="shared" si="1"/>
        <v>4</v>
      </c>
      <c r="H24">
        <f t="shared" si="2"/>
        <v>0</v>
      </c>
      <c r="I24">
        <f t="shared" si="3"/>
        <v>1</v>
      </c>
    </row>
    <row r="25" spans="1:9" x14ac:dyDescent="0.25">
      <c r="A25" s="2">
        <v>0.56287037037037035</v>
      </c>
      <c r="B25">
        <v>4</v>
      </c>
      <c r="E25" s="2">
        <f t="shared" si="4"/>
        <v>0.56481481481481388</v>
      </c>
      <c r="F25">
        <f t="shared" si="0"/>
        <v>1</v>
      </c>
      <c r="G25">
        <f t="shared" si="1"/>
        <v>3</v>
      </c>
      <c r="H25">
        <f t="shared" si="2"/>
        <v>0</v>
      </c>
      <c r="I25">
        <f t="shared" si="3"/>
        <v>0</v>
      </c>
    </row>
    <row r="26" spans="1:9" x14ac:dyDescent="0.25">
      <c r="A26" s="2">
        <v>0.56287037037037035</v>
      </c>
      <c r="B26">
        <v>4</v>
      </c>
      <c r="E26" s="2">
        <f t="shared" si="4"/>
        <v>0.56504629629629533</v>
      </c>
      <c r="F26">
        <f t="shared" si="0"/>
        <v>0</v>
      </c>
      <c r="G26">
        <f t="shared" si="1"/>
        <v>6</v>
      </c>
      <c r="H26">
        <f t="shared" si="2"/>
        <v>0</v>
      </c>
      <c r="I26">
        <f t="shared" si="3"/>
        <v>0</v>
      </c>
    </row>
    <row r="27" spans="1:9" x14ac:dyDescent="0.25">
      <c r="A27" s="2">
        <v>0.56295138888888896</v>
      </c>
      <c r="B27">
        <v>4</v>
      </c>
      <c r="E27" s="2">
        <f t="shared" si="4"/>
        <v>0.56527777777777677</v>
      </c>
      <c r="F27">
        <f t="shared" si="0"/>
        <v>0</v>
      </c>
      <c r="G27">
        <f t="shared" si="1"/>
        <v>6</v>
      </c>
      <c r="H27">
        <f t="shared" si="2"/>
        <v>0</v>
      </c>
      <c r="I27">
        <f t="shared" si="3"/>
        <v>0</v>
      </c>
    </row>
    <row r="28" spans="1:9" x14ac:dyDescent="0.25">
      <c r="A28" s="2">
        <v>0.56304398148148149</v>
      </c>
      <c r="B28">
        <v>4</v>
      </c>
      <c r="E28" s="2">
        <f t="shared" si="4"/>
        <v>0.56550925925925821</v>
      </c>
      <c r="F28">
        <f t="shared" si="0"/>
        <v>0</v>
      </c>
      <c r="G28">
        <f t="shared" si="1"/>
        <v>3</v>
      </c>
      <c r="H28">
        <f t="shared" si="2"/>
        <v>0</v>
      </c>
      <c r="I28">
        <f t="shared" si="3"/>
        <v>0</v>
      </c>
    </row>
    <row r="29" spans="1:9" x14ac:dyDescent="0.25">
      <c r="A29" s="2">
        <v>0.56306712962962957</v>
      </c>
      <c r="B29">
        <v>4</v>
      </c>
      <c r="E29" s="2">
        <f t="shared" si="4"/>
        <v>0.56574074074073966</v>
      </c>
      <c r="F29">
        <f t="shared" si="0"/>
        <v>0</v>
      </c>
      <c r="G29">
        <f t="shared" si="1"/>
        <v>5</v>
      </c>
      <c r="H29">
        <f t="shared" si="2"/>
        <v>0</v>
      </c>
      <c r="I29">
        <f t="shared" si="3"/>
        <v>0</v>
      </c>
    </row>
    <row r="30" spans="1:9" x14ac:dyDescent="0.25">
      <c r="A30" s="2">
        <v>0.56307870370370372</v>
      </c>
      <c r="B30">
        <v>4</v>
      </c>
      <c r="E30" s="2">
        <f t="shared" si="4"/>
        <v>0.5659722222222211</v>
      </c>
      <c r="F30">
        <f t="shared" si="0"/>
        <v>1</v>
      </c>
      <c r="G30">
        <f t="shared" si="1"/>
        <v>0</v>
      </c>
      <c r="H30">
        <f t="shared" si="2"/>
        <v>0</v>
      </c>
      <c r="I30">
        <f t="shared" si="3"/>
        <v>2</v>
      </c>
    </row>
    <row r="31" spans="1:9" x14ac:dyDescent="0.25">
      <c r="A31" s="2">
        <v>0.5631828703703704</v>
      </c>
      <c r="B31">
        <v>4</v>
      </c>
      <c r="E31" s="2">
        <f t="shared" si="4"/>
        <v>0.56620370370370254</v>
      </c>
      <c r="F31">
        <f t="shared" si="0"/>
        <v>0</v>
      </c>
      <c r="G31">
        <f t="shared" si="1"/>
        <v>3</v>
      </c>
      <c r="H31">
        <f t="shared" si="2"/>
        <v>0</v>
      </c>
      <c r="I31">
        <f t="shared" si="3"/>
        <v>0</v>
      </c>
    </row>
    <row r="32" spans="1:9" x14ac:dyDescent="0.25">
      <c r="A32" s="2">
        <v>0.56319444444444444</v>
      </c>
      <c r="B32">
        <v>4</v>
      </c>
      <c r="E32" s="2">
        <f t="shared" si="4"/>
        <v>0.56643518518518399</v>
      </c>
      <c r="F32">
        <f t="shared" si="0"/>
        <v>0</v>
      </c>
      <c r="G32">
        <f t="shared" si="1"/>
        <v>2</v>
      </c>
      <c r="H32">
        <f t="shared" si="2"/>
        <v>0</v>
      </c>
      <c r="I32">
        <f t="shared" si="3"/>
        <v>5</v>
      </c>
    </row>
    <row r="33" spans="1:9" x14ac:dyDescent="0.25">
      <c r="A33" s="2">
        <v>0.56324074074074071</v>
      </c>
      <c r="B33">
        <v>4</v>
      </c>
      <c r="E33" s="2">
        <f t="shared" si="4"/>
        <v>0.56666666666666543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25">
      <c r="A34" s="2">
        <v>0.5632638888888889</v>
      </c>
      <c r="B34">
        <v>4</v>
      </c>
      <c r="E34" s="2">
        <f t="shared" si="4"/>
        <v>0.56689814814814687</v>
      </c>
      <c r="F34">
        <f t="shared" ref="F34:F65" si="5">COUNTIFS($A:$A,"&gt;="&amp;$E34,$A:$A,"&lt;"&amp;$E35,B:B,"="&amp;1)</f>
        <v>7</v>
      </c>
      <c r="G34">
        <f t="shared" ref="G34:G65" si="6">COUNTIFS($A:$A,"&gt;="&amp;$E34,$A:$A,"&lt;"&amp;$E35,B:B,"="&amp;2)</f>
        <v>2</v>
      </c>
      <c r="H34">
        <f t="shared" ref="H34:H65" si="7">COUNTIFS($A:$A,"&gt;="&amp;$E34,$A:$A,"&lt;"&amp;$E35,B:B,"="&amp;3)</f>
        <v>1</v>
      </c>
      <c r="I34">
        <f t="shared" ref="I34:I65" si="8">COUNTIFS($A:$A,"&gt;="&amp;$E34,$A:$A,"&lt;"&amp;$E35,B:B,"="&amp;4)</f>
        <v>2</v>
      </c>
    </row>
    <row r="35" spans="1:9" x14ac:dyDescent="0.25">
      <c r="A35" s="2">
        <v>0.5632638888888889</v>
      </c>
      <c r="B35">
        <v>4</v>
      </c>
      <c r="E35" s="2">
        <f t="shared" si="4"/>
        <v>0.56712962962962832</v>
      </c>
      <c r="F35">
        <f t="shared" si="5"/>
        <v>3</v>
      </c>
      <c r="G35">
        <f t="shared" si="6"/>
        <v>0</v>
      </c>
      <c r="H35">
        <f t="shared" si="7"/>
        <v>0</v>
      </c>
      <c r="I35">
        <f t="shared" si="8"/>
        <v>3</v>
      </c>
    </row>
    <row r="36" spans="1:9" x14ac:dyDescent="0.25">
      <c r="A36" s="2">
        <v>0.56328703703703698</v>
      </c>
      <c r="B36">
        <v>4</v>
      </c>
      <c r="E36" s="2">
        <f t="shared" si="4"/>
        <v>0.56736111111110976</v>
      </c>
      <c r="F36">
        <f t="shared" si="5"/>
        <v>2</v>
      </c>
      <c r="G36">
        <f t="shared" si="6"/>
        <v>0</v>
      </c>
      <c r="H36">
        <f t="shared" si="7"/>
        <v>0</v>
      </c>
      <c r="I36">
        <f t="shared" si="8"/>
        <v>0</v>
      </c>
    </row>
    <row r="37" spans="1:9" x14ac:dyDescent="0.25">
      <c r="A37" s="2">
        <v>0.56329861111111112</v>
      </c>
      <c r="B37">
        <v>4</v>
      </c>
      <c r="E37" s="2">
        <f t="shared" si="4"/>
        <v>0.56759259259259121</v>
      </c>
      <c r="F37">
        <f t="shared" si="5"/>
        <v>4</v>
      </c>
      <c r="G37">
        <f t="shared" si="6"/>
        <v>0</v>
      </c>
      <c r="H37">
        <f t="shared" si="7"/>
        <v>0</v>
      </c>
      <c r="I37">
        <f t="shared" si="8"/>
        <v>0</v>
      </c>
    </row>
    <row r="38" spans="1:9" x14ac:dyDescent="0.25">
      <c r="A38" s="2">
        <v>0.56336805555555558</v>
      </c>
      <c r="B38">
        <v>4</v>
      </c>
      <c r="E38" s="2">
        <f t="shared" si="4"/>
        <v>0.56782407407407265</v>
      </c>
      <c r="F38">
        <f t="shared" si="5"/>
        <v>5</v>
      </c>
      <c r="G38">
        <f t="shared" si="6"/>
        <v>1</v>
      </c>
      <c r="H38">
        <f t="shared" si="7"/>
        <v>0</v>
      </c>
      <c r="I38">
        <f t="shared" si="8"/>
        <v>0</v>
      </c>
    </row>
    <row r="39" spans="1:9" x14ac:dyDescent="0.25">
      <c r="A39" s="2">
        <v>0.56342592592592589</v>
      </c>
      <c r="B39">
        <v>4</v>
      </c>
      <c r="E39" s="2">
        <f t="shared" si="4"/>
        <v>0.56805555555555409</v>
      </c>
      <c r="F39">
        <f t="shared" si="5"/>
        <v>3</v>
      </c>
      <c r="G39">
        <f t="shared" si="6"/>
        <v>3</v>
      </c>
      <c r="H39">
        <f t="shared" si="7"/>
        <v>0</v>
      </c>
      <c r="I39">
        <f t="shared" si="8"/>
        <v>0</v>
      </c>
    </row>
    <row r="40" spans="1:9" x14ac:dyDescent="0.25">
      <c r="A40" s="2">
        <v>0.56342592592592589</v>
      </c>
      <c r="B40">
        <v>4</v>
      </c>
      <c r="E40" s="2">
        <f t="shared" si="4"/>
        <v>0.56828703703703554</v>
      </c>
      <c r="F40">
        <f t="shared" si="5"/>
        <v>3</v>
      </c>
      <c r="G40">
        <f t="shared" si="6"/>
        <v>2</v>
      </c>
      <c r="H40">
        <f t="shared" si="7"/>
        <v>0</v>
      </c>
      <c r="I40">
        <f t="shared" si="8"/>
        <v>0</v>
      </c>
    </row>
    <row r="41" spans="1:9" x14ac:dyDescent="0.25">
      <c r="A41" s="2">
        <v>0.56342592592592589</v>
      </c>
      <c r="B41">
        <v>4</v>
      </c>
      <c r="E41" s="2">
        <f t="shared" si="4"/>
        <v>0.56851851851851698</v>
      </c>
      <c r="F41">
        <f t="shared" si="5"/>
        <v>3</v>
      </c>
      <c r="G41">
        <f t="shared" si="6"/>
        <v>1</v>
      </c>
      <c r="H41">
        <f t="shared" si="7"/>
        <v>0</v>
      </c>
      <c r="I41">
        <f t="shared" si="8"/>
        <v>0</v>
      </c>
    </row>
    <row r="42" spans="1:9" x14ac:dyDescent="0.25">
      <c r="A42" s="2">
        <v>0.56347222222222226</v>
      </c>
      <c r="B42">
        <v>4</v>
      </c>
      <c r="E42" s="2">
        <f t="shared" si="4"/>
        <v>0.56874999999999842</v>
      </c>
      <c r="F42">
        <f t="shared" si="5"/>
        <v>2</v>
      </c>
      <c r="G42">
        <f t="shared" si="6"/>
        <v>4</v>
      </c>
      <c r="H42">
        <f t="shared" si="7"/>
        <v>0</v>
      </c>
      <c r="I42">
        <f t="shared" si="8"/>
        <v>0</v>
      </c>
    </row>
    <row r="43" spans="1:9" x14ac:dyDescent="0.25">
      <c r="A43" s="2">
        <v>0.56350694444444438</v>
      </c>
      <c r="B43">
        <v>4</v>
      </c>
      <c r="E43" s="2">
        <f t="shared" si="4"/>
        <v>0.56898148148147987</v>
      </c>
      <c r="F43">
        <f t="shared" si="5"/>
        <v>4</v>
      </c>
      <c r="G43">
        <f t="shared" si="6"/>
        <v>0</v>
      </c>
      <c r="H43">
        <f t="shared" si="7"/>
        <v>0</v>
      </c>
      <c r="I43">
        <f t="shared" si="8"/>
        <v>0</v>
      </c>
    </row>
    <row r="44" spans="1:9" x14ac:dyDescent="0.25">
      <c r="A44" s="2">
        <v>0.56355324074074076</v>
      </c>
      <c r="B44">
        <v>4</v>
      </c>
      <c r="E44" s="2">
        <f t="shared" si="4"/>
        <v>0.56921296296296131</v>
      </c>
      <c r="F44">
        <f t="shared" si="5"/>
        <v>9</v>
      </c>
      <c r="G44">
        <f t="shared" si="6"/>
        <v>0</v>
      </c>
      <c r="H44">
        <f t="shared" si="7"/>
        <v>0</v>
      </c>
      <c r="I44">
        <f t="shared" si="8"/>
        <v>0</v>
      </c>
    </row>
    <row r="45" spans="1:9" x14ac:dyDescent="0.25">
      <c r="A45" s="2">
        <v>0.56362268518518521</v>
      </c>
      <c r="B45">
        <v>4</v>
      </c>
      <c r="E45" s="2">
        <f t="shared" si="4"/>
        <v>0.56944444444444275</v>
      </c>
      <c r="F45">
        <f t="shared" si="5"/>
        <v>4</v>
      </c>
      <c r="G45">
        <f t="shared" si="6"/>
        <v>0</v>
      </c>
      <c r="H45">
        <f t="shared" si="7"/>
        <v>0</v>
      </c>
      <c r="I45">
        <f t="shared" si="8"/>
        <v>0</v>
      </c>
    </row>
    <row r="46" spans="1:9" x14ac:dyDescent="0.25">
      <c r="A46" s="2">
        <v>0.56368055555555552</v>
      </c>
      <c r="B46">
        <v>4</v>
      </c>
      <c r="E46" s="2">
        <f t="shared" si="4"/>
        <v>0.5696759259259242</v>
      </c>
      <c r="F46">
        <f t="shared" si="5"/>
        <v>2</v>
      </c>
      <c r="G46">
        <f t="shared" si="6"/>
        <v>0</v>
      </c>
      <c r="H46">
        <f t="shared" si="7"/>
        <v>0</v>
      </c>
      <c r="I46">
        <f t="shared" si="8"/>
        <v>0</v>
      </c>
    </row>
    <row r="47" spans="1:9" x14ac:dyDescent="0.25">
      <c r="A47" s="2">
        <v>0.56372685185185178</v>
      </c>
      <c r="B47">
        <v>4</v>
      </c>
      <c r="E47" s="2">
        <f t="shared" si="4"/>
        <v>0.56990740740740564</v>
      </c>
      <c r="F47">
        <f t="shared" si="5"/>
        <v>5</v>
      </c>
      <c r="G47">
        <f t="shared" si="6"/>
        <v>1</v>
      </c>
      <c r="H47">
        <f t="shared" si="7"/>
        <v>0</v>
      </c>
      <c r="I47">
        <f t="shared" si="8"/>
        <v>0</v>
      </c>
    </row>
    <row r="48" spans="1:9" x14ac:dyDescent="0.25">
      <c r="A48" s="2">
        <v>0.56385416666666666</v>
      </c>
      <c r="B48">
        <v>4</v>
      </c>
      <c r="E48" s="2">
        <f t="shared" si="4"/>
        <v>0.57013888888888709</v>
      </c>
      <c r="F48">
        <f t="shared" si="5"/>
        <v>2</v>
      </c>
      <c r="G48">
        <f t="shared" si="6"/>
        <v>0</v>
      </c>
      <c r="H48">
        <f t="shared" si="7"/>
        <v>0</v>
      </c>
      <c r="I48">
        <f t="shared" si="8"/>
        <v>0</v>
      </c>
    </row>
    <row r="49" spans="1:9" x14ac:dyDescent="0.25">
      <c r="A49" s="2">
        <v>0.56391203703703707</v>
      </c>
      <c r="B49">
        <v>4</v>
      </c>
      <c r="E49" s="2">
        <f t="shared" si="4"/>
        <v>0.57037037037036853</v>
      </c>
      <c r="F49">
        <f t="shared" si="5"/>
        <v>3</v>
      </c>
      <c r="G49">
        <f t="shared" si="6"/>
        <v>0</v>
      </c>
      <c r="H49">
        <f t="shared" si="7"/>
        <v>0</v>
      </c>
      <c r="I49">
        <f t="shared" si="8"/>
        <v>0</v>
      </c>
    </row>
    <row r="50" spans="1:9" x14ac:dyDescent="0.25">
      <c r="A50" s="2">
        <v>0.56393518518518515</v>
      </c>
      <c r="B50">
        <v>4</v>
      </c>
      <c r="E50" s="2">
        <f t="shared" si="4"/>
        <v>0.57060185185184997</v>
      </c>
      <c r="F50">
        <f t="shared" si="5"/>
        <v>3</v>
      </c>
      <c r="G50">
        <f t="shared" si="6"/>
        <v>0</v>
      </c>
      <c r="H50">
        <f t="shared" si="7"/>
        <v>0</v>
      </c>
      <c r="I50">
        <f t="shared" si="8"/>
        <v>0</v>
      </c>
    </row>
    <row r="51" spans="1:9" x14ac:dyDescent="0.25">
      <c r="A51" s="2">
        <v>0.56399305555555557</v>
      </c>
      <c r="B51">
        <v>4</v>
      </c>
      <c r="E51" s="2">
        <f t="shared" si="4"/>
        <v>0.57083333333333142</v>
      </c>
      <c r="F51">
        <f t="shared" si="5"/>
        <v>3</v>
      </c>
      <c r="G51">
        <f t="shared" si="6"/>
        <v>0</v>
      </c>
      <c r="H51">
        <f t="shared" si="7"/>
        <v>0</v>
      </c>
      <c r="I51">
        <f t="shared" si="8"/>
        <v>0</v>
      </c>
    </row>
    <row r="52" spans="1:9" x14ac:dyDescent="0.25">
      <c r="A52" s="2">
        <v>0.56399305555555557</v>
      </c>
      <c r="B52">
        <v>4</v>
      </c>
      <c r="E52" s="2">
        <f t="shared" si="4"/>
        <v>0.57106481481481286</v>
      </c>
      <c r="F52">
        <f t="shared" si="5"/>
        <v>3</v>
      </c>
      <c r="G52">
        <f t="shared" si="6"/>
        <v>0</v>
      </c>
      <c r="H52">
        <f t="shared" si="7"/>
        <v>0</v>
      </c>
      <c r="I52">
        <f t="shared" si="8"/>
        <v>0</v>
      </c>
    </row>
    <row r="53" spans="1:9" x14ac:dyDescent="0.25">
      <c r="A53" s="2">
        <v>0.56407407407407406</v>
      </c>
      <c r="B53">
        <v>4</v>
      </c>
      <c r="E53" s="2">
        <f t="shared" si="4"/>
        <v>0.5712962962962943</v>
      </c>
      <c r="F53">
        <f t="shared" si="5"/>
        <v>4</v>
      </c>
      <c r="G53">
        <f t="shared" si="6"/>
        <v>0</v>
      </c>
      <c r="H53">
        <f t="shared" si="7"/>
        <v>0</v>
      </c>
      <c r="I53">
        <f t="shared" si="8"/>
        <v>0</v>
      </c>
    </row>
    <row r="54" spans="1:9" x14ac:dyDescent="0.25">
      <c r="A54" s="2">
        <v>0.5642476851851852</v>
      </c>
      <c r="B54">
        <v>4</v>
      </c>
      <c r="E54" s="2">
        <f t="shared" si="4"/>
        <v>0.57152777777777575</v>
      </c>
      <c r="F54">
        <f t="shared" si="5"/>
        <v>2</v>
      </c>
      <c r="G54">
        <f t="shared" si="6"/>
        <v>1</v>
      </c>
      <c r="H54">
        <f t="shared" si="7"/>
        <v>0</v>
      </c>
      <c r="I54">
        <f t="shared" si="8"/>
        <v>0</v>
      </c>
    </row>
    <row r="55" spans="1:9" x14ac:dyDescent="0.25">
      <c r="A55" s="2">
        <v>0.56425925925925924</v>
      </c>
      <c r="B55">
        <v>4</v>
      </c>
      <c r="E55" s="2">
        <f t="shared" si="4"/>
        <v>0.57175925925925719</v>
      </c>
      <c r="F55">
        <f t="shared" si="5"/>
        <v>0</v>
      </c>
      <c r="G55">
        <f t="shared" si="6"/>
        <v>0</v>
      </c>
      <c r="H55">
        <f t="shared" si="7"/>
        <v>0</v>
      </c>
      <c r="I55">
        <f t="shared" si="8"/>
        <v>4</v>
      </c>
    </row>
    <row r="56" spans="1:9" x14ac:dyDescent="0.25">
      <c r="A56" s="2">
        <v>0.56427083333333339</v>
      </c>
      <c r="B56">
        <v>4</v>
      </c>
      <c r="E56" s="2">
        <f t="shared" si="4"/>
        <v>0.57199074074073863</v>
      </c>
      <c r="F56">
        <f t="shared" si="5"/>
        <v>0</v>
      </c>
      <c r="G56">
        <f t="shared" si="6"/>
        <v>0</v>
      </c>
      <c r="H56">
        <f t="shared" si="7"/>
        <v>0</v>
      </c>
      <c r="I56">
        <f t="shared" si="8"/>
        <v>3</v>
      </c>
    </row>
    <row r="57" spans="1:9" x14ac:dyDescent="0.25">
      <c r="A57" s="2">
        <v>0.56428240740740743</v>
      </c>
      <c r="B57">
        <v>4</v>
      </c>
      <c r="E57" s="2">
        <f t="shared" si="4"/>
        <v>0.57222222222222008</v>
      </c>
      <c r="F57">
        <f t="shared" si="5"/>
        <v>0</v>
      </c>
      <c r="G57">
        <f t="shared" si="6"/>
        <v>0</v>
      </c>
      <c r="H57">
        <f t="shared" si="7"/>
        <v>0</v>
      </c>
      <c r="I57">
        <f t="shared" si="8"/>
        <v>7</v>
      </c>
    </row>
    <row r="58" spans="1:9" x14ac:dyDescent="0.25">
      <c r="A58" s="2">
        <v>0.56444444444444442</v>
      </c>
      <c r="B58">
        <v>4</v>
      </c>
      <c r="E58" s="2">
        <f t="shared" si="4"/>
        <v>0.57245370370370152</v>
      </c>
      <c r="F58">
        <f t="shared" si="5"/>
        <v>0</v>
      </c>
      <c r="G58">
        <f t="shared" si="6"/>
        <v>0</v>
      </c>
      <c r="H58">
        <f t="shared" si="7"/>
        <v>0</v>
      </c>
      <c r="I58">
        <f t="shared" si="8"/>
        <v>3</v>
      </c>
    </row>
    <row r="59" spans="1:9" x14ac:dyDescent="0.25">
      <c r="A59" s="2">
        <v>0.56449074074074079</v>
      </c>
      <c r="B59">
        <v>4</v>
      </c>
      <c r="E59" s="2">
        <f t="shared" si="4"/>
        <v>0.57268518518518297</v>
      </c>
      <c r="F59">
        <f t="shared" si="5"/>
        <v>0</v>
      </c>
      <c r="G59">
        <f t="shared" si="6"/>
        <v>0</v>
      </c>
      <c r="H59">
        <f t="shared" si="7"/>
        <v>0</v>
      </c>
      <c r="I59">
        <f t="shared" si="8"/>
        <v>4</v>
      </c>
    </row>
    <row r="60" spans="1:9" x14ac:dyDescent="0.25">
      <c r="A60" s="2">
        <v>0.56452546296296291</v>
      </c>
      <c r="B60">
        <v>4</v>
      </c>
      <c r="E60" s="2">
        <f t="shared" si="4"/>
        <v>0.57291666666666441</v>
      </c>
      <c r="F60">
        <f t="shared" si="5"/>
        <v>0</v>
      </c>
      <c r="G60">
        <f t="shared" si="6"/>
        <v>0</v>
      </c>
      <c r="H60">
        <f t="shared" si="7"/>
        <v>0</v>
      </c>
      <c r="I60">
        <f t="shared" si="8"/>
        <v>3</v>
      </c>
    </row>
    <row r="61" spans="1:9" x14ac:dyDescent="0.25">
      <c r="A61" s="2">
        <v>0.56457175925925929</v>
      </c>
      <c r="B61">
        <v>4</v>
      </c>
      <c r="E61" s="2">
        <f t="shared" si="4"/>
        <v>0.57314814814814585</v>
      </c>
      <c r="F61">
        <f t="shared" si="5"/>
        <v>0</v>
      </c>
      <c r="G61">
        <f t="shared" si="6"/>
        <v>0</v>
      </c>
      <c r="H61">
        <f t="shared" si="7"/>
        <v>0</v>
      </c>
      <c r="I61">
        <f t="shared" si="8"/>
        <v>13</v>
      </c>
    </row>
    <row r="62" spans="1:9" x14ac:dyDescent="0.25">
      <c r="A62" s="2">
        <v>0.56466435185185182</v>
      </c>
      <c r="B62">
        <v>4</v>
      </c>
      <c r="E62" s="2">
        <f t="shared" si="4"/>
        <v>0.5733796296296273</v>
      </c>
      <c r="F62">
        <f t="shared" si="5"/>
        <v>1</v>
      </c>
      <c r="G62">
        <f t="shared" si="6"/>
        <v>0</v>
      </c>
      <c r="H62">
        <f t="shared" si="7"/>
        <v>0</v>
      </c>
      <c r="I62">
        <f t="shared" si="8"/>
        <v>0</v>
      </c>
    </row>
    <row r="63" spans="1:9" x14ac:dyDescent="0.25">
      <c r="A63" s="2">
        <v>0.56469907407407405</v>
      </c>
      <c r="B63">
        <v>2</v>
      </c>
      <c r="E63" s="2">
        <f t="shared" si="4"/>
        <v>0.57361111111110874</v>
      </c>
      <c r="F63">
        <f t="shared" si="5"/>
        <v>5</v>
      </c>
      <c r="G63">
        <f t="shared" si="6"/>
        <v>0</v>
      </c>
      <c r="H63">
        <f t="shared" si="7"/>
        <v>0</v>
      </c>
      <c r="I63">
        <f t="shared" si="8"/>
        <v>0</v>
      </c>
    </row>
    <row r="64" spans="1:9" x14ac:dyDescent="0.25">
      <c r="A64" s="2">
        <v>0.5647106481481482</v>
      </c>
      <c r="B64">
        <v>2</v>
      </c>
      <c r="E64" s="2">
        <f t="shared" si="4"/>
        <v>0.57384259259259018</v>
      </c>
      <c r="F64">
        <f t="shared" si="5"/>
        <v>4</v>
      </c>
      <c r="G64">
        <f t="shared" si="6"/>
        <v>0</v>
      </c>
      <c r="H64">
        <f t="shared" si="7"/>
        <v>0</v>
      </c>
      <c r="I64">
        <f t="shared" si="8"/>
        <v>0</v>
      </c>
    </row>
    <row r="65" spans="1:9" x14ac:dyDescent="0.25">
      <c r="A65" s="2">
        <v>0.56472222222222224</v>
      </c>
      <c r="B65">
        <v>2</v>
      </c>
      <c r="E65" s="2">
        <f t="shared" si="4"/>
        <v>0.57407407407407163</v>
      </c>
      <c r="F65">
        <f t="shared" si="5"/>
        <v>6</v>
      </c>
      <c r="G65">
        <f t="shared" si="6"/>
        <v>0</v>
      </c>
      <c r="H65">
        <f t="shared" si="7"/>
        <v>0</v>
      </c>
      <c r="I65">
        <f t="shared" si="8"/>
        <v>0</v>
      </c>
    </row>
    <row r="66" spans="1:9" x14ac:dyDescent="0.25">
      <c r="A66" s="2">
        <v>0.56478009259259265</v>
      </c>
      <c r="B66">
        <v>2</v>
      </c>
      <c r="E66" s="2">
        <f t="shared" si="4"/>
        <v>0.57430555555555307</v>
      </c>
      <c r="F66">
        <f t="shared" ref="F66:F81" si="9">COUNTIFS($A:$A,"&gt;="&amp;$E66,$A:$A,"&lt;"&amp;$E67,B:B,"="&amp;1)</f>
        <v>5</v>
      </c>
      <c r="G66">
        <f t="shared" ref="G66:G81" si="10">COUNTIFS($A:$A,"&gt;="&amp;$E66,$A:$A,"&lt;"&amp;$E67,B:B,"="&amp;2)</f>
        <v>0</v>
      </c>
      <c r="H66">
        <f t="shared" ref="H66:H81" si="11">COUNTIFS($A:$A,"&gt;="&amp;$E66,$A:$A,"&lt;"&amp;$E67,B:B,"="&amp;3)</f>
        <v>0</v>
      </c>
      <c r="I66">
        <f t="shared" ref="I66:I81" si="12">COUNTIFS($A:$A,"&gt;="&amp;$E66,$A:$A,"&lt;"&amp;$E67,B:B,"="&amp;4)</f>
        <v>0</v>
      </c>
    </row>
    <row r="67" spans="1:9" x14ac:dyDescent="0.25">
      <c r="A67" s="2">
        <v>0.56481481481481477</v>
      </c>
      <c r="B67">
        <v>2</v>
      </c>
      <c r="E67" s="2">
        <f t="shared" si="4"/>
        <v>0.57453703703703451</v>
      </c>
      <c r="F67">
        <f t="shared" si="9"/>
        <v>3</v>
      </c>
      <c r="G67">
        <f t="shared" si="10"/>
        <v>0</v>
      </c>
      <c r="H67">
        <f t="shared" si="11"/>
        <v>0</v>
      </c>
      <c r="I67">
        <f t="shared" si="12"/>
        <v>0</v>
      </c>
    </row>
    <row r="68" spans="1:9" x14ac:dyDescent="0.25">
      <c r="A68" s="2">
        <v>0.56483796296296296</v>
      </c>
      <c r="B68">
        <v>1</v>
      </c>
      <c r="E68" s="2">
        <f t="shared" ref="E68:E81" si="13">E67+$D$1</f>
        <v>0.57476851851851596</v>
      </c>
      <c r="F68">
        <f t="shared" si="9"/>
        <v>7</v>
      </c>
      <c r="G68">
        <f t="shared" si="10"/>
        <v>0</v>
      </c>
      <c r="H68">
        <f t="shared" si="11"/>
        <v>0</v>
      </c>
      <c r="I68">
        <f t="shared" si="12"/>
        <v>0</v>
      </c>
    </row>
    <row r="69" spans="1:9" x14ac:dyDescent="0.25">
      <c r="A69" s="2">
        <v>0.56490740740740741</v>
      </c>
      <c r="B69">
        <v>2</v>
      </c>
      <c r="E69" s="2">
        <f t="shared" si="13"/>
        <v>0.5749999999999974</v>
      </c>
      <c r="F69">
        <f t="shared" si="9"/>
        <v>2</v>
      </c>
      <c r="G69">
        <f t="shared" si="10"/>
        <v>0</v>
      </c>
      <c r="H69">
        <f t="shared" si="11"/>
        <v>0</v>
      </c>
      <c r="I69">
        <f t="shared" si="12"/>
        <v>0</v>
      </c>
    </row>
    <row r="70" spans="1:9" x14ac:dyDescent="0.25">
      <c r="A70" s="2">
        <v>0.56498842592592591</v>
      </c>
      <c r="B70">
        <v>2</v>
      </c>
      <c r="E70" s="2">
        <f t="shared" si="13"/>
        <v>0.57523148148147885</v>
      </c>
      <c r="F70">
        <f t="shared" si="9"/>
        <v>3</v>
      </c>
      <c r="G70">
        <f t="shared" si="10"/>
        <v>0</v>
      </c>
      <c r="H70">
        <f t="shared" si="11"/>
        <v>0</v>
      </c>
      <c r="I70">
        <f t="shared" si="12"/>
        <v>0</v>
      </c>
    </row>
    <row r="71" spans="1:9" x14ac:dyDescent="0.25">
      <c r="A71" s="2">
        <v>0.56504629629629632</v>
      </c>
      <c r="B71">
        <v>2</v>
      </c>
      <c r="E71" s="2">
        <f t="shared" si="13"/>
        <v>0.57546296296296029</v>
      </c>
      <c r="F71">
        <f t="shared" si="9"/>
        <v>3</v>
      </c>
      <c r="G71">
        <f t="shared" si="10"/>
        <v>0</v>
      </c>
      <c r="H71">
        <f t="shared" si="11"/>
        <v>0</v>
      </c>
      <c r="I71">
        <f t="shared" si="12"/>
        <v>0</v>
      </c>
    </row>
    <row r="72" spans="1:9" x14ac:dyDescent="0.25">
      <c r="A72" s="2">
        <v>0.56506944444444451</v>
      </c>
      <c r="B72">
        <v>2</v>
      </c>
      <c r="E72" s="2">
        <f t="shared" si="13"/>
        <v>0.57569444444444173</v>
      </c>
      <c r="F72">
        <f t="shared" si="9"/>
        <v>4</v>
      </c>
      <c r="G72">
        <f t="shared" si="10"/>
        <v>0</v>
      </c>
      <c r="H72">
        <f t="shared" si="11"/>
        <v>0</v>
      </c>
      <c r="I72">
        <f t="shared" si="12"/>
        <v>0</v>
      </c>
    </row>
    <row r="73" spans="1:9" x14ac:dyDescent="0.25">
      <c r="A73" s="2">
        <v>0.56510416666666663</v>
      </c>
      <c r="B73">
        <v>2</v>
      </c>
      <c r="E73" s="2">
        <f t="shared" si="13"/>
        <v>0.57592592592592318</v>
      </c>
      <c r="F73">
        <f t="shared" si="9"/>
        <v>10</v>
      </c>
      <c r="G73">
        <f t="shared" si="10"/>
        <v>0</v>
      </c>
      <c r="H73">
        <f t="shared" si="11"/>
        <v>0</v>
      </c>
      <c r="I73">
        <f t="shared" si="12"/>
        <v>0</v>
      </c>
    </row>
    <row r="74" spans="1:9" x14ac:dyDescent="0.25">
      <c r="A74" s="2">
        <v>0.56510416666666663</v>
      </c>
      <c r="B74">
        <v>2</v>
      </c>
      <c r="E74" s="2">
        <f t="shared" si="13"/>
        <v>0.57615740740740462</v>
      </c>
      <c r="F74">
        <f t="shared" si="9"/>
        <v>4</v>
      </c>
      <c r="G74">
        <f t="shared" si="10"/>
        <v>0</v>
      </c>
      <c r="H74">
        <f t="shared" si="11"/>
        <v>0</v>
      </c>
      <c r="I74">
        <f t="shared" si="12"/>
        <v>0</v>
      </c>
    </row>
    <row r="75" spans="1:9" x14ac:dyDescent="0.25">
      <c r="A75" s="2">
        <v>0.56517361111111108</v>
      </c>
      <c r="B75">
        <v>2</v>
      </c>
      <c r="E75" s="2">
        <f t="shared" si="13"/>
        <v>0.57638888888888606</v>
      </c>
      <c r="F75">
        <f t="shared" si="9"/>
        <v>8</v>
      </c>
      <c r="G75">
        <f t="shared" si="10"/>
        <v>1</v>
      </c>
      <c r="H75">
        <f t="shared" si="11"/>
        <v>0</v>
      </c>
      <c r="I75">
        <f t="shared" si="12"/>
        <v>0</v>
      </c>
    </row>
    <row r="76" spans="1:9" x14ac:dyDescent="0.25">
      <c r="A76" s="2">
        <v>0.56519675925925927</v>
      </c>
      <c r="B76">
        <v>2</v>
      </c>
      <c r="E76" s="2">
        <f t="shared" si="13"/>
        <v>0.57662037037036751</v>
      </c>
      <c r="F76">
        <f t="shared" si="9"/>
        <v>2</v>
      </c>
      <c r="G76">
        <f t="shared" si="10"/>
        <v>0</v>
      </c>
      <c r="H76">
        <f t="shared" si="11"/>
        <v>0</v>
      </c>
      <c r="I76">
        <f t="shared" si="12"/>
        <v>0</v>
      </c>
    </row>
    <row r="77" spans="1:9" x14ac:dyDescent="0.25">
      <c r="A77" s="2">
        <v>0.56527777777777777</v>
      </c>
      <c r="B77">
        <v>2</v>
      </c>
      <c r="E77" s="2">
        <f t="shared" si="13"/>
        <v>0.57685185185184895</v>
      </c>
      <c r="F77">
        <f t="shared" si="9"/>
        <v>3</v>
      </c>
      <c r="G77">
        <f t="shared" si="10"/>
        <v>0</v>
      </c>
      <c r="H77">
        <f t="shared" si="11"/>
        <v>0</v>
      </c>
      <c r="I77">
        <f t="shared" si="12"/>
        <v>0</v>
      </c>
    </row>
    <row r="78" spans="1:9" x14ac:dyDescent="0.25">
      <c r="A78" s="2">
        <v>0.5653125</v>
      </c>
      <c r="B78">
        <v>2</v>
      </c>
      <c r="E78" s="2">
        <f t="shared" si="13"/>
        <v>0.57708333333333039</v>
      </c>
      <c r="F78">
        <f t="shared" si="9"/>
        <v>3</v>
      </c>
      <c r="G78">
        <f t="shared" si="10"/>
        <v>0</v>
      </c>
      <c r="H78">
        <f t="shared" si="11"/>
        <v>0</v>
      </c>
      <c r="I78">
        <f t="shared" si="12"/>
        <v>0</v>
      </c>
    </row>
    <row r="79" spans="1:9" x14ac:dyDescent="0.25">
      <c r="A79" s="2">
        <v>0.56534722222222222</v>
      </c>
      <c r="B79">
        <v>2</v>
      </c>
      <c r="E79" s="2">
        <f t="shared" si="13"/>
        <v>0.57731481481481184</v>
      </c>
      <c r="F79">
        <f t="shared" si="9"/>
        <v>3</v>
      </c>
      <c r="G79">
        <f t="shared" si="10"/>
        <v>0</v>
      </c>
      <c r="H79">
        <f t="shared" si="11"/>
        <v>0</v>
      </c>
      <c r="I79">
        <f t="shared" si="12"/>
        <v>0</v>
      </c>
    </row>
    <row r="80" spans="1:9" x14ac:dyDescent="0.25">
      <c r="A80" s="2">
        <v>0.56534722222222222</v>
      </c>
      <c r="B80">
        <v>2</v>
      </c>
      <c r="E80" s="2">
        <f t="shared" si="13"/>
        <v>0.57754629629629328</v>
      </c>
      <c r="F80">
        <f t="shared" si="9"/>
        <v>2</v>
      </c>
      <c r="G80">
        <f t="shared" si="10"/>
        <v>0</v>
      </c>
      <c r="H80">
        <f t="shared" si="11"/>
        <v>0</v>
      </c>
      <c r="I80">
        <f t="shared" si="12"/>
        <v>0</v>
      </c>
    </row>
    <row r="81" spans="1:9" x14ac:dyDescent="0.25">
      <c r="A81" s="2">
        <v>0.56542824074074072</v>
      </c>
      <c r="B81">
        <v>2</v>
      </c>
      <c r="E81" s="2">
        <f t="shared" si="13"/>
        <v>0.57777777777777473</v>
      </c>
      <c r="F81">
        <f t="shared" si="9"/>
        <v>0</v>
      </c>
      <c r="G81">
        <f t="shared" si="10"/>
        <v>0</v>
      </c>
      <c r="H81">
        <f t="shared" si="11"/>
        <v>0</v>
      </c>
      <c r="I81">
        <f t="shared" si="12"/>
        <v>0</v>
      </c>
    </row>
    <row r="82" spans="1:9" x14ac:dyDescent="0.25">
      <c r="A82" s="2">
        <v>0.56542824074074072</v>
      </c>
      <c r="B82">
        <v>2</v>
      </c>
      <c r="E82" s="2"/>
      <c r="F82">
        <f>SUM(F2:F81)</f>
        <v>156</v>
      </c>
      <c r="G82">
        <f>SUM(G2:G81)</f>
        <v>48</v>
      </c>
      <c r="H82">
        <f>SUM(H2:H81)</f>
        <v>3</v>
      </c>
      <c r="I82">
        <f>SUM(I2:I81)</f>
        <v>108</v>
      </c>
    </row>
    <row r="83" spans="1:9" x14ac:dyDescent="0.25">
      <c r="A83" s="2">
        <v>0.56554398148148144</v>
      </c>
      <c r="B83">
        <v>2</v>
      </c>
      <c r="E83" s="2"/>
    </row>
    <row r="84" spans="1:9" x14ac:dyDescent="0.25">
      <c r="A84" s="2">
        <v>0.56559027777777782</v>
      </c>
      <c r="B84">
        <v>2</v>
      </c>
      <c r="D84" s="2">
        <v>2.3148148148148146E-4</v>
      </c>
      <c r="E84" s="2"/>
      <c r="F84">
        <v>1</v>
      </c>
      <c r="G84">
        <v>2</v>
      </c>
      <c r="H84">
        <v>3</v>
      </c>
      <c r="I84">
        <v>4</v>
      </c>
    </row>
    <row r="85" spans="1:9" x14ac:dyDescent="0.25">
      <c r="A85" s="2">
        <v>0.56564814814814812</v>
      </c>
      <c r="B85">
        <v>2</v>
      </c>
      <c r="E85" s="2">
        <v>0.55949074074074068</v>
      </c>
      <c r="F85">
        <f>COUNTIFS($A:$A,"&gt;="&amp;$E85,$A:$A,"&lt;"&amp;$E86,$B:$B,"="&amp;F$84)</f>
        <v>0</v>
      </c>
      <c r="G85">
        <f t="shared" ref="G85:I85" si="14">COUNTIFS($A:$A,"&gt;="&amp;$E85,$A:$A,"&lt;"&amp;$E86,$B:$B,"="&amp;G$84)</f>
        <v>0</v>
      </c>
      <c r="H85">
        <f t="shared" si="14"/>
        <v>2</v>
      </c>
      <c r="I85">
        <f t="shared" si="14"/>
        <v>0</v>
      </c>
    </row>
    <row r="86" spans="1:9" x14ac:dyDescent="0.25">
      <c r="A86" s="2">
        <v>0.56574074074074077</v>
      </c>
      <c r="B86">
        <v>2</v>
      </c>
      <c r="E86" s="2">
        <f>$D$84 + $E85</f>
        <v>0.55972222222222212</v>
      </c>
      <c r="F86">
        <f t="shared" ref="F86:F115" si="15">COUNTIFS($A:$A,"&gt;="&amp;$E86,$A:$A,"&lt;"&amp;$E87,$B:$B,"="&amp;F$84)</f>
        <v>0</v>
      </c>
      <c r="G86">
        <f t="shared" ref="G86:G115" si="16">COUNTIFS($A:$A,"&gt;="&amp;$E86,$A:$A,"&lt;"&amp;$E87,$B:$B,"="&amp;G$84)</f>
        <v>0</v>
      </c>
      <c r="H86">
        <f t="shared" ref="H86:H115" si="17">COUNTIFS($A:$A,"&gt;="&amp;$E86,$A:$A,"&lt;"&amp;$E87,$B:$B,"="&amp;H$84)</f>
        <v>0</v>
      </c>
      <c r="I86">
        <f t="shared" ref="I86:I115" si="18">COUNTIFS($A:$A,"&gt;="&amp;$E86,$A:$A,"&lt;"&amp;$E87,$B:$B,"="&amp;I$84)</f>
        <v>0</v>
      </c>
    </row>
    <row r="87" spans="1:9" x14ac:dyDescent="0.25">
      <c r="A87" s="2">
        <v>0.56575231481481481</v>
      </c>
      <c r="B87">
        <v>2</v>
      </c>
      <c r="E87" s="2">
        <f t="shared" ref="E87:E114" si="19">$D$84 + $E86</f>
        <v>0.55995370370370356</v>
      </c>
      <c r="F87">
        <f t="shared" si="15"/>
        <v>0</v>
      </c>
      <c r="G87">
        <f t="shared" si="16"/>
        <v>0</v>
      </c>
      <c r="H87">
        <f t="shared" si="17"/>
        <v>0</v>
      </c>
      <c r="I87">
        <f t="shared" si="18"/>
        <v>0</v>
      </c>
    </row>
    <row r="88" spans="1:9" x14ac:dyDescent="0.25">
      <c r="A88" s="2">
        <v>0.5658333333333333</v>
      </c>
      <c r="B88">
        <v>2</v>
      </c>
      <c r="E88" s="2">
        <f t="shared" si="19"/>
        <v>0.56018518518518501</v>
      </c>
      <c r="F88">
        <f t="shared" si="15"/>
        <v>0</v>
      </c>
      <c r="G88">
        <f t="shared" si="16"/>
        <v>0</v>
      </c>
      <c r="H88">
        <f t="shared" si="17"/>
        <v>0</v>
      </c>
      <c r="I88">
        <f t="shared" si="18"/>
        <v>0</v>
      </c>
    </row>
    <row r="89" spans="1:9" x14ac:dyDescent="0.25">
      <c r="A89" s="2">
        <v>0.56594907407407413</v>
      </c>
      <c r="B89">
        <v>2</v>
      </c>
      <c r="E89" s="2">
        <f t="shared" si="19"/>
        <v>0.56041666666666645</v>
      </c>
      <c r="F89">
        <f t="shared" si="15"/>
        <v>0</v>
      </c>
      <c r="G89">
        <f t="shared" si="16"/>
        <v>0</v>
      </c>
      <c r="H89">
        <f t="shared" si="17"/>
        <v>0</v>
      </c>
      <c r="I89">
        <f t="shared" si="18"/>
        <v>0</v>
      </c>
    </row>
    <row r="90" spans="1:9" x14ac:dyDescent="0.25">
      <c r="A90" s="2">
        <v>0.56596064814814817</v>
      </c>
      <c r="B90">
        <v>2</v>
      </c>
      <c r="E90" s="2">
        <f t="shared" si="19"/>
        <v>0.5606481481481479</v>
      </c>
      <c r="F90">
        <f t="shared" si="15"/>
        <v>0</v>
      </c>
      <c r="G90">
        <f t="shared" si="16"/>
        <v>0</v>
      </c>
      <c r="H90">
        <f t="shared" si="17"/>
        <v>0</v>
      </c>
      <c r="I90">
        <f t="shared" si="18"/>
        <v>0</v>
      </c>
    </row>
    <row r="91" spans="1:9" x14ac:dyDescent="0.25">
      <c r="A91" s="2">
        <v>0.56598379629629625</v>
      </c>
      <c r="B91">
        <v>1</v>
      </c>
      <c r="E91" s="2">
        <f t="shared" si="19"/>
        <v>0.56087962962962934</v>
      </c>
      <c r="F91">
        <f t="shared" si="15"/>
        <v>0</v>
      </c>
      <c r="G91">
        <f t="shared" si="16"/>
        <v>0</v>
      </c>
      <c r="H91">
        <f t="shared" si="17"/>
        <v>0</v>
      </c>
      <c r="I91">
        <f t="shared" si="18"/>
        <v>0</v>
      </c>
    </row>
    <row r="92" spans="1:9" x14ac:dyDescent="0.25">
      <c r="A92" s="2">
        <v>0.5659953703703704</v>
      </c>
      <c r="B92">
        <v>4</v>
      </c>
      <c r="E92" s="2">
        <f t="shared" si="19"/>
        <v>0.56111111111111078</v>
      </c>
      <c r="F92">
        <f t="shared" si="15"/>
        <v>0</v>
      </c>
      <c r="G92">
        <f t="shared" si="16"/>
        <v>0</v>
      </c>
      <c r="H92">
        <f t="shared" si="17"/>
        <v>0</v>
      </c>
      <c r="I92">
        <f t="shared" si="18"/>
        <v>0</v>
      </c>
    </row>
    <row r="93" spans="1:9" x14ac:dyDescent="0.25">
      <c r="A93" s="2">
        <v>0.56619212962962961</v>
      </c>
      <c r="B93">
        <v>4</v>
      </c>
      <c r="E93" s="2">
        <f t="shared" si="19"/>
        <v>0.56134259259259223</v>
      </c>
      <c r="F93">
        <f t="shared" si="15"/>
        <v>0</v>
      </c>
      <c r="G93">
        <f t="shared" si="16"/>
        <v>0</v>
      </c>
      <c r="H93">
        <f t="shared" si="17"/>
        <v>0</v>
      </c>
      <c r="I93">
        <f t="shared" si="18"/>
        <v>5</v>
      </c>
    </row>
    <row r="94" spans="1:9" x14ac:dyDescent="0.25">
      <c r="A94" s="2">
        <v>0.56640046296296298</v>
      </c>
      <c r="B94">
        <v>2</v>
      </c>
      <c r="E94" s="2">
        <f t="shared" si="19"/>
        <v>0.56157407407407367</v>
      </c>
      <c r="F94">
        <f t="shared" si="15"/>
        <v>0</v>
      </c>
      <c r="G94">
        <f t="shared" si="16"/>
        <v>0</v>
      </c>
      <c r="H94">
        <f t="shared" si="17"/>
        <v>0</v>
      </c>
      <c r="I94">
        <f t="shared" si="18"/>
        <v>3</v>
      </c>
    </row>
    <row r="95" spans="1:9" x14ac:dyDescent="0.25">
      <c r="A95" s="2">
        <v>0.56640046296296298</v>
      </c>
      <c r="B95">
        <v>2</v>
      </c>
      <c r="E95" s="2">
        <f t="shared" si="19"/>
        <v>0.56180555555555511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2</v>
      </c>
    </row>
    <row r="96" spans="1:9" x14ac:dyDescent="0.25">
      <c r="A96" s="2">
        <v>0.56641203703703702</v>
      </c>
      <c r="B96">
        <v>2</v>
      </c>
      <c r="E96" s="2">
        <f t="shared" si="19"/>
        <v>0.56203703703703656</v>
      </c>
      <c r="F96">
        <f t="shared" si="15"/>
        <v>0</v>
      </c>
      <c r="G96">
        <f t="shared" si="16"/>
        <v>0</v>
      </c>
      <c r="H96">
        <f t="shared" si="17"/>
        <v>0</v>
      </c>
      <c r="I96">
        <f t="shared" si="18"/>
        <v>0</v>
      </c>
    </row>
    <row r="97" spans="1:9" x14ac:dyDescent="0.25">
      <c r="A97" s="2">
        <v>0.5664583333333334</v>
      </c>
      <c r="B97">
        <v>2</v>
      </c>
      <c r="E97" s="2">
        <f t="shared" si="19"/>
        <v>0.562268518518518</v>
      </c>
      <c r="F97">
        <f t="shared" si="15"/>
        <v>0</v>
      </c>
      <c r="G97">
        <f t="shared" si="16"/>
        <v>0</v>
      </c>
      <c r="H97">
        <f t="shared" si="17"/>
        <v>0</v>
      </c>
      <c r="I97">
        <f t="shared" si="18"/>
        <v>5</v>
      </c>
    </row>
    <row r="98" spans="1:9" x14ac:dyDescent="0.25">
      <c r="A98" s="2">
        <v>0.56646990740740744</v>
      </c>
      <c r="B98">
        <v>2</v>
      </c>
      <c r="E98" s="2">
        <f t="shared" si="19"/>
        <v>0.56249999999999944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2</v>
      </c>
    </row>
    <row r="99" spans="1:9" x14ac:dyDescent="0.25">
      <c r="A99" s="2">
        <v>0.56649305555555551</v>
      </c>
      <c r="B99">
        <v>4</v>
      </c>
      <c r="E99" s="2">
        <f t="shared" si="19"/>
        <v>0.56273148148148089</v>
      </c>
      <c r="F99">
        <f t="shared" si="15"/>
        <v>0</v>
      </c>
      <c r="G99">
        <f t="shared" si="16"/>
        <v>0</v>
      </c>
      <c r="H99">
        <f t="shared" si="17"/>
        <v>0</v>
      </c>
      <c r="I99">
        <f t="shared" si="18"/>
        <v>7</v>
      </c>
    </row>
    <row r="100" spans="1:9" x14ac:dyDescent="0.25">
      <c r="A100" s="2">
        <v>0.56652777777777774</v>
      </c>
      <c r="B100">
        <v>4</v>
      </c>
      <c r="E100" s="2">
        <f t="shared" si="19"/>
        <v>0.56296296296296233</v>
      </c>
      <c r="F100">
        <f t="shared" si="15"/>
        <v>0</v>
      </c>
      <c r="G100">
        <f t="shared" si="16"/>
        <v>0</v>
      </c>
      <c r="H100">
        <f t="shared" si="17"/>
        <v>0</v>
      </c>
      <c r="I100">
        <f t="shared" si="18"/>
        <v>4</v>
      </c>
    </row>
    <row r="101" spans="1:9" x14ac:dyDescent="0.25">
      <c r="A101" s="2">
        <v>0.5665972222222222</v>
      </c>
      <c r="B101">
        <v>4</v>
      </c>
      <c r="E101" s="2">
        <f t="shared" si="19"/>
        <v>0.56319444444444378</v>
      </c>
      <c r="F101">
        <f t="shared" si="15"/>
        <v>0</v>
      </c>
      <c r="G101">
        <f t="shared" si="16"/>
        <v>0</v>
      </c>
      <c r="H101">
        <f t="shared" si="17"/>
        <v>0</v>
      </c>
      <c r="I101">
        <f t="shared" si="18"/>
        <v>7</v>
      </c>
    </row>
    <row r="102" spans="1:9" x14ac:dyDescent="0.25">
      <c r="A102" s="2">
        <v>0.5665972222222222</v>
      </c>
      <c r="B102">
        <v>4</v>
      </c>
      <c r="E102" s="2">
        <f t="shared" si="19"/>
        <v>0.56342592592592522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7</v>
      </c>
    </row>
    <row r="103" spans="1:9" x14ac:dyDescent="0.25">
      <c r="A103" s="2">
        <v>0.56663194444444442</v>
      </c>
      <c r="B103">
        <v>4</v>
      </c>
      <c r="E103" s="2">
        <f t="shared" si="19"/>
        <v>0.56365740740740666</v>
      </c>
      <c r="F103">
        <f t="shared" si="15"/>
        <v>0</v>
      </c>
      <c r="G103">
        <f t="shared" si="16"/>
        <v>0</v>
      </c>
      <c r="H103">
        <f t="shared" si="17"/>
        <v>0</v>
      </c>
      <c r="I103">
        <f t="shared" si="18"/>
        <v>3</v>
      </c>
    </row>
    <row r="104" spans="1:9" x14ac:dyDescent="0.25">
      <c r="A104" s="4"/>
      <c r="E104" s="2">
        <f t="shared" si="19"/>
        <v>0.56388888888888811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5</v>
      </c>
    </row>
    <row r="105" spans="1:9" x14ac:dyDescent="0.25">
      <c r="A105" s="2">
        <v>0.56689814814814821</v>
      </c>
      <c r="B105">
        <v>2</v>
      </c>
      <c r="E105" s="2">
        <f t="shared" si="19"/>
        <v>0.56412037037036955</v>
      </c>
      <c r="F105">
        <f t="shared" si="15"/>
        <v>0</v>
      </c>
      <c r="G105">
        <f t="shared" si="16"/>
        <v>0</v>
      </c>
      <c r="H105">
        <f t="shared" si="17"/>
        <v>0</v>
      </c>
      <c r="I105">
        <f t="shared" si="18"/>
        <v>4</v>
      </c>
    </row>
    <row r="106" spans="1:9" x14ac:dyDescent="0.25">
      <c r="A106" s="2">
        <v>0.56690972222222225</v>
      </c>
      <c r="B106">
        <v>2</v>
      </c>
      <c r="E106" s="2">
        <f t="shared" si="19"/>
        <v>0.56435185185185099</v>
      </c>
      <c r="F106">
        <f t="shared" si="15"/>
        <v>0</v>
      </c>
      <c r="G106">
        <f t="shared" si="16"/>
        <v>0</v>
      </c>
      <c r="H106">
        <f t="shared" si="17"/>
        <v>0</v>
      </c>
      <c r="I106">
        <f t="shared" si="18"/>
        <v>4</v>
      </c>
    </row>
    <row r="107" spans="1:9" x14ac:dyDescent="0.25">
      <c r="A107" s="2">
        <v>0.5669791666666667</v>
      </c>
      <c r="B107">
        <v>1</v>
      </c>
      <c r="E107" s="2">
        <f t="shared" si="19"/>
        <v>0.56458333333333244</v>
      </c>
      <c r="F107">
        <f t="shared" si="15"/>
        <v>0</v>
      </c>
      <c r="G107">
        <f t="shared" si="16"/>
        <v>4</v>
      </c>
      <c r="H107">
        <f t="shared" si="17"/>
        <v>0</v>
      </c>
      <c r="I107">
        <f t="shared" si="18"/>
        <v>1</v>
      </c>
    </row>
    <row r="108" spans="1:9" x14ac:dyDescent="0.25">
      <c r="A108" s="2">
        <v>0.5669791666666667</v>
      </c>
      <c r="B108">
        <v>1</v>
      </c>
      <c r="E108" s="2">
        <f t="shared" si="19"/>
        <v>0.56481481481481388</v>
      </c>
      <c r="F108">
        <f t="shared" si="15"/>
        <v>1</v>
      </c>
      <c r="G108">
        <f t="shared" si="16"/>
        <v>3</v>
      </c>
      <c r="H108">
        <f t="shared" si="17"/>
        <v>0</v>
      </c>
      <c r="I108">
        <f t="shared" si="18"/>
        <v>0</v>
      </c>
    </row>
    <row r="109" spans="1:9" x14ac:dyDescent="0.25">
      <c r="A109" s="2">
        <v>0.56702546296296297</v>
      </c>
      <c r="B109">
        <v>1</v>
      </c>
      <c r="E109" s="2">
        <f t="shared" si="19"/>
        <v>0.56504629629629533</v>
      </c>
      <c r="F109">
        <f t="shared" si="15"/>
        <v>0</v>
      </c>
      <c r="G109">
        <f t="shared" si="16"/>
        <v>6</v>
      </c>
      <c r="H109">
        <f t="shared" si="17"/>
        <v>0</v>
      </c>
      <c r="I109">
        <f t="shared" si="18"/>
        <v>0</v>
      </c>
    </row>
    <row r="110" spans="1:9" x14ac:dyDescent="0.25">
      <c r="A110" s="2">
        <v>0.56702546296296297</v>
      </c>
      <c r="B110">
        <v>1</v>
      </c>
      <c r="E110" s="2">
        <f t="shared" si="19"/>
        <v>0.56527777777777677</v>
      </c>
      <c r="F110">
        <f t="shared" si="15"/>
        <v>0</v>
      </c>
      <c r="G110">
        <f t="shared" si="16"/>
        <v>6</v>
      </c>
      <c r="H110">
        <f t="shared" si="17"/>
        <v>0</v>
      </c>
      <c r="I110">
        <f t="shared" si="18"/>
        <v>0</v>
      </c>
    </row>
    <row r="111" spans="1:9" x14ac:dyDescent="0.25">
      <c r="A111" s="2">
        <v>0.56703703703703701</v>
      </c>
      <c r="B111">
        <v>1</v>
      </c>
      <c r="E111" s="2">
        <f t="shared" si="19"/>
        <v>0.56550925925925821</v>
      </c>
      <c r="F111">
        <f t="shared" si="15"/>
        <v>0</v>
      </c>
      <c r="G111">
        <f t="shared" si="16"/>
        <v>3</v>
      </c>
      <c r="H111">
        <f t="shared" si="17"/>
        <v>0</v>
      </c>
      <c r="I111">
        <f t="shared" si="18"/>
        <v>0</v>
      </c>
    </row>
    <row r="112" spans="1:9" x14ac:dyDescent="0.25">
      <c r="A112" s="2">
        <v>0.56703703703703701</v>
      </c>
      <c r="B112">
        <v>1</v>
      </c>
      <c r="E112" s="2">
        <f t="shared" si="19"/>
        <v>0.56574074074073966</v>
      </c>
      <c r="F112">
        <f t="shared" si="15"/>
        <v>0</v>
      </c>
      <c r="G112">
        <f t="shared" si="16"/>
        <v>5</v>
      </c>
      <c r="H112">
        <f t="shared" si="17"/>
        <v>0</v>
      </c>
      <c r="I112">
        <f t="shared" si="18"/>
        <v>0</v>
      </c>
    </row>
    <row r="113" spans="1:9" x14ac:dyDescent="0.25">
      <c r="A113" s="2">
        <v>0.56704861111111116</v>
      </c>
      <c r="B113">
        <v>4</v>
      </c>
      <c r="E113" s="2">
        <f t="shared" si="19"/>
        <v>0.5659722222222211</v>
      </c>
      <c r="F113">
        <f t="shared" si="15"/>
        <v>1</v>
      </c>
      <c r="G113">
        <f t="shared" si="16"/>
        <v>0</v>
      </c>
      <c r="H113">
        <f t="shared" si="17"/>
        <v>0</v>
      </c>
      <c r="I113">
        <f t="shared" si="18"/>
        <v>2</v>
      </c>
    </row>
    <row r="114" spans="1:9" x14ac:dyDescent="0.25">
      <c r="A114" s="2">
        <v>0.56706018518518519</v>
      </c>
      <c r="B114">
        <v>4</v>
      </c>
      <c r="E114" s="2">
        <f t="shared" si="19"/>
        <v>0.56620370370370254</v>
      </c>
      <c r="F114">
        <f t="shared" si="15"/>
        <v>0</v>
      </c>
      <c r="G114">
        <f t="shared" si="16"/>
        <v>3</v>
      </c>
      <c r="H114">
        <f t="shared" si="17"/>
        <v>0</v>
      </c>
      <c r="I114">
        <f t="shared" si="18"/>
        <v>0</v>
      </c>
    </row>
    <row r="115" spans="1:9" x14ac:dyDescent="0.25">
      <c r="A115" s="2">
        <v>0.56710648148148146</v>
      </c>
      <c r="B115">
        <v>1</v>
      </c>
      <c r="E115" s="2">
        <f>$D$84 + $E114</f>
        <v>0.56643518518518399</v>
      </c>
      <c r="F115">
        <f t="shared" si="15"/>
        <v>0</v>
      </c>
      <c r="G115">
        <f t="shared" si="16"/>
        <v>2</v>
      </c>
      <c r="H115">
        <f t="shared" si="17"/>
        <v>0</v>
      </c>
      <c r="I115">
        <f t="shared" si="18"/>
        <v>5</v>
      </c>
    </row>
    <row r="116" spans="1:9" x14ac:dyDescent="0.25">
      <c r="A116" s="2">
        <v>0.56711805555555561</v>
      </c>
      <c r="B116">
        <v>3</v>
      </c>
      <c r="E116" s="2">
        <f>$D$84 + $E115</f>
        <v>0.56666666666666543</v>
      </c>
      <c r="F116" s="5">
        <f t="shared" ref="F116:I116" si="20">SUM(F85:F115)</f>
        <v>2</v>
      </c>
      <c r="G116" s="5">
        <f t="shared" si="20"/>
        <v>32</v>
      </c>
      <c r="H116" s="5">
        <f t="shared" si="20"/>
        <v>2</v>
      </c>
      <c r="I116" s="5">
        <f t="shared" si="20"/>
        <v>66</v>
      </c>
    </row>
    <row r="117" spans="1:9" x14ac:dyDescent="0.25">
      <c r="A117" s="2">
        <v>0.56729166666666664</v>
      </c>
      <c r="B117">
        <v>4</v>
      </c>
      <c r="E117" s="2" t="s">
        <v>10</v>
      </c>
      <c r="F117">
        <f>F$116/31</f>
        <v>6.4516129032258063E-2</v>
      </c>
      <c r="G117">
        <f t="shared" ref="G117:I117" si="21">G$116/31</f>
        <v>1.032258064516129</v>
      </c>
      <c r="H117">
        <f t="shared" si="21"/>
        <v>6.4516129032258063E-2</v>
      </c>
      <c r="I117">
        <f t="shared" si="21"/>
        <v>2.129032258064516</v>
      </c>
    </row>
    <row r="118" spans="1:9" x14ac:dyDescent="0.25">
      <c r="A118" s="2">
        <v>0.56729166666666664</v>
      </c>
      <c r="B118">
        <v>4</v>
      </c>
      <c r="E118" s="2"/>
    </row>
    <row r="119" spans="1:9" x14ac:dyDescent="0.25">
      <c r="A119" s="2">
        <v>0.56729166666666664</v>
      </c>
      <c r="B119">
        <v>4</v>
      </c>
      <c r="E119" s="2"/>
      <c r="F119">
        <v>1</v>
      </c>
      <c r="G119">
        <v>2</v>
      </c>
      <c r="H119">
        <v>3</v>
      </c>
      <c r="I119">
        <v>4</v>
      </c>
    </row>
    <row r="120" spans="1:9" x14ac:dyDescent="0.25">
      <c r="A120" s="2">
        <v>0.56730324074074068</v>
      </c>
      <c r="B120">
        <v>1</v>
      </c>
      <c r="E120" s="2">
        <v>0.56689814814814821</v>
      </c>
      <c r="F120">
        <f>COUNTIFS($A:$A,"&gt;="&amp;$E120,$A:$A,"&lt;"&amp;$E121,$B:$B,"="&amp;F$119)</f>
        <v>7</v>
      </c>
      <c r="G120">
        <f t="shared" ref="G120:I120" si="22">COUNTIFS($A:$A,"&gt;="&amp;$E120,$A:$A,"&lt;"&amp;$E121,$B:$B,"="&amp;G$119)</f>
        <v>2</v>
      </c>
      <c r="H120">
        <f t="shared" si="22"/>
        <v>1</v>
      </c>
      <c r="I120">
        <f t="shared" si="22"/>
        <v>2</v>
      </c>
    </row>
    <row r="121" spans="1:9" x14ac:dyDescent="0.25">
      <c r="A121" s="2">
        <v>0.56730324074074068</v>
      </c>
      <c r="B121">
        <v>1</v>
      </c>
      <c r="E121" s="2">
        <f>$D$84 + $E120</f>
        <v>0.56712962962962965</v>
      </c>
      <c r="F121">
        <f t="shared" ref="F121:F166" si="23">COUNTIFS($A:$A,"&gt;="&amp;$E121,$A:$A,"&lt;"&amp;$E122,$B:$B,"="&amp;F$119)</f>
        <v>3</v>
      </c>
      <c r="G121">
        <f t="shared" ref="G121:G166" si="24">COUNTIFS($A:$A,"&gt;="&amp;$E121,$A:$A,"&lt;"&amp;$E122,$B:$B,"="&amp;G$119)</f>
        <v>0</v>
      </c>
      <c r="H121">
        <f t="shared" ref="H121:H166" si="25">COUNTIFS($A:$A,"&gt;="&amp;$E121,$A:$A,"&lt;"&amp;$E122,$B:$B,"="&amp;H$119)</f>
        <v>0</v>
      </c>
      <c r="I121">
        <f t="shared" ref="I121:I166" si="26">COUNTIFS($A:$A,"&gt;="&amp;$E121,$A:$A,"&lt;"&amp;$E122,$B:$B,"="&amp;I$119)</f>
        <v>3</v>
      </c>
    </row>
    <row r="122" spans="1:9" x14ac:dyDescent="0.25">
      <c r="A122" s="2">
        <v>0.56731481481481483</v>
      </c>
      <c r="B122">
        <v>1</v>
      </c>
      <c r="E122" s="2">
        <f t="shared" ref="E122:E167" si="27">$D$84 + $E121</f>
        <v>0.56736111111111109</v>
      </c>
      <c r="F122">
        <f t="shared" si="23"/>
        <v>2</v>
      </c>
      <c r="G122">
        <f t="shared" si="24"/>
        <v>0</v>
      </c>
      <c r="H122">
        <f t="shared" si="25"/>
        <v>0</v>
      </c>
      <c r="I122">
        <f t="shared" si="26"/>
        <v>0</v>
      </c>
    </row>
    <row r="123" spans="1:9" x14ac:dyDescent="0.25">
      <c r="A123" s="2">
        <v>0.56743055555555555</v>
      </c>
      <c r="B123">
        <v>1</v>
      </c>
      <c r="E123" s="2">
        <f t="shared" si="27"/>
        <v>0.56759259259259254</v>
      </c>
      <c r="F123">
        <f t="shared" si="23"/>
        <v>4</v>
      </c>
      <c r="G123">
        <f t="shared" si="24"/>
        <v>0</v>
      </c>
      <c r="H123">
        <f t="shared" si="25"/>
        <v>0</v>
      </c>
      <c r="I123">
        <f t="shared" si="26"/>
        <v>0</v>
      </c>
    </row>
    <row r="124" spans="1:9" x14ac:dyDescent="0.25">
      <c r="A124" s="2">
        <v>0.56743055555555555</v>
      </c>
      <c r="B124">
        <v>1</v>
      </c>
      <c r="E124" s="2">
        <f t="shared" si="27"/>
        <v>0.56782407407407398</v>
      </c>
      <c r="F124">
        <f t="shared" si="23"/>
        <v>5</v>
      </c>
      <c r="G124">
        <f t="shared" si="24"/>
        <v>1</v>
      </c>
      <c r="H124">
        <f t="shared" si="25"/>
        <v>0</v>
      </c>
      <c r="I124">
        <f t="shared" si="26"/>
        <v>0</v>
      </c>
    </row>
    <row r="125" spans="1:9" x14ac:dyDescent="0.25">
      <c r="A125" s="2">
        <v>0.56759259259259254</v>
      </c>
      <c r="B125">
        <v>1</v>
      </c>
      <c r="E125" s="2">
        <f t="shared" si="27"/>
        <v>0.56805555555555542</v>
      </c>
      <c r="F125">
        <f t="shared" si="23"/>
        <v>3</v>
      </c>
      <c r="G125">
        <f t="shared" si="24"/>
        <v>3</v>
      </c>
      <c r="H125">
        <f t="shared" si="25"/>
        <v>0</v>
      </c>
      <c r="I125">
        <f t="shared" si="26"/>
        <v>0</v>
      </c>
    </row>
    <row r="126" spans="1:9" x14ac:dyDescent="0.25">
      <c r="A126" s="2">
        <v>0.56768518518518518</v>
      </c>
      <c r="B126">
        <v>1</v>
      </c>
      <c r="E126" s="2">
        <f t="shared" si="27"/>
        <v>0.56828703703703687</v>
      </c>
      <c r="F126">
        <f t="shared" si="23"/>
        <v>3</v>
      </c>
      <c r="G126">
        <f t="shared" si="24"/>
        <v>2</v>
      </c>
      <c r="H126">
        <f t="shared" si="25"/>
        <v>0</v>
      </c>
      <c r="I126">
        <f t="shared" si="26"/>
        <v>0</v>
      </c>
    </row>
    <row r="127" spans="1:9" x14ac:dyDescent="0.25">
      <c r="A127" s="2">
        <v>0.56769675925925933</v>
      </c>
      <c r="B127">
        <v>1</v>
      </c>
      <c r="E127" s="2">
        <f t="shared" si="27"/>
        <v>0.56851851851851831</v>
      </c>
      <c r="F127">
        <f t="shared" si="23"/>
        <v>3</v>
      </c>
      <c r="G127">
        <f t="shared" si="24"/>
        <v>1</v>
      </c>
      <c r="H127">
        <f t="shared" si="25"/>
        <v>0</v>
      </c>
      <c r="I127">
        <f t="shared" si="26"/>
        <v>0</v>
      </c>
    </row>
    <row r="128" spans="1:9" x14ac:dyDescent="0.25">
      <c r="A128" s="2">
        <v>0.56769675925925933</v>
      </c>
      <c r="B128">
        <v>1</v>
      </c>
      <c r="E128" s="2">
        <f t="shared" si="27"/>
        <v>0.56874999999999976</v>
      </c>
      <c r="F128">
        <f t="shared" si="23"/>
        <v>2</v>
      </c>
      <c r="G128">
        <f t="shared" si="24"/>
        <v>4</v>
      </c>
      <c r="H128">
        <f t="shared" si="25"/>
        <v>0</v>
      </c>
      <c r="I128">
        <f t="shared" si="26"/>
        <v>0</v>
      </c>
    </row>
    <row r="129" spans="1:9" x14ac:dyDescent="0.25">
      <c r="A129" s="2">
        <v>0.5678819444444444</v>
      </c>
      <c r="B129">
        <v>1</v>
      </c>
      <c r="E129" s="2">
        <f t="shared" si="27"/>
        <v>0.5689814814814812</v>
      </c>
      <c r="F129">
        <f t="shared" si="23"/>
        <v>4</v>
      </c>
      <c r="G129">
        <f t="shared" si="24"/>
        <v>0</v>
      </c>
      <c r="H129">
        <f t="shared" si="25"/>
        <v>0</v>
      </c>
      <c r="I129">
        <f t="shared" si="26"/>
        <v>0</v>
      </c>
    </row>
    <row r="130" spans="1:9" x14ac:dyDescent="0.25">
      <c r="A130" s="2">
        <v>0.5678819444444444</v>
      </c>
      <c r="B130">
        <v>1</v>
      </c>
      <c r="E130" s="2">
        <f t="shared" si="27"/>
        <v>0.56921296296296264</v>
      </c>
      <c r="F130">
        <f t="shared" si="23"/>
        <v>9</v>
      </c>
      <c r="G130">
        <f t="shared" si="24"/>
        <v>0</v>
      </c>
      <c r="H130">
        <f t="shared" si="25"/>
        <v>0</v>
      </c>
      <c r="I130">
        <f t="shared" si="26"/>
        <v>0</v>
      </c>
    </row>
    <row r="131" spans="1:9" x14ac:dyDescent="0.25">
      <c r="A131" s="2">
        <v>0.56800925925925927</v>
      </c>
      <c r="B131">
        <v>1</v>
      </c>
      <c r="E131" s="2">
        <f t="shared" si="27"/>
        <v>0.56944444444444409</v>
      </c>
      <c r="F131">
        <f t="shared" si="23"/>
        <v>4</v>
      </c>
      <c r="G131">
        <f t="shared" si="24"/>
        <v>0</v>
      </c>
      <c r="H131">
        <f t="shared" si="25"/>
        <v>0</v>
      </c>
      <c r="I131">
        <f t="shared" si="26"/>
        <v>0</v>
      </c>
    </row>
    <row r="132" spans="1:9" x14ac:dyDescent="0.25">
      <c r="A132" s="2">
        <v>0.56800925925925927</v>
      </c>
      <c r="B132">
        <v>1</v>
      </c>
      <c r="E132" s="2">
        <f t="shared" si="27"/>
        <v>0.56967592592592553</v>
      </c>
      <c r="F132">
        <f t="shared" si="23"/>
        <v>2</v>
      </c>
      <c r="G132">
        <f t="shared" si="24"/>
        <v>0</v>
      </c>
      <c r="H132">
        <f t="shared" si="25"/>
        <v>0</v>
      </c>
      <c r="I132">
        <f t="shared" si="26"/>
        <v>0</v>
      </c>
    </row>
    <row r="133" spans="1:9" x14ac:dyDescent="0.25">
      <c r="A133" s="2">
        <v>0.56800925925925927</v>
      </c>
      <c r="B133">
        <v>1</v>
      </c>
      <c r="E133" s="2">
        <f t="shared" si="27"/>
        <v>0.56990740740740697</v>
      </c>
      <c r="F133">
        <f t="shared" si="23"/>
        <v>5</v>
      </c>
      <c r="G133">
        <f t="shared" si="24"/>
        <v>1</v>
      </c>
      <c r="H133">
        <f t="shared" si="25"/>
        <v>0</v>
      </c>
      <c r="I133">
        <f t="shared" si="26"/>
        <v>0</v>
      </c>
    </row>
    <row r="134" spans="1:9" x14ac:dyDescent="0.25">
      <c r="A134" s="2">
        <v>0.56800925925925927</v>
      </c>
      <c r="B134">
        <v>2</v>
      </c>
      <c r="E134" s="2">
        <f t="shared" si="27"/>
        <v>0.57013888888888842</v>
      </c>
      <c r="F134">
        <f t="shared" si="23"/>
        <v>2</v>
      </c>
      <c r="G134">
        <f t="shared" si="24"/>
        <v>0</v>
      </c>
      <c r="H134">
        <f t="shared" si="25"/>
        <v>0</v>
      </c>
      <c r="I134">
        <f t="shared" si="26"/>
        <v>0</v>
      </c>
    </row>
    <row r="135" spans="1:9" x14ac:dyDescent="0.25">
      <c r="A135" s="2">
        <v>0.56809027777777776</v>
      </c>
      <c r="B135">
        <v>1</v>
      </c>
      <c r="E135" s="2">
        <f t="shared" si="27"/>
        <v>0.57037037037036986</v>
      </c>
      <c r="F135">
        <f t="shared" si="23"/>
        <v>3</v>
      </c>
      <c r="G135">
        <f t="shared" si="24"/>
        <v>0</v>
      </c>
      <c r="H135">
        <f t="shared" si="25"/>
        <v>0</v>
      </c>
      <c r="I135">
        <f t="shared" si="26"/>
        <v>0</v>
      </c>
    </row>
    <row r="136" spans="1:9" x14ac:dyDescent="0.25">
      <c r="A136" s="2">
        <v>0.56813657407407414</v>
      </c>
      <c r="B136">
        <v>1</v>
      </c>
      <c r="E136" s="2">
        <f t="shared" si="27"/>
        <v>0.5706018518518513</v>
      </c>
      <c r="F136">
        <f t="shared" si="23"/>
        <v>3</v>
      </c>
      <c r="G136">
        <f t="shared" si="24"/>
        <v>0</v>
      </c>
      <c r="H136">
        <f t="shared" si="25"/>
        <v>0</v>
      </c>
      <c r="I136">
        <f t="shared" si="26"/>
        <v>0</v>
      </c>
    </row>
    <row r="137" spans="1:9" x14ac:dyDescent="0.25">
      <c r="A137" s="2">
        <v>0.56813657407407414</v>
      </c>
      <c r="B137">
        <v>1</v>
      </c>
      <c r="E137" s="2">
        <f t="shared" si="27"/>
        <v>0.57083333333333275</v>
      </c>
      <c r="F137">
        <f t="shared" si="23"/>
        <v>3</v>
      </c>
      <c r="G137">
        <f t="shared" si="24"/>
        <v>0</v>
      </c>
      <c r="H137">
        <f t="shared" si="25"/>
        <v>0</v>
      </c>
      <c r="I137">
        <f t="shared" si="26"/>
        <v>0</v>
      </c>
    </row>
    <row r="138" spans="1:9" x14ac:dyDescent="0.25">
      <c r="A138" s="2">
        <v>0.56822916666666667</v>
      </c>
      <c r="B138">
        <v>2</v>
      </c>
      <c r="E138" s="2">
        <f t="shared" si="27"/>
        <v>0.57106481481481419</v>
      </c>
      <c r="F138">
        <f t="shared" si="23"/>
        <v>3</v>
      </c>
      <c r="G138">
        <f t="shared" si="24"/>
        <v>0</v>
      </c>
      <c r="H138">
        <f t="shared" si="25"/>
        <v>0</v>
      </c>
      <c r="I138">
        <f t="shared" si="26"/>
        <v>0</v>
      </c>
    </row>
    <row r="139" spans="1:9" x14ac:dyDescent="0.25">
      <c r="A139" s="2">
        <v>0.56825231481481475</v>
      </c>
      <c r="B139">
        <v>2</v>
      </c>
      <c r="E139" s="2">
        <f t="shared" si="27"/>
        <v>0.57129629629629564</v>
      </c>
      <c r="F139">
        <f t="shared" si="23"/>
        <v>4</v>
      </c>
      <c r="G139">
        <f t="shared" si="24"/>
        <v>0</v>
      </c>
      <c r="H139">
        <f t="shared" si="25"/>
        <v>0</v>
      </c>
      <c r="I139">
        <f t="shared" si="26"/>
        <v>0</v>
      </c>
    </row>
    <row r="140" spans="1:9" x14ac:dyDescent="0.25">
      <c r="A140" s="2">
        <v>0.56825231481481475</v>
      </c>
      <c r="B140">
        <v>2</v>
      </c>
      <c r="E140" s="2">
        <f t="shared" si="27"/>
        <v>0.57152777777777708</v>
      </c>
      <c r="F140">
        <f t="shared" si="23"/>
        <v>2</v>
      </c>
      <c r="G140">
        <f t="shared" si="24"/>
        <v>1</v>
      </c>
      <c r="H140">
        <f t="shared" si="25"/>
        <v>0</v>
      </c>
      <c r="I140">
        <f t="shared" si="26"/>
        <v>0</v>
      </c>
    </row>
    <row r="141" spans="1:9" x14ac:dyDescent="0.25">
      <c r="A141" s="2">
        <v>0.5683449074074074</v>
      </c>
      <c r="B141">
        <v>2</v>
      </c>
      <c r="E141" s="2">
        <f t="shared" si="27"/>
        <v>0.57175925925925852</v>
      </c>
      <c r="F141">
        <f t="shared" si="23"/>
        <v>0</v>
      </c>
      <c r="G141">
        <f t="shared" si="24"/>
        <v>0</v>
      </c>
      <c r="H141">
        <f t="shared" si="25"/>
        <v>0</v>
      </c>
      <c r="I141">
        <f t="shared" si="26"/>
        <v>4</v>
      </c>
    </row>
    <row r="142" spans="1:9" x14ac:dyDescent="0.25">
      <c r="A142" s="2">
        <v>0.5683449074074074</v>
      </c>
      <c r="B142">
        <v>2</v>
      </c>
      <c r="E142" s="2">
        <f t="shared" si="27"/>
        <v>0.57199074074073997</v>
      </c>
      <c r="F142">
        <f t="shared" si="23"/>
        <v>0</v>
      </c>
      <c r="G142">
        <f t="shared" si="24"/>
        <v>0</v>
      </c>
      <c r="H142">
        <f t="shared" si="25"/>
        <v>0</v>
      </c>
      <c r="I142">
        <f t="shared" si="26"/>
        <v>3</v>
      </c>
    </row>
    <row r="143" spans="1:9" x14ac:dyDescent="0.25">
      <c r="A143" s="2">
        <v>0.56837962962962962</v>
      </c>
      <c r="B143">
        <v>1</v>
      </c>
      <c r="E143" s="2">
        <f t="shared" si="27"/>
        <v>0.57222222222222141</v>
      </c>
      <c r="F143">
        <f t="shared" si="23"/>
        <v>0</v>
      </c>
      <c r="G143">
        <f t="shared" si="24"/>
        <v>0</v>
      </c>
      <c r="H143">
        <f t="shared" si="25"/>
        <v>0</v>
      </c>
      <c r="I143">
        <f t="shared" si="26"/>
        <v>7</v>
      </c>
    </row>
    <row r="144" spans="1:9" x14ac:dyDescent="0.25">
      <c r="A144" s="2">
        <v>0.56846064814814812</v>
      </c>
      <c r="B144">
        <v>1</v>
      </c>
      <c r="E144" s="2">
        <f t="shared" si="27"/>
        <v>0.57245370370370285</v>
      </c>
      <c r="F144">
        <f t="shared" si="23"/>
        <v>0</v>
      </c>
      <c r="G144">
        <f t="shared" si="24"/>
        <v>0</v>
      </c>
      <c r="H144">
        <f t="shared" si="25"/>
        <v>0</v>
      </c>
      <c r="I144">
        <f t="shared" si="26"/>
        <v>3</v>
      </c>
    </row>
    <row r="145" spans="1:9" x14ac:dyDescent="0.25">
      <c r="A145" s="2">
        <v>0.56846064814814812</v>
      </c>
      <c r="B145">
        <v>1</v>
      </c>
      <c r="E145" s="2">
        <f t="shared" si="27"/>
        <v>0.5726851851851843</v>
      </c>
      <c r="F145">
        <f t="shared" si="23"/>
        <v>0</v>
      </c>
      <c r="G145">
        <f t="shared" si="24"/>
        <v>0</v>
      </c>
      <c r="H145">
        <f t="shared" si="25"/>
        <v>0</v>
      </c>
      <c r="I145">
        <f t="shared" si="26"/>
        <v>4</v>
      </c>
    </row>
    <row r="146" spans="1:9" x14ac:dyDescent="0.25">
      <c r="A146" s="2">
        <v>0.56855324074074076</v>
      </c>
      <c r="B146">
        <v>1</v>
      </c>
      <c r="E146" s="2">
        <f t="shared" si="27"/>
        <v>0.57291666666666574</v>
      </c>
      <c r="F146">
        <f t="shared" si="23"/>
        <v>0</v>
      </c>
      <c r="G146">
        <f t="shared" si="24"/>
        <v>0</v>
      </c>
      <c r="H146">
        <f t="shared" si="25"/>
        <v>0</v>
      </c>
      <c r="I146">
        <f t="shared" si="26"/>
        <v>3</v>
      </c>
    </row>
    <row r="147" spans="1:9" x14ac:dyDescent="0.25">
      <c r="A147" s="2">
        <v>0.56862268518518522</v>
      </c>
      <c r="B147">
        <v>1</v>
      </c>
      <c r="E147" s="2">
        <f t="shared" si="27"/>
        <v>0.57314814814814719</v>
      </c>
      <c r="F147">
        <f t="shared" si="23"/>
        <v>0</v>
      </c>
      <c r="G147">
        <f t="shared" si="24"/>
        <v>0</v>
      </c>
      <c r="H147">
        <f t="shared" si="25"/>
        <v>0</v>
      </c>
      <c r="I147">
        <f t="shared" si="26"/>
        <v>13</v>
      </c>
    </row>
    <row r="148" spans="1:9" x14ac:dyDescent="0.25">
      <c r="A148" s="2">
        <v>0.56865740740740744</v>
      </c>
      <c r="B148">
        <v>2</v>
      </c>
      <c r="E148" s="2">
        <f t="shared" si="27"/>
        <v>0.57337962962962863</v>
      </c>
      <c r="F148">
        <f t="shared" si="23"/>
        <v>1</v>
      </c>
      <c r="G148">
        <f t="shared" si="24"/>
        <v>0</v>
      </c>
      <c r="H148">
        <f t="shared" si="25"/>
        <v>0</v>
      </c>
      <c r="I148">
        <f t="shared" si="26"/>
        <v>0</v>
      </c>
    </row>
    <row r="149" spans="1:9" x14ac:dyDescent="0.25">
      <c r="A149" s="2">
        <v>0.56873842592592594</v>
      </c>
      <c r="B149">
        <v>1</v>
      </c>
      <c r="E149" s="2">
        <f t="shared" si="27"/>
        <v>0.57361111111111007</v>
      </c>
      <c r="F149">
        <f t="shared" si="23"/>
        <v>5</v>
      </c>
      <c r="G149">
        <f t="shared" si="24"/>
        <v>0</v>
      </c>
      <c r="H149">
        <f t="shared" si="25"/>
        <v>0</v>
      </c>
      <c r="I149">
        <f t="shared" si="26"/>
        <v>0</v>
      </c>
    </row>
    <row r="150" spans="1:9" x14ac:dyDescent="0.25">
      <c r="A150" s="2">
        <v>0.56877314814814817</v>
      </c>
      <c r="B150">
        <v>2</v>
      </c>
      <c r="E150" s="2">
        <f t="shared" si="27"/>
        <v>0.57384259259259152</v>
      </c>
      <c r="F150">
        <f t="shared" si="23"/>
        <v>4</v>
      </c>
      <c r="G150">
        <f t="shared" si="24"/>
        <v>0</v>
      </c>
      <c r="H150">
        <f t="shared" si="25"/>
        <v>0</v>
      </c>
      <c r="I150">
        <f t="shared" si="26"/>
        <v>0</v>
      </c>
    </row>
    <row r="151" spans="1:9" x14ac:dyDescent="0.25">
      <c r="A151" s="2">
        <v>0.56877314814814817</v>
      </c>
      <c r="B151">
        <v>2</v>
      </c>
      <c r="E151" s="2">
        <f t="shared" si="27"/>
        <v>0.57407407407407296</v>
      </c>
      <c r="F151">
        <f t="shared" si="23"/>
        <v>6</v>
      </c>
      <c r="G151">
        <f t="shared" si="24"/>
        <v>0</v>
      </c>
      <c r="H151">
        <f t="shared" si="25"/>
        <v>0</v>
      </c>
      <c r="I151">
        <f t="shared" si="26"/>
        <v>0</v>
      </c>
    </row>
    <row r="152" spans="1:9" x14ac:dyDescent="0.25">
      <c r="A152" s="2">
        <v>0.56878472222222221</v>
      </c>
      <c r="B152">
        <v>2</v>
      </c>
      <c r="E152" s="2">
        <f t="shared" si="27"/>
        <v>0.5743055555555544</v>
      </c>
      <c r="F152">
        <f t="shared" si="23"/>
        <v>5</v>
      </c>
      <c r="G152">
        <f t="shared" si="24"/>
        <v>0</v>
      </c>
      <c r="H152">
        <f t="shared" si="25"/>
        <v>0</v>
      </c>
      <c r="I152">
        <f t="shared" si="26"/>
        <v>0</v>
      </c>
    </row>
    <row r="153" spans="1:9" x14ac:dyDescent="0.25">
      <c r="A153" s="2">
        <v>0.56878472222222221</v>
      </c>
      <c r="B153">
        <v>2</v>
      </c>
      <c r="E153" s="2">
        <f t="shared" si="27"/>
        <v>0.57453703703703585</v>
      </c>
      <c r="F153">
        <f t="shared" si="23"/>
        <v>3</v>
      </c>
      <c r="G153">
        <f t="shared" si="24"/>
        <v>0</v>
      </c>
      <c r="H153">
        <f t="shared" si="25"/>
        <v>0</v>
      </c>
      <c r="I153">
        <f t="shared" si="26"/>
        <v>0</v>
      </c>
    </row>
    <row r="154" spans="1:9" x14ac:dyDescent="0.25">
      <c r="A154" s="2">
        <v>0.56890046296296293</v>
      </c>
      <c r="B154">
        <v>1</v>
      </c>
      <c r="E154" s="2">
        <f t="shared" si="27"/>
        <v>0.57476851851851729</v>
      </c>
      <c r="F154">
        <f t="shared" si="23"/>
        <v>7</v>
      </c>
      <c r="G154">
        <f t="shared" si="24"/>
        <v>0</v>
      </c>
      <c r="H154">
        <f t="shared" si="25"/>
        <v>0</v>
      </c>
      <c r="I154">
        <f t="shared" si="26"/>
        <v>0</v>
      </c>
    </row>
    <row r="155" spans="1:9" x14ac:dyDescent="0.25">
      <c r="A155" s="2">
        <v>0.5689467592592593</v>
      </c>
      <c r="B155">
        <v>1</v>
      </c>
      <c r="E155" s="2">
        <f t="shared" si="27"/>
        <v>0.57499999999999873</v>
      </c>
      <c r="F155">
        <f t="shared" si="23"/>
        <v>2</v>
      </c>
      <c r="G155">
        <f t="shared" si="24"/>
        <v>0</v>
      </c>
      <c r="H155">
        <f t="shared" si="25"/>
        <v>0</v>
      </c>
      <c r="I155">
        <f t="shared" si="26"/>
        <v>0</v>
      </c>
    </row>
    <row r="156" spans="1:9" x14ac:dyDescent="0.25">
      <c r="A156" s="2">
        <v>0.56899305555555557</v>
      </c>
      <c r="B156">
        <v>1</v>
      </c>
      <c r="E156" s="2">
        <f t="shared" si="27"/>
        <v>0.57523148148148018</v>
      </c>
      <c r="F156">
        <f t="shared" si="23"/>
        <v>3</v>
      </c>
      <c r="G156">
        <f t="shared" si="24"/>
        <v>0</v>
      </c>
      <c r="H156">
        <f t="shared" si="25"/>
        <v>0</v>
      </c>
      <c r="I156">
        <f t="shared" si="26"/>
        <v>0</v>
      </c>
    </row>
    <row r="157" spans="1:9" x14ac:dyDescent="0.25">
      <c r="A157" s="2">
        <v>0.56903935185185184</v>
      </c>
      <c r="B157">
        <v>1</v>
      </c>
      <c r="E157" s="2">
        <f t="shared" si="27"/>
        <v>0.57546296296296162</v>
      </c>
      <c r="F157">
        <f t="shared" si="23"/>
        <v>3</v>
      </c>
      <c r="G157">
        <f t="shared" si="24"/>
        <v>0</v>
      </c>
      <c r="H157">
        <f t="shared" si="25"/>
        <v>0</v>
      </c>
      <c r="I157">
        <f t="shared" si="26"/>
        <v>0</v>
      </c>
    </row>
    <row r="158" spans="1:9" x14ac:dyDescent="0.25">
      <c r="A158" s="2">
        <v>0.56905092592592588</v>
      </c>
      <c r="B158">
        <v>1</v>
      </c>
      <c r="E158" s="2">
        <f t="shared" si="27"/>
        <v>0.57569444444444307</v>
      </c>
      <c r="F158">
        <f t="shared" si="23"/>
        <v>4</v>
      </c>
      <c r="G158">
        <f t="shared" si="24"/>
        <v>0</v>
      </c>
      <c r="H158">
        <f t="shared" si="25"/>
        <v>0</v>
      </c>
      <c r="I158">
        <f t="shared" si="26"/>
        <v>0</v>
      </c>
    </row>
    <row r="159" spans="1:9" x14ac:dyDescent="0.25">
      <c r="A159" s="2">
        <v>0.56917824074074075</v>
      </c>
      <c r="B159">
        <v>1</v>
      </c>
      <c r="E159" s="2">
        <f t="shared" si="27"/>
        <v>0.57592592592592451</v>
      </c>
      <c r="F159">
        <f t="shared" si="23"/>
        <v>10</v>
      </c>
      <c r="G159">
        <f t="shared" si="24"/>
        <v>0</v>
      </c>
      <c r="H159">
        <f t="shared" si="25"/>
        <v>0</v>
      </c>
      <c r="I159">
        <f t="shared" si="26"/>
        <v>0</v>
      </c>
    </row>
    <row r="160" spans="1:9" x14ac:dyDescent="0.25">
      <c r="A160" s="2">
        <v>0.56927083333333328</v>
      </c>
      <c r="B160">
        <v>1</v>
      </c>
      <c r="E160" s="2">
        <f t="shared" si="27"/>
        <v>0.57615740740740595</v>
      </c>
      <c r="F160">
        <f t="shared" si="23"/>
        <v>4</v>
      </c>
      <c r="G160">
        <f t="shared" si="24"/>
        <v>0</v>
      </c>
      <c r="H160">
        <f t="shared" si="25"/>
        <v>0</v>
      </c>
      <c r="I160">
        <f t="shared" si="26"/>
        <v>0</v>
      </c>
    </row>
    <row r="161" spans="1:9" x14ac:dyDescent="0.25">
      <c r="A161" s="2">
        <v>0.56934027777777774</v>
      </c>
      <c r="B161">
        <v>1</v>
      </c>
      <c r="E161" s="2">
        <f t="shared" si="27"/>
        <v>0.5763888888888874</v>
      </c>
      <c r="F161">
        <f t="shared" si="23"/>
        <v>8</v>
      </c>
      <c r="G161">
        <f t="shared" si="24"/>
        <v>1</v>
      </c>
      <c r="H161">
        <f t="shared" si="25"/>
        <v>0</v>
      </c>
      <c r="I161">
        <f t="shared" si="26"/>
        <v>0</v>
      </c>
    </row>
    <row r="162" spans="1:9" x14ac:dyDescent="0.25">
      <c r="A162" s="2">
        <v>0.56935185185185189</v>
      </c>
      <c r="B162">
        <v>1</v>
      </c>
      <c r="E162" s="2">
        <f t="shared" si="27"/>
        <v>0.57662037037036884</v>
      </c>
      <c r="F162">
        <f t="shared" si="23"/>
        <v>2</v>
      </c>
      <c r="G162">
        <f t="shared" si="24"/>
        <v>0</v>
      </c>
      <c r="H162">
        <f t="shared" si="25"/>
        <v>0</v>
      </c>
      <c r="I162">
        <f t="shared" si="26"/>
        <v>0</v>
      </c>
    </row>
    <row r="163" spans="1:9" x14ac:dyDescent="0.25">
      <c r="A163" s="2">
        <v>0.56935185185185189</v>
      </c>
      <c r="B163">
        <v>1</v>
      </c>
      <c r="E163" s="2">
        <f t="shared" si="27"/>
        <v>0.57685185185185028</v>
      </c>
      <c r="F163">
        <f t="shared" si="23"/>
        <v>3</v>
      </c>
      <c r="G163">
        <f t="shared" si="24"/>
        <v>0</v>
      </c>
      <c r="H163">
        <f t="shared" si="25"/>
        <v>0</v>
      </c>
      <c r="I163">
        <f t="shared" si="26"/>
        <v>0</v>
      </c>
    </row>
    <row r="164" spans="1:9" x14ac:dyDescent="0.25">
      <c r="A164" s="2">
        <v>0.56935185185185189</v>
      </c>
      <c r="B164">
        <v>1</v>
      </c>
      <c r="E164" s="2">
        <f t="shared" si="27"/>
        <v>0.57708333333333173</v>
      </c>
      <c r="F164">
        <f t="shared" si="23"/>
        <v>3</v>
      </c>
      <c r="G164">
        <f t="shared" si="24"/>
        <v>0</v>
      </c>
      <c r="H164">
        <f t="shared" si="25"/>
        <v>0</v>
      </c>
      <c r="I164">
        <f t="shared" si="26"/>
        <v>0</v>
      </c>
    </row>
    <row r="165" spans="1:9" x14ac:dyDescent="0.25">
      <c r="A165" s="2">
        <v>0.56938657407407411</v>
      </c>
      <c r="B165">
        <v>1</v>
      </c>
      <c r="E165" s="2">
        <f t="shared" si="27"/>
        <v>0.57731481481481317</v>
      </c>
      <c r="F165">
        <f t="shared" si="23"/>
        <v>3</v>
      </c>
      <c r="G165">
        <f t="shared" si="24"/>
        <v>0</v>
      </c>
      <c r="H165">
        <f t="shared" si="25"/>
        <v>0</v>
      </c>
      <c r="I165">
        <f t="shared" si="26"/>
        <v>0</v>
      </c>
    </row>
    <row r="166" spans="1:9" x14ac:dyDescent="0.25">
      <c r="A166" s="2">
        <v>0.56942129629629623</v>
      </c>
      <c r="B166">
        <v>1</v>
      </c>
      <c r="E166" s="2">
        <f t="shared" si="27"/>
        <v>0.57754629629629461</v>
      </c>
      <c r="F166">
        <f t="shared" si="23"/>
        <v>2</v>
      </c>
      <c r="G166">
        <f t="shared" si="24"/>
        <v>0</v>
      </c>
      <c r="H166">
        <f t="shared" si="25"/>
        <v>0</v>
      </c>
      <c r="I166">
        <f t="shared" si="26"/>
        <v>0</v>
      </c>
    </row>
    <row r="167" spans="1:9" x14ac:dyDescent="0.25">
      <c r="A167" s="2">
        <v>0.56942129629629623</v>
      </c>
      <c r="B167">
        <v>1</v>
      </c>
      <c r="E167" s="2">
        <f t="shared" si="27"/>
        <v>0.57777777777777606</v>
      </c>
      <c r="F167" s="5">
        <f t="shared" ref="F167:I167" si="28">SUM(F120:F166)</f>
        <v>154</v>
      </c>
      <c r="G167" s="5">
        <f t="shared" si="28"/>
        <v>16</v>
      </c>
      <c r="H167" s="5">
        <f t="shared" si="28"/>
        <v>1</v>
      </c>
      <c r="I167" s="5">
        <f t="shared" si="28"/>
        <v>42</v>
      </c>
    </row>
    <row r="168" spans="1:9" x14ac:dyDescent="0.25">
      <c r="A168" s="2">
        <v>0.56943287037037038</v>
      </c>
      <c r="B168">
        <v>1</v>
      </c>
      <c r="E168" s="2" t="s">
        <v>10</v>
      </c>
      <c r="F168">
        <f>F$167/47</f>
        <v>3.2765957446808511</v>
      </c>
      <c r="G168">
        <f t="shared" ref="G168:I168" si="29">G$167/47</f>
        <v>0.34042553191489361</v>
      </c>
      <c r="H168">
        <f t="shared" si="29"/>
        <v>2.1276595744680851E-2</v>
      </c>
      <c r="I168">
        <f t="shared" si="29"/>
        <v>0.8936170212765957</v>
      </c>
    </row>
    <row r="169" spans="1:9" x14ac:dyDescent="0.25">
      <c r="A169" s="2">
        <v>0.56957175925925929</v>
      </c>
      <c r="B169">
        <v>1</v>
      </c>
      <c r="E169" s="2"/>
    </row>
    <row r="170" spans="1:9" x14ac:dyDescent="0.25">
      <c r="A170" s="2">
        <v>0.56958333333333333</v>
      </c>
      <c r="B170">
        <v>1</v>
      </c>
      <c r="E170" s="2"/>
    </row>
    <row r="171" spans="1:9" x14ac:dyDescent="0.25">
      <c r="A171" s="2">
        <v>0.56961805555555556</v>
      </c>
      <c r="B171">
        <v>1</v>
      </c>
      <c r="E171" s="2"/>
    </row>
    <row r="172" spans="1:9" x14ac:dyDescent="0.25">
      <c r="A172" s="2">
        <v>0.56966435185185182</v>
      </c>
      <c r="B172">
        <v>1</v>
      </c>
      <c r="E172" s="2"/>
    </row>
    <row r="173" spans="1:9" x14ac:dyDescent="0.25">
      <c r="A173" s="2">
        <v>0.56967592592592597</v>
      </c>
      <c r="B173">
        <v>1</v>
      </c>
      <c r="E173" s="2"/>
    </row>
    <row r="174" spans="1:9" x14ac:dyDescent="0.25">
      <c r="A174" s="2">
        <v>0.56982638888888892</v>
      </c>
      <c r="B174">
        <v>1</v>
      </c>
      <c r="E174" s="2"/>
    </row>
    <row r="175" spans="1:9" x14ac:dyDescent="0.25">
      <c r="A175" s="2">
        <v>0.56990740740740742</v>
      </c>
      <c r="B175">
        <v>1</v>
      </c>
      <c r="E175" s="2"/>
    </row>
    <row r="176" spans="1:9" x14ac:dyDescent="0.25">
      <c r="A176" s="2">
        <v>0.56990740740740742</v>
      </c>
      <c r="B176">
        <v>1</v>
      </c>
      <c r="E176" s="2"/>
    </row>
    <row r="177" spans="1:5" x14ac:dyDescent="0.25">
      <c r="A177" s="2">
        <v>0.56998842592592591</v>
      </c>
      <c r="B177">
        <v>1</v>
      </c>
      <c r="E177" s="2"/>
    </row>
    <row r="178" spans="1:5" x14ac:dyDescent="0.25">
      <c r="A178" s="2">
        <v>0.57003472222222229</v>
      </c>
      <c r="B178">
        <v>1</v>
      </c>
      <c r="E178" s="2"/>
    </row>
    <row r="179" spans="1:5" x14ac:dyDescent="0.25">
      <c r="A179" s="2">
        <v>0.57003472222222229</v>
      </c>
      <c r="B179">
        <v>2</v>
      </c>
      <c r="E179" s="2"/>
    </row>
    <row r="180" spans="1:5" x14ac:dyDescent="0.25">
      <c r="A180" s="2">
        <v>0.57011574074074078</v>
      </c>
      <c r="B180">
        <v>1</v>
      </c>
      <c r="E180" s="2"/>
    </row>
    <row r="181" spans="1:5" x14ac:dyDescent="0.25">
      <c r="A181" s="2">
        <v>0.57024305555555554</v>
      </c>
      <c r="B181">
        <v>1</v>
      </c>
      <c r="E181" s="2"/>
    </row>
    <row r="182" spans="1:5" x14ac:dyDescent="0.25">
      <c r="A182" s="2">
        <v>0.57024305555555554</v>
      </c>
      <c r="B182">
        <v>1</v>
      </c>
      <c r="E182" s="2"/>
    </row>
    <row r="183" spans="1:5" x14ac:dyDescent="0.25">
      <c r="A183" s="2">
        <v>0.57041666666666668</v>
      </c>
      <c r="B183">
        <v>1</v>
      </c>
      <c r="E183" s="2"/>
    </row>
    <row r="184" spans="1:5" x14ac:dyDescent="0.25">
      <c r="A184" s="2">
        <v>0.57042824074074072</v>
      </c>
      <c r="B184">
        <v>1</v>
      </c>
      <c r="E184" s="2"/>
    </row>
    <row r="185" spans="1:5" x14ac:dyDescent="0.25">
      <c r="A185" s="2">
        <v>0.57049768518518518</v>
      </c>
      <c r="B185">
        <v>1</v>
      </c>
      <c r="E185" s="2"/>
    </row>
    <row r="186" spans="1:5" x14ac:dyDescent="0.25">
      <c r="A186" s="2">
        <v>0.5706134259259259</v>
      </c>
      <c r="B186">
        <v>1</v>
      </c>
      <c r="E186" s="2"/>
    </row>
    <row r="187" spans="1:5" x14ac:dyDescent="0.25">
      <c r="A187" s="2">
        <v>0.57072916666666662</v>
      </c>
      <c r="B187">
        <v>1</v>
      </c>
      <c r="E187" s="2"/>
    </row>
    <row r="188" spans="1:5" x14ac:dyDescent="0.25">
      <c r="A188" s="2">
        <v>0.57072916666666662</v>
      </c>
      <c r="B188">
        <v>1</v>
      </c>
      <c r="E188" s="2"/>
    </row>
    <row r="189" spans="1:5" x14ac:dyDescent="0.25">
      <c r="A189" s="2">
        <v>0.57085648148148149</v>
      </c>
      <c r="B189">
        <v>1</v>
      </c>
      <c r="E189" s="2"/>
    </row>
    <row r="190" spans="1:5" x14ac:dyDescent="0.25">
      <c r="A190" s="2">
        <v>0.57097222222222221</v>
      </c>
      <c r="B190">
        <v>1</v>
      </c>
      <c r="E190" s="2"/>
    </row>
    <row r="191" spans="1:5" x14ac:dyDescent="0.25">
      <c r="A191" s="2">
        <v>0.57105324074074071</v>
      </c>
      <c r="B191">
        <v>1</v>
      </c>
      <c r="E191" s="2"/>
    </row>
    <row r="192" spans="1:5" x14ac:dyDescent="0.25">
      <c r="A192" s="2">
        <v>0.57114583333333335</v>
      </c>
      <c r="B192">
        <v>1</v>
      </c>
      <c r="E192" s="2"/>
    </row>
    <row r="193" spans="1:5" x14ac:dyDescent="0.25">
      <c r="A193" s="2">
        <v>0.57122685185185185</v>
      </c>
      <c r="B193">
        <v>1</v>
      </c>
      <c r="E193" s="2"/>
    </row>
    <row r="194" spans="1:5" x14ac:dyDescent="0.25">
      <c r="A194" s="2">
        <v>0.57122685185185185</v>
      </c>
      <c r="B194">
        <v>1</v>
      </c>
      <c r="E194" s="2"/>
    </row>
    <row r="195" spans="1:5" x14ac:dyDescent="0.25">
      <c r="A195" s="2">
        <v>0.57134259259259257</v>
      </c>
      <c r="B195">
        <v>1</v>
      </c>
      <c r="E195" s="2"/>
    </row>
    <row r="196" spans="1:5" x14ac:dyDescent="0.25">
      <c r="A196" s="2">
        <v>0.57142361111111117</v>
      </c>
      <c r="B196">
        <v>1</v>
      </c>
      <c r="E196" s="2"/>
    </row>
    <row r="197" spans="1:5" x14ac:dyDescent="0.25">
      <c r="A197" s="2">
        <v>0.57150462962962967</v>
      </c>
      <c r="B197">
        <v>1</v>
      </c>
      <c r="E197" s="2"/>
    </row>
    <row r="198" spans="1:5" x14ac:dyDescent="0.25">
      <c r="A198" s="2">
        <v>0.57150462962962967</v>
      </c>
      <c r="B198">
        <v>1</v>
      </c>
      <c r="E198" s="2"/>
    </row>
    <row r="199" spans="1:5" x14ac:dyDescent="0.25">
      <c r="A199" s="2">
        <v>0.57164351851851858</v>
      </c>
      <c r="B199">
        <v>2</v>
      </c>
      <c r="E199" s="2"/>
    </row>
    <row r="200" spans="1:5" x14ac:dyDescent="0.25">
      <c r="A200" s="2">
        <v>0.57164351851851858</v>
      </c>
      <c r="B200">
        <v>1</v>
      </c>
      <c r="E200" s="2"/>
    </row>
    <row r="201" spans="1:5" x14ac:dyDescent="0.25">
      <c r="A201" s="2">
        <v>0.5716782407407407</v>
      </c>
      <c r="B201">
        <v>1</v>
      </c>
      <c r="E201" s="2"/>
    </row>
    <row r="202" spans="1:5" x14ac:dyDescent="0.25">
      <c r="A202" s="2">
        <v>0.57175925925925919</v>
      </c>
      <c r="B202">
        <v>4</v>
      </c>
      <c r="E202" s="2"/>
    </row>
    <row r="203" spans="1:5" x14ac:dyDescent="0.25">
      <c r="A203" s="2">
        <v>0.57177083333333334</v>
      </c>
      <c r="B203">
        <v>4</v>
      </c>
      <c r="E203" s="2"/>
    </row>
    <row r="204" spans="1:5" x14ac:dyDescent="0.25">
      <c r="A204" s="2">
        <v>0.57177083333333334</v>
      </c>
      <c r="B204">
        <v>4</v>
      </c>
      <c r="E204" s="2"/>
    </row>
    <row r="205" spans="1:5" x14ac:dyDescent="0.25">
      <c r="A205" s="2">
        <v>0.5718981481481481</v>
      </c>
      <c r="B205">
        <v>4</v>
      </c>
      <c r="E205" s="2"/>
    </row>
    <row r="206" spans="1:5" x14ac:dyDescent="0.25">
      <c r="A206" s="2">
        <v>0.57202546296296297</v>
      </c>
      <c r="B206">
        <v>4</v>
      </c>
      <c r="E206" s="2"/>
    </row>
    <row r="207" spans="1:5" x14ac:dyDescent="0.25">
      <c r="A207" s="2">
        <v>0.5720601851851852</v>
      </c>
      <c r="B207">
        <v>4</v>
      </c>
      <c r="E207" s="2"/>
    </row>
    <row r="208" spans="1:5" x14ac:dyDescent="0.25">
      <c r="A208" s="2">
        <v>0.57209490740740743</v>
      </c>
      <c r="B208">
        <v>4</v>
      </c>
      <c r="E208" s="2"/>
    </row>
    <row r="209" spans="1:5" x14ac:dyDescent="0.25">
      <c r="A209" s="2">
        <v>0.5722800925925926</v>
      </c>
      <c r="B209">
        <v>4</v>
      </c>
      <c r="E209" s="2"/>
    </row>
    <row r="210" spans="1:5" x14ac:dyDescent="0.25">
      <c r="A210" s="2">
        <v>0.5722800925925926</v>
      </c>
      <c r="B210">
        <v>4</v>
      </c>
      <c r="E210" s="2"/>
    </row>
    <row r="211" spans="1:5" x14ac:dyDescent="0.25">
      <c r="A211" s="2">
        <v>0.57230324074074079</v>
      </c>
      <c r="B211">
        <v>4</v>
      </c>
      <c r="E211" s="2"/>
    </row>
    <row r="212" spans="1:5" x14ac:dyDescent="0.25">
      <c r="A212" s="2">
        <v>0.57233796296296291</v>
      </c>
      <c r="B212">
        <v>4</v>
      </c>
      <c r="E212" s="2"/>
    </row>
    <row r="213" spans="1:5" x14ac:dyDescent="0.25">
      <c r="A213" s="2">
        <v>0.57238425925925929</v>
      </c>
      <c r="B213">
        <v>4</v>
      </c>
      <c r="E213" s="2"/>
    </row>
    <row r="214" spans="1:5" x14ac:dyDescent="0.25">
      <c r="A214" s="2">
        <v>0.57239583333333333</v>
      </c>
      <c r="B214">
        <v>4</v>
      </c>
      <c r="E214" s="2"/>
    </row>
    <row r="215" spans="1:5" x14ac:dyDescent="0.25">
      <c r="A215" s="2">
        <v>0.57241898148148151</v>
      </c>
      <c r="B215">
        <v>4</v>
      </c>
      <c r="E215" s="2"/>
    </row>
    <row r="216" spans="1:5" x14ac:dyDescent="0.25">
      <c r="A216" s="2">
        <v>0.57254629629629628</v>
      </c>
      <c r="B216">
        <v>4</v>
      </c>
      <c r="E216" s="2"/>
    </row>
    <row r="217" spans="1:5" x14ac:dyDescent="0.25">
      <c r="A217" s="2">
        <v>0.57259259259259265</v>
      </c>
      <c r="B217">
        <v>4</v>
      </c>
      <c r="E217" s="2"/>
    </row>
    <row r="218" spans="1:5" x14ac:dyDescent="0.25">
      <c r="A218" s="2">
        <v>0.57262731481481477</v>
      </c>
      <c r="B218">
        <v>4</v>
      </c>
      <c r="E218" s="2"/>
    </row>
    <row r="219" spans="1:5" x14ac:dyDescent="0.25">
      <c r="A219" s="2">
        <v>0.57271990740740741</v>
      </c>
      <c r="B219">
        <v>4</v>
      </c>
      <c r="E219" s="2"/>
    </row>
    <row r="220" spans="1:5" x14ac:dyDescent="0.25">
      <c r="A220" s="2">
        <v>0.57276620370370368</v>
      </c>
      <c r="B220">
        <v>4</v>
      </c>
      <c r="E220" s="2"/>
    </row>
    <row r="221" spans="1:5" x14ac:dyDescent="0.25">
      <c r="A221" s="2">
        <v>0.57283564814814814</v>
      </c>
      <c r="B221">
        <v>4</v>
      </c>
      <c r="E221" s="2"/>
    </row>
    <row r="222" spans="1:5" x14ac:dyDescent="0.25">
      <c r="A222" s="2">
        <v>0.57287037037037036</v>
      </c>
      <c r="B222">
        <v>4</v>
      </c>
    </row>
    <row r="223" spans="1:5" x14ac:dyDescent="0.25">
      <c r="A223" s="2">
        <v>0.57298611111111108</v>
      </c>
      <c r="B223">
        <v>4</v>
      </c>
    </row>
    <row r="224" spans="1:5" x14ac:dyDescent="0.25">
      <c r="A224" s="2">
        <v>0.57306712962962958</v>
      </c>
      <c r="B224">
        <v>4</v>
      </c>
    </row>
    <row r="225" spans="1:2" x14ac:dyDescent="0.25">
      <c r="A225" s="2">
        <v>0.573125</v>
      </c>
      <c r="B225">
        <v>4</v>
      </c>
    </row>
    <row r="226" spans="1:2" x14ac:dyDescent="0.25">
      <c r="A226" s="2">
        <v>0.57315972222222222</v>
      </c>
      <c r="B226">
        <v>4</v>
      </c>
    </row>
    <row r="227" spans="1:2" x14ac:dyDescent="0.25">
      <c r="A227" s="2">
        <v>0.57321759259259253</v>
      </c>
      <c r="B227">
        <v>4</v>
      </c>
    </row>
    <row r="228" spans="1:2" x14ac:dyDescent="0.25">
      <c r="A228" s="2">
        <v>0.57321759259259253</v>
      </c>
      <c r="B228">
        <v>4</v>
      </c>
    </row>
    <row r="229" spans="1:2" x14ac:dyDescent="0.25">
      <c r="A229" s="2">
        <v>0.57325231481481487</v>
      </c>
      <c r="B229">
        <v>4</v>
      </c>
    </row>
    <row r="230" spans="1:2" x14ac:dyDescent="0.25">
      <c r="A230" s="2">
        <v>0.57325231481481487</v>
      </c>
      <c r="B230">
        <v>4</v>
      </c>
    </row>
    <row r="231" spans="1:2" x14ac:dyDescent="0.25">
      <c r="A231" s="2">
        <v>0.57326388888888891</v>
      </c>
      <c r="B231">
        <v>4</v>
      </c>
    </row>
    <row r="232" spans="1:2" x14ac:dyDescent="0.25">
      <c r="A232" s="2">
        <v>0.57328703703703698</v>
      </c>
      <c r="B232">
        <v>4</v>
      </c>
    </row>
    <row r="233" spans="1:2" x14ac:dyDescent="0.25">
      <c r="A233" s="2">
        <v>0.57329861111111113</v>
      </c>
      <c r="B233">
        <v>4</v>
      </c>
    </row>
    <row r="234" spans="1:2" x14ac:dyDescent="0.25">
      <c r="A234" s="2">
        <v>0.57329861111111113</v>
      </c>
      <c r="B234">
        <v>4</v>
      </c>
    </row>
    <row r="235" spans="1:2" x14ac:dyDescent="0.25">
      <c r="A235" s="2">
        <v>0.57331018518518517</v>
      </c>
      <c r="B235">
        <v>4</v>
      </c>
    </row>
    <row r="236" spans="1:2" x14ac:dyDescent="0.25">
      <c r="A236" s="2">
        <v>0.57332175925925932</v>
      </c>
      <c r="B236">
        <v>4</v>
      </c>
    </row>
    <row r="237" spans="1:2" x14ac:dyDescent="0.25">
      <c r="A237" s="2">
        <v>0.57333333333333336</v>
      </c>
      <c r="B237">
        <v>4</v>
      </c>
    </row>
    <row r="238" spans="1:2" x14ac:dyDescent="0.25">
      <c r="A238" s="2">
        <v>0.57336805555555559</v>
      </c>
      <c r="B238">
        <v>4</v>
      </c>
    </row>
    <row r="239" spans="1:2" x14ac:dyDescent="0.25">
      <c r="A239" s="2">
        <v>0.57343749999999993</v>
      </c>
      <c r="B239">
        <v>1</v>
      </c>
    </row>
    <row r="240" spans="1:2" x14ac:dyDescent="0.25">
      <c r="A240" s="2">
        <v>0.57374999999999998</v>
      </c>
      <c r="B240">
        <v>1</v>
      </c>
    </row>
    <row r="241" spans="1:2" x14ac:dyDescent="0.25">
      <c r="A241" s="2">
        <v>0.57374999999999998</v>
      </c>
      <c r="B241">
        <v>1</v>
      </c>
    </row>
    <row r="242" spans="1:2" x14ac:dyDescent="0.25">
      <c r="A242" s="2">
        <v>0.57381944444444444</v>
      </c>
      <c r="B242">
        <v>1</v>
      </c>
    </row>
    <row r="243" spans="1:2" x14ac:dyDescent="0.25">
      <c r="A243" s="2">
        <v>0.57381944444444444</v>
      </c>
      <c r="B243">
        <v>1</v>
      </c>
    </row>
    <row r="244" spans="1:2" x14ac:dyDescent="0.25">
      <c r="A244" s="2">
        <v>0.57381944444444444</v>
      </c>
      <c r="B244">
        <v>1</v>
      </c>
    </row>
    <row r="245" spans="1:2" x14ac:dyDescent="0.25">
      <c r="A245" s="2">
        <v>0.57387731481481474</v>
      </c>
      <c r="B245">
        <v>1</v>
      </c>
    </row>
    <row r="246" spans="1:2" x14ac:dyDescent="0.25">
      <c r="A246" s="2">
        <v>0.57400462962962961</v>
      </c>
      <c r="B246">
        <v>1</v>
      </c>
    </row>
    <row r="247" spans="1:2" x14ac:dyDescent="0.25">
      <c r="A247" s="2">
        <v>0.57400462962962961</v>
      </c>
      <c r="B247">
        <v>1</v>
      </c>
    </row>
    <row r="248" spans="1:2" x14ac:dyDescent="0.25">
      <c r="A248" s="2">
        <v>0.57405092592592599</v>
      </c>
      <c r="B248">
        <v>1</v>
      </c>
    </row>
    <row r="249" spans="1:2" x14ac:dyDescent="0.25">
      <c r="A249" s="2">
        <v>0.57413194444444449</v>
      </c>
      <c r="B249">
        <v>1</v>
      </c>
    </row>
    <row r="250" spans="1:2" x14ac:dyDescent="0.25">
      <c r="A250" s="2">
        <v>0.57414351851851853</v>
      </c>
      <c r="B250">
        <v>1</v>
      </c>
    </row>
    <row r="251" spans="1:2" x14ac:dyDescent="0.25">
      <c r="A251" s="2">
        <v>0.57414351851851853</v>
      </c>
      <c r="B251">
        <v>1</v>
      </c>
    </row>
    <row r="252" spans="1:2" x14ac:dyDescent="0.25">
      <c r="A252" s="2">
        <v>0.57414351851851853</v>
      </c>
      <c r="B252">
        <v>1</v>
      </c>
    </row>
    <row r="253" spans="1:2" x14ac:dyDescent="0.25">
      <c r="A253" s="2">
        <v>0.57421296296296298</v>
      </c>
      <c r="B253">
        <v>1</v>
      </c>
    </row>
    <row r="254" spans="1:2" x14ac:dyDescent="0.25">
      <c r="A254" s="2">
        <v>0.57422453703703702</v>
      </c>
      <c r="B254">
        <v>1</v>
      </c>
    </row>
    <row r="255" spans="1:2" x14ac:dyDescent="0.25">
      <c r="A255" s="2">
        <v>0.57434027777777774</v>
      </c>
      <c r="B255">
        <v>1</v>
      </c>
    </row>
    <row r="256" spans="1:2" x14ac:dyDescent="0.25">
      <c r="A256" s="2">
        <v>0.57434027777777774</v>
      </c>
      <c r="B256">
        <v>1</v>
      </c>
    </row>
    <row r="257" spans="1:2" x14ac:dyDescent="0.25">
      <c r="A257" s="2">
        <v>0.57442129629629635</v>
      </c>
      <c r="B257">
        <v>1</v>
      </c>
    </row>
    <row r="258" spans="1:2" x14ac:dyDescent="0.25">
      <c r="A258" s="2">
        <v>0.57442129629629635</v>
      </c>
      <c r="B258">
        <v>1</v>
      </c>
    </row>
    <row r="259" spans="1:2" x14ac:dyDescent="0.25">
      <c r="A259" s="2">
        <v>0.57446759259259261</v>
      </c>
      <c r="B259">
        <v>1</v>
      </c>
    </row>
    <row r="260" spans="1:2" x14ac:dyDescent="0.25">
      <c r="A260" s="2">
        <v>0.57454861111111111</v>
      </c>
      <c r="B260">
        <v>1</v>
      </c>
    </row>
    <row r="261" spans="1:2" x14ac:dyDescent="0.25">
      <c r="A261" s="2">
        <v>0.57461805555555556</v>
      </c>
      <c r="B261">
        <v>1</v>
      </c>
    </row>
    <row r="262" spans="1:2" x14ac:dyDescent="0.25">
      <c r="A262" s="2">
        <v>0.57471064814814821</v>
      </c>
      <c r="B262">
        <v>1</v>
      </c>
    </row>
    <row r="263" spans="1:2" x14ac:dyDescent="0.25">
      <c r="A263" s="2">
        <v>0.57478009259259266</v>
      </c>
      <c r="B263">
        <v>1</v>
      </c>
    </row>
    <row r="264" spans="1:2" x14ac:dyDescent="0.25">
      <c r="A264" s="2">
        <v>0.57490740740740742</v>
      </c>
      <c r="B264">
        <v>1</v>
      </c>
    </row>
    <row r="265" spans="1:2" x14ac:dyDescent="0.25">
      <c r="A265" s="2">
        <v>0.57490740740740742</v>
      </c>
      <c r="B265">
        <v>1</v>
      </c>
    </row>
    <row r="266" spans="1:2" x14ac:dyDescent="0.25">
      <c r="A266" s="2">
        <v>0.57490740740740742</v>
      </c>
      <c r="B266">
        <v>1</v>
      </c>
    </row>
    <row r="267" spans="1:2" x14ac:dyDescent="0.25">
      <c r="A267" s="2">
        <v>0.57497685185185188</v>
      </c>
      <c r="B267">
        <v>1</v>
      </c>
    </row>
    <row r="268" spans="1:2" x14ac:dyDescent="0.25">
      <c r="A268" s="2">
        <v>0.57498842592592592</v>
      </c>
      <c r="B268">
        <v>1</v>
      </c>
    </row>
    <row r="269" spans="1:2" x14ac:dyDescent="0.25">
      <c r="A269" s="2">
        <v>0.57498842592592592</v>
      </c>
      <c r="B269">
        <v>1</v>
      </c>
    </row>
    <row r="270" spans="1:2" x14ac:dyDescent="0.25">
      <c r="A270" s="2">
        <v>0.57505787037037037</v>
      </c>
      <c r="B270">
        <v>1</v>
      </c>
    </row>
    <row r="271" spans="1:2" x14ac:dyDescent="0.25">
      <c r="A271" s="2">
        <v>0.57515046296296302</v>
      </c>
      <c r="B271">
        <v>1</v>
      </c>
    </row>
    <row r="272" spans="1:2" x14ac:dyDescent="0.25">
      <c r="A272" s="2">
        <v>0.57535879629629627</v>
      </c>
      <c r="B272">
        <v>1</v>
      </c>
    </row>
    <row r="273" spans="1:2" x14ac:dyDescent="0.25">
      <c r="A273" s="2">
        <v>0.57537037037037042</v>
      </c>
      <c r="B273">
        <v>1</v>
      </c>
    </row>
    <row r="274" spans="1:2" x14ac:dyDescent="0.25">
      <c r="A274" s="2">
        <v>0.57543981481481488</v>
      </c>
      <c r="B274">
        <v>1</v>
      </c>
    </row>
    <row r="275" spans="1:2" x14ac:dyDescent="0.25">
      <c r="A275" s="2">
        <v>0.57552083333333337</v>
      </c>
      <c r="B275">
        <v>1</v>
      </c>
    </row>
    <row r="276" spans="1:2" x14ac:dyDescent="0.25">
      <c r="A276" s="2">
        <v>0.57553240740740741</v>
      </c>
      <c r="B276">
        <v>1</v>
      </c>
    </row>
    <row r="277" spans="1:2" x14ac:dyDescent="0.25">
      <c r="A277" s="2">
        <v>0.5756134259259259</v>
      </c>
      <c r="B277">
        <v>1</v>
      </c>
    </row>
    <row r="278" spans="1:2" x14ac:dyDescent="0.25">
      <c r="A278" s="2">
        <v>0.57570601851851855</v>
      </c>
      <c r="B278">
        <v>1</v>
      </c>
    </row>
    <row r="279" spans="1:2" x14ac:dyDescent="0.25">
      <c r="A279" s="2">
        <v>0.57570601851851855</v>
      </c>
      <c r="B279">
        <v>1</v>
      </c>
    </row>
    <row r="280" spans="1:2" x14ac:dyDescent="0.25">
      <c r="A280" s="2">
        <v>0.5758564814814815</v>
      </c>
      <c r="B280">
        <v>1</v>
      </c>
    </row>
    <row r="281" spans="1:2" x14ac:dyDescent="0.25">
      <c r="A281" s="2">
        <v>0.57586805555555554</v>
      </c>
      <c r="B281">
        <v>1</v>
      </c>
    </row>
    <row r="282" spans="1:2" x14ac:dyDescent="0.25">
      <c r="A282" s="2">
        <v>0.57598379629629626</v>
      </c>
      <c r="B282">
        <v>1</v>
      </c>
    </row>
    <row r="283" spans="1:2" x14ac:dyDescent="0.25">
      <c r="A283" s="2">
        <v>0.5759953703703703</v>
      </c>
      <c r="B283">
        <v>1</v>
      </c>
    </row>
    <row r="284" spans="1:2" x14ac:dyDescent="0.25">
      <c r="A284" s="2">
        <v>0.57606481481481475</v>
      </c>
      <c r="B284">
        <v>1</v>
      </c>
    </row>
    <row r="285" spans="1:2" x14ac:dyDescent="0.25">
      <c r="A285" s="2">
        <v>0.5760763888888889</v>
      </c>
      <c r="B285">
        <v>1</v>
      </c>
    </row>
    <row r="286" spans="1:2" x14ac:dyDescent="0.25">
      <c r="A286" s="2">
        <v>0.5760763888888889</v>
      </c>
      <c r="B286">
        <v>1</v>
      </c>
    </row>
    <row r="287" spans="1:2" x14ac:dyDescent="0.25">
      <c r="A287" s="2">
        <v>0.5760763888888889</v>
      </c>
      <c r="B287">
        <v>1</v>
      </c>
    </row>
    <row r="288" spans="1:2" x14ac:dyDescent="0.25">
      <c r="A288" s="2">
        <v>0.57611111111111113</v>
      </c>
      <c r="B288">
        <v>1</v>
      </c>
    </row>
    <row r="289" spans="1:2" x14ac:dyDescent="0.25">
      <c r="A289" s="2">
        <v>0.57611111111111113</v>
      </c>
      <c r="B289">
        <v>1</v>
      </c>
    </row>
    <row r="290" spans="1:2" x14ac:dyDescent="0.25">
      <c r="A290" s="2">
        <v>0.57611111111111113</v>
      </c>
      <c r="B290">
        <v>1</v>
      </c>
    </row>
    <row r="291" spans="1:2" x14ac:dyDescent="0.25">
      <c r="A291" s="2">
        <v>0.57614583333333336</v>
      </c>
      <c r="B291">
        <v>1</v>
      </c>
    </row>
    <row r="292" spans="1:2" x14ac:dyDescent="0.25">
      <c r="A292" s="2">
        <v>0.57618055555555558</v>
      </c>
      <c r="B292">
        <v>1</v>
      </c>
    </row>
    <row r="293" spans="1:2" x14ac:dyDescent="0.25">
      <c r="A293" s="2">
        <v>0.57627314814814812</v>
      </c>
      <c r="B293">
        <v>1</v>
      </c>
    </row>
    <row r="294" spans="1:2" x14ac:dyDescent="0.25">
      <c r="A294" s="2">
        <v>0.57627314814814812</v>
      </c>
      <c r="B294">
        <v>1</v>
      </c>
    </row>
    <row r="295" spans="1:2" x14ac:dyDescent="0.25">
      <c r="A295" s="2">
        <v>0.57627314814814812</v>
      </c>
      <c r="B295">
        <v>1</v>
      </c>
    </row>
    <row r="296" spans="1:2" x14ac:dyDescent="0.25">
      <c r="A296" s="2">
        <v>0.57642361111111107</v>
      </c>
      <c r="B296">
        <v>1</v>
      </c>
    </row>
    <row r="297" spans="1:2" x14ac:dyDescent="0.25">
      <c r="A297" s="2">
        <v>0.57642361111111107</v>
      </c>
      <c r="B297">
        <v>1</v>
      </c>
    </row>
    <row r="298" spans="1:2" x14ac:dyDescent="0.25">
      <c r="A298" s="2">
        <v>0.57643518518518522</v>
      </c>
      <c r="B298">
        <v>1</v>
      </c>
    </row>
    <row r="299" spans="1:2" x14ac:dyDescent="0.25">
      <c r="A299" s="2">
        <v>0.57648148148148148</v>
      </c>
      <c r="B299">
        <v>1</v>
      </c>
    </row>
    <row r="300" spans="1:2" x14ac:dyDescent="0.25">
      <c r="A300" s="2">
        <v>0.57648148148148148</v>
      </c>
      <c r="B300">
        <v>2</v>
      </c>
    </row>
    <row r="301" spans="1:2" x14ac:dyDescent="0.25">
      <c r="A301" s="2">
        <v>0.57656249999999998</v>
      </c>
      <c r="B301">
        <v>1</v>
      </c>
    </row>
    <row r="302" spans="1:2" x14ac:dyDescent="0.25">
      <c r="A302" s="2">
        <v>0.57656249999999998</v>
      </c>
      <c r="B302">
        <v>1</v>
      </c>
    </row>
    <row r="303" spans="1:2" x14ac:dyDescent="0.25">
      <c r="A303" s="2">
        <v>0.57657407407407402</v>
      </c>
      <c r="B303">
        <v>1</v>
      </c>
    </row>
    <row r="304" spans="1:2" x14ac:dyDescent="0.25">
      <c r="A304" s="2">
        <v>0.57660879629629636</v>
      </c>
      <c r="B304">
        <v>1</v>
      </c>
    </row>
    <row r="305" spans="1:2" x14ac:dyDescent="0.25">
      <c r="A305" s="2">
        <v>0.57673611111111112</v>
      </c>
      <c r="B305">
        <v>1</v>
      </c>
    </row>
    <row r="306" spans="1:2" x14ac:dyDescent="0.25">
      <c r="A306" s="2">
        <v>0.57682870370370376</v>
      </c>
      <c r="B306">
        <v>1</v>
      </c>
    </row>
    <row r="307" spans="1:2" x14ac:dyDescent="0.25">
      <c r="A307" s="2">
        <v>0.57692129629629629</v>
      </c>
      <c r="B307">
        <v>1</v>
      </c>
    </row>
    <row r="308" spans="1:2" x14ac:dyDescent="0.25">
      <c r="A308" s="2">
        <v>0.57696759259259256</v>
      </c>
      <c r="B308">
        <v>1</v>
      </c>
    </row>
    <row r="309" spans="1:2" x14ac:dyDescent="0.25">
      <c r="A309" s="2">
        <v>0.57700231481481479</v>
      </c>
      <c r="B309">
        <v>1</v>
      </c>
    </row>
    <row r="310" spans="1:2" x14ac:dyDescent="0.25">
      <c r="A310" s="2">
        <v>0.57712962962962966</v>
      </c>
      <c r="B310">
        <v>1</v>
      </c>
    </row>
    <row r="311" spans="1:2" x14ac:dyDescent="0.25">
      <c r="A311" s="2">
        <v>0.57725694444444442</v>
      </c>
      <c r="B311">
        <v>1</v>
      </c>
    </row>
    <row r="312" spans="1:2" x14ac:dyDescent="0.25">
      <c r="A312" s="2">
        <v>0.57730324074074069</v>
      </c>
      <c r="B312">
        <v>1</v>
      </c>
    </row>
    <row r="313" spans="1:2" x14ac:dyDescent="0.25">
      <c r="A313" s="2">
        <v>0.5773611111111111</v>
      </c>
      <c r="B313">
        <v>1</v>
      </c>
    </row>
    <row r="314" spans="1:2" x14ac:dyDescent="0.25">
      <c r="A314" s="2">
        <v>0.57743055555555556</v>
      </c>
      <c r="B314">
        <v>1</v>
      </c>
    </row>
    <row r="315" spans="1:2" x14ac:dyDescent="0.25">
      <c r="A315" s="2">
        <v>0.57751157407407405</v>
      </c>
      <c r="B315">
        <v>1</v>
      </c>
    </row>
    <row r="316" spans="1:2" x14ac:dyDescent="0.25">
      <c r="A316" s="2">
        <v>0.57755787037037043</v>
      </c>
      <c r="B316">
        <v>1</v>
      </c>
    </row>
    <row r="317" spans="1:2" x14ac:dyDescent="0.25">
      <c r="A317" s="2">
        <v>0.57763888888888892</v>
      </c>
      <c r="B31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6357-D590-4DF0-87DE-302D0B95A403}">
  <dimension ref="A1:I399"/>
  <sheetViews>
    <sheetView topLeftCell="A109" workbookViewId="0">
      <selection activeCell="M91" sqref="M91"/>
    </sheetView>
  </sheetViews>
  <sheetFormatPr defaultRowHeight="15" x14ac:dyDescent="0.25"/>
  <cols>
    <col min="1" max="9" width="11.140625" bestFit="1" customWidth="1"/>
  </cols>
  <sheetData>
    <row r="1" spans="1: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 s="4" t="s">
        <v>0</v>
      </c>
      <c r="B2" s="4" t="s">
        <v>1</v>
      </c>
      <c r="C2" s="4" t="s">
        <v>22</v>
      </c>
      <c r="D2" s="6">
        <v>2.3148148148148149E-4</v>
      </c>
      <c r="E2" s="6"/>
      <c r="F2">
        <v>1</v>
      </c>
      <c r="G2">
        <v>2</v>
      </c>
      <c r="H2">
        <v>3</v>
      </c>
      <c r="I2">
        <v>4</v>
      </c>
    </row>
    <row r="3" spans="1:9" x14ac:dyDescent="0.25">
      <c r="A3" s="4" t="s">
        <v>23</v>
      </c>
      <c r="B3" s="4" t="s">
        <v>24</v>
      </c>
      <c r="C3" s="4" t="s">
        <v>22</v>
      </c>
      <c r="D3" s="6"/>
      <c r="E3" s="6">
        <v>0.65462962962962967</v>
      </c>
      <c r="F3">
        <v>0</v>
      </c>
      <c r="G3">
        <v>0</v>
      </c>
      <c r="H3">
        <v>0</v>
      </c>
      <c r="I3">
        <v>7</v>
      </c>
    </row>
    <row r="4" spans="1:9" x14ac:dyDescent="0.25">
      <c r="A4" s="4" t="s">
        <v>23</v>
      </c>
      <c r="B4" s="4" t="s">
        <v>24</v>
      </c>
      <c r="C4" s="4" t="s">
        <v>22</v>
      </c>
      <c r="D4" s="6"/>
      <c r="E4" s="6">
        <v>0.65486111111111112</v>
      </c>
      <c r="F4">
        <v>0</v>
      </c>
      <c r="G4">
        <v>0</v>
      </c>
      <c r="H4">
        <v>0</v>
      </c>
      <c r="I4">
        <v>0</v>
      </c>
    </row>
    <row r="5" spans="1:9" x14ac:dyDescent="0.25">
      <c r="A5" s="4" t="s">
        <v>25</v>
      </c>
      <c r="B5" s="4" t="s">
        <v>24</v>
      </c>
      <c r="C5" s="4" t="s">
        <v>22</v>
      </c>
      <c r="D5" s="6"/>
      <c r="E5" s="6">
        <v>0.65509259259259256</v>
      </c>
      <c r="F5">
        <v>0</v>
      </c>
      <c r="G5">
        <v>0</v>
      </c>
      <c r="H5">
        <v>0</v>
      </c>
      <c r="I5">
        <v>6</v>
      </c>
    </row>
    <row r="6" spans="1:9" x14ac:dyDescent="0.25">
      <c r="A6" s="4" t="s">
        <v>26</v>
      </c>
      <c r="B6" s="4" t="s">
        <v>24</v>
      </c>
      <c r="C6" s="4" t="s">
        <v>22</v>
      </c>
      <c r="D6" s="6"/>
      <c r="E6" s="6">
        <v>0.65532407407407411</v>
      </c>
      <c r="F6">
        <v>0</v>
      </c>
      <c r="G6">
        <v>0</v>
      </c>
      <c r="H6">
        <v>0</v>
      </c>
      <c r="I6">
        <v>0</v>
      </c>
    </row>
    <row r="7" spans="1:9" x14ac:dyDescent="0.25">
      <c r="A7" s="4" t="s">
        <v>26</v>
      </c>
      <c r="B7" s="4" t="s">
        <v>24</v>
      </c>
      <c r="C7" s="4" t="s">
        <v>22</v>
      </c>
      <c r="D7" s="6"/>
      <c r="E7" s="6">
        <v>0.65555555555555556</v>
      </c>
      <c r="F7">
        <v>0</v>
      </c>
      <c r="G7">
        <v>0</v>
      </c>
      <c r="H7">
        <v>0</v>
      </c>
      <c r="I7">
        <v>0</v>
      </c>
    </row>
    <row r="8" spans="1:9" x14ac:dyDescent="0.25">
      <c r="A8" s="4" t="s">
        <v>27</v>
      </c>
      <c r="B8" s="4" t="s">
        <v>24</v>
      </c>
      <c r="C8" s="4" t="s">
        <v>22</v>
      </c>
      <c r="D8" s="6"/>
      <c r="E8" s="6">
        <v>0.655787037037037</v>
      </c>
      <c r="F8">
        <v>0</v>
      </c>
      <c r="G8">
        <v>0</v>
      </c>
      <c r="H8">
        <v>0</v>
      </c>
      <c r="I8">
        <v>0</v>
      </c>
    </row>
    <row r="9" spans="1:9" x14ac:dyDescent="0.25">
      <c r="A9" s="4" t="s">
        <v>27</v>
      </c>
      <c r="B9" s="4" t="s">
        <v>24</v>
      </c>
      <c r="C9" s="4" t="s">
        <v>22</v>
      </c>
      <c r="D9" s="6"/>
      <c r="E9" s="6">
        <v>0.65601851851851856</v>
      </c>
      <c r="F9">
        <v>0</v>
      </c>
      <c r="G9">
        <v>0</v>
      </c>
      <c r="H9">
        <v>0</v>
      </c>
      <c r="I9">
        <v>2</v>
      </c>
    </row>
    <row r="10" spans="1:9" x14ac:dyDescent="0.25">
      <c r="A10" s="4" t="s">
        <v>28</v>
      </c>
      <c r="B10" s="4" t="s">
        <v>24</v>
      </c>
      <c r="C10" s="4" t="s">
        <v>22</v>
      </c>
      <c r="D10" s="6"/>
      <c r="E10" s="6">
        <v>0.65625</v>
      </c>
      <c r="F10">
        <v>0</v>
      </c>
      <c r="G10">
        <v>0</v>
      </c>
      <c r="H10">
        <v>0</v>
      </c>
      <c r="I10">
        <v>3</v>
      </c>
    </row>
    <row r="11" spans="1:9" x14ac:dyDescent="0.25">
      <c r="A11" s="4" t="s">
        <v>29</v>
      </c>
      <c r="B11" s="4" t="s">
        <v>24</v>
      </c>
      <c r="C11" s="4" t="s">
        <v>22</v>
      </c>
      <c r="D11" s="6"/>
      <c r="E11" s="6">
        <v>0.65648148148148144</v>
      </c>
      <c r="F11">
        <v>0</v>
      </c>
      <c r="G11">
        <v>0</v>
      </c>
      <c r="H11">
        <v>0</v>
      </c>
      <c r="I11">
        <v>4</v>
      </c>
    </row>
    <row r="12" spans="1:9" x14ac:dyDescent="0.25">
      <c r="A12" s="4" t="s">
        <v>30</v>
      </c>
      <c r="B12" s="4" t="s">
        <v>24</v>
      </c>
      <c r="C12" s="4" t="s">
        <v>22</v>
      </c>
      <c r="D12" s="6"/>
      <c r="E12" s="6">
        <v>0.656712962962963</v>
      </c>
      <c r="F12">
        <v>0</v>
      </c>
      <c r="G12">
        <v>0</v>
      </c>
      <c r="H12">
        <v>0</v>
      </c>
      <c r="I12">
        <v>11</v>
      </c>
    </row>
    <row r="13" spans="1:9" x14ac:dyDescent="0.25">
      <c r="A13" s="4" t="s">
        <v>30</v>
      </c>
      <c r="B13" s="4" t="s">
        <v>24</v>
      </c>
      <c r="C13" s="4" t="s">
        <v>22</v>
      </c>
      <c r="D13" s="6"/>
      <c r="E13" s="6">
        <v>0.65694444444444444</v>
      </c>
      <c r="F13">
        <v>3</v>
      </c>
      <c r="G13">
        <v>0</v>
      </c>
      <c r="H13">
        <v>0</v>
      </c>
      <c r="I13">
        <v>0</v>
      </c>
    </row>
    <row r="14" spans="1:9" x14ac:dyDescent="0.25">
      <c r="A14" s="4" t="s">
        <v>31</v>
      </c>
      <c r="B14" s="4" t="s">
        <v>24</v>
      </c>
      <c r="C14" s="4" t="s">
        <v>22</v>
      </c>
      <c r="D14" s="6"/>
      <c r="E14" s="6">
        <v>0.65717592592592589</v>
      </c>
      <c r="F14">
        <v>0</v>
      </c>
      <c r="G14">
        <v>0</v>
      </c>
      <c r="H14">
        <v>0</v>
      </c>
      <c r="I14">
        <v>5</v>
      </c>
    </row>
    <row r="15" spans="1:9" x14ac:dyDescent="0.25">
      <c r="A15" s="4" t="s">
        <v>32</v>
      </c>
      <c r="B15" s="4" t="s">
        <v>24</v>
      </c>
      <c r="C15" s="4" t="s">
        <v>22</v>
      </c>
      <c r="D15" s="6"/>
      <c r="E15" s="6">
        <v>0.65740740740740744</v>
      </c>
      <c r="F15">
        <v>0</v>
      </c>
      <c r="G15">
        <v>0</v>
      </c>
      <c r="H15">
        <v>0</v>
      </c>
      <c r="I15">
        <v>2</v>
      </c>
    </row>
    <row r="16" spans="1:9" x14ac:dyDescent="0.25">
      <c r="A16" s="4" t="s">
        <v>33</v>
      </c>
      <c r="B16" s="4" t="s">
        <v>24</v>
      </c>
      <c r="C16" s="4" t="s">
        <v>22</v>
      </c>
      <c r="D16" s="6"/>
      <c r="E16" s="6">
        <v>0.65763888888888888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4" t="s">
        <v>34</v>
      </c>
      <c r="B17" s="4" t="s">
        <v>24</v>
      </c>
      <c r="C17" s="4" t="s">
        <v>22</v>
      </c>
      <c r="D17" s="6"/>
      <c r="E17" s="6">
        <v>0.65787037037037033</v>
      </c>
      <c r="F17">
        <v>0</v>
      </c>
      <c r="G17">
        <v>0</v>
      </c>
      <c r="H17">
        <v>0</v>
      </c>
      <c r="I17">
        <v>2</v>
      </c>
    </row>
    <row r="18" spans="1:9" x14ac:dyDescent="0.25">
      <c r="A18" s="4" t="s">
        <v>35</v>
      </c>
      <c r="B18" s="4" t="s">
        <v>24</v>
      </c>
      <c r="C18" s="4" t="s">
        <v>22</v>
      </c>
      <c r="D18" s="6"/>
      <c r="E18" s="6">
        <v>0.65810185185185188</v>
      </c>
      <c r="F18">
        <v>0</v>
      </c>
      <c r="G18">
        <v>0</v>
      </c>
      <c r="H18">
        <v>0</v>
      </c>
      <c r="I18">
        <v>3</v>
      </c>
    </row>
    <row r="19" spans="1:9" x14ac:dyDescent="0.25">
      <c r="A19" s="4" t="s">
        <v>36</v>
      </c>
      <c r="B19" s="4" t="s">
        <v>24</v>
      </c>
      <c r="C19" s="4" t="s">
        <v>22</v>
      </c>
      <c r="D19" s="6"/>
      <c r="E19" s="6">
        <v>0.65833333333333333</v>
      </c>
      <c r="F19">
        <v>0</v>
      </c>
      <c r="G19">
        <v>0</v>
      </c>
      <c r="H19">
        <v>0</v>
      </c>
      <c r="I19">
        <v>2</v>
      </c>
    </row>
    <row r="20" spans="1:9" x14ac:dyDescent="0.25">
      <c r="A20" s="4" t="s">
        <v>37</v>
      </c>
      <c r="B20" s="4" t="s">
        <v>24</v>
      </c>
      <c r="C20" s="4" t="s">
        <v>22</v>
      </c>
      <c r="D20" s="6"/>
      <c r="E20" s="6">
        <v>0.65856481481481477</v>
      </c>
      <c r="F20">
        <v>0</v>
      </c>
      <c r="G20">
        <v>0</v>
      </c>
      <c r="H20">
        <v>0</v>
      </c>
      <c r="I20">
        <v>4</v>
      </c>
    </row>
    <row r="21" spans="1:9" x14ac:dyDescent="0.25">
      <c r="A21" s="4" t="s">
        <v>38</v>
      </c>
      <c r="B21" s="4" t="s">
        <v>24</v>
      </c>
      <c r="C21" s="4" t="s">
        <v>22</v>
      </c>
      <c r="D21" s="6"/>
      <c r="E21" s="6">
        <v>0.65879629629629632</v>
      </c>
      <c r="F21">
        <v>0</v>
      </c>
      <c r="G21">
        <v>0</v>
      </c>
      <c r="H21">
        <v>0</v>
      </c>
      <c r="I21">
        <v>6</v>
      </c>
    </row>
    <row r="22" spans="1:9" x14ac:dyDescent="0.25">
      <c r="A22" s="4" t="s">
        <v>38</v>
      </c>
      <c r="B22" s="4" t="s">
        <v>24</v>
      </c>
      <c r="C22" s="4" t="s">
        <v>22</v>
      </c>
      <c r="D22" s="6"/>
      <c r="E22" s="6">
        <v>0.65902777777777777</v>
      </c>
      <c r="F22">
        <v>0</v>
      </c>
      <c r="G22">
        <v>0</v>
      </c>
      <c r="H22">
        <v>0</v>
      </c>
      <c r="I22">
        <v>5</v>
      </c>
    </row>
    <row r="23" spans="1:9" x14ac:dyDescent="0.25">
      <c r="A23" s="4" t="s">
        <v>39</v>
      </c>
      <c r="B23" s="4" t="s">
        <v>24</v>
      </c>
      <c r="C23" s="4" t="s">
        <v>22</v>
      </c>
      <c r="D23" s="6"/>
      <c r="E23" s="6">
        <v>0.65925925925925921</v>
      </c>
      <c r="F23">
        <v>0</v>
      </c>
      <c r="G23">
        <v>0</v>
      </c>
      <c r="H23">
        <v>0</v>
      </c>
      <c r="I23">
        <v>4</v>
      </c>
    </row>
    <row r="24" spans="1:9" x14ac:dyDescent="0.25">
      <c r="A24" s="4" t="s">
        <v>40</v>
      </c>
      <c r="B24" s="4" t="s">
        <v>24</v>
      </c>
      <c r="C24" s="4" t="s">
        <v>22</v>
      </c>
      <c r="D24" s="6"/>
      <c r="E24" s="6">
        <v>0.65949074074074077</v>
      </c>
      <c r="F24">
        <v>0</v>
      </c>
      <c r="G24">
        <v>0</v>
      </c>
      <c r="H24">
        <v>0</v>
      </c>
      <c r="I24">
        <v>4</v>
      </c>
    </row>
    <row r="25" spans="1:9" x14ac:dyDescent="0.25">
      <c r="A25" s="4" t="s">
        <v>41</v>
      </c>
      <c r="B25" s="4" t="s">
        <v>24</v>
      </c>
      <c r="C25" s="4" t="s">
        <v>22</v>
      </c>
      <c r="D25" s="6"/>
      <c r="E25" s="6">
        <v>0.65972222222222221</v>
      </c>
      <c r="F25">
        <v>0</v>
      </c>
      <c r="G25">
        <v>0</v>
      </c>
      <c r="H25">
        <v>0</v>
      </c>
      <c r="I25">
        <v>3</v>
      </c>
    </row>
    <row r="26" spans="1:9" x14ac:dyDescent="0.25">
      <c r="A26" s="4" t="s">
        <v>42</v>
      </c>
      <c r="B26" s="4" t="s">
        <v>24</v>
      </c>
      <c r="C26" s="4" t="s">
        <v>22</v>
      </c>
      <c r="D26" s="6"/>
      <c r="E26" s="6">
        <v>0.65995370370370365</v>
      </c>
      <c r="F26">
        <v>0</v>
      </c>
      <c r="G26">
        <v>0</v>
      </c>
      <c r="H26">
        <v>0</v>
      </c>
      <c r="I26">
        <v>2</v>
      </c>
    </row>
    <row r="27" spans="1:9" x14ac:dyDescent="0.25">
      <c r="A27" s="4" t="s">
        <v>43</v>
      </c>
      <c r="B27" s="4" t="s">
        <v>24</v>
      </c>
      <c r="C27" s="4" t="s">
        <v>22</v>
      </c>
      <c r="D27" s="6"/>
      <c r="E27" s="6">
        <v>0.66018518518518521</v>
      </c>
      <c r="F27">
        <v>0</v>
      </c>
      <c r="G27">
        <v>0</v>
      </c>
      <c r="H27">
        <v>0</v>
      </c>
      <c r="I27">
        <v>5</v>
      </c>
    </row>
    <row r="28" spans="1:9" x14ac:dyDescent="0.25">
      <c r="A28" s="4" t="s">
        <v>43</v>
      </c>
      <c r="B28" s="4" t="s">
        <v>24</v>
      </c>
      <c r="C28" s="4" t="s">
        <v>22</v>
      </c>
      <c r="D28" s="6"/>
      <c r="E28" s="6">
        <v>0.66041666666666665</v>
      </c>
      <c r="F28">
        <v>0</v>
      </c>
      <c r="G28">
        <v>0</v>
      </c>
      <c r="H28">
        <v>0</v>
      </c>
      <c r="I28">
        <v>2</v>
      </c>
    </row>
    <row r="29" spans="1:9" x14ac:dyDescent="0.25">
      <c r="A29" s="4" t="s">
        <v>43</v>
      </c>
      <c r="B29" s="4" t="s">
        <v>24</v>
      </c>
      <c r="C29" s="4" t="s">
        <v>22</v>
      </c>
      <c r="D29" s="6"/>
      <c r="E29" s="6">
        <v>0.6606481481481481</v>
      </c>
      <c r="F29">
        <v>0</v>
      </c>
      <c r="G29">
        <v>0</v>
      </c>
      <c r="H29">
        <v>0</v>
      </c>
      <c r="I29">
        <v>4</v>
      </c>
    </row>
    <row r="30" spans="1:9" x14ac:dyDescent="0.25">
      <c r="A30" s="4" t="s">
        <v>43</v>
      </c>
      <c r="B30" s="4" t="s">
        <v>24</v>
      </c>
      <c r="C30" s="4" t="s">
        <v>22</v>
      </c>
      <c r="D30" s="6"/>
      <c r="E30" s="6">
        <v>0.66087962962962965</v>
      </c>
      <c r="F30">
        <v>0</v>
      </c>
      <c r="G30">
        <v>0</v>
      </c>
      <c r="H30">
        <v>0</v>
      </c>
      <c r="I30">
        <v>2</v>
      </c>
    </row>
    <row r="31" spans="1:9" x14ac:dyDescent="0.25">
      <c r="A31" s="4" t="s">
        <v>44</v>
      </c>
      <c r="B31" s="4" t="s">
        <v>24</v>
      </c>
      <c r="C31" s="4" t="s">
        <v>22</v>
      </c>
      <c r="D31" s="6"/>
      <c r="E31" s="6">
        <v>0.66111111111111109</v>
      </c>
      <c r="F31">
        <v>2</v>
      </c>
      <c r="G31">
        <v>0</v>
      </c>
      <c r="H31">
        <v>0</v>
      </c>
      <c r="I31">
        <v>3</v>
      </c>
    </row>
    <row r="32" spans="1:9" x14ac:dyDescent="0.25">
      <c r="A32" s="4" t="s">
        <v>44</v>
      </c>
      <c r="B32" s="4" t="s">
        <v>24</v>
      </c>
      <c r="C32" s="4" t="s">
        <v>22</v>
      </c>
      <c r="D32" s="6"/>
      <c r="E32" s="6">
        <v>0.66134259259259254</v>
      </c>
      <c r="F32">
        <v>0</v>
      </c>
      <c r="G32">
        <v>0</v>
      </c>
      <c r="H32">
        <v>0</v>
      </c>
      <c r="I32">
        <v>2</v>
      </c>
    </row>
    <row r="33" spans="1:9" x14ac:dyDescent="0.25">
      <c r="A33" s="4" t="s">
        <v>44</v>
      </c>
      <c r="B33" s="4" t="s">
        <v>24</v>
      </c>
      <c r="C33" s="4" t="s">
        <v>22</v>
      </c>
      <c r="D33" s="6"/>
      <c r="E33" s="6">
        <v>0.66157407407407409</v>
      </c>
      <c r="F33">
        <v>0</v>
      </c>
      <c r="G33">
        <v>0</v>
      </c>
      <c r="H33">
        <v>0</v>
      </c>
      <c r="I33">
        <v>2</v>
      </c>
    </row>
    <row r="34" spans="1:9" x14ac:dyDescent="0.25">
      <c r="A34" s="4" t="s">
        <v>45</v>
      </c>
      <c r="B34" s="4" t="s">
        <v>24</v>
      </c>
      <c r="C34" s="4" t="s">
        <v>22</v>
      </c>
      <c r="D34" s="6"/>
      <c r="E34" s="6">
        <v>0.66180555555555554</v>
      </c>
      <c r="F34">
        <v>0</v>
      </c>
      <c r="G34">
        <v>1</v>
      </c>
      <c r="H34">
        <v>0</v>
      </c>
      <c r="I34">
        <v>4</v>
      </c>
    </row>
    <row r="35" spans="1:9" x14ac:dyDescent="0.25">
      <c r="A35" s="4" t="s">
        <v>46</v>
      </c>
      <c r="B35" s="4" t="s">
        <v>24</v>
      </c>
      <c r="C35" s="4" t="s">
        <v>22</v>
      </c>
      <c r="D35" s="6"/>
      <c r="E35" s="6">
        <v>0.66203703703703709</v>
      </c>
      <c r="F35">
        <v>0</v>
      </c>
      <c r="G35">
        <v>0</v>
      </c>
      <c r="H35">
        <v>0</v>
      </c>
      <c r="I35">
        <v>3</v>
      </c>
    </row>
    <row r="36" spans="1:9" x14ac:dyDescent="0.25">
      <c r="A36" s="4" t="s">
        <v>47</v>
      </c>
      <c r="B36" s="4" t="s">
        <v>48</v>
      </c>
      <c r="C36" s="4" t="s">
        <v>22</v>
      </c>
      <c r="D36" s="6"/>
      <c r="E36" s="6">
        <v>0.66226851851851853</v>
      </c>
      <c r="F36">
        <v>0</v>
      </c>
      <c r="G36">
        <v>0</v>
      </c>
      <c r="H36">
        <v>0</v>
      </c>
      <c r="I36">
        <v>2</v>
      </c>
    </row>
    <row r="37" spans="1:9" x14ac:dyDescent="0.25">
      <c r="A37" s="4" t="s">
        <v>49</v>
      </c>
      <c r="B37" s="4" t="s">
        <v>48</v>
      </c>
      <c r="C37" s="4" t="s">
        <v>22</v>
      </c>
      <c r="D37" s="6"/>
      <c r="E37" s="6">
        <v>0.66249999999999998</v>
      </c>
      <c r="F37">
        <v>0</v>
      </c>
      <c r="G37">
        <v>0</v>
      </c>
      <c r="H37">
        <v>0</v>
      </c>
      <c r="I37">
        <v>2</v>
      </c>
    </row>
    <row r="38" spans="1:9" x14ac:dyDescent="0.25">
      <c r="A38" s="4" t="s">
        <v>50</v>
      </c>
      <c r="B38" s="4" t="s">
        <v>48</v>
      </c>
      <c r="C38" s="4" t="s">
        <v>22</v>
      </c>
      <c r="D38" s="6"/>
      <c r="E38" s="6">
        <v>0.66273148148148153</v>
      </c>
      <c r="F38">
        <v>0</v>
      </c>
      <c r="G38">
        <v>0</v>
      </c>
      <c r="H38">
        <v>0</v>
      </c>
      <c r="I38">
        <v>3</v>
      </c>
    </row>
    <row r="39" spans="1:9" x14ac:dyDescent="0.25">
      <c r="A39" s="4" t="s">
        <v>51</v>
      </c>
      <c r="B39" s="4" t="s">
        <v>24</v>
      </c>
      <c r="C39" s="4" t="s">
        <v>22</v>
      </c>
      <c r="D39" s="6"/>
      <c r="E39" s="6">
        <v>0.66296296296296298</v>
      </c>
      <c r="F39">
        <v>0</v>
      </c>
      <c r="G39">
        <v>0</v>
      </c>
      <c r="H39">
        <v>0</v>
      </c>
      <c r="I39">
        <v>5</v>
      </c>
    </row>
    <row r="40" spans="1:9" x14ac:dyDescent="0.25">
      <c r="A40" s="4" t="s">
        <v>52</v>
      </c>
      <c r="B40" s="4" t="s">
        <v>24</v>
      </c>
      <c r="C40" s="4" t="s">
        <v>22</v>
      </c>
      <c r="D40" s="6"/>
      <c r="E40" s="6">
        <v>0.66319444444444442</v>
      </c>
      <c r="F40">
        <v>0</v>
      </c>
      <c r="G40">
        <v>0</v>
      </c>
      <c r="H40">
        <v>0</v>
      </c>
      <c r="I40">
        <v>2</v>
      </c>
    </row>
    <row r="41" spans="1:9" x14ac:dyDescent="0.25">
      <c r="A41" s="4" t="s">
        <v>53</v>
      </c>
      <c r="B41" s="4" t="s">
        <v>24</v>
      </c>
      <c r="C41" s="4" t="s">
        <v>22</v>
      </c>
      <c r="D41" s="6"/>
      <c r="E41" s="6">
        <v>0.66342592592592597</v>
      </c>
      <c r="F41">
        <v>0</v>
      </c>
      <c r="G41">
        <v>1</v>
      </c>
      <c r="H41">
        <v>1</v>
      </c>
      <c r="I41">
        <v>5</v>
      </c>
    </row>
    <row r="42" spans="1:9" x14ac:dyDescent="0.25">
      <c r="A42" s="4" t="s">
        <v>54</v>
      </c>
      <c r="B42" s="4" t="s">
        <v>24</v>
      </c>
      <c r="C42" s="4" t="s">
        <v>22</v>
      </c>
      <c r="D42" s="6"/>
      <c r="E42" s="6">
        <v>0.66365740740740742</v>
      </c>
      <c r="F42">
        <v>0</v>
      </c>
      <c r="G42">
        <v>0</v>
      </c>
      <c r="H42">
        <v>4</v>
      </c>
      <c r="I42">
        <v>0</v>
      </c>
    </row>
    <row r="43" spans="1:9" x14ac:dyDescent="0.25">
      <c r="A43" s="4" t="s">
        <v>55</v>
      </c>
      <c r="B43" s="4" t="s">
        <v>24</v>
      </c>
      <c r="C43" s="4" t="s">
        <v>22</v>
      </c>
      <c r="D43" s="6"/>
      <c r="E43" s="6">
        <v>0.66388888888888886</v>
      </c>
      <c r="F43">
        <v>0</v>
      </c>
      <c r="G43">
        <v>0</v>
      </c>
      <c r="H43">
        <v>4</v>
      </c>
      <c r="I43">
        <v>0</v>
      </c>
    </row>
    <row r="44" spans="1:9" x14ac:dyDescent="0.25">
      <c r="A44" s="4" t="s">
        <v>56</v>
      </c>
      <c r="B44" s="4" t="s">
        <v>24</v>
      </c>
      <c r="C44" s="4" t="s">
        <v>22</v>
      </c>
      <c r="D44" s="6"/>
      <c r="E44" s="6">
        <v>0.66412037037037042</v>
      </c>
      <c r="F44">
        <v>1</v>
      </c>
      <c r="G44">
        <v>0</v>
      </c>
      <c r="H44">
        <v>4</v>
      </c>
      <c r="I44">
        <v>0</v>
      </c>
    </row>
    <row r="45" spans="1:9" x14ac:dyDescent="0.25">
      <c r="A45" s="4" t="s">
        <v>57</v>
      </c>
      <c r="B45" s="4" t="s">
        <v>24</v>
      </c>
      <c r="C45" s="4" t="s">
        <v>22</v>
      </c>
      <c r="D45" s="6"/>
      <c r="E45" s="6">
        <v>0.66435185185185186</v>
      </c>
      <c r="F45">
        <v>0</v>
      </c>
      <c r="G45">
        <v>0</v>
      </c>
      <c r="H45">
        <v>6</v>
      </c>
      <c r="I45">
        <v>0</v>
      </c>
    </row>
    <row r="46" spans="1:9" x14ac:dyDescent="0.25">
      <c r="A46" s="4" t="s">
        <v>58</v>
      </c>
      <c r="B46" s="4" t="s">
        <v>24</v>
      </c>
      <c r="C46" s="4" t="s">
        <v>22</v>
      </c>
      <c r="D46" s="6"/>
      <c r="E46" s="6">
        <v>0.6645833333333333</v>
      </c>
      <c r="F46">
        <v>0</v>
      </c>
      <c r="G46">
        <v>0</v>
      </c>
      <c r="H46">
        <v>3</v>
      </c>
      <c r="I46">
        <v>0</v>
      </c>
    </row>
    <row r="47" spans="1:9" x14ac:dyDescent="0.25">
      <c r="A47" s="4" t="s">
        <v>59</v>
      </c>
      <c r="B47" s="4" t="s">
        <v>24</v>
      </c>
      <c r="C47" s="4" t="s">
        <v>22</v>
      </c>
      <c r="D47" s="6"/>
      <c r="E47" s="6">
        <v>0.66481481481481486</v>
      </c>
      <c r="F47">
        <v>0</v>
      </c>
      <c r="G47">
        <v>0</v>
      </c>
      <c r="H47">
        <v>6</v>
      </c>
      <c r="I47">
        <v>0</v>
      </c>
    </row>
    <row r="48" spans="1:9" x14ac:dyDescent="0.25">
      <c r="A48" s="4" t="s">
        <v>60</v>
      </c>
      <c r="B48" s="4" t="s">
        <v>24</v>
      </c>
      <c r="C48" s="4" t="s">
        <v>22</v>
      </c>
      <c r="D48" s="6"/>
      <c r="E48" s="6">
        <v>0.6650462962962963</v>
      </c>
      <c r="F48">
        <v>0</v>
      </c>
      <c r="G48">
        <v>0</v>
      </c>
      <c r="H48">
        <v>0</v>
      </c>
      <c r="I48">
        <v>2</v>
      </c>
    </row>
    <row r="49" spans="1:9" x14ac:dyDescent="0.25">
      <c r="A49" s="4" t="s">
        <v>61</v>
      </c>
      <c r="B49" s="4" t="s">
        <v>24</v>
      </c>
      <c r="C49" s="4" t="s">
        <v>22</v>
      </c>
      <c r="D49" s="6"/>
      <c r="E49" s="6">
        <v>0.66527777777777775</v>
      </c>
      <c r="F49">
        <v>0</v>
      </c>
      <c r="G49">
        <v>1</v>
      </c>
      <c r="H49">
        <v>0</v>
      </c>
      <c r="I49">
        <v>4</v>
      </c>
    </row>
    <row r="50" spans="1:9" x14ac:dyDescent="0.25">
      <c r="A50" s="4" t="s">
        <v>62</v>
      </c>
      <c r="B50" s="4" t="s">
        <v>24</v>
      </c>
      <c r="C50" s="4" t="s">
        <v>22</v>
      </c>
      <c r="D50" s="6"/>
      <c r="E50" s="6">
        <v>0.6655092592592593</v>
      </c>
      <c r="F50">
        <v>0</v>
      </c>
      <c r="G50">
        <v>0</v>
      </c>
      <c r="H50">
        <v>0</v>
      </c>
      <c r="I50">
        <v>5</v>
      </c>
    </row>
    <row r="51" spans="1:9" x14ac:dyDescent="0.25">
      <c r="A51" s="4" t="s">
        <v>63</v>
      </c>
      <c r="B51" s="4" t="s">
        <v>24</v>
      </c>
      <c r="C51" s="4" t="s">
        <v>22</v>
      </c>
      <c r="D51" s="6"/>
      <c r="E51" s="6">
        <v>0.66574074074074074</v>
      </c>
      <c r="F51">
        <v>0</v>
      </c>
      <c r="G51">
        <v>0</v>
      </c>
      <c r="H51">
        <v>0</v>
      </c>
      <c r="I51">
        <v>4</v>
      </c>
    </row>
    <row r="52" spans="1:9" x14ac:dyDescent="0.25">
      <c r="A52" s="4" t="s">
        <v>64</v>
      </c>
      <c r="B52" s="4" t="s">
        <v>24</v>
      </c>
      <c r="C52" s="4" t="s">
        <v>22</v>
      </c>
      <c r="D52" s="6"/>
      <c r="E52" s="6">
        <v>0.66597222222222219</v>
      </c>
      <c r="F52">
        <v>0</v>
      </c>
      <c r="G52">
        <v>0</v>
      </c>
      <c r="H52">
        <v>0</v>
      </c>
      <c r="I52">
        <v>5</v>
      </c>
    </row>
    <row r="53" spans="1:9" x14ac:dyDescent="0.25">
      <c r="A53" s="4" t="s">
        <v>65</v>
      </c>
      <c r="B53" s="4" t="s">
        <v>24</v>
      </c>
      <c r="C53" s="4" t="s">
        <v>22</v>
      </c>
      <c r="D53" s="6"/>
      <c r="E53" s="6">
        <v>0.66620370370370374</v>
      </c>
      <c r="F53">
        <v>0</v>
      </c>
      <c r="G53">
        <v>0</v>
      </c>
      <c r="H53">
        <v>0</v>
      </c>
      <c r="I53">
        <v>5</v>
      </c>
    </row>
    <row r="54" spans="1:9" x14ac:dyDescent="0.25">
      <c r="A54" s="4" t="s">
        <v>66</v>
      </c>
      <c r="B54" s="4" t="s">
        <v>24</v>
      </c>
      <c r="C54" s="4" t="s">
        <v>22</v>
      </c>
      <c r="D54" s="6"/>
      <c r="E54" s="6">
        <v>0.66643518518518519</v>
      </c>
      <c r="F54">
        <v>0</v>
      </c>
      <c r="G54">
        <v>0</v>
      </c>
      <c r="H54">
        <v>0</v>
      </c>
      <c r="I54">
        <v>7</v>
      </c>
    </row>
    <row r="55" spans="1:9" x14ac:dyDescent="0.25">
      <c r="A55" s="4" t="s">
        <v>67</v>
      </c>
      <c r="B55" s="4" t="s">
        <v>24</v>
      </c>
      <c r="C55" s="4" t="s">
        <v>22</v>
      </c>
      <c r="D55" s="6"/>
      <c r="E55" s="6">
        <v>0.66666666666666663</v>
      </c>
      <c r="F55">
        <v>0</v>
      </c>
      <c r="G55">
        <v>0</v>
      </c>
      <c r="H55">
        <v>0</v>
      </c>
      <c r="I55">
        <v>5</v>
      </c>
    </row>
    <row r="56" spans="1:9" x14ac:dyDescent="0.25">
      <c r="A56" s="4" t="s">
        <v>68</v>
      </c>
      <c r="B56" s="4" t="s">
        <v>24</v>
      </c>
      <c r="C56" s="4" t="s">
        <v>22</v>
      </c>
      <c r="D56" s="6"/>
      <c r="E56" s="6">
        <v>0.66689814814814818</v>
      </c>
      <c r="F56">
        <v>0</v>
      </c>
      <c r="G56">
        <v>0</v>
      </c>
      <c r="H56">
        <v>0</v>
      </c>
      <c r="I56">
        <v>3</v>
      </c>
    </row>
    <row r="57" spans="1:9" x14ac:dyDescent="0.25">
      <c r="A57" s="4" t="s">
        <v>69</v>
      </c>
      <c r="B57" s="4" t="s">
        <v>24</v>
      </c>
      <c r="C57" s="4" t="s">
        <v>22</v>
      </c>
      <c r="D57" s="6"/>
      <c r="E57" s="6">
        <v>0.66712962962962963</v>
      </c>
      <c r="F57">
        <v>0</v>
      </c>
      <c r="G57">
        <v>0</v>
      </c>
      <c r="H57">
        <v>0</v>
      </c>
      <c r="I57">
        <v>4</v>
      </c>
    </row>
    <row r="58" spans="1:9" x14ac:dyDescent="0.25">
      <c r="A58" s="4" t="s">
        <v>70</v>
      </c>
      <c r="B58" s="4" t="s">
        <v>24</v>
      </c>
      <c r="C58" s="4" t="s">
        <v>22</v>
      </c>
      <c r="D58" s="6"/>
      <c r="E58" s="6">
        <v>0.66736111111111107</v>
      </c>
      <c r="F58">
        <v>0</v>
      </c>
      <c r="G58">
        <v>0</v>
      </c>
      <c r="H58">
        <v>0</v>
      </c>
      <c r="I58">
        <v>3</v>
      </c>
    </row>
    <row r="59" spans="1:9" x14ac:dyDescent="0.25">
      <c r="A59" s="4" t="s">
        <v>71</v>
      </c>
      <c r="B59" s="4" t="s">
        <v>24</v>
      </c>
      <c r="C59" s="4" t="s">
        <v>22</v>
      </c>
      <c r="D59" s="6"/>
      <c r="E59" s="6">
        <v>0.66759259259259263</v>
      </c>
      <c r="F59">
        <v>0</v>
      </c>
      <c r="G59">
        <v>0</v>
      </c>
      <c r="H59">
        <v>0</v>
      </c>
      <c r="I59">
        <v>3</v>
      </c>
    </row>
    <row r="60" spans="1:9" x14ac:dyDescent="0.25">
      <c r="A60" s="4" t="s">
        <v>72</v>
      </c>
      <c r="B60" s="4" t="s">
        <v>24</v>
      </c>
      <c r="C60" s="4" t="s">
        <v>22</v>
      </c>
      <c r="D60" s="6"/>
      <c r="E60" s="6">
        <v>0.66782407407407407</v>
      </c>
      <c r="F60">
        <v>0</v>
      </c>
      <c r="G60">
        <v>0</v>
      </c>
      <c r="H60">
        <v>0</v>
      </c>
      <c r="I60">
        <v>5</v>
      </c>
    </row>
    <row r="61" spans="1:9" x14ac:dyDescent="0.25">
      <c r="A61" s="4" t="s">
        <v>73</v>
      </c>
      <c r="B61" s="4" t="s">
        <v>24</v>
      </c>
      <c r="C61" s="4" t="s">
        <v>22</v>
      </c>
      <c r="D61" s="6"/>
      <c r="E61" s="6">
        <v>0.66805555555555551</v>
      </c>
      <c r="F61">
        <v>0</v>
      </c>
      <c r="G61">
        <v>0</v>
      </c>
      <c r="H61">
        <v>0</v>
      </c>
      <c r="I61">
        <v>5</v>
      </c>
    </row>
    <row r="62" spans="1:9" x14ac:dyDescent="0.25">
      <c r="A62" s="4" t="s">
        <v>74</v>
      </c>
      <c r="B62" s="4" t="s">
        <v>24</v>
      </c>
      <c r="C62" s="4" t="s">
        <v>22</v>
      </c>
      <c r="D62" s="6"/>
      <c r="E62" s="6">
        <v>0.66828703703703707</v>
      </c>
      <c r="F62">
        <v>0</v>
      </c>
      <c r="G62">
        <v>0</v>
      </c>
      <c r="H62">
        <v>0</v>
      </c>
      <c r="I62">
        <v>5</v>
      </c>
    </row>
    <row r="63" spans="1:9" x14ac:dyDescent="0.25">
      <c r="A63" s="4" t="s">
        <v>74</v>
      </c>
      <c r="B63" s="4" t="s">
        <v>24</v>
      </c>
      <c r="C63" s="4" t="s">
        <v>22</v>
      </c>
      <c r="D63" s="6"/>
      <c r="E63" s="6">
        <v>0.66851851851851851</v>
      </c>
      <c r="F63">
        <v>0</v>
      </c>
      <c r="G63">
        <v>0</v>
      </c>
      <c r="H63">
        <v>0</v>
      </c>
      <c r="I63">
        <v>3</v>
      </c>
    </row>
    <row r="64" spans="1:9" x14ac:dyDescent="0.25">
      <c r="A64" s="4" t="s">
        <v>74</v>
      </c>
      <c r="B64" s="4" t="s">
        <v>24</v>
      </c>
      <c r="C64" s="4" t="s">
        <v>22</v>
      </c>
      <c r="D64" s="6"/>
      <c r="E64" s="6">
        <v>0.66874999999999996</v>
      </c>
      <c r="F64">
        <v>0</v>
      </c>
      <c r="G64">
        <v>0</v>
      </c>
      <c r="H64">
        <v>0</v>
      </c>
      <c r="I64">
        <v>3</v>
      </c>
    </row>
    <row r="65" spans="1:9" x14ac:dyDescent="0.25">
      <c r="A65" s="4" t="s">
        <v>75</v>
      </c>
      <c r="B65" s="4" t="s">
        <v>24</v>
      </c>
      <c r="C65" s="4" t="s">
        <v>22</v>
      </c>
      <c r="D65" s="6"/>
      <c r="E65" s="6">
        <v>0.66898148148148151</v>
      </c>
      <c r="F65">
        <v>0</v>
      </c>
      <c r="G65">
        <v>0</v>
      </c>
      <c r="H65">
        <v>0</v>
      </c>
      <c r="I65">
        <v>5</v>
      </c>
    </row>
    <row r="66" spans="1:9" x14ac:dyDescent="0.25">
      <c r="A66" s="4" t="s">
        <v>75</v>
      </c>
      <c r="B66" s="4" t="s">
        <v>24</v>
      </c>
      <c r="C66" s="4" t="s">
        <v>22</v>
      </c>
      <c r="D66" s="6"/>
      <c r="E66" s="6">
        <v>0.66921296296296295</v>
      </c>
      <c r="F66">
        <v>0</v>
      </c>
      <c r="G66">
        <v>0</v>
      </c>
      <c r="H66">
        <v>0</v>
      </c>
      <c r="I66">
        <v>3</v>
      </c>
    </row>
    <row r="67" spans="1:9" x14ac:dyDescent="0.25">
      <c r="A67" s="4" t="s">
        <v>76</v>
      </c>
      <c r="B67" s="4" t="s">
        <v>24</v>
      </c>
      <c r="C67" s="4" t="s">
        <v>22</v>
      </c>
      <c r="D67" s="6"/>
      <c r="E67" s="6">
        <v>0.6694444444444444</v>
      </c>
      <c r="F67">
        <v>0</v>
      </c>
      <c r="G67">
        <v>0</v>
      </c>
      <c r="H67">
        <v>0</v>
      </c>
      <c r="I67">
        <v>6</v>
      </c>
    </row>
    <row r="68" spans="1:9" x14ac:dyDescent="0.25">
      <c r="A68" s="4"/>
      <c r="B68" s="4"/>
      <c r="C68" s="4"/>
      <c r="D68" s="6"/>
      <c r="E68" s="6"/>
      <c r="F68">
        <f>SUBTOTAL(109,F3:F67)</f>
        <v>6</v>
      </c>
      <c r="G68">
        <f>SUBTOTAL(109,G3:G67)</f>
        <v>3</v>
      </c>
      <c r="H68">
        <f>SUBTOTAL(109,H3:H67)</f>
        <v>28</v>
      </c>
      <c r="I68">
        <f>SUBTOTAL(109,I3:I67)</f>
        <v>210</v>
      </c>
    </row>
    <row r="69" spans="1:9" x14ac:dyDescent="0.25">
      <c r="A69" s="4" t="s">
        <v>77</v>
      </c>
      <c r="B69" s="4" t="s">
        <v>24</v>
      </c>
      <c r="C69" s="4" t="s">
        <v>22</v>
      </c>
      <c r="D69" s="6"/>
      <c r="F69" s="6"/>
    </row>
    <row r="70" spans="1:9" x14ac:dyDescent="0.25">
      <c r="A70" s="4" t="s">
        <v>78</v>
      </c>
      <c r="B70" s="4" t="s">
        <v>24</v>
      </c>
      <c r="C70" s="4" t="s">
        <v>22</v>
      </c>
      <c r="D70" s="6"/>
      <c r="E70" t="s">
        <v>10</v>
      </c>
      <c r="F70">
        <f>F$68/64</f>
        <v>9.375E-2</v>
      </c>
      <c r="G70">
        <f t="shared" ref="G70:I70" si="0">G$68/64</f>
        <v>4.6875E-2</v>
      </c>
      <c r="H70">
        <f t="shared" si="0"/>
        <v>0.4375</v>
      </c>
      <c r="I70">
        <f t="shared" si="0"/>
        <v>3.28125</v>
      </c>
    </row>
    <row r="71" spans="1:9" x14ac:dyDescent="0.25">
      <c r="A71" s="4" t="s">
        <v>78</v>
      </c>
      <c r="B71" s="4" t="s">
        <v>24</v>
      </c>
      <c r="C71" s="4" t="s">
        <v>22</v>
      </c>
      <c r="D71" s="6"/>
    </row>
    <row r="72" spans="1:9" x14ac:dyDescent="0.25">
      <c r="A72" s="4" t="s">
        <v>78</v>
      </c>
      <c r="B72" s="4" t="s">
        <v>24</v>
      </c>
      <c r="C72" s="4" t="s">
        <v>22</v>
      </c>
      <c r="D72" s="6"/>
    </row>
    <row r="73" spans="1:9" x14ac:dyDescent="0.25">
      <c r="A73" s="4" t="s">
        <v>79</v>
      </c>
      <c r="B73" s="4" t="s">
        <v>24</v>
      </c>
      <c r="C73" s="4" t="s">
        <v>22</v>
      </c>
      <c r="D73" s="6"/>
    </row>
    <row r="74" spans="1:9" x14ac:dyDescent="0.25">
      <c r="A74" s="4" t="s">
        <v>80</v>
      </c>
      <c r="B74" s="4" t="s">
        <v>24</v>
      </c>
      <c r="C74" s="4" t="s">
        <v>22</v>
      </c>
      <c r="D74" s="6"/>
    </row>
    <row r="75" spans="1:9" x14ac:dyDescent="0.25">
      <c r="A75" s="4" t="s">
        <v>81</v>
      </c>
      <c r="B75" s="4" t="s">
        <v>24</v>
      </c>
      <c r="C75" s="4" t="s">
        <v>22</v>
      </c>
      <c r="D75" s="6"/>
      <c r="F75">
        <v>1</v>
      </c>
      <c r="G75">
        <v>2</v>
      </c>
      <c r="H75">
        <v>3</v>
      </c>
      <c r="I75">
        <v>4</v>
      </c>
    </row>
    <row r="76" spans="1:9" x14ac:dyDescent="0.25">
      <c r="A76" s="4" t="s">
        <v>82</v>
      </c>
      <c r="B76" s="4" t="s">
        <v>24</v>
      </c>
      <c r="C76" s="4" t="s">
        <v>22</v>
      </c>
      <c r="D76" s="6"/>
      <c r="E76" s="6">
        <v>0.66967592592592595</v>
      </c>
      <c r="F76">
        <v>0</v>
      </c>
      <c r="G76">
        <v>0</v>
      </c>
      <c r="H76">
        <v>0</v>
      </c>
      <c r="I76">
        <v>1</v>
      </c>
    </row>
    <row r="77" spans="1:9" x14ac:dyDescent="0.25">
      <c r="A77" s="4" t="s">
        <v>83</v>
      </c>
      <c r="B77" s="4" t="s">
        <v>24</v>
      </c>
      <c r="C77" s="4" t="s">
        <v>22</v>
      </c>
      <c r="D77" s="6"/>
      <c r="E77" s="6">
        <v>0.6699074074074074</v>
      </c>
      <c r="F77">
        <v>0</v>
      </c>
      <c r="G77">
        <v>0</v>
      </c>
      <c r="H77">
        <v>0</v>
      </c>
      <c r="I77">
        <v>5</v>
      </c>
    </row>
    <row r="78" spans="1:9" x14ac:dyDescent="0.25">
      <c r="A78" s="4" t="s">
        <v>84</v>
      </c>
      <c r="B78" s="4" t="s">
        <v>24</v>
      </c>
      <c r="C78" s="4" t="s">
        <v>22</v>
      </c>
      <c r="D78" s="6"/>
      <c r="E78" s="6">
        <v>0.67013888888888884</v>
      </c>
      <c r="F78">
        <v>0</v>
      </c>
      <c r="G78">
        <v>0</v>
      </c>
      <c r="H78">
        <v>0</v>
      </c>
      <c r="I78">
        <v>5</v>
      </c>
    </row>
    <row r="79" spans="1:9" x14ac:dyDescent="0.25">
      <c r="A79" s="4" t="s">
        <v>85</v>
      </c>
      <c r="B79" s="4" t="s">
        <v>24</v>
      </c>
      <c r="C79" s="4" t="s">
        <v>22</v>
      </c>
      <c r="D79" s="6"/>
      <c r="E79" s="6">
        <v>0.67037037037037039</v>
      </c>
      <c r="F79">
        <v>0</v>
      </c>
      <c r="G79">
        <v>0</v>
      </c>
      <c r="H79">
        <v>0</v>
      </c>
      <c r="I79">
        <v>2</v>
      </c>
    </row>
    <row r="80" spans="1:9" x14ac:dyDescent="0.25">
      <c r="A80" s="4" t="s">
        <v>85</v>
      </c>
      <c r="B80" s="4" t="s">
        <v>24</v>
      </c>
      <c r="C80" s="4" t="s">
        <v>22</v>
      </c>
      <c r="D80" s="6"/>
      <c r="E80" s="6">
        <v>0.67060185185185184</v>
      </c>
      <c r="F80">
        <v>0</v>
      </c>
      <c r="G80">
        <v>0</v>
      </c>
      <c r="H80">
        <v>0</v>
      </c>
      <c r="I80">
        <v>2</v>
      </c>
    </row>
    <row r="81" spans="1:9" x14ac:dyDescent="0.25">
      <c r="A81" s="4" t="s">
        <v>86</v>
      </c>
      <c r="B81" s="4" t="s">
        <v>24</v>
      </c>
      <c r="C81" s="4" t="s">
        <v>22</v>
      </c>
      <c r="D81" s="6"/>
      <c r="E81" s="6">
        <v>0.67083333333333328</v>
      </c>
      <c r="F81">
        <v>0</v>
      </c>
      <c r="G81">
        <v>0</v>
      </c>
      <c r="H81">
        <v>0</v>
      </c>
      <c r="I81">
        <v>4</v>
      </c>
    </row>
    <row r="82" spans="1:9" x14ac:dyDescent="0.25">
      <c r="A82" s="4" t="s">
        <v>87</v>
      </c>
      <c r="B82" s="4" t="s">
        <v>24</v>
      </c>
      <c r="C82" s="4" t="s">
        <v>22</v>
      </c>
      <c r="D82" s="6"/>
      <c r="E82" s="6">
        <v>0.67106481481481484</v>
      </c>
      <c r="F82">
        <v>0</v>
      </c>
      <c r="G82">
        <v>0</v>
      </c>
      <c r="H82">
        <v>0</v>
      </c>
      <c r="I82">
        <v>4</v>
      </c>
    </row>
    <row r="83" spans="1:9" x14ac:dyDescent="0.25">
      <c r="A83" s="4" t="s">
        <v>88</v>
      </c>
      <c r="B83" s="4" t="s">
        <v>24</v>
      </c>
      <c r="C83" s="4" t="s">
        <v>22</v>
      </c>
      <c r="D83" s="6"/>
      <c r="E83" s="6">
        <v>0.67129629629629628</v>
      </c>
      <c r="F83">
        <v>0</v>
      </c>
      <c r="G83">
        <v>0</v>
      </c>
      <c r="H83">
        <v>0</v>
      </c>
      <c r="I83">
        <v>3</v>
      </c>
    </row>
    <row r="84" spans="1:9" x14ac:dyDescent="0.25">
      <c r="A84" s="4" t="s">
        <v>89</v>
      </c>
      <c r="B84" s="4" t="s">
        <v>24</v>
      </c>
      <c r="C84" s="4" t="s">
        <v>22</v>
      </c>
      <c r="D84" s="6"/>
      <c r="E84" s="6">
        <v>0.67152777777777772</v>
      </c>
      <c r="F84">
        <v>0</v>
      </c>
      <c r="G84">
        <v>0</v>
      </c>
      <c r="H84">
        <v>5</v>
      </c>
      <c r="I84">
        <v>0</v>
      </c>
    </row>
    <row r="85" spans="1:9" x14ac:dyDescent="0.25">
      <c r="A85" s="4" t="s">
        <v>90</v>
      </c>
      <c r="B85" s="4" t="s">
        <v>24</v>
      </c>
      <c r="C85" s="4" t="s">
        <v>22</v>
      </c>
      <c r="D85" s="6"/>
      <c r="E85" s="6">
        <v>0.67175925925925928</v>
      </c>
      <c r="F85">
        <v>0</v>
      </c>
      <c r="G85">
        <v>0</v>
      </c>
      <c r="H85">
        <v>5</v>
      </c>
      <c r="I85">
        <v>0</v>
      </c>
    </row>
    <row r="86" spans="1:9" x14ac:dyDescent="0.25">
      <c r="A86" s="4" t="s">
        <v>91</v>
      </c>
      <c r="B86" s="4" t="s">
        <v>24</v>
      </c>
      <c r="C86" s="4" t="s">
        <v>22</v>
      </c>
      <c r="D86" s="6"/>
      <c r="E86" s="6">
        <v>0.67199074074074072</v>
      </c>
      <c r="F86">
        <v>0</v>
      </c>
      <c r="G86">
        <v>0</v>
      </c>
      <c r="H86">
        <v>4</v>
      </c>
      <c r="I86">
        <v>0</v>
      </c>
    </row>
    <row r="87" spans="1:9" x14ac:dyDescent="0.25">
      <c r="A87" s="4" t="s">
        <v>92</v>
      </c>
      <c r="B87" s="4" t="s">
        <v>24</v>
      </c>
      <c r="C87" s="4" t="s">
        <v>22</v>
      </c>
      <c r="D87" s="6"/>
      <c r="E87" s="6">
        <v>0.67222222222222228</v>
      </c>
      <c r="F87">
        <v>0</v>
      </c>
      <c r="G87">
        <v>0</v>
      </c>
      <c r="H87">
        <v>3</v>
      </c>
      <c r="I87">
        <v>0</v>
      </c>
    </row>
    <row r="88" spans="1:9" x14ac:dyDescent="0.25">
      <c r="A88" s="4" t="s">
        <v>93</v>
      </c>
      <c r="B88" s="4" t="s">
        <v>24</v>
      </c>
      <c r="C88" s="4" t="s">
        <v>22</v>
      </c>
      <c r="D88" s="6"/>
      <c r="E88" s="6">
        <v>0.67245370370370372</v>
      </c>
      <c r="F88">
        <v>0</v>
      </c>
      <c r="G88">
        <v>0</v>
      </c>
      <c r="H88">
        <v>5</v>
      </c>
      <c r="I88">
        <v>0</v>
      </c>
    </row>
    <row r="89" spans="1:9" x14ac:dyDescent="0.25">
      <c r="A89" s="4" t="s">
        <v>93</v>
      </c>
      <c r="B89" s="4" t="s">
        <v>24</v>
      </c>
      <c r="C89" s="4" t="s">
        <v>22</v>
      </c>
      <c r="D89" s="6"/>
      <c r="E89" s="6">
        <v>0.67268518518518516</v>
      </c>
      <c r="F89">
        <v>0</v>
      </c>
      <c r="G89">
        <v>2</v>
      </c>
      <c r="H89">
        <v>1</v>
      </c>
      <c r="I89">
        <v>3</v>
      </c>
    </row>
    <row r="90" spans="1:9" x14ac:dyDescent="0.25">
      <c r="A90" s="4" t="s">
        <v>94</v>
      </c>
      <c r="B90" s="4" t="s">
        <v>24</v>
      </c>
      <c r="C90" s="4" t="s">
        <v>22</v>
      </c>
      <c r="D90" s="6"/>
      <c r="E90" s="6">
        <v>0.67291666666666672</v>
      </c>
      <c r="F90">
        <v>0</v>
      </c>
      <c r="G90">
        <v>0</v>
      </c>
      <c r="H90">
        <v>0</v>
      </c>
      <c r="I90">
        <v>4</v>
      </c>
    </row>
    <row r="91" spans="1:9" x14ac:dyDescent="0.25">
      <c r="A91" s="4" t="s">
        <v>95</v>
      </c>
      <c r="B91" s="4" t="s">
        <v>24</v>
      </c>
      <c r="C91" s="4" t="s">
        <v>22</v>
      </c>
      <c r="D91" s="6"/>
      <c r="E91" s="6">
        <v>0.67314814814814816</v>
      </c>
      <c r="F91">
        <v>0</v>
      </c>
      <c r="G91">
        <v>0</v>
      </c>
      <c r="H91">
        <v>0</v>
      </c>
      <c r="I91">
        <v>4</v>
      </c>
    </row>
    <row r="92" spans="1:9" x14ac:dyDescent="0.25">
      <c r="A92" s="4" t="s">
        <v>96</v>
      </c>
      <c r="B92" s="4" t="s">
        <v>24</v>
      </c>
      <c r="C92" s="4" t="s">
        <v>22</v>
      </c>
      <c r="D92" s="6"/>
      <c r="E92" s="6">
        <v>0.67337962962962961</v>
      </c>
      <c r="F92">
        <v>0</v>
      </c>
      <c r="G92">
        <v>0</v>
      </c>
      <c r="H92">
        <v>0</v>
      </c>
      <c r="I92">
        <v>3</v>
      </c>
    </row>
    <row r="93" spans="1:9" x14ac:dyDescent="0.25">
      <c r="A93" s="4" t="s">
        <v>97</v>
      </c>
      <c r="B93" s="4" t="s">
        <v>24</v>
      </c>
      <c r="C93" s="4" t="s">
        <v>22</v>
      </c>
      <c r="D93" s="6"/>
      <c r="E93" s="6">
        <v>0.67361111111111116</v>
      </c>
      <c r="F93">
        <v>0</v>
      </c>
      <c r="G93">
        <v>0</v>
      </c>
      <c r="H93">
        <v>0</v>
      </c>
      <c r="I93">
        <v>2</v>
      </c>
    </row>
    <row r="94" spans="1:9" x14ac:dyDescent="0.25">
      <c r="A94" s="4" t="s">
        <v>98</v>
      </c>
      <c r="B94" s="4" t="s">
        <v>24</v>
      </c>
      <c r="C94" s="4" t="s">
        <v>22</v>
      </c>
      <c r="D94" s="6"/>
      <c r="E94" s="6">
        <v>0.6738425925925926</v>
      </c>
      <c r="F94">
        <v>0</v>
      </c>
      <c r="G94">
        <v>0</v>
      </c>
      <c r="H94">
        <v>0</v>
      </c>
      <c r="I94">
        <v>2</v>
      </c>
    </row>
    <row r="95" spans="1:9" x14ac:dyDescent="0.25">
      <c r="A95" s="4" t="s">
        <v>99</v>
      </c>
      <c r="B95" s="4" t="s">
        <v>24</v>
      </c>
      <c r="C95" s="4" t="s">
        <v>22</v>
      </c>
      <c r="D95" s="6"/>
      <c r="E95" s="6">
        <v>0.67407407407407405</v>
      </c>
      <c r="F95">
        <v>0</v>
      </c>
      <c r="G95">
        <v>0</v>
      </c>
      <c r="H95">
        <v>0</v>
      </c>
      <c r="I95">
        <v>2</v>
      </c>
    </row>
    <row r="96" spans="1:9" x14ac:dyDescent="0.25">
      <c r="A96" s="4" t="s">
        <v>100</v>
      </c>
      <c r="B96" s="4" t="s">
        <v>24</v>
      </c>
      <c r="C96" s="4" t="s">
        <v>22</v>
      </c>
      <c r="D96" s="6"/>
      <c r="E96" s="6">
        <v>0.6743055555555556</v>
      </c>
      <c r="F96">
        <v>0</v>
      </c>
      <c r="G96">
        <v>0</v>
      </c>
      <c r="H96">
        <v>0</v>
      </c>
      <c r="I96">
        <v>3</v>
      </c>
    </row>
    <row r="97" spans="1:9" x14ac:dyDescent="0.25">
      <c r="A97" s="4" t="s">
        <v>101</v>
      </c>
      <c r="B97" s="4" t="s">
        <v>24</v>
      </c>
      <c r="C97" s="4" t="s">
        <v>22</v>
      </c>
      <c r="D97" s="6"/>
      <c r="E97" s="6">
        <v>0.67453703703703705</v>
      </c>
      <c r="F97">
        <v>0</v>
      </c>
      <c r="G97">
        <v>0</v>
      </c>
      <c r="H97">
        <v>0</v>
      </c>
      <c r="I97">
        <v>3</v>
      </c>
    </row>
    <row r="98" spans="1:9" x14ac:dyDescent="0.25">
      <c r="A98" s="4" t="s">
        <v>102</v>
      </c>
      <c r="B98" s="4" t="s">
        <v>24</v>
      </c>
      <c r="C98" s="4" t="s">
        <v>22</v>
      </c>
      <c r="D98" s="6"/>
      <c r="E98" s="6">
        <v>0.67476851851851849</v>
      </c>
      <c r="F98">
        <v>0</v>
      </c>
      <c r="G98">
        <v>0</v>
      </c>
      <c r="H98">
        <v>0</v>
      </c>
      <c r="I98">
        <v>4</v>
      </c>
    </row>
    <row r="99" spans="1:9" x14ac:dyDescent="0.25">
      <c r="A99" s="4" t="s">
        <v>103</v>
      </c>
      <c r="B99" s="4" t="s">
        <v>48</v>
      </c>
      <c r="C99" s="4" t="s">
        <v>22</v>
      </c>
      <c r="D99" s="6"/>
      <c r="E99" s="6">
        <v>0.67500000000000004</v>
      </c>
      <c r="F99">
        <v>0</v>
      </c>
      <c r="G99">
        <v>0</v>
      </c>
      <c r="H99">
        <v>0</v>
      </c>
      <c r="I99">
        <v>2</v>
      </c>
    </row>
    <row r="100" spans="1:9" x14ac:dyDescent="0.25">
      <c r="A100" s="4" t="s">
        <v>104</v>
      </c>
      <c r="B100" s="4" t="s">
        <v>48</v>
      </c>
      <c r="C100" s="4" t="s">
        <v>22</v>
      </c>
      <c r="D100" s="6"/>
      <c r="E100" s="6">
        <v>0.67523148148148149</v>
      </c>
      <c r="F100">
        <v>0</v>
      </c>
      <c r="G100">
        <v>0</v>
      </c>
      <c r="H100">
        <v>0</v>
      </c>
      <c r="I100">
        <v>2</v>
      </c>
    </row>
    <row r="101" spans="1:9" x14ac:dyDescent="0.25">
      <c r="A101" s="4" t="s">
        <v>105</v>
      </c>
      <c r="B101" s="4" t="s">
        <v>24</v>
      </c>
      <c r="C101" s="4" t="s">
        <v>22</v>
      </c>
      <c r="D101" s="6"/>
      <c r="E101" s="6">
        <v>0.67546296296296293</v>
      </c>
      <c r="F101">
        <v>0</v>
      </c>
      <c r="G101">
        <v>0</v>
      </c>
      <c r="H101">
        <v>0</v>
      </c>
      <c r="I101">
        <v>3</v>
      </c>
    </row>
    <row r="102" spans="1:9" x14ac:dyDescent="0.25">
      <c r="A102" s="4" t="s">
        <v>106</v>
      </c>
      <c r="B102" s="4" t="s">
        <v>24</v>
      </c>
      <c r="C102" s="4" t="s">
        <v>22</v>
      </c>
      <c r="D102" s="6"/>
      <c r="E102" s="6">
        <v>0.67569444444444449</v>
      </c>
      <c r="F102">
        <v>0</v>
      </c>
      <c r="G102">
        <v>0</v>
      </c>
      <c r="H102">
        <v>0</v>
      </c>
      <c r="I102">
        <v>3</v>
      </c>
    </row>
    <row r="103" spans="1:9" x14ac:dyDescent="0.25">
      <c r="A103" s="4" t="s">
        <v>107</v>
      </c>
      <c r="B103" s="4" t="s">
        <v>24</v>
      </c>
      <c r="C103" s="4" t="s">
        <v>22</v>
      </c>
      <c r="D103" s="6"/>
      <c r="E103" s="6">
        <v>0.67592592592592593</v>
      </c>
      <c r="F103">
        <v>0</v>
      </c>
      <c r="G103">
        <v>0</v>
      </c>
      <c r="H103">
        <v>0</v>
      </c>
      <c r="I103">
        <v>3</v>
      </c>
    </row>
    <row r="104" spans="1:9" x14ac:dyDescent="0.25">
      <c r="A104" s="4" t="s">
        <v>108</v>
      </c>
      <c r="B104" s="4" t="s">
        <v>24</v>
      </c>
      <c r="C104" s="4" t="s">
        <v>22</v>
      </c>
      <c r="D104" s="6"/>
      <c r="E104" s="6">
        <v>0.67615740740740737</v>
      </c>
      <c r="F104">
        <v>0</v>
      </c>
      <c r="G104">
        <v>0</v>
      </c>
      <c r="H104">
        <v>0</v>
      </c>
      <c r="I104">
        <v>3</v>
      </c>
    </row>
    <row r="105" spans="1:9" x14ac:dyDescent="0.25">
      <c r="A105" s="4" t="s">
        <v>109</v>
      </c>
      <c r="B105" s="4" t="s">
        <v>24</v>
      </c>
      <c r="C105" s="4" t="s">
        <v>22</v>
      </c>
      <c r="D105" s="6"/>
      <c r="E105" s="6">
        <v>0.67638888888888893</v>
      </c>
      <c r="F105">
        <v>0</v>
      </c>
      <c r="G105">
        <v>0</v>
      </c>
      <c r="H105">
        <v>0</v>
      </c>
      <c r="I105">
        <v>2</v>
      </c>
    </row>
    <row r="106" spans="1:9" x14ac:dyDescent="0.25">
      <c r="A106" s="4" t="s">
        <v>110</v>
      </c>
      <c r="B106" s="4" t="s">
        <v>24</v>
      </c>
      <c r="C106" s="4" t="s">
        <v>22</v>
      </c>
      <c r="D106" s="6"/>
      <c r="E106" s="6">
        <v>0.67662037037037037</v>
      </c>
      <c r="F106">
        <v>0</v>
      </c>
      <c r="G106">
        <v>0</v>
      </c>
      <c r="H106">
        <v>0</v>
      </c>
      <c r="I106">
        <v>2</v>
      </c>
    </row>
    <row r="107" spans="1:9" x14ac:dyDescent="0.25">
      <c r="A107" s="4" t="s">
        <v>111</v>
      </c>
      <c r="B107" s="4" t="s">
        <v>24</v>
      </c>
      <c r="C107" s="4" t="s">
        <v>22</v>
      </c>
      <c r="D107" s="6"/>
      <c r="E107" s="6">
        <v>0.67685185185185182</v>
      </c>
      <c r="F107">
        <v>0</v>
      </c>
      <c r="G107">
        <v>0</v>
      </c>
      <c r="H107">
        <v>0</v>
      </c>
      <c r="I107">
        <v>6</v>
      </c>
    </row>
    <row r="108" spans="1:9" x14ac:dyDescent="0.25">
      <c r="A108" s="4" t="s">
        <v>112</v>
      </c>
      <c r="B108" s="4" t="s">
        <v>24</v>
      </c>
      <c r="C108" s="4" t="s">
        <v>22</v>
      </c>
      <c r="D108" s="6"/>
      <c r="E108" s="6">
        <v>0.67708333333333337</v>
      </c>
      <c r="F108">
        <v>0</v>
      </c>
      <c r="G108">
        <v>0</v>
      </c>
      <c r="H108">
        <v>0</v>
      </c>
      <c r="I108">
        <v>4</v>
      </c>
    </row>
    <row r="109" spans="1:9" x14ac:dyDescent="0.25">
      <c r="A109" s="4" t="s">
        <v>112</v>
      </c>
      <c r="B109" s="4" t="s">
        <v>113</v>
      </c>
      <c r="C109" s="4" t="s">
        <v>22</v>
      </c>
      <c r="D109" s="6"/>
      <c r="E109" s="6">
        <v>0.67731481481481481</v>
      </c>
      <c r="F109">
        <v>0</v>
      </c>
      <c r="G109">
        <v>0</v>
      </c>
      <c r="H109">
        <v>0</v>
      </c>
      <c r="I109">
        <v>3</v>
      </c>
    </row>
    <row r="110" spans="1:9" x14ac:dyDescent="0.25">
      <c r="A110" s="4" t="s">
        <v>114</v>
      </c>
      <c r="B110" s="4" t="s">
        <v>24</v>
      </c>
      <c r="C110" s="4" t="s">
        <v>22</v>
      </c>
      <c r="D110" s="6"/>
      <c r="E110" s="6">
        <v>0.67754629629629626</v>
      </c>
      <c r="F110">
        <v>0</v>
      </c>
      <c r="G110">
        <v>0</v>
      </c>
      <c r="H110">
        <v>0</v>
      </c>
      <c r="I110">
        <v>3</v>
      </c>
    </row>
    <row r="111" spans="1:9" x14ac:dyDescent="0.25">
      <c r="A111" s="4" t="s">
        <v>115</v>
      </c>
      <c r="B111" s="4" t="s">
        <v>24</v>
      </c>
      <c r="C111" s="4" t="s">
        <v>22</v>
      </c>
      <c r="D111" s="6"/>
      <c r="E111" s="6">
        <v>0.67777777777777781</v>
      </c>
      <c r="F111">
        <v>0</v>
      </c>
      <c r="G111">
        <v>0</v>
      </c>
      <c r="H111">
        <v>0</v>
      </c>
      <c r="I111">
        <v>2</v>
      </c>
    </row>
    <row r="112" spans="1:9" x14ac:dyDescent="0.25">
      <c r="A112" s="4" t="s">
        <v>116</v>
      </c>
      <c r="B112" s="4" t="s">
        <v>24</v>
      </c>
      <c r="C112" s="4" t="s">
        <v>22</v>
      </c>
      <c r="D112" s="6"/>
      <c r="E112" s="6">
        <v>0.67800925925925926</v>
      </c>
      <c r="F112">
        <v>0</v>
      </c>
      <c r="G112">
        <v>0</v>
      </c>
      <c r="H112">
        <v>0</v>
      </c>
      <c r="I112">
        <v>3</v>
      </c>
    </row>
    <row r="113" spans="1:9" x14ac:dyDescent="0.25">
      <c r="A113" s="4" t="s">
        <v>117</v>
      </c>
      <c r="B113" s="4" t="s">
        <v>24</v>
      </c>
      <c r="C113" s="4" t="s">
        <v>22</v>
      </c>
      <c r="D113" s="6"/>
      <c r="E113" s="6">
        <v>0.6782407407407407</v>
      </c>
      <c r="F113">
        <v>0</v>
      </c>
      <c r="G113">
        <v>0</v>
      </c>
      <c r="H113">
        <v>0</v>
      </c>
      <c r="I113">
        <v>3</v>
      </c>
    </row>
    <row r="114" spans="1:9" x14ac:dyDescent="0.25">
      <c r="A114" s="4" t="s">
        <v>118</v>
      </c>
      <c r="B114" s="4" t="s">
        <v>24</v>
      </c>
      <c r="C114" s="4" t="s">
        <v>22</v>
      </c>
      <c r="D114" s="6"/>
      <c r="E114" s="6">
        <v>0.67847222222222225</v>
      </c>
      <c r="F114">
        <v>0</v>
      </c>
      <c r="G114">
        <v>0</v>
      </c>
      <c r="H114">
        <v>0</v>
      </c>
      <c r="I114">
        <v>6</v>
      </c>
    </row>
    <row r="115" spans="1:9" x14ac:dyDescent="0.25">
      <c r="A115" s="4" t="s">
        <v>119</v>
      </c>
      <c r="B115" s="4" t="s">
        <v>24</v>
      </c>
      <c r="C115" s="4" t="s">
        <v>22</v>
      </c>
      <c r="D115" s="6"/>
      <c r="E115" s="6">
        <v>0.6787037037037037</v>
      </c>
      <c r="F115">
        <v>0</v>
      </c>
      <c r="G115">
        <v>0</v>
      </c>
      <c r="H115">
        <v>0</v>
      </c>
      <c r="I115">
        <v>4</v>
      </c>
    </row>
    <row r="116" spans="1:9" x14ac:dyDescent="0.25">
      <c r="A116" s="4" t="s">
        <v>120</v>
      </c>
      <c r="B116" s="4" t="s">
        <v>24</v>
      </c>
      <c r="C116" s="4" t="s">
        <v>22</v>
      </c>
      <c r="D116" s="6"/>
      <c r="E116" s="6">
        <v>0.67893518518518514</v>
      </c>
      <c r="F116">
        <v>0</v>
      </c>
      <c r="G116">
        <v>0</v>
      </c>
      <c r="H116">
        <v>0</v>
      </c>
      <c r="I116">
        <v>3</v>
      </c>
    </row>
    <row r="117" spans="1:9" x14ac:dyDescent="0.25">
      <c r="A117" s="4" t="s">
        <v>121</v>
      </c>
      <c r="B117" s="4" t="s">
        <v>24</v>
      </c>
      <c r="C117" s="4" t="s">
        <v>22</v>
      </c>
      <c r="D117" s="6"/>
      <c r="E117" s="6">
        <v>0.6791666666666667</v>
      </c>
      <c r="F117">
        <v>0</v>
      </c>
      <c r="G117">
        <v>0</v>
      </c>
      <c r="H117">
        <v>0</v>
      </c>
      <c r="I117">
        <v>3</v>
      </c>
    </row>
    <row r="118" spans="1:9" x14ac:dyDescent="0.25">
      <c r="A118" s="4" t="s">
        <v>122</v>
      </c>
      <c r="B118" s="4" t="s">
        <v>24</v>
      </c>
      <c r="C118" s="4" t="s">
        <v>22</v>
      </c>
      <c r="D118" s="6"/>
      <c r="E118" s="6">
        <v>0.67939814814814814</v>
      </c>
      <c r="F118">
        <v>0</v>
      </c>
      <c r="G118">
        <v>0</v>
      </c>
      <c r="H118">
        <v>0</v>
      </c>
      <c r="I118">
        <v>2</v>
      </c>
    </row>
    <row r="119" spans="1:9" x14ac:dyDescent="0.25">
      <c r="A119" s="4" t="s">
        <v>123</v>
      </c>
      <c r="B119" s="4" t="s">
        <v>24</v>
      </c>
      <c r="C119" s="4" t="s">
        <v>22</v>
      </c>
      <c r="D119" s="6"/>
      <c r="E119" s="6">
        <v>0.67962962962962958</v>
      </c>
      <c r="F119">
        <v>0</v>
      </c>
      <c r="G119">
        <v>0</v>
      </c>
      <c r="H119">
        <v>0</v>
      </c>
      <c r="I119">
        <v>1</v>
      </c>
    </row>
    <row r="120" spans="1:9" x14ac:dyDescent="0.25">
      <c r="A120" s="4" t="s">
        <v>124</v>
      </c>
      <c r="B120" s="4" t="s">
        <v>24</v>
      </c>
      <c r="C120" s="4" t="s">
        <v>22</v>
      </c>
      <c r="D120" s="6"/>
      <c r="E120" s="6">
        <v>0.67986111111111114</v>
      </c>
      <c r="F120">
        <v>0</v>
      </c>
      <c r="G120">
        <v>0</v>
      </c>
      <c r="H120">
        <v>0</v>
      </c>
      <c r="I120">
        <v>5</v>
      </c>
    </row>
    <row r="121" spans="1:9" x14ac:dyDescent="0.25">
      <c r="A121" s="4" t="s">
        <v>125</v>
      </c>
      <c r="B121" s="4" t="s">
        <v>24</v>
      </c>
      <c r="C121" s="4" t="s">
        <v>22</v>
      </c>
      <c r="D121" s="6"/>
      <c r="E121" s="6">
        <v>0.68009259259259258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s="4" t="s">
        <v>126</v>
      </c>
      <c r="B122" s="4" t="s">
        <v>24</v>
      </c>
      <c r="C122" s="4" t="s">
        <v>22</v>
      </c>
      <c r="D122" s="6"/>
      <c r="E122" s="6"/>
      <c r="F122">
        <f>SUBTOTAL(109,F76:F121)</f>
        <v>0</v>
      </c>
      <c r="G122">
        <f>SUBTOTAL(109,G76:G121)</f>
        <v>2</v>
      </c>
      <c r="H122">
        <f>SUBTOTAL(109,H76:H121)</f>
        <v>23</v>
      </c>
      <c r="I122">
        <f>SUBTOTAL(109,I76:I121)</f>
        <v>124</v>
      </c>
    </row>
    <row r="123" spans="1:9" x14ac:dyDescent="0.25">
      <c r="A123" s="4" t="s">
        <v>127</v>
      </c>
      <c r="B123" s="4" t="s">
        <v>24</v>
      </c>
      <c r="C123" s="4" t="s">
        <v>22</v>
      </c>
      <c r="D123" s="6"/>
      <c r="E123" s="6" t="s">
        <v>10</v>
      </c>
      <c r="F123">
        <f>F$122/45</f>
        <v>0</v>
      </c>
      <c r="G123">
        <f t="shared" ref="G123:I123" si="1">G$122/45</f>
        <v>4.4444444444444446E-2</v>
      </c>
      <c r="H123">
        <f t="shared" si="1"/>
        <v>0.51111111111111107</v>
      </c>
      <c r="I123">
        <f t="shared" si="1"/>
        <v>2.7555555555555555</v>
      </c>
    </row>
    <row r="124" spans="1:9" x14ac:dyDescent="0.25">
      <c r="A124" s="4" t="s">
        <v>128</v>
      </c>
      <c r="B124" s="4" t="s">
        <v>24</v>
      </c>
      <c r="C124" s="4" t="s">
        <v>22</v>
      </c>
      <c r="D124" s="6"/>
      <c r="E124" s="6"/>
    </row>
    <row r="125" spans="1:9" x14ac:dyDescent="0.25">
      <c r="A125" s="4" t="s">
        <v>129</v>
      </c>
      <c r="B125" s="4" t="s">
        <v>24</v>
      </c>
      <c r="C125" s="4" t="s">
        <v>22</v>
      </c>
      <c r="D125" s="6"/>
      <c r="E125" s="6"/>
    </row>
    <row r="126" spans="1:9" x14ac:dyDescent="0.25">
      <c r="A126" s="4" t="s">
        <v>130</v>
      </c>
      <c r="B126" s="4" t="s">
        <v>24</v>
      </c>
      <c r="C126" s="4" t="s">
        <v>22</v>
      </c>
      <c r="D126" s="6"/>
      <c r="E126" s="6"/>
    </row>
    <row r="127" spans="1:9" x14ac:dyDescent="0.25">
      <c r="A127" s="4" t="s">
        <v>131</v>
      </c>
      <c r="B127" s="4" t="s">
        <v>24</v>
      </c>
      <c r="C127" s="4" t="s">
        <v>22</v>
      </c>
      <c r="D127" s="6"/>
      <c r="E127" s="6"/>
    </row>
    <row r="128" spans="1:9" x14ac:dyDescent="0.25">
      <c r="A128" s="4" t="s">
        <v>132</v>
      </c>
      <c r="B128" s="4" t="s">
        <v>24</v>
      </c>
      <c r="C128" s="4" t="s">
        <v>22</v>
      </c>
      <c r="D128" s="6"/>
      <c r="E128" s="6"/>
    </row>
    <row r="129" spans="1:5" x14ac:dyDescent="0.25">
      <c r="A129" s="4" t="s">
        <v>133</v>
      </c>
      <c r="B129" s="4" t="s">
        <v>24</v>
      </c>
      <c r="C129" s="4" t="s">
        <v>22</v>
      </c>
      <c r="D129" s="6"/>
      <c r="E129" s="6"/>
    </row>
    <row r="130" spans="1:5" x14ac:dyDescent="0.25">
      <c r="A130" s="4" t="s">
        <v>134</v>
      </c>
      <c r="B130" s="4" t="s">
        <v>113</v>
      </c>
      <c r="C130" s="4" t="s">
        <v>22</v>
      </c>
      <c r="D130" s="6"/>
      <c r="E130" s="6"/>
    </row>
    <row r="131" spans="1:5" x14ac:dyDescent="0.25">
      <c r="A131" s="4" t="s">
        <v>135</v>
      </c>
      <c r="B131" s="4" t="s">
        <v>24</v>
      </c>
      <c r="C131" s="4" t="s">
        <v>22</v>
      </c>
      <c r="D131" s="6"/>
      <c r="E131" s="6"/>
    </row>
    <row r="132" spans="1:5" x14ac:dyDescent="0.25">
      <c r="A132" s="4" t="s">
        <v>136</v>
      </c>
      <c r="B132" s="4" t="s">
        <v>24</v>
      </c>
      <c r="C132" s="4" t="s">
        <v>22</v>
      </c>
      <c r="D132" s="6"/>
      <c r="E132" s="6"/>
    </row>
    <row r="133" spans="1:5" x14ac:dyDescent="0.25">
      <c r="A133" s="4" t="s">
        <v>137</v>
      </c>
      <c r="B133" s="4" t="s">
        <v>24</v>
      </c>
      <c r="C133" s="4" t="s">
        <v>22</v>
      </c>
      <c r="D133" s="6"/>
      <c r="E133" s="6"/>
    </row>
    <row r="134" spans="1:5" x14ac:dyDescent="0.25">
      <c r="A134" s="4" t="s">
        <v>138</v>
      </c>
      <c r="B134" s="4" t="s">
        <v>24</v>
      </c>
      <c r="C134" s="4" t="s">
        <v>22</v>
      </c>
      <c r="D134" s="6"/>
      <c r="E134" s="6"/>
    </row>
    <row r="135" spans="1:5" x14ac:dyDescent="0.25">
      <c r="A135" s="4" t="s">
        <v>138</v>
      </c>
      <c r="B135" s="4" t="s">
        <v>24</v>
      </c>
      <c r="C135" s="4" t="s">
        <v>22</v>
      </c>
      <c r="D135" s="6"/>
      <c r="E135" s="6"/>
    </row>
    <row r="136" spans="1:5" x14ac:dyDescent="0.25">
      <c r="A136" s="4" t="s">
        <v>139</v>
      </c>
      <c r="B136" s="4" t="s">
        <v>140</v>
      </c>
      <c r="C136" s="4" t="s">
        <v>22</v>
      </c>
      <c r="D136" s="6"/>
      <c r="E136" s="6"/>
    </row>
    <row r="137" spans="1:5" x14ac:dyDescent="0.25">
      <c r="A137" s="4" t="s">
        <v>141</v>
      </c>
      <c r="B137" s="4" t="s">
        <v>140</v>
      </c>
      <c r="C137" s="4" t="s">
        <v>22</v>
      </c>
      <c r="D137" s="6"/>
      <c r="E137" s="6"/>
    </row>
    <row r="138" spans="1:5" x14ac:dyDescent="0.25">
      <c r="A138" s="4" t="s">
        <v>142</v>
      </c>
      <c r="B138" s="4" t="s">
        <v>140</v>
      </c>
      <c r="C138" s="4" t="s">
        <v>22</v>
      </c>
      <c r="D138" s="6"/>
      <c r="E138" s="6"/>
    </row>
    <row r="139" spans="1:5" x14ac:dyDescent="0.25">
      <c r="A139" s="4" t="s">
        <v>143</v>
      </c>
      <c r="B139" s="4" t="s">
        <v>140</v>
      </c>
      <c r="C139" s="4" t="s">
        <v>22</v>
      </c>
      <c r="D139" s="6"/>
      <c r="E139" s="6"/>
    </row>
    <row r="140" spans="1:5" x14ac:dyDescent="0.25">
      <c r="A140" s="4" t="s">
        <v>144</v>
      </c>
      <c r="B140" s="4" t="s">
        <v>140</v>
      </c>
      <c r="C140" s="4" t="s">
        <v>22</v>
      </c>
      <c r="D140" s="6"/>
      <c r="E140" s="6"/>
    </row>
    <row r="141" spans="1:5" x14ac:dyDescent="0.25">
      <c r="A141" s="4" t="s">
        <v>145</v>
      </c>
      <c r="B141" s="4" t="s">
        <v>140</v>
      </c>
      <c r="C141" s="4" t="s">
        <v>22</v>
      </c>
      <c r="D141" s="6"/>
      <c r="E141" s="6"/>
    </row>
    <row r="142" spans="1:5" x14ac:dyDescent="0.25">
      <c r="A142" s="4" t="s">
        <v>146</v>
      </c>
      <c r="B142" s="4" t="s">
        <v>140</v>
      </c>
      <c r="C142" s="4" t="s">
        <v>22</v>
      </c>
      <c r="D142" s="6"/>
      <c r="E142" s="6"/>
    </row>
    <row r="143" spans="1:5" x14ac:dyDescent="0.25">
      <c r="A143" s="4" t="s">
        <v>147</v>
      </c>
      <c r="B143" s="4" t="s">
        <v>140</v>
      </c>
      <c r="C143" s="4" t="s">
        <v>22</v>
      </c>
      <c r="D143" s="6"/>
      <c r="E143" s="6"/>
    </row>
    <row r="144" spans="1:5" x14ac:dyDescent="0.25">
      <c r="A144" s="4" t="s">
        <v>148</v>
      </c>
      <c r="B144" s="4" t="s">
        <v>140</v>
      </c>
      <c r="C144" s="4" t="s">
        <v>22</v>
      </c>
      <c r="D144" s="6"/>
      <c r="E144" s="6"/>
    </row>
    <row r="145" spans="1:5" x14ac:dyDescent="0.25">
      <c r="A145" s="4" t="s">
        <v>149</v>
      </c>
      <c r="B145" s="4" t="s">
        <v>140</v>
      </c>
      <c r="C145" s="4" t="s">
        <v>22</v>
      </c>
      <c r="D145" s="6"/>
      <c r="E145" s="6"/>
    </row>
    <row r="146" spans="1:5" x14ac:dyDescent="0.25">
      <c r="A146" s="4" t="s">
        <v>150</v>
      </c>
      <c r="B146" s="4" t="s">
        <v>140</v>
      </c>
      <c r="C146" s="4" t="s">
        <v>22</v>
      </c>
      <c r="D146" s="6"/>
      <c r="E146" s="6"/>
    </row>
    <row r="147" spans="1:5" x14ac:dyDescent="0.25">
      <c r="A147" s="4" t="s">
        <v>151</v>
      </c>
      <c r="B147" s="4" t="s">
        <v>140</v>
      </c>
      <c r="C147" s="4" t="s">
        <v>22</v>
      </c>
      <c r="D147" s="6"/>
      <c r="E147" s="6"/>
    </row>
    <row r="148" spans="1:5" x14ac:dyDescent="0.25">
      <c r="A148" s="4" t="s">
        <v>152</v>
      </c>
      <c r="B148" s="4" t="s">
        <v>48</v>
      </c>
      <c r="C148" s="4" t="s">
        <v>22</v>
      </c>
      <c r="D148" s="6"/>
      <c r="E148" s="6"/>
    </row>
    <row r="149" spans="1:5" x14ac:dyDescent="0.25">
      <c r="A149" s="4" t="s">
        <v>153</v>
      </c>
      <c r="B149" s="4" t="s">
        <v>140</v>
      </c>
      <c r="C149" s="4" t="s">
        <v>22</v>
      </c>
      <c r="D149" s="6"/>
      <c r="E149" s="6"/>
    </row>
    <row r="150" spans="1:5" x14ac:dyDescent="0.25">
      <c r="A150" s="4" t="s">
        <v>154</v>
      </c>
      <c r="B150" s="4" t="s">
        <v>140</v>
      </c>
      <c r="C150" s="4" t="s">
        <v>22</v>
      </c>
      <c r="D150" s="6"/>
      <c r="E150" s="6"/>
    </row>
    <row r="151" spans="1:5" x14ac:dyDescent="0.25">
      <c r="A151" s="4" t="s">
        <v>155</v>
      </c>
      <c r="B151" s="4" t="s">
        <v>140</v>
      </c>
      <c r="C151" s="4" t="s">
        <v>22</v>
      </c>
      <c r="D151" s="6"/>
      <c r="E151" s="6"/>
    </row>
    <row r="152" spans="1:5" x14ac:dyDescent="0.25">
      <c r="A152" s="4" t="s">
        <v>156</v>
      </c>
      <c r="B152" s="4" t="s">
        <v>140</v>
      </c>
      <c r="C152" s="4" t="s">
        <v>22</v>
      </c>
      <c r="D152" s="6"/>
      <c r="E152" s="6"/>
    </row>
    <row r="153" spans="1:5" x14ac:dyDescent="0.25">
      <c r="A153" s="4" t="s">
        <v>156</v>
      </c>
      <c r="B153" s="4" t="s">
        <v>140</v>
      </c>
      <c r="C153" s="4" t="s">
        <v>22</v>
      </c>
      <c r="D153" s="6"/>
      <c r="E153" s="6"/>
    </row>
    <row r="154" spans="1:5" x14ac:dyDescent="0.25">
      <c r="A154" s="4" t="s">
        <v>157</v>
      </c>
      <c r="B154" s="4" t="s">
        <v>140</v>
      </c>
      <c r="C154" s="4" t="s">
        <v>22</v>
      </c>
      <c r="D154" s="6"/>
      <c r="E154" s="6"/>
    </row>
    <row r="155" spans="1:5" x14ac:dyDescent="0.25">
      <c r="A155" s="4" t="s">
        <v>158</v>
      </c>
      <c r="B155" s="4" t="s">
        <v>140</v>
      </c>
      <c r="C155" s="4" t="s">
        <v>22</v>
      </c>
      <c r="D155" s="6"/>
      <c r="E155" s="6"/>
    </row>
    <row r="156" spans="1:5" x14ac:dyDescent="0.25">
      <c r="A156" s="4" t="s">
        <v>159</v>
      </c>
      <c r="B156" s="4" t="s">
        <v>140</v>
      </c>
      <c r="C156" s="4" t="s">
        <v>22</v>
      </c>
      <c r="D156" s="6"/>
      <c r="E156" s="6"/>
    </row>
    <row r="157" spans="1:5" x14ac:dyDescent="0.25">
      <c r="A157" s="4" t="s">
        <v>160</v>
      </c>
      <c r="B157" s="4" t="s">
        <v>140</v>
      </c>
      <c r="C157" s="4" t="s">
        <v>22</v>
      </c>
      <c r="D157" s="6"/>
      <c r="E157" s="6"/>
    </row>
    <row r="158" spans="1:5" x14ac:dyDescent="0.25">
      <c r="A158" s="4" t="s">
        <v>161</v>
      </c>
      <c r="B158" s="4" t="s">
        <v>140</v>
      </c>
      <c r="C158" s="4" t="s">
        <v>22</v>
      </c>
      <c r="D158" s="6"/>
      <c r="E158" s="6"/>
    </row>
    <row r="159" spans="1:5" x14ac:dyDescent="0.25">
      <c r="A159" s="4" t="s">
        <v>162</v>
      </c>
      <c r="B159" s="4" t="s">
        <v>140</v>
      </c>
      <c r="C159" s="4" t="s">
        <v>22</v>
      </c>
      <c r="D159" s="6"/>
      <c r="E159" s="6"/>
    </row>
    <row r="160" spans="1:5" x14ac:dyDescent="0.25">
      <c r="A160" s="4" t="s">
        <v>163</v>
      </c>
      <c r="B160" s="4" t="s">
        <v>140</v>
      </c>
      <c r="C160" s="4" t="s">
        <v>22</v>
      </c>
      <c r="D160" s="6"/>
      <c r="E160" s="6"/>
    </row>
    <row r="161" spans="1:5" x14ac:dyDescent="0.25">
      <c r="A161" s="4" t="s">
        <v>164</v>
      </c>
      <c r="B161" s="4" t="s">
        <v>140</v>
      </c>
      <c r="C161" s="4" t="s">
        <v>22</v>
      </c>
      <c r="D161" s="6"/>
      <c r="E161" s="6"/>
    </row>
    <row r="162" spans="1:5" x14ac:dyDescent="0.25">
      <c r="A162" s="4" t="s">
        <v>165</v>
      </c>
      <c r="B162" s="4" t="s">
        <v>140</v>
      </c>
      <c r="C162" s="4" t="s">
        <v>22</v>
      </c>
      <c r="D162" s="6"/>
      <c r="E162" s="6"/>
    </row>
    <row r="163" spans="1:5" x14ac:dyDescent="0.25">
      <c r="A163" s="4" t="s">
        <v>166</v>
      </c>
      <c r="B163" s="4" t="s">
        <v>140</v>
      </c>
      <c r="C163" s="4" t="s">
        <v>22</v>
      </c>
      <c r="D163" s="6"/>
      <c r="E163" s="6"/>
    </row>
    <row r="164" spans="1:5" x14ac:dyDescent="0.25">
      <c r="A164" s="4" t="s">
        <v>167</v>
      </c>
      <c r="B164" s="4" t="s">
        <v>140</v>
      </c>
      <c r="C164" s="4" t="s">
        <v>22</v>
      </c>
      <c r="D164" s="6"/>
      <c r="E164" s="6"/>
    </row>
    <row r="165" spans="1:5" x14ac:dyDescent="0.25">
      <c r="A165" s="4" t="s">
        <v>168</v>
      </c>
      <c r="B165" s="4" t="s">
        <v>24</v>
      </c>
      <c r="C165" s="4" t="s">
        <v>22</v>
      </c>
      <c r="D165" s="6"/>
      <c r="E165" s="6"/>
    </row>
    <row r="166" spans="1:5" x14ac:dyDescent="0.25">
      <c r="A166" s="4" t="s">
        <v>169</v>
      </c>
      <c r="B166" s="4" t="s">
        <v>24</v>
      </c>
      <c r="C166" s="4" t="s">
        <v>22</v>
      </c>
      <c r="D166" s="6"/>
      <c r="E166" s="6"/>
    </row>
    <row r="167" spans="1:5" x14ac:dyDescent="0.25">
      <c r="A167" s="4" t="s">
        <v>170</v>
      </c>
      <c r="B167" s="4" t="s">
        <v>24</v>
      </c>
      <c r="C167" s="4" t="s">
        <v>22</v>
      </c>
      <c r="D167" s="6"/>
      <c r="E167" s="6"/>
    </row>
    <row r="168" spans="1:5" x14ac:dyDescent="0.25">
      <c r="A168" s="4" t="s">
        <v>170</v>
      </c>
      <c r="B168" s="4" t="s">
        <v>113</v>
      </c>
      <c r="C168" s="4" t="s">
        <v>22</v>
      </c>
      <c r="D168" s="6"/>
      <c r="E168" s="6"/>
    </row>
    <row r="169" spans="1:5" x14ac:dyDescent="0.25">
      <c r="A169" s="4" t="s">
        <v>171</v>
      </c>
      <c r="B169" s="4" t="s">
        <v>24</v>
      </c>
      <c r="C169" s="4" t="s">
        <v>22</v>
      </c>
      <c r="D169" s="6"/>
      <c r="E169" s="6"/>
    </row>
    <row r="170" spans="1:5" x14ac:dyDescent="0.25">
      <c r="A170" s="4" t="s">
        <v>172</v>
      </c>
      <c r="B170" s="4" t="s">
        <v>24</v>
      </c>
      <c r="C170" s="4" t="s">
        <v>22</v>
      </c>
      <c r="D170" s="6"/>
      <c r="E170" s="6"/>
    </row>
    <row r="171" spans="1:5" x14ac:dyDescent="0.25">
      <c r="A171" s="4" t="s">
        <v>172</v>
      </c>
      <c r="B171" s="4" t="s">
        <v>24</v>
      </c>
      <c r="C171" s="4" t="s">
        <v>22</v>
      </c>
      <c r="D171" s="6"/>
      <c r="E171" s="6"/>
    </row>
    <row r="172" spans="1:5" x14ac:dyDescent="0.25">
      <c r="A172" s="4" t="s">
        <v>173</v>
      </c>
      <c r="B172" s="4" t="s">
        <v>24</v>
      </c>
      <c r="C172" s="4" t="s">
        <v>22</v>
      </c>
      <c r="D172" s="6"/>
      <c r="E172" s="6"/>
    </row>
    <row r="173" spans="1:5" x14ac:dyDescent="0.25">
      <c r="A173" s="4" t="s">
        <v>174</v>
      </c>
      <c r="B173" s="4" t="s">
        <v>24</v>
      </c>
      <c r="C173" s="4" t="s">
        <v>22</v>
      </c>
      <c r="D173" s="6"/>
      <c r="E173" s="6"/>
    </row>
    <row r="174" spans="1:5" x14ac:dyDescent="0.25">
      <c r="A174" s="4" t="s">
        <v>175</v>
      </c>
      <c r="B174" s="4" t="s">
        <v>24</v>
      </c>
      <c r="C174" s="4" t="s">
        <v>22</v>
      </c>
      <c r="D174" s="6"/>
      <c r="E174" s="6"/>
    </row>
    <row r="175" spans="1:5" x14ac:dyDescent="0.25">
      <c r="A175" s="4" t="s">
        <v>176</v>
      </c>
      <c r="B175" s="4" t="s">
        <v>24</v>
      </c>
      <c r="C175" s="4" t="s">
        <v>22</v>
      </c>
      <c r="D175" s="6"/>
      <c r="E175" s="6"/>
    </row>
    <row r="176" spans="1:5" x14ac:dyDescent="0.25">
      <c r="A176" s="4" t="s">
        <v>177</v>
      </c>
      <c r="B176" s="4" t="s">
        <v>24</v>
      </c>
      <c r="C176" s="4" t="s">
        <v>22</v>
      </c>
      <c r="D176" s="6"/>
      <c r="E176" s="6"/>
    </row>
    <row r="177" spans="1:5" x14ac:dyDescent="0.25">
      <c r="A177" s="4" t="s">
        <v>178</v>
      </c>
      <c r="B177" s="4" t="s">
        <v>24</v>
      </c>
      <c r="C177" s="4" t="s">
        <v>22</v>
      </c>
      <c r="D177" s="6"/>
      <c r="E177" s="6"/>
    </row>
    <row r="178" spans="1:5" x14ac:dyDescent="0.25">
      <c r="A178" s="4" t="s">
        <v>179</v>
      </c>
      <c r="B178" s="4" t="s">
        <v>24</v>
      </c>
      <c r="C178" s="4" t="s">
        <v>22</v>
      </c>
      <c r="D178" s="6"/>
      <c r="E178" s="6"/>
    </row>
    <row r="179" spans="1:5" x14ac:dyDescent="0.25">
      <c r="A179" s="4" t="s">
        <v>180</v>
      </c>
      <c r="B179" s="4" t="s">
        <v>24</v>
      </c>
      <c r="C179" s="4" t="s">
        <v>22</v>
      </c>
      <c r="D179" s="6"/>
      <c r="E179" s="6"/>
    </row>
    <row r="180" spans="1:5" x14ac:dyDescent="0.25">
      <c r="A180" s="4" t="s">
        <v>181</v>
      </c>
      <c r="B180" s="4" t="s">
        <v>24</v>
      </c>
      <c r="C180" s="4" t="s">
        <v>22</v>
      </c>
      <c r="D180" s="6"/>
      <c r="E180" s="6"/>
    </row>
    <row r="181" spans="1:5" x14ac:dyDescent="0.25">
      <c r="A181" s="4" t="s">
        <v>182</v>
      </c>
      <c r="B181" s="4" t="s">
        <v>24</v>
      </c>
      <c r="C181" s="4" t="s">
        <v>22</v>
      </c>
      <c r="D181" s="6"/>
      <c r="E181" s="6"/>
    </row>
    <row r="182" spans="1:5" x14ac:dyDescent="0.25">
      <c r="A182" s="4" t="s">
        <v>183</v>
      </c>
      <c r="B182" s="4" t="s">
        <v>24</v>
      </c>
      <c r="C182" s="4" t="s">
        <v>22</v>
      </c>
      <c r="D182" s="6"/>
      <c r="E182" s="6"/>
    </row>
    <row r="183" spans="1:5" x14ac:dyDescent="0.25">
      <c r="A183" s="4" t="s">
        <v>184</v>
      </c>
      <c r="B183" s="4" t="s">
        <v>24</v>
      </c>
      <c r="C183" s="4" t="s">
        <v>22</v>
      </c>
      <c r="D183" s="6"/>
      <c r="E183" s="6"/>
    </row>
    <row r="184" spans="1:5" x14ac:dyDescent="0.25">
      <c r="A184" s="4" t="s">
        <v>185</v>
      </c>
      <c r="B184" s="4" t="s">
        <v>24</v>
      </c>
      <c r="C184" s="4" t="s">
        <v>22</v>
      </c>
      <c r="D184" s="6"/>
      <c r="E184" s="6"/>
    </row>
    <row r="185" spans="1:5" x14ac:dyDescent="0.25">
      <c r="A185" s="4" t="s">
        <v>185</v>
      </c>
      <c r="B185" s="4" t="s">
        <v>24</v>
      </c>
      <c r="C185" s="4" t="s">
        <v>22</v>
      </c>
      <c r="D185" s="6"/>
      <c r="E185" s="6"/>
    </row>
    <row r="186" spans="1:5" x14ac:dyDescent="0.25">
      <c r="A186" s="4" t="s">
        <v>186</v>
      </c>
      <c r="B186" s="4" t="s">
        <v>24</v>
      </c>
      <c r="C186" s="4" t="s">
        <v>22</v>
      </c>
      <c r="D186" s="6"/>
      <c r="E186" s="6"/>
    </row>
    <row r="187" spans="1:5" x14ac:dyDescent="0.25">
      <c r="A187" s="4" t="s">
        <v>187</v>
      </c>
      <c r="B187" s="4" t="s">
        <v>24</v>
      </c>
      <c r="C187" s="4" t="s">
        <v>22</v>
      </c>
      <c r="D187" s="6"/>
      <c r="E187" s="6"/>
    </row>
    <row r="188" spans="1:5" x14ac:dyDescent="0.25">
      <c r="A188" s="4" t="s">
        <v>188</v>
      </c>
      <c r="B188" s="4" t="s">
        <v>24</v>
      </c>
      <c r="C188" s="4" t="s">
        <v>22</v>
      </c>
      <c r="D188" s="6"/>
      <c r="E188" s="6"/>
    </row>
    <row r="189" spans="1:5" x14ac:dyDescent="0.25">
      <c r="A189" s="4" t="s">
        <v>189</v>
      </c>
      <c r="B189" s="4" t="s">
        <v>24</v>
      </c>
      <c r="C189" s="4" t="s">
        <v>22</v>
      </c>
      <c r="D189" s="6"/>
      <c r="E189" s="6"/>
    </row>
    <row r="190" spans="1:5" x14ac:dyDescent="0.25">
      <c r="A190" s="4" t="s">
        <v>190</v>
      </c>
      <c r="B190" s="4" t="s">
        <v>24</v>
      </c>
      <c r="C190" s="4" t="s">
        <v>22</v>
      </c>
      <c r="D190" s="6"/>
      <c r="E190" s="6"/>
    </row>
    <row r="191" spans="1:5" x14ac:dyDescent="0.25">
      <c r="A191" s="4" t="s">
        <v>191</v>
      </c>
      <c r="B191" s="4" t="s">
        <v>24</v>
      </c>
      <c r="C191" s="4" t="s">
        <v>22</v>
      </c>
      <c r="D191" s="6"/>
      <c r="E191" s="6"/>
    </row>
    <row r="192" spans="1:5" x14ac:dyDescent="0.25">
      <c r="A192" s="4" t="s">
        <v>192</v>
      </c>
      <c r="B192" s="4" t="s">
        <v>24</v>
      </c>
      <c r="C192" s="4" t="s">
        <v>22</v>
      </c>
      <c r="D192" s="6"/>
      <c r="E192" s="6"/>
    </row>
    <row r="193" spans="1:5" x14ac:dyDescent="0.25">
      <c r="A193" s="4" t="s">
        <v>192</v>
      </c>
      <c r="B193" s="4" t="s">
        <v>24</v>
      </c>
      <c r="C193" s="4" t="s">
        <v>22</v>
      </c>
      <c r="D193" s="6"/>
      <c r="E193" s="6"/>
    </row>
    <row r="194" spans="1:5" x14ac:dyDescent="0.25">
      <c r="A194" s="4" t="s">
        <v>193</v>
      </c>
      <c r="B194" s="4" t="s">
        <v>24</v>
      </c>
      <c r="C194" s="4" t="s">
        <v>22</v>
      </c>
      <c r="D194" s="6"/>
      <c r="E194" s="6"/>
    </row>
    <row r="195" spans="1:5" x14ac:dyDescent="0.25">
      <c r="A195" s="4" t="s">
        <v>194</v>
      </c>
      <c r="B195" s="4" t="s">
        <v>24</v>
      </c>
      <c r="C195" s="4" t="s">
        <v>22</v>
      </c>
      <c r="D195" s="6"/>
      <c r="E195" s="6"/>
    </row>
    <row r="196" spans="1:5" x14ac:dyDescent="0.25">
      <c r="A196" s="4" t="s">
        <v>194</v>
      </c>
      <c r="B196" s="4" t="s">
        <v>24</v>
      </c>
      <c r="C196" s="4" t="s">
        <v>22</v>
      </c>
      <c r="D196" s="6"/>
      <c r="E196" s="6"/>
    </row>
    <row r="197" spans="1:5" x14ac:dyDescent="0.25">
      <c r="A197" s="4" t="s">
        <v>195</v>
      </c>
      <c r="B197" s="4" t="s">
        <v>24</v>
      </c>
      <c r="C197" s="4" t="s">
        <v>22</v>
      </c>
      <c r="D197" s="6"/>
      <c r="E197" s="6"/>
    </row>
    <row r="198" spans="1:5" x14ac:dyDescent="0.25">
      <c r="A198" s="4" t="s">
        <v>196</v>
      </c>
      <c r="B198" s="4" t="s">
        <v>24</v>
      </c>
      <c r="C198" s="4" t="s">
        <v>22</v>
      </c>
      <c r="D198" s="6"/>
      <c r="E198" s="6"/>
    </row>
    <row r="199" spans="1:5" x14ac:dyDescent="0.25">
      <c r="A199" s="4" t="s">
        <v>197</v>
      </c>
      <c r="B199" s="4" t="s">
        <v>24</v>
      </c>
      <c r="C199" s="4" t="s">
        <v>22</v>
      </c>
      <c r="D199" s="6"/>
      <c r="E199" s="6"/>
    </row>
    <row r="200" spans="1:5" x14ac:dyDescent="0.25">
      <c r="A200" s="4" t="s">
        <v>198</v>
      </c>
      <c r="B200" s="4" t="s">
        <v>24</v>
      </c>
      <c r="C200" s="4" t="s">
        <v>22</v>
      </c>
      <c r="D200" s="6"/>
      <c r="E200" s="6"/>
    </row>
    <row r="201" spans="1:5" x14ac:dyDescent="0.25">
      <c r="A201" s="4" t="s">
        <v>199</v>
      </c>
      <c r="B201" s="4" t="s">
        <v>24</v>
      </c>
      <c r="C201" s="4" t="s">
        <v>22</v>
      </c>
      <c r="D201" s="6"/>
      <c r="E201" s="6"/>
    </row>
    <row r="202" spans="1:5" x14ac:dyDescent="0.25">
      <c r="A202" s="4" t="s">
        <v>200</v>
      </c>
      <c r="B202" s="4" t="s">
        <v>24</v>
      </c>
      <c r="C202" s="4" t="s">
        <v>22</v>
      </c>
      <c r="D202" s="6"/>
      <c r="E202" s="6"/>
    </row>
    <row r="203" spans="1:5" x14ac:dyDescent="0.25">
      <c r="A203" s="4" t="s">
        <v>201</v>
      </c>
      <c r="B203" s="4" t="s">
        <v>24</v>
      </c>
      <c r="C203" s="4" t="s">
        <v>22</v>
      </c>
      <c r="D203" s="6"/>
      <c r="E203" s="6"/>
    </row>
    <row r="204" spans="1:5" x14ac:dyDescent="0.25">
      <c r="A204" s="4" t="s">
        <v>202</v>
      </c>
      <c r="B204" s="4" t="s">
        <v>24</v>
      </c>
      <c r="C204" s="4" t="s">
        <v>22</v>
      </c>
      <c r="D204" s="6"/>
      <c r="E204" s="6"/>
    </row>
    <row r="205" spans="1:5" x14ac:dyDescent="0.25">
      <c r="A205" s="4" t="s">
        <v>203</v>
      </c>
      <c r="B205" s="4" t="s">
        <v>24</v>
      </c>
      <c r="C205" s="4" t="s">
        <v>22</v>
      </c>
      <c r="D205" s="6"/>
      <c r="E205" s="6"/>
    </row>
    <row r="206" spans="1:5" x14ac:dyDescent="0.25">
      <c r="A206" s="4" t="s">
        <v>204</v>
      </c>
      <c r="B206" s="4" t="s">
        <v>24</v>
      </c>
      <c r="C206" s="4" t="s">
        <v>22</v>
      </c>
      <c r="D206" s="6"/>
      <c r="E206" s="6"/>
    </row>
    <row r="207" spans="1:5" x14ac:dyDescent="0.25">
      <c r="A207" s="4" t="s">
        <v>205</v>
      </c>
      <c r="B207" s="4" t="s">
        <v>24</v>
      </c>
      <c r="C207" s="4" t="s">
        <v>22</v>
      </c>
      <c r="D207" s="6"/>
      <c r="E207" s="6"/>
    </row>
    <row r="208" spans="1:5" x14ac:dyDescent="0.25">
      <c r="A208" s="4" t="s">
        <v>206</v>
      </c>
      <c r="B208" s="4" t="s">
        <v>24</v>
      </c>
      <c r="C208" s="4" t="s">
        <v>22</v>
      </c>
      <c r="D208" s="6"/>
      <c r="E208" s="6"/>
    </row>
    <row r="209" spans="1:5" x14ac:dyDescent="0.25">
      <c r="A209" s="4" t="s">
        <v>207</v>
      </c>
      <c r="B209" s="4" t="s">
        <v>24</v>
      </c>
      <c r="C209" s="4" t="s">
        <v>22</v>
      </c>
      <c r="D209" s="6"/>
      <c r="E209" s="6"/>
    </row>
    <row r="210" spans="1:5" x14ac:dyDescent="0.25">
      <c r="A210" s="4" t="s">
        <v>208</v>
      </c>
      <c r="B210" s="4" t="s">
        <v>24</v>
      </c>
      <c r="C210" s="4" t="s">
        <v>22</v>
      </c>
      <c r="D210" s="6"/>
      <c r="E210" s="6"/>
    </row>
    <row r="211" spans="1:5" x14ac:dyDescent="0.25">
      <c r="A211" s="4" t="s">
        <v>209</v>
      </c>
      <c r="B211" s="4" t="s">
        <v>24</v>
      </c>
      <c r="C211" s="4" t="s">
        <v>22</v>
      </c>
      <c r="D211" s="6"/>
      <c r="E211" s="6"/>
    </row>
    <row r="212" spans="1:5" x14ac:dyDescent="0.25">
      <c r="A212" s="4" t="s">
        <v>210</v>
      </c>
      <c r="B212" s="4" t="s">
        <v>24</v>
      </c>
      <c r="C212" s="4" t="s">
        <v>22</v>
      </c>
      <c r="D212" s="6"/>
      <c r="E212" s="6"/>
    </row>
    <row r="213" spans="1:5" x14ac:dyDescent="0.25">
      <c r="A213" s="4" t="s">
        <v>211</v>
      </c>
      <c r="B213" s="4" t="s">
        <v>24</v>
      </c>
      <c r="C213" s="4" t="s">
        <v>22</v>
      </c>
      <c r="D213" s="6"/>
      <c r="E213" s="6"/>
    </row>
    <row r="214" spans="1:5" x14ac:dyDescent="0.25">
      <c r="A214" s="4" t="s">
        <v>212</v>
      </c>
      <c r="B214" s="4" t="s">
        <v>24</v>
      </c>
      <c r="C214" s="4" t="s">
        <v>22</v>
      </c>
      <c r="D214" s="6"/>
      <c r="E214" s="6"/>
    </row>
    <row r="215" spans="1:5" x14ac:dyDescent="0.25">
      <c r="A215" s="4" t="s">
        <v>213</v>
      </c>
      <c r="B215" s="4" t="s">
        <v>24</v>
      </c>
      <c r="C215" s="4" t="s">
        <v>22</v>
      </c>
      <c r="D215" s="6"/>
      <c r="E215" s="6"/>
    </row>
    <row r="216" spans="1:5" x14ac:dyDescent="0.25">
      <c r="A216" s="4" t="s">
        <v>214</v>
      </c>
      <c r="B216" s="4" t="s">
        <v>24</v>
      </c>
      <c r="C216" s="4" t="s">
        <v>22</v>
      </c>
      <c r="D216" s="6"/>
      <c r="E216" s="6"/>
    </row>
    <row r="217" spans="1:5" x14ac:dyDescent="0.25">
      <c r="A217" s="4" t="s">
        <v>215</v>
      </c>
      <c r="B217" s="4" t="s">
        <v>24</v>
      </c>
      <c r="C217" s="4" t="s">
        <v>22</v>
      </c>
      <c r="D217" s="6"/>
      <c r="E217" s="6"/>
    </row>
    <row r="218" spans="1:5" x14ac:dyDescent="0.25">
      <c r="A218" s="4" t="s">
        <v>216</v>
      </c>
      <c r="B218" s="4" t="s">
        <v>24</v>
      </c>
      <c r="C218" s="4" t="s">
        <v>22</v>
      </c>
      <c r="D218" s="6"/>
      <c r="E218" s="6"/>
    </row>
    <row r="219" spans="1:5" x14ac:dyDescent="0.25">
      <c r="A219" s="4" t="s">
        <v>217</v>
      </c>
      <c r="B219" s="4" t="s">
        <v>24</v>
      </c>
      <c r="C219" s="4" t="s">
        <v>22</v>
      </c>
      <c r="D219" s="6"/>
      <c r="E219" s="6"/>
    </row>
    <row r="220" spans="1:5" x14ac:dyDescent="0.25">
      <c r="A220" s="4" t="s">
        <v>218</v>
      </c>
      <c r="B220" s="4" t="s">
        <v>24</v>
      </c>
      <c r="C220" s="4" t="s">
        <v>22</v>
      </c>
      <c r="D220" s="6"/>
      <c r="E220" s="6"/>
    </row>
    <row r="221" spans="1:5" x14ac:dyDescent="0.25">
      <c r="A221" s="4" t="s">
        <v>219</v>
      </c>
      <c r="B221" s="4" t="s">
        <v>24</v>
      </c>
      <c r="C221" s="4" t="s">
        <v>22</v>
      </c>
      <c r="D221" s="6"/>
      <c r="E221" s="6"/>
    </row>
    <row r="222" spans="1:5" x14ac:dyDescent="0.25">
      <c r="A222" s="4" t="s">
        <v>219</v>
      </c>
      <c r="B222" s="4" t="s">
        <v>24</v>
      </c>
      <c r="C222" s="4" t="s">
        <v>22</v>
      </c>
      <c r="D222" s="6"/>
      <c r="E222" s="6"/>
    </row>
    <row r="223" spans="1:5" x14ac:dyDescent="0.25">
      <c r="A223" s="4" t="s">
        <v>220</v>
      </c>
      <c r="B223" s="4" t="s">
        <v>24</v>
      </c>
      <c r="C223" s="4" t="s">
        <v>22</v>
      </c>
      <c r="D223" s="6"/>
      <c r="E223" s="6"/>
    </row>
    <row r="224" spans="1:5" x14ac:dyDescent="0.25">
      <c r="A224" s="4" t="s">
        <v>221</v>
      </c>
      <c r="B224" s="4" t="s">
        <v>24</v>
      </c>
      <c r="C224" s="4" t="s">
        <v>22</v>
      </c>
      <c r="D224" s="6"/>
      <c r="E224" s="6"/>
    </row>
    <row r="225" spans="1:5" x14ac:dyDescent="0.25">
      <c r="A225" s="4" t="s">
        <v>222</v>
      </c>
      <c r="B225" s="4" t="s">
        <v>24</v>
      </c>
      <c r="C225" s="4" t="s">
        <v>22</v>
      </c>
      <c r="D225" s="6"/>
      <c r="E225" s="6"/>
    </row>
    <row r="226" spans="1:5" x14ac:dyDescent="0.25">
      <c r="A226" s="4" t="s">
        <v>223</v>
      </c>
      <c r="B226" s="4" t="s">
        <v>24</v>
      </c>
      <c r="C226" s="4" t="s">
        <v>22</v>
      </c>
      <c r="D226" s="6"/>
      <c r="E226" s="6"/>
    </row>
    <row r="227" spans="1:5" x14ac:dyDescent="0.25">
      <c r="A227" s="4" t="s">
        <v>224</v>
      </c>
      <c r="B227" s="4" t="s">
        <v>24</v>
      </c>
      <c r="C227" s="4" t="s">
        <v>22</v>
      </c>
      <c r="D227" s="6"/>
      <c r="E227" s="6"/>
    </row>
    <row r="228" spans="1:5" x14ac:dyDescent="0.25">
      <c r="A228" s="4" t="s">
        <v>225</v>
      </c>
      <c r="B228" s="4" t="s">
        <v>24</v>
      </c>
      <c r="C228" s="4" t="s">
        <v>22</v>
      </c>
      <c r="D228" s="6"/>
      <c r="E228" s="6"/>
    </row>
    <row r="229" spans="1:5" x14ac:dyDescent="0.25">
      <c r="A229" s="4" t="s">
        <v>226</v>
      </c>
      <c r="B229" s="4" t="s">
        <v>24</v>
      </c>
      <c r="C229" s="4" t="s">
        <v>22</v>
      </c>
      <c r="D229" s="6"/>
      <c r="E229" s="6"/>
    </row>
    <row r="230" spans="1:5" x14ac:dyDescent="0.25">
      <c r="A230" s="4" t="s">
        <v>227</v>
      </c>
      <c r="B230" s="4" t="s">
        <v>24</v>
      </c>
      <c r="C230" s="4" t="s">
        <v>22</v>
      </c>
      <c r="D230" s="6"/>
      <c r="E230" s="6"/>
    </row>
    <row r="231" spans="1:5" x14ac:dyDescent="0.25">
      <c r="A231" s="4" t="s">
        <v>228</v>
      </c>
      <c r="B231" s="4" t="s">
        <v>24</v>
      </c>
      <c r="C231" s="4" t="s">
        <v>22</v>
      </c>
      <c r="D231" s="6"/>
      <c r="E231" s="6"/>
    </row>
    <row r="232" spans="1:5" x14ac:dyDescent="0.25">
      <c r="A232" s="4" t="s">
        <v>228</v>
      </c>
      <c r="B232" s="4" t="s">
        <v>24</v>
      </c>
      <c r="C232" s="4" t="s">
        <v>22</v>
      </c>
      <c r="D232" s="6"/>
      <c r="E232" s="6"/>
    </row>
    <row r="233" spans="1:5" x14ac:dyDescent="0.25">
      <c r="A233" s="4" t="s">
        <v>229</v>
      </c>
      <c r="B233" s="4" t="s">
        <v>24</v>
      </c>
      <c r="C233" s="4" t="s">
        <v>22</v>
      </c>
      <c r="D233" s="6"/>
      <c r="E233" s="6"/>
    </row>
    <row r="234" spans="1:5" x14ac:dyDescent="0.25">
      <c r="A234" s="4" t="s">
        <v>230</v>
      </c>
      <c r="B234" s="4" t="s">
        <v>24</v>
      </c>
      <c r="C234" s="4" t="s">
        <v>22</v>
      </c>
      <c r="D234" s="6"/>
      <c r="E234" s="6"/>
    </row>
    <row r="235" spans="1:5" x14ac:dyDescent="0.25">
      <c r="A235" s="4" t="s">
        <v>230</v>
      </c>
      <c r="B235" s="4" t="s">
        <v>24</v>
      </c>
      <c r="C235" s="4" t="s">
        <v>22</v>
      </c>
      <c r="D235" s="6"/>
      <c r="E235" s="6"/>
    </row>
    <row r="236" spans="1:5" x14ac:dyDescent="0.25">
      <c r="A236" s="4" t="s">
        <v>231</v>
      </c>
      <c r="B236" s="4" t="s">
        <v>24</v>
      </c>
      <c r="C236" s="4" t="s">
        <v>22</v>
      </c>
      <c r="D236" s="6"/>
      <c r="E236" s="6"/>
    </row>
    <row r="237" spans="1:5" x14ac:dyDescent="0.25">
      <c r="A237" s="4" t="s">
        <v>232</v>
      </c>
      <c r="B237" s="4" t="s">
        <v>24</v>
      </c>
      <c r="C237" s="4" t="s">
        <v>22</v>
      </c>
      <c r="D237" s="6"/>
      <c r="E237" s="6"/>
    </row>
    <row r="238" spans="1:5" x14ac:dyDescent="0.25">
      <c r="A238" s="4" t="s">
        <v>233</v>
      </c>
      <c r="B238" s="4" t="s">
        <v>24</v>
      </c>
      <c r="C238" s="4" t="s">
        <v>22</v>
      </c>
      <c r="D238" s="6"/>
      <c r="E238" s="6"/>
    </row>
    <row r="239" spans="1:5" x14ac:dyDescent="0.25">
      <c r="A239" s="4" t="s">
        <v>233</v>
      </c>
      <c r="B239" s="4" t="s">
        <v>24</v>
      </c>
      <c r="C239" s="4" t="s">
        <v>22</v>
      </c>
      <c r="D239" s="6"/>
      <c r="E239" s="6"/>
    </row>
    <row r="240" spans="1:5" x14ac:dyDescent="0.25">
      <c r="A240" s="4" t="s">
        <v>234</v>
      </c>
      <c r="B240" s="4" t="s">
        <v>24</v>
      </c>
      <c r="C240" s="4" t="s">
        <v>22</v>
      </c>
      <c r="D240" s="6"/>
      <c r="E240" s="6"/>
    </row>
    <row r="241" spans="1:5" x14ac:dyDescent="0.25">
      <c r="A241" s="4" t="s">
        <v>234</v>
      </c>
      <c r="B241" s="4" t="s">
        <v>24</v>
      </c>
      <c r="C241" s="4" t="s">
        <v>22</v>
      </c>
      <c r="D241" s="6"/>
      <c r="E241" s="6"/>
    </row>
    <row r="242" spans="1:5" x14ac:dyDescent="0.25">
      <c r="A242" s="4" t="s">
        <v>235</v>
      </c>
      <c r="B242" s="4" t="s">
        <v>24</v>
      </c>
      <c r="C242" s="4" t="s">
        <v>22</v>
      </c>
      <c r="D242" s="6"/>
      <c r="E242" s="6"/>
    </row>
    <row r="243" spans="1:5" x14ac:dyDescent="0.25">
      <c r="A243" s="4" t="s">
        <v>236</v>
      </c>
      <c r="B243" s="4" t="s">
        <v>24</v>
      </c>
      <c r="C243" s="4" t="s">
        <v>22</v>
      </c>
      <c r="D243" s="6"/>
      <c r="E243" s="6"/>
    </row>
    <row r="244" spans="1:5" x14ac:dyDescent="0.25">
      <c r="A244" s="4" t="s">
        <v>237</v>
      </c>
      <c r="B244" s="4" t="s">
        <v>24</v>
      </c>
      <c r="C244" s="4" t="s">
        <v>22</v>
      </c>
      <c r="D244" s="6"/>
      <c r="E244" s="6"/>
    </row>
    <row r="245" spans="1:5" x14ac:dyDescent="0.25">
      <c r="A245" s="4" t="s">
        <v>238</v>
      </c>
      <c r="B245" s="4" t="s">
        <v>24</v>
      </c>
      <c r="C245" s="4" t="s">
        <v>22</v>
      </c>
      <c r="D245" s="6"/>
      <c r="E245" s="6"/>
    </row>
    <row r="246" spans="1:5" x14ac:dyDescent="0.25">
      <c r="A246" s="4" t="s">
        <v>239</v>
      </c>
      <c r="B246" s="4" t="s">
        <v>24</v>
      </c>
      <c r="C246" s="4" t="s">
        <v>22</v>
      </c>
      <c r="D246" s="6"/>
      <c r="E246" s="6"/>
    </row>
    <row r="247" spans="1:5" x14ac:dyDescent="0.25">
      <c r="A247" s="4" t="s">
        <v>240</v>
      </c>
      <c r="B247" s="4" t="s">
        <v>24</v>
      </c>
      <c r="C247" s="4" t="s">
        <v>22</v>
      </c>
      <c r="D247" s="6"/>
      <c r="E247" s="6"/>
    </row>
    <row r="248" spans="1:5" x14ac:dyDescent="0.25">
      <c r="A248" s="4" t="s">
        <v>241</v>
      </c>
      <c r="B248" s="4" t="s">
        <v>24</v>
      </c>
      <c r="C248" s="4" t="s">
        <v>22</v>
      </c>
      <c r="D248" s="6"/>
      <c r="E248" s="6"/>
    </row>
    <row r="249" spans="1:5" x14ac:dyDescent="0.25">
      <c r="A249" s="4" t="s">
        <v>242</v>
      </c>
      <c r="B249" s="4" t="s">
        <v>24</v>
      </c>
      <c r="C249" s="4" t="s">
        <v>22</v>
      </c>
      <c r="D249" s="6"/>
      <c r="E249" s="6"/>
    </row>
    <row r="250" spans="1:5" x14ac:dyDescent="0.25">
      <c r="A250" s="4" t="s">
        <v>243</v>
      </c>
      <c r="B250" s="4" t="s">
        <v>24</v>
      </c>
      <c r="C250" s="4" t="s">
        <v>22</v>
      </c>
      <c r="D250" s="6"/>
      <c r="E250" s="6"/>
    </row>
    <row r="251" spans="1:5" x14ac:dyDescent="0.25">
      <c r="A251" s="4" t="s">
        <v>244</v>
      </c>
      <c r="B251" s="4" t="s">
        <v>24</v>
      </c>
      <c r="C251" s="4" t="s">
        <v>22</v>
      </c>
      <c r="D251" s="6"/>
      <c r="E251" s="6"/>
    </row>
    <row r="252" spans="1:5" x14ac:dyDescent="0.25">
      <c r="A252" s="4" t="s">
        <v>245</v>
      </c>
      <c r="B252" s="4" t="s">
        <v>24</v>
      </c>
      <c r="C252" s="4" t="s">
        <v>22</v>
      </c>
      <c r="D252" s="6"/>
      <c r="E252" s="6"/>
    </row>
    <row r="253" spans="1:5" x14ac:dyDescent="0.25">
      <c r="A253" s="4" t="s">
        <v>246</v>
      </c>
      <c r="B253" s="4" t="s">
        <v>24</v>
      </c>
      <c r="C253" s="4" t="s">
        <v>22</v>
      </c>
      <c r="D253" s="6"/>
      <c r="E253" s="6"/>
    </row>
    <row r="254" spans="1:5" x14ac:dyDescent="0.25">
      <c r="A254" s="4" t="s">
        <v>247</v>
      </c>
      <c r="B254" s="4" t="s">
        <v>24</v>
      </c>
      <c r="C254" s="4" t="s">
        <v>22</v>
      </c>
      <c r="D254" s="6"/>
      <c r="E254" s="6"/>
    </row>
    <row r="255" spans="1:5" x14ac:dyDescent="0.25">
      <c r="A255" s="4" t="s">
        <v>248</v>
      </c>
      <c r="B255" s="4" t="s">
        <v>24</v>
      </c>
      <c r="C255" s="4" t="s">
        <v>22</v>
      </c>
      <c r="D255" s="6"/>
      <c r="E255" s="6"/>
    </row>
    <row r="256" spans="1:5" x14ac:dyDescent="0.25">
      <c r="A256" s="4" t="s">
        <v>249</v>
      </c>
      <c r="B256" s="4" t="s">
        <v>24</v>
      </c>
      <c r="C256" s="4" t="s">
        <v>22</v>
      </c>
      <c r="D256" s="6"/>
      <c r="E256" s="6"/>
    </row>
    <row r="257" spans="1:5" x14ac:dyDescent="0.25">
      <c r="A257" s="4" t="s">
        <v>250</v>
      </c>
      <c r="B257" s="4" t="s">
        <v>24</v>
      </c>
      <c r="C257" s="4" t="s">
        <v>22</v>
      </c>
      <c r="D257" s="6"/>
      <c r="E257" s="6"/>
    </row>
    <row r="258" spans="1:5" x14ac:dyDescent="0.25">
      <c r="A258" s="4" t="s">
        <v>251</v>
      </c>
      <c r="B258" s="4" t="s">
        <v>24</v>
      </c>
      <c r="C258" s="4" t="s">
        <v>22</v>
      </c>
      <c r="D258" s="6"/>
      <c r="E258" s="6"/>
    </row>
    <row r="259" spans="1:5" x14ac:dyDescent="0.25">
      <c r="A259" s="4" t="s">
        <v>252</v>
      </c>
      <c r="B259" s="4" t="s">
        <v>24</v>
      </c>
      <c r="C259" s="4" t="s">
        <v>22</v>
      </c>
      <c r="D259" s="6"/>
      <c r="E259" s="6"/>
    </row>
    <row r="260" spans="1:5" x14ac:dyDescent="0.25">
      <c r="A260" s="4" t="s">
        <v>253</v>
      </c>
      <c r="B260" s="4" t="s">
        <v>24</v>
      </c>
      <c r="C260" s="4" t="s">
        <v>22</v>
      </c>
      <c r="D260" s="6"/>
      <c r="E260" s="6"/>
    </row>
    <row r="261" spans="1:5" x14ac:dyDescent="0.25">
      <c r="A261" s="4" t="s">
        <v>254</v>
      </c>
      <c r="B261" s="4" t="s">
        <v>24</v>
      </c>
      <c r="C261" s="4" t="s">
        <v>22</v>
      </c>
      <c r="D261" s="6"/>
      <c r="E261" s="6"/>
    </row>
    <row r="262" spans="1:5" x14ac:dyDescent="0.25">
      <c r="A262" s="4" t="s">
        <v>255</v>
      </c>
      <c r="B262" s="4" t="s">
        <v>24</v>
      </c>
      <c r="C262" s="4" t="s">
        <v>22</v>
      </c>
      <c r="D262" s="6"/>
      <c r="E262" s="6"/>
    </row>
    <row r="263" spans="1:5" x14ac:dyDescent="0.25">
      <c r="A263" s="4" t="s">
        <v>256</v>
      </c>
      <c r="B263" s="4" t="s">
        <v>24</v>
      </c>
      <c r="C263" s="4" t="s">
        <v>22</v>
      </c>
      <c r="D263" s="6"/>
      <c r="E263" s="6"/>
    </row>
    <row r="264" spans="1:5" x14ac:dyDescent="0.25">
      <c r="A264" s="4" t="s">
        <v>257</v>
      </c>
      <c r="B264" s="4" t="s">
        <v>24</v>
      </c>
      <c r="C264" s="4" t="s">
        <v>22</v>
      </c>
      <c r="D264" s="6"/>
      <c r="E264" s="6"/>
    </row>
    <row r="265" spans="1:5" x14ac:dyDescent="0.25">
      <c r="A265" s="4" t="s">
        <v>258</v>
      </c>
      <c r="B265" s="4" t="s">
        <v>24</v>
      </c>
      <c r="C265" s="4" t="s">
        <v>22</v>
      </c>
      <c r="D265" s="6"/>
      <c r="E265" s="6"/>
    </row>
    <row r="266" spans="1:5" x14ac:dyDescent="0.25">
      <c r="A266" s="4" t="s">
        <v>259</v>
      </c>
      <c r="B266" s="4" t="s">
        <v>24</v>
      </c>
      <c r="C266" s="4" t="s">
        <v>22</v>
      </c>
      <c r="D266" s="6"/>
      <c r="E266" s="6"/>
    </row>
    <row r="267" spans="1:5" x14ac:dyDescent="0.25">
      <c r="A267" s="4" t="s">
        <v>259</v>
      </c>
      <c r="B267" s="4" t="s">
        <v>24</v>
      </c>
      <c r="C267" s="4" t="s">
        <v>22</v>
      </c>
      <c r="D267" s="6"/>
      <c r="E267" s="6"/>
    </row>
    <row r="268" spans="1:5" x14ac:dyDescent="0.25">
      <c r="A268" s="4" t="s">
        <v>260</v>
      </c>
      <c r="B268" s="4" t="s">
        <v>24</v>
      </c>
      <c r="C268" s="4" t="s">
        <v>22</v>
      </c>
      <c r="D268" s="6"/>
      <c r="E268" s="6"/>
    </row>
    <row r="269" spans="1:5" x14ac:dyDescent="0.25">
      <c r="A269" s="4" t="s">
        <v>261</v>
      </c>
      <c r="B269" s="4" t="s">
        <v>24</v>
      </c>
      <c r="C269" s="4" t="s">
        <v>22</v>
      </c>
      <c r="D269" s="6"/>
      <c r="E269" s="6"/>
    </row>
    <row r="270" spans="1:5" x14ac:dyDescent="0.25">
      <c r="A270" s="4" t="s">
        <v>262</v>
      </c>
      <c r="B270" s="4" t="s">
        <v>24</v>
      </c>
      <c r="C270" s="4" t="s">
        <v>22</v>
      </c>
      <c r="D270" s="6"/>
      <c r="E270" s="6"/>
    </row>
    <row r="271" spans="1:5" x14ac:dyDescent="0.25">
      <c r="A271" s="4" t="s">
        <v>263</v>
      </c>
      <c r="B271" s="4" t="s">
        <v>24</v>
      </c>
      <c r="C271" s="4" t="s">
        <v>22</v>
      </c>
      <c r="D271" s="6"/>
      <c r="E271" s="6"/>
    </row>
    <row r="272" spans="1:5" x14ac:dyDescent="0.25">
      <c r="A272" s="4" t="s">
        <v>264</v>
      </c>
      <c r="B272" s="4" t="s">
        <v>24</v>
      </c>
      <c r="C272" s="4" t="s">
        <v>22</v>
      </c>
      <c r="D272" s="6"/>
      <c r="E272" s="6"/>
    </row>
    <row r="273" spans="1:5" x14ac:dyDescent="0.25">
      <c r="A273" s="4" t="s">
        <v>265</v>
      </c>
      <c r="B273" s="4" t="s">
        <v>24</v>
      </c>
      <c r="C273" s="4" t="s">
        <v>22</v>
      </c>
      <c r="D273" s="6"/>
      <c r="E273" s="6"/>
    </row>
    <row r="274" spans="1:5" x14ac:dyDescent="0.25">
      <c r="A274" s="4" t="s">
        <v>266</v>
      </c>
      <c r="B274" s="4" t="s">
        <v>24</v>
      </c>
      <c r="C274" s="4" t="s">
        <v>22</v>
      </c>
      <c r="D274" s="6"/>
      <c r="E274" s="6"/>
    </row>
    <row r="275" spans="1:5" x14ac:dyDescent="0.25">
      <c r="A275" s="4" t="s">
        <v>267</v>
      </c>
      <c r="B275" s="4" t="s">
        <v>24</v>
      </c>
      <c r="C275" s="4" t="s">
        <v>22</v>
      </c>
      <c r="D275" s="6"/>
      <c r="E275" s="6"/>
    </row>
    <row r="276" spans="1:5" x14ac:dyDescent="0.25">
      <c r="A276" s="4" t="s">
        <v>268</v>
      </c>
      <c r="B276" s="4" t="s">
        <v>24</v>
      </c>
      <c r="C276" s="4" t="s">
        <v>22</v>
      </c>
      <c r="D276" s="6"/>
      <c r="E276" s="6"/>
    </row>
    <row r="277" spans="1:5" x14ac:dyDescent="0.25">
      <c r="A277" s="4" t="s">
        <v>269</v>
      </c>
      <c r="B277" s="4" t="s">
        <v>140</v>
      </c>
      <c r="C277" s="4" t="s">
        <v>22</v>
      </c>
      <c r="D277" s="6"/>
      <c r="E277" s="6"/>
    </row>
    <row r="278" spans="1:5" x14ac:dyDescent="0.25">
      <c r="A278" s="4" t="s">
        <v>270</v>
      </c>
      <c r="B278" s="4" t="s">
        <v>140</v>
      </c>
      <c r="C278" s="4" t="s">
        <v>22</v>
      </c>
      <c r="D278" s="6"/>
      <c r="E278" s="6"/>
    </row>
    <row r="279" spans="1:5" x14ac:dyDescent="0.25">
      <c r="A279" s="4" t="s">
        <v>271</v>
      </c>
      <c r="B279" s="4" t="s">
        <v>140</v>
      </c>
      <c r="C279" s="4" t="s">
        <v>22</v>
      </c>
      <c r="D279" s="6"/>
      <c r="E279" s="6"/>
    </row>
    <row r="280" spans="1:5" x14ac:dyDescent="0.25">
      <c r="A280" s="4" t="s">
        <v>272</v>
      </c>
      <c r="B280" s="4" t="s">
        <v>140</v>
      </c>
      <c r="C280" s="4" t="s">
        <v>22</v>
      </c>
      <c r="D280" s="6"/>
      <c r="E280" s="6"/>
    </row>
    <row r="281" spans="1:5" x14ac:dyDescent="0.25">
      <c r="A281" s="4" t="s">
        <v>273</v>
      </c>
      <c r="B281" s="4" t="s">
        <v>140</v>
      </c>
      <c r="C281" s="4" t="s">
        <v>22</v>
      </c>
      <c r="D281" s="6"/>
      <c r="E281" s="6"/>
    </row>
    <row r="282" spans="1:5" x14ac:dyDescent="0.25">
      <c r="A282" s="4" t="s">
        <v>274</v>
      </c>
      <c r="B282" s="4" t="s">
        <v>140</v>
      </c>
      <c r="C282" s="4" t="s">
        <v>22</v>
      </c>
      <c r="D282" s="6"/>
      <c r="E282" s="6"/>
    </row>
    <row r="283" spans="1:5" x14ac:dyDescent="0.25">
      <c r="A283" s="4" t="s">
        <v>275</v>
      </c>
      <c r="B283" s="4" t="s">
        <v>140</v>
      </c>
      <c r="C283" s="4" t="s">
        <v>22</v>
      </c>
      <c r="D283" s="6"/>
      <c r="E283" s="6"/>
    </row>
    <row r="284" spans="1:5" x14ac:dyDescent="0.25">
      <c r="A284" s="4" t="s">
        <v>276</v>
      </c>
      <c r="B284" s="4" t="s">
        <v>140</v>
      </c>
      <c r="C284" s="4" t="s">
        <v>22</v>
      </c>
      <c r="D284" s="6"/>
      <c r="E284" s="6"/>
    </row>
    <row r="285" spans="1:5" x14ac:dyDescent="0.25">
      <c r="A285" s="4" t="s">
        <v>277</v>
      </c>
      <c r="B285" s="4" t="s">
        <v>140</v>
      </c>
      <c r="C285" s="4" t="s">
        <v>22</v>
      </c>
      <c r="D285" s="6"/>
      <c r="E285" s="6"/>
    </row>
    <row r="286" spans="1:5" x14ac:dyDescent="0.25">
      <c r="A286" s="4" t="s">
        <v>278</v>
      </c>
      <c r="B286" s="4" t="s">
        <v>140</v>
      </c>
      <c r="C286" s="4" t="s">
        <v>22</v>
      </c>
      <c r="D286" s="6"/>
      <c r="E286" s="6"/>
    </row>
    <row r="287" spans="1:5" x14ac:dyDescent="0.25">
      <c r="A287" s="4" t="s">
        <v>279</v>
      </c>
      <c r="B287" s="4" t="s">
        <v>140</v>
      </c>
      <c r="C287" s="4" t="s">
        <v>22</v>
      </c>
      <c r="D287" s="6"/>
      <c r="E287" s="6"/>
    </row>
    <row r="288" spans="1:5" x14ac:dyDescent="0.25">
      <c r="A288" s="4" t="s">
        <v>280</v>
      </c>
      <c r="B288" s="4" t="s">
        <v>140</v>
      </c>
      <c r="C288" s="4" t="s">
        <v>22</v>
      </c>
      <c r="D288" s="6"/>
      <c r="E288" s="6"/>
    </row>
    <row r="289" spans="1:5" x14ac:dyDescent="0.25">
      <c r="A289" s="4" t="s">
        <v>281</v>
      </c>
      <c r="B289" s="4" t="s">
        <v>140</v>
      </c>
      <c r="C289" s="4" t="s">
        <v>22</v>
      </c>
      <c r="D289" s="6"/>
      <c r="E289" s="6"/>
    </row>
    <row r="290" spans="1:5" x14ac:dyDescent="0.25">
      <c r="A290" s="4" t="s">
        <v>282</v>
      </c>
      <c r="B290" s="4" t="s">
        <v>140</v>
      </c>
      <c r="C290" s="4" t="s">
        <v>22</v>
      </c>
      <c r="D290" s="6"/>
      <c r="E290" s="6"/>
    </row>
    <row r="291" spans="1:5" x14ac:dyDescent="0.25">
      <c r="A291" s="4" t="s">
        <v>283</v>
      </c>
      <c r="B291" s="4" t="s">
        <v>140</v>
      </c>
      <c r="C291" s="4" t="s">
        <v>22</v>
      </c>
      <c r="D291" s="6"/>
      <c r="E291" s="6"/>
    </row>
    <row r="292" spans="1:5" x14ac:dyDescent="0.25">
      <c r="A292" s="4" t="s">
        <v>284</v>
      </c>
      <c r="B292" s="4" t="s">
        <v>140</v>
      </c>
      <c r="C292" s="4" t="s">
        <v>22</v>
      </c>
      <c r="D292" s="6"/>
      <c r="E292" s="6"/>
    </row>
    <row r="293" spans="1:5" x14ac:dyDescent="0.25">
      <c r="A293" s="4" t="s">
        <v>285</v>
      </c>
      <c r="B293" s="4" t="s">
        <v>140</v>
      </c>
      <c r="C293" s="4" t="s">
        <v>22</v>
      </c>
      <c r="D293" s="6"/>
      <c r="E293" s="6"/>
    </row>
    <row r="294" spans="1:5" x14ac:dyDescent="0.25">
      <c r="A294" s="4" t="s">
        <v>286</v>
      </c>
      <c r="B294" s="4" t="s">
        <v>140</v>
      </c>
      <c r="C294" s="4" t="s">
        <v>22</v>
      </c>
      <c r="D294" s="6"/>
      <c r="E294" s="6"/>
    </row>
    <row r="295" spans="1:5" x14ac:dyDescent="0.25">
      <c r="A295" s="4" t="s">
        <v>287</v>
      </c>
      <c r="B295" s="4" t="s">
        <v>140</v>
      </c>
      <c r="C295" s="4" t="s">
        <v>22</v>
      </c>
      <c r="D295" s="6"/>
      <c r="E295" s="6"/>
    </row>
    <row r="296" spans="1:5" x14ac:dyDescent="0.25">
      <c r="A296" s="4" t="s">
        <v>288</v>
      </c>
      <c r="B296" s="4" t="s">
        <v>140</v>
      </c>
      <c r="C296" s="4" t="s">
        <v>22</v>
      </c>
      <c r="D296" s="6"/>
      <c r="E296" s="6"/>
    </row>
    <row r="297" spans="1:5" x14ac:dyDescent="0.25">
      <c r="A297" s="4" t="s">
        <v>289</v>
      </c>
      <c r="B297" s="4" t="s">
        <v>140</v>
      </c>
      <c r="C297" s="4" t="s">
        <v>22</v>
      </c>
      <c r="D297" s="6"/>
      <c r="E297" s="6"/>
    </row>
    <row r="298" spans="1:5" x14ac:dyDescent="0.25">
      <c r="A298" s="4" t="s">
        <v>290</v>
      </c>
      <c r="B298" s="4" t="s">
        <v>140</v>
      </c>
      <c r="C298" s="4" t="s">
        <v>22</v>
      </c>
      <c r="D298" s="6"/>
      <c r="E298" s="6"/>
    </row>
    <row r="299" spans="1:5" x14ac:dyDescent="0.25">
      <c r="A299" s="4" t="s">
        <v>291</v>
      </c>
      <c r="B299" s="4" t="s">
        <v>140</v>
      </c>
      <c r="C299" s="4" t="s">
        <v>22</v>
      </c>
      <c r="D299" s="6"/>
      <c r="E299" s="6"/>
    </row>
    <row r="300" spans="1:5" x14ac:dyDescent="0.25">
      <c r="A300" s="4" t="s">
        <v>292</v>
      </c>
      <c r="B300" s="4" t="s">
        <v>24</v>
      </c>
      <c r="C300" s="4" t="s">
        <v>22</v>
      </c>
      <c r="D300" s="6"/>
      <c r="E300" s="6"/>
    </row>
    <row r="301" spans="1:5" x14ac:dyDescent="0.25">
      <c r="A301" s="4" t="s">
        <v>293</v>
      </c>
      <c r="B301" s="4" t="s">
        <v>113</v>
      </c>
      <c r="C301" s="4" t="s">
        <v>22</v>
      </c>
      <c r="D301" s="6"/>
      <c r="E301" s="6"/>
    </row>
    <row r="302" spans="1:5" x14ac:dyDescent="0.25">
      <c r="A302" s="4" t="s">
        <v>294</v>
      </c>
      <c r="B302" s="4" t="s">
        <v>24</v>
      </c>
      <c r="C302" s="4" t="s">
        <v>22</v>
      </c>
      <c r="D302" s="6"/>
      <c r="E302" s="6"/>
    </row>
    <row r="303" spans="1:5" x14ac:dyDescent="0.25">
      <c r="A303" s="4" t="s">
        <v>294</v>
      </c>
      <c r="B303" s="4" t="s">
        <v>113</v>
      </c>
      <c r="C303" s="4" t="s">
        <v>22</v>
      </c>
      <c r="D303" s="6"/>
      <c r="E303" s="6"/>
    </row>
    <row r="304" spans="1:5" x14ac:dyDescent="0.25">
      <c r="A304" s="4" t="s">
        <v>295</v>
      </c>
      <c r="B304" s="4" t="s">
        <v>24</v>
      </c>
      <c r="C304" s="4" t="s">
        <v>22</v>
      </c>
      <c r="D304" s="6"/>
      <c r="E304" s="6"/>
    </row>
    <row r="305" spans="1:5" x14ac:dyDescent="0.25">
      <c r="A305" s="4" t="s">
        <v>296</v>
      </c>
      <c r="B305" s="4" t="s">
        <v>24</v>
      </c>
      <c r="C305" s="4" t="s">
        <v>22</v>
      </c>
      <c r="D305" s="6"/>
      <c r="E305" s="6"/>
    </row>
    <row r="306" spans="1:5" x14ac:dyDescent="0.25">
      <c r="A306" s="4" t="s">
        <v>297</v>
      </c>
      <c r="B306" s="4" t="s">
        <v>24</v>
      </c>
      <c r="C306" s="4" t="s">
        <v>22</v>
      </c>
      <c r="D306" s="6"/>
      <c r="E306" s="6"/>
    </row>
    <row r="307" spans="1:5" x14ac:dyDescent="0.25">
      <c r="A307" s="4" t="s">
        <v>298</v>
      </c>
      <c r="B307" s="4" t="s">
        <v>24</v>
      </c>
      <c r="C307" s="4" t="s">
        <v>22</v>
      </c>
      <c r="D307" s="6"/>
      <c r="E307" s="6"/>
    </row>
    <row r="308" spans="1:5" x14ac:dyDescent="0.25">
      <c r="A308" s="4" t="s">
        <v>299</v>
      </c>
      <c r="B308" s="4" t="s">
        <v>24</v>
      </c>
      <c r="C308" s="4" t="s">
        <v>22</v>
      </c>
      <c r="D308" s="6"/>
      <c r="E308" s="6"/>
    </row>
    <row r="309" spans="1:5" x14ac:dyDescent="0.25">
      <c r="A309" s="4" t="s">
        <v>300</v>
      </c>
      <c r="B309" s="4" t="s">
        <v>24</v>
      </c>
      <c r="C309" s="4" t="s">
        <v>22</v>
      </c>
      <c r="D309" s="6"/>
      <c r="E309" s="6"/>
    </row>
    <row r="310" spans="1:5" x14ac:dyDescent="0.25">
      <c r="A310" s="4" t="s">
        <v>301</v>
      </c>
      <c r="B310" s="4" t="s">
        <v>24</v>
      </c>
      <c r="C310" s="4" t="s">
        <v>22</v>
      </c>
      <c r="D310" s="6"/>
      <c r="E310" s="6"/>
    </row>
    <row r="311" spans="1:5" x14ac:dyDescent="0.25">
      <c r="A311" s="4" t="s">
        <v>302</v>
      </c>
      <c r="B311" s="4" t="s">
        <v>24</v>
      </c>
      <c r="C311" s="4" t="s">
        <v>22</v>
      </c>
      <c r="D311" s="6"/>
      <c r="E311" s="6"/>
    </row>
    <row r="312" spans="1:5" x14ac:dyDescent="0.25">
      <c r="A312" s="4" t="s">
        <v>303</v>
      </c>
      <c r="B312" s="4" t="s">
        <v>24</v>
      </c>
      <c r="C312" s="4" t="s">
        <v>22</v>
      </c>
      <c r="D312" s="6"/>
      <c r="E312" s="6"/>
    </row>
    <row r="313" spans="1:5" x14ac:dyDescent="0.25">
      <c r="A313" s="4" t="s">
        <v>304</v>
      </c>
      <c r="B313" s="4" t="s">
        <v>24</v>
      </c>
      <c r="C313" s="4" t="s">
        <v>22</v>
      </c>
      <c r="D313" s="6"/>
      <c r="E313" s="6"/>
    </row>
    <row r="314" spans="1:5" x14ac:dyDescent="0.25">
      <c r="A314" s="4" t="s">
        <v>305</v>
      </c>
      <c r="B314" s="4" t="s">
        <v>24</v>
      </c>
      <c r="C314" s="4" t="s">
        <v>22</v>
      </c>
      <c r="D314" s="6"/>
      <c r="E314" s="6"/>
    </row>
    <row r="315" spans="1:5" x14ac:dyDescent="0.25">
      <c r="A315" s="4" t="s">
        <v>306</v>
      </c>
      <c r="B315" s="4" t="s">
        <v>24</v>
      </c>
      <c r="C315" s="4" t="s">
        <v>22</v>
      </c>
      <c r="D315" s="6"/>
      <c r="E315" s="6"/>
    </row>
    <row r="316" spans="1:5" x14ac:dyDescent="0.25">
      <c r="A316" s="4" t="s">
        <v>307</v>
      </c>
      <c r="B316" s="4" t="s">
        <v>24</v>
      </c>
      <c r="C316" s="4" t="s">
        <v>22</v>
      </c>
      <c r="D316" s="6"/>
      <c r="E316" s="6"/>
    </row>
    <row r="317" spans="1:5" x14ac:dyDescent="0.25">
      <c r="A317" s="4" t="s">
        <v>308</v>
      </c>
      <c r="B317" s="4" t="s">
        <v>24</v>
      </c>
      <c r="C317" s="4" t="s">
        <v>22</v>
      </c>
      <c r="D317" s="6"/>
      <c r="E317" s="6"/>
    </row>
    <row r="318" spans="1:5" x14ac:dyDescent="0.25">
      <c r="A318" s="4" t="s">
        <v>309</v>
      </c>
      <c r="B318" s="4" t="s">
        <v>24</v>
      </c>
      <c r="C318" s="4" t="s">
        <v>22</v>
      </c>
      <c r="D318" s="6"/>
      <c r="E318" s="6"/>
    </row>
    <row r="319" spans="1:5" x14ac:dyDescent="0.25">
      <c r="A319" s="4" t="s">
        <v>310</v>
      </c>
      <c r="B319" s="4" t="s">
        <v>24</v>
      </c>
      <c r="C319" s="4" t="s">
        <v>22</v>
      </c>
      <c r="D319" s="6"/>
      <c r="E319" s="6"/>
    </row>
    <row r="320" spans="1:5" x14ac:dyDescent="0.25">
      <c r="A320" s="4" t="s">
        <v>311</v>
      </c>
      <c r="B320" s="4" t="s">
        <v>24</v>
      </c>
      <c r="C320" s="4" t="s">
        <v>22</v>
      </c>
      <c r="D320" s="6"/>
      <c r="E320" s="6"/>
    </row>
    <row r="321" spans="1:5" x14ac:dyDescent="0.25">
      <c r="A321" s="4" t="s">
        <v>312</v>
      </c>
      <c r="B321" s="4" t="s">
        <v>24</v>
      </c>
      <c r="C321" s="4" t="s">
        <v>22</v>
      </c>
      <c r="D321" s="6"/>
      <c r="E321" s="6"/>
    </row>
    <row r="322" spans="1:5" x14ac:dyDescent="0.25">
      <c r="A322" s="4" t="s">
        <v>313</v>
      </c>
      <c r="B322" s="4" t="s">
        <v>24</v>
      </c>
      <c r="C322" s="4" t="s">
        <v>22</v>
      </c>
      <c r="D322" s="6"/>
      <c r="E322" s="6"/>
    </row>
    <row r="323" spans="1:5" x14ac:dyDescent="0.25">
      <c r="A323" s="4" t="s">
        <v>314</v>
      </c>
      <c r="B323" s="4" t="s">
        <v>24</v>
      </c>
      <c r="C323" s="4" t="s">
        <v>22</v>
      </c>
      <c r="D323" s="6"/>
      <c r="E323" s="6"/>
    </row>
    <row r="324" spans="1:5" x14ac:dyDescent="0.25">
      <c r="A324" s="4" t="s">
        <v>315</v>
      </c>
      <c r="B324" s="4" t="s">
        <v>24</v>
      </c>
      <c r="C324" s="4" t="s">
        <v>22</v>
      </c>
      <c r="D324" s="6"/>
      <c r="E324" s="6"/>
    </row>
    <row r="325" spans="1:5" x14ac:dyDescent="0.25">
      <c r="A325" s="4" t="s">
        <v>316</v>
      </c>
      <c r="B325" s="4" t="s">
        <v>24</v>
      </c>
      <c r="C325" s="4" t="s">
        <v>22</v>
      </c>
      <c r="D325" s="6"/>
      <c r="E325" s="6"/>
    </row>
    <row r="326" spans="1:5" x14ac:dyDescent="0.25">
      <c r="A326" s="4" t="s">
        <v>317</v>
      </c>
      <c r="B326" s="4" t="s">
        <v>24</v>
      </c>
      <c r="C326" s="4" t="s">
        <v>22</v>
      </c>
      <c r="D326" s="6"/>
      <c r="E326" s="6"/>
    </row>
    <row r="327" spans="1:5" x14ac:dyDescent="0.25">
      <c r="A327" s="4" t="s">
        <v>318</v>
      </c>
      <c r="B327" s="4" t="s">
        <v>24</v>
      </c>
      <c r="C327" s="4" t="s">
        <v>22</v>
      </c>
      <c r="D327" s="6"/>
      <c r="E327" s="6"/>
    </row>
    <row r="328" spans="1:5" x14ac:dyDescent="0.25">
      <c r="A328" s="4" t="s">
        <v>319</v>
      </c>
      <c r="B328" s="4" t="s">
        <v>24</v>
      </c>
      <c r="C328" s="4" t="s">
        <v>22</v>
      </c>
      <c r="D328" s="6"/>
      <c r="E328" s="6"/>
    </row>
    <row r="329" spans="1:5" x14ac:dyDescent="0.25">
      <c r="A329" s="4" t="s">
        <v>320</v>
      </c>
      <c r="B329" s="4" t="s">
        <v>24</v>
      </c>
      <c r="C329" s="4" t="s">
        <v>22</v>
      </c>
      <c r="D329" s="6"/>
      <c r="E329" s="6"/>
    </row>
    <row r="330" spans="1:5" x14ac:dyDescent="0.25">
      <c r="A330" s="4" t="s">
        <v>321</v>
      </c>
      <c r="B330" s="4" t="s">
        <v>24</v>
      </c>
      <c r="C330" s="4" t="s">
        <v>22</v>
      </c>
      <c r="D330" s="6"/>
      <c r="E330" s="6"/>
    </row>
    <row r="331" spans="1:5" x14ac:dyDescent="0.25">
      <c r="A331" s="4" t="s">
        <v>322</v>
      </c>
      <c r="B331" s="4" t="s">
        <v>24</v>
      </c>
      <c r="C331" s="4" t="s">
        <v>22</v>
      </c>
      <c r="D331" s="6"/>
      <c r="E331" s="6"/>
    </row>
    <row r="332" spans="1:5" x14ac:dyDescent="0.25">
      <c r="A332" s="4" t="s">
        <v>323</v>
      </c>
      <c r="B332" s="4" t="s">
        <v>24</v>
      </c>
      <c r="C332" s="4" t="s">
        <v>22</v>
      </c>
      <c r="D332" s="6"/>
      <c r="E332" s="6"/>
    </row>
    <row r="333" spans="1:5" x14ac:dyDescent="0.25">
      <c r="A333" s="4" t="s">
        <v>324</v>
      </c>
      <c r="B333" s="4" t="s">
        <v>24</v>
      </c>
      <c r="C333" s="4" t="s">
        <v>22</v>
      </c>
      <c r="D333" s="6"/>
      <c r="E333" s="6"/>
    </row>
    <row r="334" spans="1:5" x14ac:dyDescent="0.25">
      <c r="A334" s="4" t="s">
        <v>325</v>
      </c>
      <c r="B334" s="4" t="s">
        <v>24</v>
      </c>
      <c r="C334" s="4" t="s">
        <v>22</v>
      </c>
      <c r="D334" s="6"/>
      <c r="E334" s="6"/>
    </row>
    <row r="335" spans="1:5" x14ac:dyDescent="0.25">
      <c r="A335" s="4" t="s">
        <v>326</v>
      </c>
      <c r="B335" s="4" t="s">
        <v>24</v>
      </c>
      <c r="C335" s="4" t="s">
        <v>22</v>
      </c>
      <c r="D335" s="6"/>
      <c r="E335" s="6"/>
    </row>
    <row r="336" spans="1:5" x14ac:dyDescent="0.25">
      <c r="A336" s="4" t="s">
        <v>327</v>
      </c>
      <c r="B336" s="4" t="s">
        <v>24</v>
      </c>
      <c r="C336" s="4" t="s">
        <v>22</v>
      </c>
      <c r="D336" s="6"/>
      <c r="E336" s="6"/>
    </row>
    <row r="337" spans="1:5" x14ac:dyDescent="0.25">
      <c r="A337" s="4" t="s">
        <v>328</v>
      </c>
      <c r="B337" s="4" t="s">
        <v>24</v>
      </c>
      <c r="C337" s="4" t="s">
        <v>22</v>
      </c>
      <c r="D337" s="6"/>
      <c r="E337" s="6"/>
    </row>
    <row r="338" spans="1:5" x14ac:dyDescent="0.25">
      <c r="A338" s="4" t="s">
        <v>329</v>
      </c>
      <c r="B338" s="4" t="s">
        <v>24</v>
      </c>
      <c r="C338" s="4" t="s">
        <v>22</v>
      </c>
      <c r="D338" s="6"/>
      <c r="E338" s="6"/>
    </row>
    <row r="339" spans="1:5" x14ac:dyDescent="0.25">
      <c r="A339" s="4" t="s">
        <v>330</v>
      </c>
      <c r="B339" s="4" t="s">
        <v>24</v>
      </c>
      <c r="C339" s="4" t="s">
        <v>22</v>
      </c>
      <c r="D339" s="6"/>
      <c r="E339" s="6"/>
    </row>
    <row r="340" spans="1:5" x14ac:dyDescent="0.25">
      <c r="A340" s="4" t="s">
        <v>331</v>
      </c>
      <c r="B340" s="4" t="s">
        <v>24</v>
      </c>
      <c r="C340" s="4" t="s">
        <v>22</v>
      </c>
      <c r="D340" s="6"/>
      <c r="E340" s="6"/>
    </row>
    <row r="341" spans="1:5" x14ac:dyDescent="0.25">
      <c r="A341" s="4" t="s">
        <v>332</v>
      </c>
      <c r="B341" s="4" t="s">
        <v>24</v>
      </c>
      <c r="C341" s="4" t="s">
        <v>22</v>
      </c>
      <c r="D341" s="6"/>
      <c r="E341" s="6"/>
    </row>
    <row r="342" spans="1:5" x14ac:dyDescent="0.25">
      <c r="A342" s="4" t="s">
        <v>333</v>
      </c>
      <c r="B342" s="4" t="s">
        <v>24</v>
      </c>
      <c r="C342" s="4" t="s">
        <v>22</v>
      </c>
      <c r="D342" s="6"/>
      <c r="E342" s="6"/>
    </row>
    <row r="343" spans="1:5" x14ac:dyDescent="0.25">
      <c r="A343" s="4" t="s">
        <v>334</v>
      </c>
      <c r="B343" s="4" t="s">
        <v>24</v>
      </c>
      <c r="C343" s="4" t="s">
        <v>22</v>
      </c>
      <c r="D343" s="6"/>
      <c r="E343" s="6"/>
    </row>
    <row r="344" spans="1:5" x14ac:dyDescent="0.25">
      <c r="A344" s="4" t="s">
        <v>335</v>
      </c>
      <c r="B344" s="4" t="s">
        <v>24</v>
      </c>
      <c r="C344" s="4" t="s">
        <v>22</v>
      </c>
      <c r="D344" s="6"/>
      <c r="E344" s="6"/>
    </row>
    <row r="345" spans="1:5" x14ac:dyDescent="0.25">
      <c r="A345" s="4" t="s">
        <v>336</v>
      </c>
      <c r="B345" s="4" t="s">
        <v>24</v>
      </c>
      <c r="C345" s="4" t="s">
        <v>22</v>
      </c>
      <c r="D345" s="6"/>
      <c r="E345" s="6"/>
    </row>
    <row r="346" spans="1:5" x14ac:dyDescent="0.25">
      <c r="A346" s="4" t="s">
        <v>337</v>
      </c>
      <c r="B346" s="4" t="s">
        <v>24</v>
      </c>
      <c r="C346" s="4" t="s">
        <v>22</v>
      </c>
      <c r="D346" s="6"/>
      <c r="E346" s="6"/>
    </row>
    <row r="347" spans="1:5" x14ac:dyDescent="0.25">
      <c r="A347" s="4" t="s">
        <v>338</v>
      </c>
      <c r="B347" s="4" t="s">
        <v>24</v>
      </c>
      <c r="C347" s="4" t="s">
        <v>22</v>
      </c>
      <c r="D347" s="6"/>
      <c r="E347" s="6"/>
    </row>
    <row r="348" spans="1:5" x14ac:dyDescent="0.25">
      <c r="A348" s="4" t="s">
        <v>339</v>
      </c>
      <c r="B348" s="4" t="s">
        <v>24</v>
      </c>
      <c r="C348" s="4" t="s">
        <v>22</v>
      </c>
      <c r="D348" s="6"/>
      <c r="E348" s="6"/>
    </row>
    <row r="349" spans="1:5" x14ac:dyDescent="0.25">
      <c r="A349" s="4" t="s">
        <v>340</v>
      </c>
      <c r="B349" s="4" t="s">
        <v>24</v>
      </c>
      <c r="C349" s="4" t="s">
        <v>22</v>
      </c>
      <c r="D349" s="6"/>
      <c r="E349" s="6"/>
    </row>
    <row r="350" spans="1:5" x14ac:dyDescent="0.25">
      <c r="A350" s="4" t="s">
        <v>341</v>
      </c>
      <c r="B350" s="4" t="s">
        <v>24</v>
      </c>
      <c r="C350" s="4" t="s">
        <v>22</v>
      </c>
      <c r="D350" s="6"/>
      <c r="E350" s="6"/>
    </row>
    <row r="351" spans="1:5" x14ac:dyDescent="0.25">
      <c r="A351" s="4" t="s">
        <v>342</v>
      </c>
      <c r="B351" s="4" t="s">
        <v>24</v>
      </c>
      <c r="C351" s="4" t="s">
        <v>22</v>
      </c>
      <c r="D351" s="6"/>
      <c r="E351" s="6"/>
    </row>
    <row r="352" spans="1:5" x14ac:dyDescent="0.25">
      <c r="A352" s="4" t="s">
        <v>343</v>
      </c>
      <c r="B352" s="4" t="s">
        <v>24</v>
      </c>
      <c r="C352" s="4" t="s">
        <v>22</v>
      </c>
      <c r="D352" s="6"/>
      <c r="E352" s="6"/>
    </row>
    <row r="353" spans="1:5" x14ac:dyDescent="0.25">
      <c r="A353" s="4" t="s">
        <v>344</v>
      </c>
      <c r="B353" s="4" t="s">
        <v>24</v>
      </c>
      <c r="C353" s="4" t="s">
        <v>22</v>
      </c>
      <c r="D353" s="6"/>
      <c r="E353" s="6"/>
    </row>
    <row r="354" spans="1:5" x14ac:dyDescent="0.25">
      <c r="A354" s="4" t="s">
        <v>345</v>
      </c>
      <c r="B354" s="4" t="s">
        <v>24</v>
      </c>
      <c r="C354" s="4" t="s">
        <v>22</v>
      </c>
      <c r="D354" s="6"/>
      <c r="E354" s="6"/>
    </row>
    <row r="355" spans="1:5" x14ac:dyDescent="0.25">
      <c r="A355" s="4" t="s">
        <v>346</v>
      </c>
      <c r="B355" s="4" t="s">
        <v>24</v>
      </c>
      <c r="C355" s="4" t="s">
        <v>22</v>
      </c>
      <c r="D355" s="6"/>
      <c r="E355" s="6"/>
    </row>
    <row r="356" spans="1:5" x14ac:dyDescent="0.25">
      <c r="A356" s="4" t="s">
        <v>347</v>
      </c>
      <c r="B356" s="4" t="s">
        <v>24</v>
      </c>
      <c r="C356" s="4" t="s">
        <v>22</v>
      </c>
      <c r="D356" s="6"/>
      <c r="E356" s="6"/>
    </row>
    <row r="357" spans="1:5" x14ac:dyDescent="0.25">
      <c r="A357" s="4" t="s">
        <v>347</v>
      </c>
      <c r="B357" s="4" t="s">
        <v>24</v>
      </c>
      <c r="C357" s="4" t="s">
        <v>22</v>
      </c>
      <c r="D357" s="6"/>
      <c r="E357" s="6"/>
    </row>
    <row r="358" spans="1:5" x14ac:dyDescent="0.25">
      <c r="A358" s="4" t="s">
        <v>348</v>
      </c>
      <c r="B358" s="4" t="s">
        <v>24</v>
      </c>
      <c r="C358" s="4" t="s">
        <v>22</v>
      </c>
      <c r="D358" s="6"/>
      <c r="E358" s="6"/>
    </row>
    <row r="359" spans="1:5" x14ac:dyDescent="0.25">
      <c r="A359" s="4" t="s">
        <v>349</v>
      </c>
      <c r="B359" s="4" t="s">
        <v>24</v>
      </c>
      <c r="C359" s="4" t="s">
        <v>22</v>
      </c>
      <c r="D359" s="6"/>
      <c r="E359" s="6"/>
    </row>
    <row r="360" spans="1:5" x14ac:dyDescent="0.25">
      <c r="A360" s="4" t="s">
        <v>350</v>
      </c>
      <c r="B360" s="4" t="s">
        <v>24</v>
      </c>
      <c r="C360" s="4" t="s">
        <v>22</v>
      </c>
      <c r="D360" s="6"/>
      <c r="E360" s="6"/>
    </row>
    <row r="361" spans="1:5" x14ac:dyDescent="0.25">
      <c r="A361" s="4" t="s">
        <v>351</v>
      </c>
      <c r="B361" s="4" t="s">
        <v>24</v>
      </c>
      <c r="C361" s="4" t="s">
        <v>22</v>
      </c>
      <c r="D361" s="6"/>
      <c r="E361" s="6"/>
    </row>
    <row r="362" spans="1:5" x14ac:dyDescent="0.25">
      <c r="A362" s="4" t="s">
        <v>352</v>
      </c>
      <c r="B362" s="4" t="s">
        <v>24</v>
      </c>
      <c r="C362" s="4" t="s">
        <v>22</v>
      </c>
      <c r="D362" s="6"/>
      <c r="E362" s="6"/>
    </row>
    <row r="363" spans="1:5" x14ac:dyDescent="0.25">
      <c r="A363" s="4" t="s">
        <v>353</v>
      </c>
      <c r="B363" s="4" t="s">
        <v>24</v>
      </c>
      <c r="C363" s="4" t="s">
        <v>22</v>
      </c>
      <c r="D363" s="6"/>
      <c r="E363" s="6"/>
    </row>
    <row r="364" spans="1:5" x14ac:dyDescent="0.25">
      <c r="A364" s="4" t="s">
        <v>354</v>
      </c>
      <c r="B364" s="4" t="s">
        <v>24</v>
      </c>
      <c r="C364" s="4" t="s">
        <v>22</v>
      </c>
      <c r="D364" s="6"/>
      <c r="E364" s="6"/>
    </row>
    <row r="365" spans="1:5" x14ac:dyDescent="0.25">
      <c r="A365" s="4" t="s">
        <v>355</v>
      </c>
      <c r="B365" s="4" t="s">
        <v>24</v>
      </c>
      <c r="C365" s="4" t="s">
        <v>22</v>
      </c>
      <c r="D365" s="6"/>
      <c r="E365" s="6"/>
    </row>
    <row r="366" spans="1:5" x14ac:dyDescent="0.25">
      <c r="A366" s="4" t="s">
        <v>356</v>
      </c>
      <c r="B366" s="4" t="s">
        <v>24</v>
      </c>
      <c r="C366" s="4" t="s">
        <v>22</v>
      </c>
      <c r="D366" s="6"/>
      <c r="E366" s="6"/>
    </row>
    <row r="367" spans="1:5" x14ac:dyDescent="0.25">
      <c r="A367" s="4" t="s">
        <v>357</v>
      </c>
      <c r="B367" s="4" t="s">
        <v>24</v>
      </c>
      <c r="C367" s="4" t="s">
        <v>22</v>
      </c>
      <c r="D367" s="6"/>
      <c r="E367" s="6"/>
    </row>
    <row r="368" spans="1:5" x14ac:dyDescent="0.25">
      <c r="A368" s="4" t="s">
        <v>358</v>
      </c>
      <c r="B368" s="4" t="s">
        <v>24</v>
      </c>
      <c r="C368" s="4" t="s">
        <v>22</v>
      </c>
      <c r="D368" s="6"/>
      <c r="E368" s="6"/>
    </row>
    <row r="369" spans="1:5" x14ac:dyDescent="0.25">
      <c r="A369" s="4" t="s">
        <v>359</v>
      </c>
      <c r="B369" s="4" t="s">
        <v>24</v>
      </c>
      <c r="C369" s="4" t="s">
        <v>22</v>
      </c>
      <c r="D369" s="6"/>
      <c r="E369" s="6"/>
    </row>
    <row r="370" spans="1:5" x14ac:dyDescent="0.25">
      <c r="A370" s="4" t="s">
        <v>360</v>
      </c>
      <c r="B370" s="4" t="s">
        <v>24</v>
      </c>
      <c r="C370" s="4" t="s">
        <v>22</v>
      </c>
      <c r="D370" s="6"/>
      <c r="E370" s="6"/>
    </row>
    <row r="371" spans="1:5" x14ac:dyDescent="0.25">
      <c r="A371" s="4" t="s">
        <v>361</v>
      </c>
      <c r="B371" s="4" t="s">
        <v>24</v>
      </c>
      <c r="C371" s="4" t="s">
        <v>22</v>
      </c>
      <c r="D371" s="6"/>
      <c r="E371" s="6"/>
    </row>
    <row r="372" spans="1:5" x14ac:dyDescent="0.25">
      <c r="A372" s="4" t="s">
        <v>362</v>
      </c>
      <c r="B372" s="4" t="s">
        <v>24</v>
      </c>
      <c r="C372" s="4" t="s">
        <v>22</v>
      </c>
      <c r="D372" s="6"/>
      <c r="E372" s="6"/>
    </row>
    <row r="373" spans="1:5" x14ac:dyDescent="0.25">
      <c r="A373" s="4" t="s">
        <v>363</v>
      </c>
      <c r="B373" s="4" t="s">
        <v>24</v>
      </c>
      <c r="C373" s="4" t="s">
        <v>22</v>
      </c>
      <c r="D373" s="6"/>
      <c r="E373" s="6"/>
    </row>
    <row r="374" spans="1:5" x14ac:dyDescent="0.25">
      <c r="A374" s="4" t="s">
        <v>364</v>
      </c>
      <c r="B374" s="4" t="s">
        <v>24</v>
      </c>
      <c r="C374" s="4" t="s">
        <v>22</v>
      </c>
      <c r="D374" s="6"/>
      <c r="E374" s="6"/>
    </row>
    <row r="375" spans="1:5" x14ac:dyDescent="0.25">
      <c r="A375" s="4" t="s">
        <v>365</v>
      </c>
      <c r="B375" s="4" t="s">
        <v>24</v>
      </c>
      <c r="C375" s="4" t="s">
        <v>22</v>
      </c>
      <c r="D375" s="6"/>
      <c r="E375" s="6"/>
    </row>
    <row r="376" spans="1:5" x14ac:dyDescent="0.25">
      <c r="A376" s="4" t="s">
        <v>366</v>
      </c>
      <c r="B376" s="4" t="s">
        <v>24</v>
      </c>
      <c r="C376" s="4" t="s">
        <v>22</v>
      </c>
      <c r="D376" s="6"/>
      <c r="E376" s="6"/>
    </row>
    <row r="377" spans="1:5" x14ac:dyDescent="0.25">
      <c r="A377" s="4" t="s">
        <v>367</v>
      </c>
      <c r="B377" s="4" t="s">
        <v>24</v>
      </c>
      <c r="C377" s="4" t="s">
        <v>22</v>
      </c>
      <c r="D377" s="6"/>
      <c r="E377" s="6"/>
    </row>
    <row r="378" spans="1:5" x14ac:dyDescent="0.25">
      <c r="A378" s="4" t="s">
        <v>368</v>
      </c>
      <c r="B378" s="4" t="s">
        <v>24</v>
      </c>
      <c r="C378" s="4" t="s">
        <v>22</v>
      </c>
      <c r="D378" s="6"/>
      <c r="E378" s="6"/>
    </row>
    <row r="379" spans="1:5" x14ac:dyDescent="0.25">
      <c r="A379" s="4" t="s">
        <v>369</v>
      </c>
      <c r="B379" s="4" t="s">
        <v>24</v>
      </c>
      <c r="C379" s="4" t="s">
        <v>22</v>
      </c>
      <c r="D379" s="6"/>
      <c r="E379" s="6"/>
    </row>
    <row r="380" spans="1:5" x14ac:dyDescent="0.25">
      <c r="A380" s="4" t="s">
        <v>370</v>
      </c>
      <c r="B380" s="4" t="s">
        <v>24</v>
      </c>
      <c r="C380" s="4" t="s">
        <v>22</v>
      </c>
      <c r="D380" s="6"/>
      <c r="E380" s="6"/>
    </row>
    <row r="381" spans="1:5" x14ac:dyDescent="0.25">
      <c r="A381" s="4" t="s">
        <v>371</v>
      </c>
      <c r="B381" s="4" t="s">
        <v>24</v>
      </c>
      <c r="C381" s="4" t="s">
        <v>22</v>
      </c>
      <c r="D381" s="6"/>
      <c r="E381" s="6"/>
    </row>
    <row r="382" spans="1:5" x14ac:dyDescent="0.25">
      <c r="A382" s="4" t="s">
        <v>372</v>
      </c>
      <c r="B382" s="4" t="s">
        <v>24</v>
      </c>
      <c r="C382" s="4" t="s">
        <v>22</v>
      </c>
      <c r="D382" s="6"/>
      <c r="E382" s="6"/>
    </row>
    <row r="383" spans="1:5" x14ac:dyDescent="0.25">
      <c r="A383" s="4" t="s">
        <v>373</v>
      </c>
      <c r="B383" s="4" t="s">
        <v>24</v>
      </c>
      <c r="C383" s="4" t="s">
        <v>22</v>
      </c>
      <c r="D383" s="6"/>
      <c r="E383" s="6"/>
    </row>
    <row r="384" spans="1:5" x14ac:dyDescent="0.25">
      <c r="A384" s="4" t="s">
        <v>374</v>
      </c>
      <c r="B384" s="4" t="s">
        <v>24</v>
      </c>
      <c r="C384" s="4" t="s">
        <v>22</v>
      </c>
      <c r="D384" s="6"/>
      <c r="E384" s="6"/>
    </row>
    <row r="385" spans="1:5" x14ac:dyDescent="0.25">
      <c r="A385" s="4" t="s">
        <v>375</v>
      </c>
      <c r="B385" s="4" t="s">
        <v>24</v>
      </c>
      <c r="C385" s="4" t="s">
        <v>22</v>
      </c>
      <c r="D385" s="6"/>
      <c r="E385" s="6"/>
    </row>
    <row r="386" spans="1:5" x14ac:dyDescent="0.25">
      <c r="A386" s="4" t="s">
        <v>376</v>
      </c>
      <c r="B386" s="4" t="s">
        <v>24</v>
      </c>
      <c r="C386" s="4" t="s">
        <v>22</v>
      </c>
      <c r="D386" s="6"/>
      <c r="E386" s="6"/>
    </row>
    <row r="387" spans="1:5" x14ac:dyDescent="0.25">
      <c r="A387" s="4" t="s">
        <v>377</v>
      </c>
      <c r="B387" s="4" t="s">
        <v>24</v>
      </c>
      <c r="C387" s="4" t="s">
        <v>22</v>
      </c>
      <c r="D387" s="6"/>
      <c r="E387" s="6"/>
    </row>
    <row r="388" spans="1:5" x14ac:dyDescent="0.25">
      <c r="A388" s="4" t="s">
        <v>378</v>
      </c>
      <c r="B388" s="4" t="s">
        <v>24</v>
      </c>
      <c r="C388" s="4" t="s">
        <v>22</v>
      </c>
      <c r="D388" s="6"/>
      <c r="E388" s="6"/>
    </row>
    <row r="389" spans="1:5" x14ac:dyDescent="0.25">
      <c r="A389" s="4" t="s">
        <v>379</v>
      </c>
      <c r="B389" s="4" t="s">
        <v>24</v>
      </c>
      <c r="C389" s="4" t="s">
        <v>22</v>
      </c>
      <c r="D389" s="6"/>
      <c r="E389" s="6"/>
    </row>
    <row r="390" spans="1:5" x14ac:dyDescent="0.25">
      <c r="A390" s="4" t="s">
        <v>380</v>
      </c>
      <c r="B390" s="4" t="s">
        <v>24</v>
      </c>
      <c r="C390" s="4" t="s">
        <v>22</v>
      </c>
      <c r="D390" s="6"/>
      <c r="E390" s="6"/>
    </row>
    <row r="391" spans="1:5" x14ac:dyDescent="0.25">
      <c r="A391" s="4" t="s">
        <v>381</v>
      </c>
      <c r="B391" s="4" t="s">
        <v>24</v>
      </c>
      <c r="C391" s="4" t="s">
        <v>22</v>
      </c>
      <c r="D391" s="6"/>
      <c r="E391" s="6"/>
    </row>
    <row r="392" spans="1:5" x14ac:dyDescent="0.25">
      <c r="A392" s="4" t="s">
        <v>382</v>
      </c>
      <c r="B392" s="4" t="s">
        <v>24</v>
      </c>
      <c r="C392" s="4" t="s">
        <v>22</v>
      </c>
      <c r="D392" s="6"/>
      <c r="E392" s="6"/>
    </row>
    <row r="393" spans="1:5" x14ac:dyDescent="0.25">
      <c r="A393" s="4" t="s">
        <v>383</v>
      </c>
      <c r="B393" s="4" t="s">
        <v>24</v>
      </c>
      <c r="C393" s="4" t="s">
        <v>22</v>
      </c>
      <c r="D393" s="6"/>
      <c r="E393" s="6"/>
    </row>
    <row r="394" spans="1:5" x14ac:dyDescent="0.25">
      <c r="A394" s="4" t="s">
        <v>384</v>
      </c>
      <c r="B394" s="4" t="s">
        <v>24</v>
      </c>
      <c r="C394" s="4" t="s">
        <v>22</v>
      </c>
      <c r="D394" s="6"/>
      <c r="E394" s="6"/>
    </row>
    <row r="395" spans="1:5" x14ac:dyDescent="0.25">
      <c r="A395" s="4" t="s">
        <v>385</v>
      </c>
      <c r="B395" s="4" t="s">
        <v>24</v>
      </c>
      <c r="C395" s="4" t="s">
        <v>22</v>
      </c>
      <c r="D395" s="6"/>
      <c r="E395" s="6"/>
    </row>
    <row r="396" spans="1:5" x14ac:dyDescent="0.25">
      <c r="A396" s="4" t="s">
        <v>386</v>
      </c>
      <c r="B396" s="4" t="s">
        <v>24</v>
      </c>
      <c r="C396" s="4" t="s">
        <v>22</v>
      </c>
      <c r="D396" s="6"/>
      <c r="E396" s="6"/>
    </row>
    <row r="397" spans="1:5" x14ac:dyDescent="0.25">
      <c r="A397" s="4" t="s">
        <v>387</v>
      </c>
      <c r="B397" s="4" t="s">
        <v>24</v>
      </c>
      <c r="C397" s="4" t="s">
        <v>22</v>
      </c>
      <c r="D397" s="6"/>
      <c r="E397" s="6"/>
    </row>
    <row r="398" spans="1:5" x14ac:dyDescent="0.25">
      <c r="A398" s="4" t="s">
        <v>388</v>
      </c>
      <c r="B398" s="4" t="s">
        <v>24</v>
      </c>
      <c r="C398" s="4" t="s">
        <v>22</v>
      </c>
      <c r="D398" s="6"/>
      <c r="E398" s="6"/>
    </row>
    <row r="399" spans="1:5" x14ac:dyDescent="0.25">
      <c r="A399" s="4" t="s">
        <v>389</v>
      </c>
      <c r="B399" s="4" t="s">
        <v>24</v>
      </c>
      <c r="C399" s="4" t="s">
        <v>22</v>
      </c>
      <c r="D399" s="6"/>
      <c r="E399" s="6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FF00-0A58-411C-88BC-2B85994675C1}">
  <dimension ref="A32:F34"/>
  <sheetViews>
    <sheetView tabSelected="1" topLeftCell="A25" zoomScaleNormal="100" workbookViewId="0">
      <selection activeCell="W44" sqref="W44"/>
    </sheetView>
  </sheetViews>
  <sheetFormatPr defaultRowHeight="15" x14ac:dyDescent="0.25"/>
  <sheetData>
    <row r="32" spans="1:6" x14ac:dyDescent="0.25">
      <c r="A32" t="s">
        <v>12</v>
      </c>
      <c r="C32">
        <f>'subject 1 jorn pong'!F123+'subject 2-3'!F61+'subject 2-3'!F77+'subject 4-5'!F81+'subject 4-5'!F53+'subject 8-9'!F168+'subject 8-9'!F117</f>
        <v>3.7763192102362351</v>
      </c>
      <c r="D32">
        <f>'subject 1 jorn pong'!G123+'subject 2-3'!G61+'subject 2-3'!G77+'subject 4-5'!G81+'subject 4-5'!G53+'subject 8-9'!G168+'subject 8-9'!G117</f>
        <v>6.4830732068206327</v>
      </c>
      <c r="E32">
        <f>'subject 1 jorn pong'!H123+'subject 2-3'!H61+'subject 2-3'!H77+'subject 4-5'!H81+'subject 4-5'!H53+'subject 8-9'!H168+'subject 8-9'!H117</f>
        <v>8.1096022485864623</v>
      </c>
      <c r="F32">
        <f>'subject 1 jorn pong'!I123+'subject 2-3'!I61+'subject 2-3'!I77+'subject 4-5'!I81+'subject 4-5'!I53+'subject 8-9'!I168+'subject 8-9'!I117</f>
        <v>12.196407538625687</v>
      </c>
    </row>
    <row r="34" spans="1:6" x14ac:dyDescent="0.25">
      <c r="A34" t="s">
        <v>390</v>
      </c>
      <c r="C34">
        <f>C32+'Jorn-Floris'!F70+'Jorn-Floris'!F123</f>
        <v>3.8700692102362351</v>
      </c>
      <c r="D34">
        <f>D32+'Jorn-Floris'!G70+'Jorn-Floris'!G123</f>
        <v>6.574392651265077</v>
      </c>
      <c r="E34">
        <f>E32+'Jorn-Floris'!H70+'Jorn-Floris'!H123</f>
        <v>9.0582133596975734</v>
      </c>
      <c r="F34">
        <f>F32+'Jorn-Floris'!I70+'Jorn-Floris'!I123</f>
        <v>18.233213094181242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2 4 Z M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2 4 Z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G T F O 1 R z 2 7 w w E A A C I N A A A T A B w A R m 9 y b X V s Y X M v U 2 V j d G l v b j E u b S C i G A A o o B Q A A A A A A A A A A A A A A A A A A A A A A A A A A A D t l k F P 2 z A U x + + V + h 0 s c 0 m l N I p D W m B T D l v Y g A v a 1 H I i O 6 S J o d Y c e 7 K f 0 V D V 7 7 7 X J b S w N Y I N p C K U X G z / n / X 8 f + 8 X S 7 a 8 A K E V m d Q j e 9 / v 9 X t 2 n h t e k j 0 a h R F j Y X g 4 Z K O Y j U J K E i I 5 9 H s E v 4 l 2 p u C o p P Y m O N a F q 7 g C 7 7 O Q P E i 1 A l x Y j 6 b v s g v L j c 2 u p D Y i u 9 t m s x M B p 2 6 W f b w 4 y b 4 Y D R p u f 3 A C 3 I J Q 1 9 m 5 U 8 X c F d 9 J p U s u s z 9 c B I W 9 o Q P / 8 p h L U Q n g J q E + 9 U m q p a u U T S K f f F K F L j F R w q I R L r 8 6 D X w C t 5 I n m 2 l w r h X / N v D r Y v Y o u q g w V p J T n p f o e F X r N J / h x i b S 6 F 5 d t 0 8 u G / 2 D l J M i l 7 m x C R h 3 P 2 U 6 z 9 U 1 Z p x i b Z t 0 U 5 M r e 6 V N V R t e B a 2 3 5 X x / s a A g K o 6 l N c 3 5 C U u f L O j M A W i F 8 p m C c R y s E i y X g 3 5 P q K 0 H b y P K o i F j c R i O d 0 p 0 7 a I j + i J E c R b v 9 o 6 u X X R E X 4 T o P v Z m 9 3 f 0 t 4 u O 6 P O J s i F O o p D t l u i d i 4 7 o s 4 m u 3 y T E i w b d 6 + h N U c X m v A K i 6 O I R o k f / R / Q f 2 t 8 w x Y 7 X K v u r 6 b U e t e j 7 L X q 8 1 h H k P X 3 U o o 8 f U t 0 E D t o C h 2 2 B o 6 f / I L 8 A U E s B A i 0 A F A A C A A g A 2 4 Z M U 0 y H 0 c O k A A A A 9 Q A A A B I A A A A A A A A A A A A A A A A A A A A A A E N v b m Z p Z y 9 Q Y W N r Y W d l L n h t b F B L A Q I t A B Q A A g A I A N u G T F M P y u m r p A A A A O k A A A A T A A A A A A A A A A A A A A A A A P A A A A B b Q 2 9 u d G V u d F 9 U e X B l c 1 0 u e G 1 s U E s B A i 0 A F A A C A A g A 2 4 Z M U 7 V H P b v D A Q A A I g 0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T s A A A A A A A A T O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T E w M D g t M T U 0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D g 6 N T U 6 M z U u N z c z M j A 2 M 1 o i I C 8 + P E V u d H J 5 I F R 5 c G U 9 I k Z p b G x D b 2 x 1 b W 5 U e X B l c y I g V m F s d W U 9 I n N C Z 0 0 9 I i A v P j x F b n R y e S B U e X B l P S J G a W x s Q 2 9 s d W 1 u T m F t Z X M i I F Z h b H V l P S J z W y Z x d W 9 0 O 3 R p b W U m c X V v d D s s J n F 1 b 3 Q 7 Y n V 0 d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D g t M T U 0 M T U w L 0 F 1 d G 9 S Z W 1 v d m V k Q 2 9 s d W 1 u c z E u e 3 R p b W U s M H 0 m c X V v d D s s J n F 1 b 3 Q 7 U 2 V j d G l v b j E v M j A y M T E w M D g t M T U 0 M T U w L 0 F 1 d G 9 S Z W 1 v d m V k Q 2 9 s d W 1 u c z E u e 2 J 1 d H R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T A w O C 0 x N T Q x N T A v Q X V 0 b 1 J l b W 9 2 Z W R D b 2 x 1 b W 5 z M S 5 7 d G l t Z S w w f S Z x d W 9 0 O y w m c X V v d D t T Z W N 0 a W 9 u M S 8 y M D I x M T A w O C 0 x N T Q x N T A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w O C 0 x N T Q x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D g t M T U 0 M T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A 4 L T E 1 N D E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x N D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T A x M l 8 x M T Q w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E x O j A z O j Q y L j k 1 M j Q 2 M T V a I i A v P j x F b n R y e S B U e X B l P S J G a W x s Q 2 9 s d W 1 u V H l w Z X M i I F Z h b H V l P S J z Q m d N P S I g L z 4 8 R W 5 0 c n k g V H l w Z T 0 i R m l s b E N v b H V t b k 5 h b W V z I i B W Y W x 1 Z T 0 i c 1 s m c X V v d D t 0 a W 1 l J n F 1 b 3 Q 7 L C Z x d W 9 0 O 2 J 1 d H R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x M D E y L T E x N D A w N i 9 B d X R v U m V t b 3 Z l Z E N v b H V t b n M x L n t 0 a W 1 l L D B 9 J n F 1 b 3 Q 7 L C Z x d W 9 0 O 1 N l Y 3 R p b 2 4 x L z I w M j E x M D E y L T E x N D A w N i 9 B d X R v U m V t b 3 Z l Z E N v b H V t b n M x L n t i d X R 0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E w M T I t M T E 0 M D A 2 L 0 F 1 d G 9 S Z W 1 v d m V k Q 2 9 s d W 1 u c z E u e 3 R p b W U s M H 0 m c X V v d D s s J n F 1 b 3 Q 7 U 2 V j d G l v b j E v M j A y M T E w M T I t M T E 0 M D A 2 L 0 F 1 d G 9 S Z W 1 v d m V k Q 2 9 s d W 1 u c z E u e 2 J 1 d H R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E w M T I t M T E 0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x N D A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T Q w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j A y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T E w M T J f M T I w M j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M l Q x M T o y M D o w M S 4 3 N T E 0 O T c 3 W i I g L z 4 8 R W 5 0 c n k g V H l w Z T 0 i R m l s b E N v b H V t b l R 5 c G V z I i B W Y W x 1 Z T 0 i c 0 J n T T 0 i I C 8 + P E V u d H J 5 I F R 5 c G U 9 I k Z p b G x D b 2 x 1 b W 5 O Y W 1 l c y I g V m F s d W U 9 I n N b J n F 1 b 3 Q 7 d G l t Z S Z x d W 9 0 O y w m c X V v d D t i d X R 0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T A x M i 0 x M j A y N D A v Q X V 0 b 1 J l b W 9 2 Z W R D b 2 x 1 b W 5 z M S 5 7 d G l t Z S w w f S Z x d W 9 0 O y w m c X V v d D t T Z W N 0 a W 9 u M S 8 y M D I x M T A x M i 0 x M j A y N D A v Q X V 0 b 1 J l b W 9 2 Z W R D b 2 x 1 b W 5 z M S 5 7 Y n V 0 d G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E x M D E y L T E y M D I 0 M C 9 B d X R v U m V t b 3 Z l Z E N v b H V t b n M x L n t 0 a W 1 l L D B 9 J n F 1 b 3 Q 7 L C Z x d W 9 0 O 1 N l Y 3 R p b 2 4 x L z I w M j E x M D E y L T E y M D I 0 M C 9 B d X R v U m V t b 3 Z l Z E N v b H V t b n M x L n t i d X R 0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x M D E y L T E y M D I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j A y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I w M j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M y N T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E x M D E y X z E z M j U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I 6 M z I 6 M D A u O D E y M z M y N 1 o i I C 8 + P E V u d H J 5 I F R 5 c G U 9 I k Z p b G x D b 2 x 1 b W 5 U e X B l c y I g V m F s d W U 9 I n N C Z 0 0 9 I i A v P j x F b n R y e S B U e X B l P S J G a W x s Q 2 9 s d W 1 u T m F t Z X M i I F Z h b H V l P S J z W y Z x d W 9 0 O 3 R p b W U m c X V v d D s s J n F 1 b 3 Q 7 Y n V 0 d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T I t M T M y N T I 2 L 0 F 1 d G 9 S Z W 1 v d m V k Q 2 9 s d W 1 u c z E u e 3 R p b W U s M H 0 m c X V v d D s s J n F 1 b 3 Q 7 U 2 V j d G l v b j E v M j A y M T E w M T I t M T M y N T I 2 L 0 F 1 d G 9 S Z W 1 v d m V k Q 2 9 s d W 1 u c z E u e 2 J 1 d H R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T A x M i 0 x M z I 1 M j Y v Q X V 0 b 1 J l b W 9 2 Z W R D b 2 x 1 b W 5 z M S 5 7 d G l t Z S w w f S Z x d W 9 0 O y w m c X V v d D t T Z W N 0 a W 9 u M S 8 y M D I x M T A x M i 0 x M z I 1 M j Y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x M i 0 x M z I 1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M y N T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z M j U y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x L T I w M j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T A x M V 8 y M D I y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E z O j A 2 O j U 0 L j U y N D E 5 N T l a I i A v P j x F b n R y e S B U e X B l P S J G a W x s Q 2 9 s d W 1 u V H l w Z X M i I F Z h b H V l P S J z Q m d N P S I g L z 4 8 R W 5 0 c n k g V H l w Z T 0 i R m l s b E N v b H V t b k 5 h b W V z I i B W Y W x 1 Z T 0 i c 1 s m c X V v d D t 0 a W 1 l J n F 1 b 3 Q 7 L C Z x d W 9 0 O 2 J 1 d H R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x M D E x L T I w M j I w M S 9 B d X R v U m V t b 3 Z l Z E N v b H V t b n M x L n t 0 a W 1 l L D B 9 J n F 1 b 3 Q 7 L C Z x d W 9 0 O 1 N l Y 3 R p b 2 4 x L z I w M j E x M D E x L T I w M j I w M S 9 B d X R v U m V t b 3 Z l Z E N v b H V t b n M x L n t i d X R 0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E w M T E t M j A y M j A x L 0 F 1 d G 9 S Z W 1 v d m V k Q 2 9 s d W 1 u c z E u e 3 R p b W U s M H 0 m c X V v d D s s J n F 1 b 3 Q 7 U 2 V j d G l v b j E v M j A y M T E w M T E t M j A y M j A x L 0 F 1 d G 9 S Z W 1 v d m V k Q 2 9 s d W 1 u c z E u e 2 J 1 d H R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E w M T E t M j A y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x L T I w M j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S 0 y M D I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w O C 0 x N T Q x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M l Q x N D o 1 N D o x M S 4 y M T A 2 O T I x W i I g L z 4 8 R W 5 0 c n k g V H l w Z T 0 i R m l s b E N v b H V t b l R 5 c G V z I i B W Y W x 1 Z T 0 i c 0 J n T T 0 i I C 8 + P E V u d H J 5 I F R 5 c G U 9 I k Z p b G x D b 2 x 1 b W 5 O Y W 1 l c y I g V m F s d W U 9 I n N b J n F 1 b 3 Q 7 d G l t Z S Z x d W 9 0 O y w m c X V v d D t i d X R 0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T A w O C 0 x N T Q x N T A g K D I p L 0 F 1 d G 9 S Z W 1 v d m V k Q 2 9 s d W 1 u c z E u e 3 R p b W U s M H 0 m c X V v d D s s J n F 1 b 3 Q 7 U 2 V j d G l v b j E v M j A y M T E w M D g t M T U 0 M T U w I C g y K S 9 B d X R v U m V t b 3 Z l Z E N v b H V t b n M x L n t i d X R 0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E w M D g t M T U 0 M T U w I C g y K S 9 B d X R v U m V t b 3 Z l Z E N v b H V t b n M x L n t 0 a W 1 l L D B 9 J n F 1 b 3 Q 7 L C Z x d W 9 0 O 1 N l Y 3 R p b 2 4 x L z I w M j E x M D A 4 L T E 1 N D E 1 M C A o M i k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w O C 0 x N T Q x N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D g t M T U 0 M T U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A 4 L T E 1 N D E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A 4 L T E 1 N D I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T A w O F 8 x N T Q y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E 0 O j U 0 O j U 0 L j g 3 M D I 4 N D l a I i A v P j x F b n R y e S B U e X B l P S J G a W x s Q 2 9 s d W 1 u V H l w Z X M i I F Z h b H V l P S J z Q m d Z R 0 N n b 0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D g t M T U 0 M j U y L 0 F 1 d G 9 S Z W 1 v d m V k Q 2 9 s d W 1 u c z E u e 0 N v b H V t b j E s M H 0 m c X V v d D s s J n F 1 b 3 Q 7 U 2 V j d G l v b j E v M j A y M T E w M D g t M T U 0 M j U y L 0 F 1 d G 9 S Z W 1 v d m V k Q 2 9 s d W 1 u c z E u e 0 N v b H V t b j I s M X 0 m c X V v d D s s J n F 1 b 3 Q 7 U 2 V j d G l v b j E v M j A y M T E w M D g t M T U 0 M j U y L 0 F 1 d G 9 S Z W 1 v d m V k Q 2 9 s d W 1 u c z E u e 0 N v b H V t b j M s M n 0 m c X V v d D s s J n F 1 b 3 Q 7 U 2 V j d G l v b j E v M j A y M T E w M D g t M T U 0 M j U y L 0 F 1 d G 9 S Z W 1 v d m V k Q 2 9 s d W 1 u c z E u e 0 N v b H V t b j Q s M 3 0 m c X V v d D s s J n F 1 b 3 Q 7 U 2 V j d G l v b j E v M j A y M T E w M D g t M T U 0 M j U y L 0 F 1 d G 9 S Z W 1 v d m V k Q 2 9 s d W 1 u c z E u e 0 N v b H V t b j U s N H 0 m c X V v d D s s J n F 1 b 3 Q 7 U 2 V j d G l v b j E v M j A y M T E w M D g t M T U 0 M j U y L 0 F 1 d G 9 S Z W 1 v d m V k Q 2 9 s d W 1 u c z E u e 0 N v b H V t b j Y s N X 0 m c X V v d D s s J n F 1 b 3 Q 7 U 2 V j d G l v b j E v M j A y M T E w M D g t M T U 0 M j U y L 0 F 1 d G 9 S Z W 1 v d m V k Q 2 9 s d W 1 u c z E u e 0 N v b H V t b j c s N n 0 m c X V v d D s s J n F 1 b 3 Q 7 U 2 V j d G l v b j E v M j A y M T E w M D g t M T U 0 M j U y L 0 F 1 d G 9 S Z W 1 v d m V k Q 2 9 s d W 1 u c z E u e 0 N v b H V t b j g s N 3 0 m c X V v d D s s J n F 1 b 3 Q 7 U 2 V j d G l v b j E v M j A y M T E w M D g t M T U 0 M j U y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T E w M D g t M T U 0 M j U y L 0 F 1 d G 9 S Z W 1 v d m V k Q 2 9 s d W 1 u c z E u e 0 N v b H V t b j E s M H 0 m c X V v d D s s J n F 1 b 3 Q 7 U 2 V j d G l v b j E v M j A y M T E w M D g t M T U 0 M j U y L 0 F 1 d G 9 S Z W 1 v d m V k Q 2 9 s d W 1 u c z E u e 0 N v b H V t b j I s M X 0 m c X V v d D s s J n F 1 b 3 Q 7 U 2 V j d G l v b j E v M j A y M T E w M D g t M T U 0 M j U y L 0 F 1 d G 9 S Z W 1 v d m V k Q 2 9 s d W 1 u c z E u e 0 N v b H V t b j M s M n 0 m c X V v d D s s J n F 1 b 3 Q 7 U 2 V j d G l v b j E v M j A y M T E w M D g t M T U 0 M j U y L 0 F 1 d G 9 S Z W 1 v d m V k Q 2 9 s d W 1 u c z E u e 0 N v b H V t b j Q s M 3 0 m c X V v d D s s J n F 1 b 3 Q 7 U 2 V j d G l v b j E v M j A y M T E w M D g t M T U 0 M j U y L 0 F 1 d G 9 S Z W 1 v d m V k Q 2 9 s d W 1 u c z E u e 0 N v b H V t b j U s N H 0 m c X V v d D s s J n F 1 b 3 Q 7 U 2 V j d G l v b j E v M j A y M T E w M D g t M T U 0 M j U y L 0 F 1 d G 9 S Z W 1 v d m V k Q 2 9 s d W 1 u c z E u e 0 N v b H V t b j Y s N X 0 m c X V v d D s s J n F 1 b 3 Q 7 U 2 V j d G l v b j E v M j A y M T E w M D g t M T U 0 M j U y L 0 F 1 d G 9 S Z W 1 v d m V k Q 2 9 s d W 1 u c z E u e 0 N v b H V t b j c s N n 0 m c X V v d D s s J n F 1 b 3 Q 7 U 2 V j d G l v b j E v M j A y M T E w M D g t M T U 0 M j U y L 0 F 1 d G 9 S Z W 1 v d m V k Q 2 9 s d W 1 u c z E u e 0 N v b H V t b j g s N 3 0 m c X V v d D s s J n F 1 b 3 Q 7 U 2 V j d G l v b j E v M j A y M T E w M D g t M T U 0 M j U y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x M D A 4 L T E 1 N D I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w O C 0 x N T Q y N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t / g r + B u 0 k e h u w p C Y 7 2 E E g A A A A A C A A A A A A A Q Z g A A A A E A A C A A A A A y U F e I F 4 L f p e a Y h V t y x z s 2 x F 6 J c j i r h T e K a i O R J i q f z w A A A A A O g A A A A A I A A C A A A A D X b 9 / T x d t 3 m C w P k H X 4 / j z I v A e X X C U C Z K f V D a b D X 9 d o X F A A A A C g + i W 0 j a q 8 A c Q + V I N O 5 A F L l / q Y H G v I w O 9 D L U j W b L W 1 M t O h y 9 q a H 8 g b 9 / 9 M q I U V W W Z U 6 S f U S A d J F 2 m W c s n e F b J 6 b k w B 2 Z X S p 7 H S P e o b 4 C G w R U A A A A B V A B h T W v z R O L R I j 2 Q I u I e j L P M w B h s 4 2 2 u 6 / K 0 D + S v 6 q J 3 L n y D S G X g E E d 0 1 r g 6 R D J j Z k 6 t m M v S y 3 6 9 v k G p + 0 u N k < / D a t a M a s h u p > 
</file>

<file path=customXml/itemProps1.xml><?xml version="1.0" encoding="utf-8"?>
<ds:datastoreItem xmlns:ds="http://schemas.openxmlformats.org/officeDocument/2006/customXml" ds:itemID="{9562FCE7-F708-4591-A564-235F4B30D9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subject 1</vt:lpstr>
      <vt:lpstr>subject 1 jorn pong</vt:lpstr>
      <vt:lpstr>subject 2-3</vt:lpstr>
      <vt:lpstr>subject 4-5</vt:lpstr>
      <vt:lpstr>subject 6-7</vt:lpstr>
      <vt:lpstr>subject 8-9</vt:lpstr>
      <vt:lpstr>Jorn-Floris</vt:lpstr>
      <vt:lpstr>Total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Floris van der Heijde</cp:lastModifiedBy>
  <dcterms:created xsi:type="dcterms:W3CDTF">2021-10-12T08:14:27Z</dcterms:created>
  <dcterms:modified xsi:type="dcterms:W3CDTF">2021-10-14T15:05:51Z</dcterms:modified>
</cp:coreProperties>
</file>