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3"/>
  <workbookPr/>
  <mc:AlternateContent xmlns:mc="http://schemas.openxmlformats.org/markup-compatibility/2006">
    <mc:Choice Requires="x15">
      <x15ac:absPath xmlns:x15ac="http://schemas.microsoft.com/office/spreadsheetml/2010/11/ac" url="\\a00143.science.domain\cvp428\Documents\back up May 2014\Documents\Documents\Specialestuderende\Inga\figs for submission\revised manuscript files\"/>
    </mc:Choice>
  </mc:AlternateContent>
  <xr:revisionPtr revIDLastSave="0" documentId="11_01E9A3CEFDBAD1AFD8E918A9D277F2E2AB816C79" xr6:coauthVersionLast="47" xr6:coauthVersionMax="47" xr10:uidLastSave="{00000000-0000-0000-0000-000000000000}"/>
  <bookViews>
    <workbookView xWindow="0" yWindow="0" windowWidth="19200" windowHeight="6470" tabRatio="993" xr2:uid="{00000000-000D-0000-FFFF-FFFF00000000}"/>
  </bookViews>
  <sheets>
    <sheet name="PO assay Day 2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9" i="1" l="1"/>
  <c r="I69" i="1"/>
  <c r="H69" i="1"/>
  <c r="G69" i="1"/>
  <c r="F69" i="1"/>
  <c r="E69" i="1"/>
  <c r="D69" i="1"/>
  <c r="C69" i="1"/>
  <c r="C4" i="1" l="1"/>
  <c r="C5" i="1" s="1"/>
  <c r="C6" i="1" s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T33" i="1"/>
  <c r="T34" i="1" s="1"/>
  <c r="J33" i="1"/>
  <c r="J34" i="1" s="1"/>
  <c r="S33" i="1"/>
  <c r="S34" i="1" s="1"/>
  <c r="K33" i="1"/>
  <c r="K34" i="1" s="1"/>
  <c r="N33" i="1" l="1"/>
  <c r="N34" i="1" s="1"/>
  <c r="U33" i="1"/>
  <c r="U34" i="1" s="1"/>
  <c r="O33" i="1"/>
  <c r="O34" i="1" s="1"/>
  <c r="G33" i="1"/>
  <c r="G34" i="1" s="1"/>
  <c r="I33" i="1"/>
  <c r="I34" i="1" s="1"/>
  <c r="Q33" i="1"/>
  <c r="Q34" i="1" s="1"/>
  <c r="E33" i="1"/>
  <c r="E34" i="1" s="1"/>
  <c r="L33" i="1"/>
  <c r="L34" i="1" s="1"/>
  <c r="F33" i="1"/>
  <c r="F34" i="1" s="1"/>
  <c r="R33" i="1"/>
  <c r="R34" i="1" s="1"/>
  <c r="P33" i="1"/>
  <c r="P34" i="1" s="1"/>
  <c r="H33" i="1"/>
  <c r="H34" i="1" s="1"/>
</calcChain>
</file>

<file path=xl/sharedStrings.xml><?xml version="1.0" encoding="utf-8"?>
<sst xmlns="http://schemas.openxmlformats.org/spreadsheetml/2006/main" count="110" uniqueCount="106">
  <si>
    <t>Time</t>
  </si>
  <si>
    <t>Time (s)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</si>
  <si>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</si>
  <si>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</si>
  <si>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</si>
  <si>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</si>
  <si>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</si>
  <si>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</si>
  <si>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</si>
  <si>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</si>
  <si>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</si>
  <si>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</si>
  <si>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</si>
  <si>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</si>
  <si>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</si>
  <si>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</si>
  <si>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</si>
  <si>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</si>
  <si>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</si>
  <si>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</si>
  <si>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</si>
  <si>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</si>
  <si>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</si>
  <si>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</si>
  <si>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</si>
  <si>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</si>
  <si>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</si>
  <si>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</si>
  <si>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</si>
  <si>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</si>
  <si>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</si>
  <si>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</si>
  <si>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</si>
  <si>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</si>
  <si>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</si>
  <si>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</si>
  <si>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</si>
  <si>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</si>
  <si>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</si>
  <si>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</si>
  <si>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</si>
  <si>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</si>
  <si>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</si>
  <si>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</si>
  <si>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</si>
  <si>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</si>
  <si>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</si>
  <si>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</si>
  <si>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</si>
  <si>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</si>
  <si>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</si>
  <si>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</si>
  <si>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</si>
  <si>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</si>
  <si>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</si>
  <si>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</si>
  <si>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</si>
  <si>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</si>
  <si>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</si>
  <si>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</si>
  <si>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</si>
  <si>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</si>
  <si>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</si>
  <si>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</si>
  <si>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</si>
  <si>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</si>
  <si>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</si>
  <si>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</si>
  <si>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</si>
  <si>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</si>
  <si>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</si>
  <si>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</si>
  <si>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</si>
  <si>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</si>
  <si>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</si>
  <si>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</si>
  <si>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</si>
  <si>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</si>
  <si>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</si>
  <si>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</si>
  <si>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</si>
  <si>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</si>
  <si>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</si>
  <si>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</si>
  <si>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</si>
  <si>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</si>
  <si>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</si>
  <si>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</si>
  <si>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</si>
  <si>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</si>
  <si>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</si>
  <si>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</si>
  <si>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</si>
  <si>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</si>
  <si>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</si>
  <si>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</si>
  <si>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28.5</t>
  </si>
  <si>
    <t>Time (min)</t>
  </si>
  <si>
    <t>U2 1</t>
  </si>
  <si>
    <t>U2 2</t>
  </si>
  <si>
    <t>U2 3</t>
  </si>
  <si>
    <t>U2 4</t>
  </si>
  <si>
    <t>I2 1</t>
  </si>
  <si>
    <t>I2 2</t>
  </si>
  <si>
    <t>I2 3</t>
  </si>
  <si>
    <t>I2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</si>
</sst>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"/>
  </numFmts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69"/>
  <sheetViews>
    <sheetView tabSelected="1" zoomScaleNormal="100" workbookViewId="0">
      <selection activeCell="O65" sqref="O65"/>
    </sheetView>
  </sheetViews>
  <sheetFormatPr defaultRowHeight="14.45"/>
  <cols>
    <col min="1" max="1" width="10" customWidth="1"/>
    <col min="2" max="1023" width="8.5703125"/>
  </cols>
  <sheetData>
    <row r="1" spans="2:9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</row>
    <row r="2" spans="2:97">
      <c r="B2" s="1">
        <v>0</v>
      </c>
      <c r="C2">
        <v>0</v>
      </c>
      <c r="D2">
        <v>25</v>
      </c>
      <c r="E2">
        <v>1.2133</v>
      </c>
      <c r="F2">
        <v>0.41420000000000001</v>
      </c>
      <c r="G2">
        <v>1.2103999999999999</v>
      </c>
      <c r="H2">
        <v>1.6657</v>
      </c>
      <c r="I2">
        <v>0.3483</v>
      </c>
      <c r="J2">
        <v>0.17399999999999999</v>
      </c>
      <c r="K2">
        <v>0.26919999999999999</v>
      </c>
      <c r="L2">
        <v>0.3009</v>
      </c>
      <c r="N2">
        <v>1.0223</v>
      </c>
      <c r="O2">
        <v>0.83140000000000003</v>
      </c>
      <c r="P2">
        <v>0.1971</v>
      </c>
      <c r="Q2">
        <v>0.24990000000000001</v>
      </c>
      <c r="R2">
        <v>0.61309999999999998</v>
      </c>
      <c r="S2">
        <v>1.5668</v>
      </c>
      <c r="T2">
        <v>0.63160000000000005</v>
      </c>
      <c r="U2">
        <v>0.9778</v>
      </c>
    </row>
    <row r="3" spans="2:97">
      <c r="B3" s="1">
        <v>1.37731481481481E-3</v>
      </c>
      <c r="C3">
        <v>120</v>
      </c>
      <c r="D3">
        <v>27</v>
      </c>
      <c r="E3">
        <v>1.2095</v>
      </c>
      <c r="F3">
        <v>0.35260000000000002</v>
      </c>
      <c r="G3">
        <v>1.3964000000000001</v>
      </c>
      <c r="H3">
        <v>1.6794</v>
      </c>
      <c r="I3">
        <v>0.40860000000000002</v>
      </c>
      <c r="J3">
        <v>0.23119999999999999</v>
      </c>
      <c r="K3">
        <v>0.31590000000000001</v>
      </c>
      <c r="L3">
        <v>0.28910000000000002</v>
      </c>
      <c r="N3">
        <v>1.3361000000000001</v>
      </c>
      <c r="O3">
        <v>0.88719999999999999</v>
      </c>
      <c r="P3">
        <v>0.251</v>
      </c>
      <c r="Q3">
        <v>0.32519999999999999</v>
      </c>
      <c r="R3">
        <v>0.79649999999999999</v>
      </c>
      <c r="S3">
        <v>1.7416</v>
      </c>
      <c r="T3">
        <v>0.85950000000000004</v>
      </c>
      <c r="U3">
        <v>1.0702</v>
      </c>
    </row>
    <row r="4" spans="2:97">
      <c r="B4" s="1">
        <v>2.7546296296296299E-3</v>
      </c>
      <c r="C4">
        <f t="shared" ref="C4:C32" si="0">C3+120</f>
        <v>240</v>
      </c>
      <c r="D4" t="s">
        <v>96</v>
      </c>
      <c r="E4">
        <v>1.3520000000000001</v>
      </c>
      <c r="F4">
        <v>0.40889999999999999</v>
      </c>
      <c r="G4">
        <v>1.5623</v>
      </c>
      <c r="H4">
        <v>1.7902</v>
      </c>
      <c r="I4">
        <v>0.44769999999999999</v>
      </c>
      <c r="J4">
        <v>0.28139999999999998</v>
      </c>
      <c r="K4">
        <v>0.37169999999999997</v>
      </c>
      <c r="L4">
        <v>0.31409999999999999</v>
      </c>
      <c r="N4">
        <v>1.5781000000000001</v>
      </c>
      <c r="O4">
        <v>1.0235000000000001</v>
      </c>
      <c r="P4">
        <v>0.29470000000000002</v>
      </c>
      <c r="Q4">
        <v>0.39090000000000003</v>
      </c>
      <c r="R4">
        <v>1.0469999999999999</v>
      </c>
      <c r="S4">
        <v>1.9140999999999999</v>
      </c>
      <c r="T4">
        <v>0.99590000000000001</v>
      </c>
      <c r="U4">
        <v>1.2030000000000001</v>
      </c>
    </row>
    <row r="5" spans="2:97">
      <c r="B5" s="1">
        <v>4.1435185185185203E-3</v>
      </c>
      <c r="C5">
        <f t="shared" si="0"/>
        <v>360</v>
      </c>
      <c r="D5">
        <v>28</v>
      </c>
      <c r="E5">
        <v>1.53</v>
      </c>
      <c r="F5">
        <v>0.49740000000000001</v>
      </c>
      <c r="G5">
        <v>1.6886000000000001</v>
      </c>
      <c r="H5">
        <v>1.9613</v>
      </c>
      <c r="I5">
        <v>0.49130000000000001</v>
      </c>
      <c r="J5">
        <v>0.31530000000000002</v>
      </c>
      <c r="K5">
        <v>0.42009999999999997</v>
      </c>
      <c r="L5">
        <v>0.3695</v>
      </c>
      <c r="N5">
        <v>1.8725000000000001</v>
      </c>
      <c r="O5">
        <v>1.2202</v>
      </c>
      <c r="P5">
        <v>0.34589999999999999</v>
      </c>
      <c r="Q5">
        <v>0.46639999999999998</v>
      </c>
      <c r="R5">
        <v>1.0928</v>
      </c>
      <c r="S5">
        <v>2.0775999999999999</v>
      </c>
      <c r="T5">
        <v>1.1083000000000001</v>
      </c>
      <c r="U5">
        <v>1.2846</v>
      </c>
    </row>
    <row r="6" spans="2:97">
      <c r="B6" s="1">
        <v>5.5208333333333299E-3</v>
      </c>
      <c r="C6">
        <f t="shared" si="0"/>
        <v>480</v>
      </c>
      <c r="D6">
        <v>28</v>
      </c>
      <c r="E6">
        <v>1.6840999999999999</v>
      </c>
      <c r="F6">
        <v>0.5998</v>
      </c>
      <c r="G6">
        <v>1.8112999999999999</v>
      </c>
      <c r="H6">
        <v>2.1520000000000001</v>
      </c>
      <c r="I6">
        <v>0.52190000000000003</v>
      </c>
      <c r="J6">
        <v>0.35770000000000002</v>
      </c>
      <c r="K6">
        <v>0.4839</v>
      </c>
      <c r="L6">
        <v>0.42970000000000003</v>
      </c>
      <c r="N6">
        <v>2.1926000000000001</v>
      </c>
      <c r="O6">
        <v>1.7406999999999999</v>
      </c>
      <c r="P6">
        <v>0.42280000000000001</v>
      </c>
      <c r="Q6">
        <v>0.55979999999999996</v>
      </c>
      <c r="R6">
        <v>1.1664000000000001</v>
      </c>
      <c r="S6">
        <v>2.3148</v>
      </c>
      <c r="T6">
        <v>1.292</v>
      </c>
      <c r="U6">
        <v>1.4201999999999999</v>
      </c>
    </row>
    <row r="7" spans="2:97">
      <c r="B7" s="1">
        <v>6.9328703703703696E-3</v>
      </c>
      <c r="C7">
        <f t="shared" si="0"/>
        <v>600</v>
      </c>
      <c r="D7">
        <v>28</v>
      </c>
      <c r="E7">
        <v>1.8368</v>
      </c>
      <c r="F7">
        <v>0.70840000000000003</v>
      </c>
      <c r="G7">
        <v>1.8696999999999999</v>
      </c>
      <c r="H7">
        <v>2.4015</v>
      </c>
      <c r="I7">
        <v>0.56999999999999995</v>
      </c>
      <c r="J7">
        <v>0.40289999999999998</v>
      </c>
      <c r="K7">
        <v>0.56000000000000005</v>
      </c>
      <c r="L7">
        <v>0.48359999999999997</v>
      </c>
      <c r="N7">
        <v>2.4113000000000002</v>
      </c>
      <c r="O7">
        <v>1.907</v>
      </c>
      <c r="P7">
        <v>0.49559999999999998</v>
      </c>
      <c r="Q7">
        <v>0.66500000000000004</v>
      </c>
      <c r="R7">
        <v>1.3686</v>
      </c>
      <c r="S7">
        <v>2.5537999999999998</v>
      </c>
      <c r="T7">
        <v>1.4008</v>
      </c>
      <c r="U7">
        <v>1.5615000000000001</v>
      </c>
    </row>
    <row r="8" spans="2:97">
      <c r="B8" s="1">
        <v>8.3217592592592596E-3</v>
      </c>
      <c r="C8">
        <f t="shared" si="0"/>
        <v>720</v>
      </c>
      <c r="D8">
        <v>28</v>
      </c>
      <c r="E8">
        <v>1.8948</v>
      </c>
      <c r="F8">
        <v>0.83209999999999995</v>
      </c>
      <c r="G8">
        <v>2.0291000000000001</v>
      </c>
      <c r="H8">
        <v>2.7222</v>
      </c>
      <c r="I8">
        <v>0.63349999999999995</v>
      </c>
      <c r="J8">
        <v>0.45629999999999998</v>
      </c>
      <c r="K8">
        <v>0.63380000000000003</v>
      </c>
      <c r="L8">
        <v>0.5393</v>
      </c>
      <c r="N8">
        <v>2.4224999999999999</v>
      </c>
      <c r="O8">
        <v>2.0777000000000001</v>
      </c>
      <c r="P8">
        <v>0.5534</v>
      </c>
      <c r="Q8">
        <v>0.75939999999999996</v>
      </c>
      <c r="R8">
        <v>1.462</v>
      </c>
      <c r="S8">
        <v>2.7212999999999998</v>
      </c>
      <c r="T8">
        <v>1.5078</v>
      </c>
      <c r="U8">
        <v>1.6685000000000001</v>
      </c>
    </row>
    <row r="9" spans="2:97">
      <c r="B9" s="1">
        <v>9.7106481481481505E-3</v>
      </c>
      <c r="C9">
        <f t="shared" si="0"/>
        <v>840</v>
      </c>
      <c r="D9">
        <v>28</v>
      </c>
      <c r="E9">
        <v>1.9409000000000001</v>
      </c>
      <c r="F9">
        <v>0.89559999999999995</v>
      </c>
      <c r="G9">
        <v>2.1977000000000002</v>
      </c>
      <c r="H9">
        <v>2.7648000000000001</v>
      </c>
      <c r="I9">
        <v>0.69479999999999997</v>
      </c>
      <c r="J9">
        <v>0.51349999999999996</v>
      </c>
      <c r="K9">
        <v>0.69130000000000003</v>
      </c>
      <c r="L9">
        <v>0.59970000000000001</v>
      </c>
      <c r="N9">
        <v>2.6581999999999999</v>
      </c>
      <c r="O9">
        <v>2.2090999999999998</v>
      </c>
      <c r="P9">
        <v>0.59760000000000002</v>
      </c>
      <c r="Q9">
        <v>0.82310000000000005</v>
      </c>
      <c r="R9">
        <v>1.5557000000000001</v>
      </c>
      <c r="S9">
        <v>2.8693</v>
      </c>
      <c r="T9">
        <v>1.6208</v>
      </c>
      <c r="U9">
        <v>1.8311999999999999</v>
      </c>
    </row>
    <row r="10" spans="2:97">
      <c r="B10" s="1">
        <v>1.1099537037037E-2</v>
      </c>
      <c r="C10">
        <f t="shared" si="0"/>
        <v>960</v>
      </c>
      <c r="D10">
        <v>28</v>
      </c>
      <c r="E10">
        <v>2.0718999999999999</v>
      </c>
      <c r="F10">
        <v>0.95509999999999995</v>
      </c>
      <c r="G10">
        <v>2.3651</v>
      </c>
      <c r="H10">
        <v>2.9918</v>
      </c>
      <c r="I10">
        <v>0.75339999999999996</v>
      </c>
      <c r="J10">
        <v>0.57199999999999995</v>
      </c>
      <c r="K10">
        <v>0.74919999999999998</v>
      </c>
      <c r="L10">
        <v>0.65080000000000005</v>
      </c>
      <c r="N10">
        <v>2.8694000000000002</v>
      </c>
      <c r="O10">
        <v>2.2528000000000001</v>
      </c>
      <c r="P10">
        <v>0.64300000000000002</v>
      </c>
      <c r="Q10">
        <v>0.88980000000000004</v>
      </c>
      <c r="R10">
        <v>1.7042999999999999</v>
      </c>
      <c r="S10">
        <v>3.0400999999999998</v>
      </c>
      <c r="T10">
        <v>1.716</v>
      </c>
      <c r="U10">
        <v>1.9479</v>
      </c>
    </row>
    <row r="11" spans="2:97">
      <c r="B11" s="1">
        <v>1.2488425925925899E-2</v>
      </c>
      <c r="C11">
        <f t="shared" si="0"/>
        <v>1080</v>
      </c>
      <c r="D11">
        <v>28</v>
      </c>
      <c r="E11">
        <v>2.1924999999999999</v>
      </c>
      <c r="F11">
        <v>1.0219</v>
      </c>
      <c r="G11">
        <v>2.5110999999999999</v>
      </c>
      <c r="H11">
        <v>3.0323000000000002</v>
      </c>
      <c r="I11">
        <v>0.81710000000000005</v>
      </c>
      <c r="J11">
        <v>0.62519999999999998</v>
      </c>
      <c r="K11">
        <v>0.80389999999999995</v>
      </c>
      <c r="L11">
        <v>0.69840000000000002</v>
      </c>
      <c r="N11">
        <v>2.9672999999999998</v>
      </c>
      <c r="O11">
        <v>2.3174999999999999</v>
      </c>
      <c r="P11">
        <v>0.68110000000000004</v>
      </c>
      <c r="Q11">
        <v>0.95350000000000001</v>
      </c>
      <c r="R11">
        <v>1.8460000000000001</v>
      </c>
      <c r="S11">
        <v>3.1627000000000001</v>
      </c>
      <c r="T11">
        <v>1.8171999999999999</v>
      </c>
      <c r="U11">
        <v>2.0548000000000002</v>
      </c>
    </row>
    <row r="12" spans="2:97">
      <c r="B12" s="1">
        <v>1.3877314814814801E-2</v>
      </c>
      <c r="C12">
        <f t="shared" si="0"/>
        <v>1200</v>
      </c>
      <c r="D12">
        <v>28</v>
      </c>
      <c r="E12">
        <v>2.2850999999999999</v>
      </c>
      <c r="F12">
        <v>1.1166</v>
      </c>
      <c r="G12">
        <v>2.6391</v>
      </c>
      <c r="H12">
        <v>3.149</v>
      </c>
      <c r="I12">
        <v>0.87119999999999997</v>
      </c>
      <c r="J12">
        <v>0.67810000000000004</v>
      </c>
      <c r="K12">
        <v>0.85940000000000005</v>
      </c>
      <c r="L12">
        <v>0.75800000000000001</v>
      </c>
      <c r="N12">
        <v>3.0482</v>
      </c>
      <c r="O12">
        <v>2.363</v>
      </c>
      <c r="P12">
        <v>0.72340000000000004</v>
      </c>
      <c r="Q12">
        <v>1.0184</v>
      </c>
      <c r="R12">
        <v>1.9859</v>
      </c>
      <c r="S12">
        <v>3.2385000000000002</v>
      </c>
      <c r="T12">
        <v>1.9733000000000001</v>
      </c>
      <c r="U12">
        <v>2.1800999999999999</v>
      </c>
    </row>
    <row r="13" spans="2:97">
      <c r="B13" s="1">
        <v>1.52662037037037E-2</v>
      </c>
      <c r="C13">
        <f t="shared" si="0"/>
        <v>1320</v>
      </c>
      <c r="D13">
        <v>28</v>
      </c>
      <c r="E13">
        <v>2.3660000000000001</v>
      </c>
      <c r="F13">
        <v>1.2005999999999999</v>
      </c>
      <c r="G13">
        <v>2.7604000000000002</v>
      </c>
      <c r="H13">
        <v>3.2812999999999999</v>
      </c>
      <c r="I13">
        <v>0.93189999999999995</v>
      </c>
      <c r="J13">
        <v>0.72250000000000003</v>
      </c>
      <c r="K13">
        <v>0.90939999999999999</v>
      </c>
      <c r="L13">
        <v>0.80620000000000003</v>
      </c>
      <c r="N13">
        <v>3.1714000000000002</v>
      </c>
      <c r="O13">
        <v>2.4066000000000001</v>
      </c>
      <c r="P13">
        <v>0.75900000000000001</v>
      </c>
      <c r="Q13">
        <v>1.0728</v>
      </c>
      <c r="R13">
        <v>2.1349</v>
      </c>
      <c r="S13">
        <v>3.3279999999999998</v>
      </c>
      <c r="T13">
        <v>2.1522999999999999</v>
      </c>
      <c r="U13">
        <v>2.355</v>
      </c>
    </row>
    <row r="14" spans="2:97">
      <c r="B14" s="1">
        <v>1.66550925925926E-2</v>
      </c>
      <c r="C14">
        <f t="shared" si="0"/>
        <v>1440</v>
      </c>
      <c r="D14">
        <v>28</v>
      </c>
      <c r="E14">
        <v>2.4712999999999998</v>
      </c>
      <c r="F14">
        <v>1.284</v>
      </c>
      <c r="G14">
        <v>2.9203999999999999</v>
      </c>
      <c r="H14">
        <v>3.3180000000000001</v>
      </c>
      <c r="I14">
        <v>0.997</v>
      </c>
      <c r="J14">
        <v>0.7661</v>
      </c>
      <c r="K14">
        <v>0.96330000000000005</v>
      </c>
      <c r="L14">
        <v>0.85619999999999996</v>
      </c>
      <c r="N14">
        <v>3.2951999999999999</v>
      </c>
      <c r="O14">
        <v>2.5011999999999999</v>
      </c>
      <c r="P14">
        <v>0.79530000000000001</v>
      </c>
      <c r="Q14">
        <v>1.1321000000000001</v>
      </c>
      <c r="R14">
        <v>2.2734000000000001</v>
      </c>
      <c r="S14">
        <v>3.3934000000000002</v>
      </c>
      <c r="T14">
        <v>2.2803</v>
      </c>
      <c r="U14">
        <v>2.4946999999999999</v>
      </c>
    </row>
    <row r="15" spans="2:97">
      <c r="B15" s="1">
        <v>1.8055555555555599E-2</v>
      </c>
      <c r="C15">
        <f t="shared" si="0"/>
        <v>1560</v>
      </c>
      <c r="D15">
        <v>28</v>
      </c>
      <c r="E15">
        <v>2.5596000000000001</v>
      </c>
      <c r="F15">
        <v>1.3924000000000001</v>
      </c>
      <c r="G15">
        <v>2.9538000000000002</v>
      </c>
      <c r="H15">
        <v>3.3782999999999999</v>
      </c>
      <c r="I15">
        <v>1.0580000000000001</v>
      </c>
      <c r="J15">
        <v>0.81289999999999996</v>
      </c>
      <c r="K15">
        <v>1.0134000000000001</v>
      </c>
      <c r="L15">
        <v>0.90759999999999996</v>
      </c>
      <c r="N15">
        <v>3.448</v>
      </c>
      <c r="O15">
        <v>2.5951</v>
      </c>
      <c r="P15">
        <v>0.82589999999999997</v>
      </c>
      <c r="Q15">
        <v>1.1852</v>
      </c>
      <c r="R15">
        <v>2.415</v>
      </c>
      <c r="S15">
        <v>3.4376000000000002</v>
      </c>
      <c r="T15">
        <v>2.4079999999999999</v>
      </c>
      <c r="U15">
        <v>2.6025</v>
      </c>
    </row>
    <row r="16" spans="2:97">
      <c r="B16" s="1">
        <v>1.94444444444444E-2</v>
      </c>
      <c r="C16">
        <f t="shared" si="0"/>
        <v>1680</v>
      </c>
      <c r="D16">
        <v>28</v>
      </c>
      <c r="E16">
        <v>2.6429999999999998</v>
      </c>
      <c r="F16">
        <v>1.5069999999999999</v>
      </c>
      <c r="G16">
        <v>3.1147</v>
      </c>
      <c r="H16">
        <v>3.4481000000000002</v>
      </c>
      <c r="I16">
        <v>1.1088</v>
      </c>
      <c r="J16">
        <v>0.85360000000000003</v>
      </c>
      <c r="K16">
        <v>1.0665</v>
      </c>
      <c r="L16">
        <v>0.95030000000000003</v>
      </c>
      <c r="N16">
        <v>3.5615000000000001</v>
      </c>
      <c r="O16">
        <v>2.6884999999999999</v>
      </c>
      <c r="P16">
        <v>0.86399999999999999</v>
      </c>
      <c r="Q16">
        <v>1.2352000000000001</v>
      </c>
      <c r="R16">
        <v>2.5577000000000001</v>
      </c>
      <c r="S16">
        <v>3.4874999999999998</v>
      </c>
      <c r="T16">
        <v>2.5009999999999999</v>
      </c>
      <c r="U16">
        <v>2.6717</v>
      </c>
    </row>
    <row r="17" spans="2:21">
      <c r="B17" s="1">
        <v>2.0833333333333301E-2</v>
      </c>
      <c r="C17">
        <f t="shared" si="0"/>
        <v>1800</v>
      </c>
      <c r="D17">
        <v>28</v>
      </c>
      <c r="E17">
        <v>2.7414999999999998</v>
      </c>
      <c r="F17">
        <v>1.573</v>
      </c>
      <c r="G17">
        <v>3.2684000000000002</v>
      </c>
      <c r="H17">
        <v>2.9317000000000002</v>
      </c>
      <c r="I17">
        <v>1.1545000000000001</v>
      </c>
      <c r="J17">
        <v>0.89439999999999997</v>
      </c>
      <c r="K17">
        <v>1.1171</v>
      </c>
      <c r="L17">
        <v>0.9909</v>
      </c>
      <c r="N17">
        <v>3.6225000000000001</v>
      </c>
      <c r="O17">
        <v>2.6652</v>
      </c>
      <c r="P17">
        <v>0.88959999999999995</v>
      </c>
      <c r="Q17">
        <v>1.2921</v>
      </c>
      <c r="R17">
        <v>2.6827000000000001</v>
      </c>
      <c r="S17">
        <v>3.5013999999999998</v>
      </c>
      <c r="T17">
        <v>2.6002000000000001</v>
      </c>
      <c r="U17">
        <v>2.7858999999999998</v>
      </c>
    </row>
    <row r="18" spans="2:21">
      <c r="B18" s="1">
        <v>2.2222222222222199E-2</v>
      </c>
      <c r="C18">
        <f t="shared" si="0"/>
        <v>1920</v>
      </c>
      <c r="D18">
        <v>28</v>
      </c>
      <c r="E18">
        <v>2.835</v>
      </c>
      <c r="F18">
        <v>1.6614</v>
      </c>
      <c r="G18">
        <v>3.2749999999999999</v>
      </c>
      <c r="H18">
        <v>3.173</v>
      </c>
      <c r="I18">
        <v>1.2014</v>
      </c>
      <c r="J18">
        <v>0.93440000000000001</v>
      </c>
      <c r="K18">
        <v>1.1649</v>
      </c>
      <c r="L18">
        <v>1.038</v>
      </c>
      <c r="N18">
        <v>3.6482000000000001</v>
      </c>
      <c r="O18">
        <v>2.738</v>
      </c>
      <c r="P18">
        <v>0.93140000000000001</v>
      </c>
      <c r="Q18">
        <v>1.3478000000000001</v>
      </c>
      <c r="R18">
        <v>2.8456000000000001</v>
      </c>
      <c r="S18">
        <v>3.5171999999999999</v>
      </c>
      <c r="T18">
        <v>2.7231999999999998</v>
      </c>
      <c r="U18">
        <v>2.8854000000000002</v>
      </c>
    </row>
    <row r="19" spans="2:21">
      <c r="B19" s="1">
        <v>2.36111111111111E-2</v>
      </c>
      <c r="C19">
        <f t="shared" si="0"/>
        <v>2040</v>
      </c>
      <c r="D19">
        <v>28</v>
      </c>
      <c r="E19">
        <v>2.9241999999999999</v>
      </c>
      <c r="F19">
        <v>1.6854</v>
      </c>
      <c r="G19">
        <v>3.3006000000000002</v>
      </c>
      <c r="H19">
        <v>3.3386999999999998</v>
      </c>
      <c r="I19">
        <v>1.2601</v>
      </c>
      <c r="J19">
        <v>0.97540000000000004</v>
      </c>
      <c r="K19">
        <v>1.2289000000000001</v>
      </c>
      <c r="L19">
        <v>1.0832999999999999</v>
      </c>
      <c r="N19">
        <v>3.6911999999999998</v>
      </c>
      <c r="O19">
        <v>2.8592</v>
      </c>
      <c r="P19">
        <v>0.96399999999999997</v>
      </c>
      <c r="Q19">
        <v>1.4052</v>
      </c>
      <c r="R19">
        <v>3.0516000000000001</v>
      </c>
      <c r="S19">
        <v>3.5465</v>
      </c>
      <c r="T19">
        <v>2.8304</v>
      </c>
      <c r="U19">
        <v>3.0081000000000002</v>
      </c>
    </row>
    <row r="20" spans="2:21">
      <c r="B20" s="1">
        <v>2.5000000000000001E-2</v>
      </c>
      <c r="C20">
        <f t="shared" si="0"/>
        <v>2160</v>
      </c>
      <c r="D20">
        <v>28</v>
      </c>
      <c r="E20">
        <v>2.9975999999999998</v>
      </c>
      <c r="F20">
        <v>1.7076</v>
      </c>
      <c r="G20">
        <v>3.3325</v>
      </c>
      <c r="H20">
        <v>3.4377</v>
      </c>
      <c r="I20">
        <v>1.3299000000000001</v>
      </c>
      <c r="J20">
        <v>1.0187999999999999</v>
      </c>
      <c r="K20">
        <v>1.2895000000000001</v>
      </c>
      <c r="L20">
        <v>1.1279999999999999</v>
      </c>
      <c r="N20">
        <v>3.7206999999999999</v>
      </c>
      <c r="O20">
        <v>2.9935</v>
      </c>
      <c r="P20">
        <v>0.99739999999999995</v>
      </c>
      <c r="Q20">
        <v>1.4603999999999999</v>
      </c>
      <c r="R20">
        <v>2.9815</v>
      </c>
      <c r="S20">
        <v>3.5448</v>
      </c>
      <c r="T20">
        <v>2.9211999999999998</v>
      </c>
      <c r="U20">
        <v>3.0804</v>
      </c>
    </row>
    <row r="21" spans="2:21">
      <c r="B21" s="1">
        <v>2.6388888888888899E-2</v>
      </c>
      <c r="C21">
        <f t="shared" si="0"/>
        <v>2280</v>
      </c>
      <c r="D21">
        <v>28</v>
      </c>
      <c r="E21">
        <v>3.0937000000000001</v>
      </c>
      <c r="F21">
        <v>1.8357000000000001</v>
      </c>
      <c r="G21">
        <v>3.3801999999999999</v>
      </c>
      <c r="H21">
        <v>3.4609999999999999</v>
      </c>
      <c r="I21">
        <v>1.4080999999999999</v>
      </c>
      <c r="J21">
        <v>1.0582</v>
      </c>
      <c r="K21">
        <v>1.3526</v>
      </c>
      <c r="L21">
        <v>1.1815</v>
      </c>
      <c r="N21">
        <v>3.7183999999999999</v>
      </c>
      <c r="O21">
        <v>3.1631999999999998</v>
      </c>
      <c r="P21">
        <v>1.0369999999999999</v>
      </c>
      <c r="Q21">
        <v>1.5203</v>
      </c>
      <c r="R21">
        <v>3.0224000000000002</v>
      </c>
      <c r="S21">
        <v>3.5453000000000001</v>
      </c>
      <c r="T21">
        <v>3.0066000000000002</v>
      </c>
      <c r="U21">
        <v>3.1147</v>
      </c>
    </row>
    <row r="22" spans="2:21">
      <c r="B22" s="1">
        <v>2.7777777777777801E-2</v>
      </c>
      <c r="C22">
        <f t="shared" si="0"/>
        <v>2400</v>
      </c>
      <c r="D22">
        <v>28</v>
      </c>
      <c r="E22">
        <v>3.1892</v>
      </c>
      <c r="F22">
        <v>2.0055999999999998</v>
      </c>
      <c r="G22">
        <v>3.4401000000000002</v>
      </c>
      <c r="H22">
        <v>3.4839000000000002</v>
      </c>
      <c r="I22">
        <v>1.4862</v>
      </c>
      <c r="J22">
        <v>1.1059000000000001</v>
      </c>
      <c r="K22">
        <v>1.4095</v>
      </c>
      <c r="L22">
        <v>1.2130000000000001</v>
      </c>
      <c r="N22">
        <v>3.7692999999999999</v>
      </c>
      <c r="O22">
        <v>3.3008999999999999</v>
      </c>
      <c r="P22">
        <v>1.0773999999999999</v>
      </c>
      <c r="Q22">
        <v>1.5802</v>
      </c>
      <c r="R22">
        <v>3.0796000000000001</v>
      </c>
      <c r="S22">
        <v>3.5659000000000001</v>
      </c>
      <c r="T22">
        <v>3.1185</v>
      </c>
      <c r="U22">
        <v>3.1701999999999999</v>
      </c>
    </row>
    <row r="23" spans="2:21">
      <c r="B23" s="1">
        <v>2.9166666666666698E-2</v>
      </c>
      <c r="C23">
        <f t="shared" si="0"/>
        <v>2520</v>
      </c>
      <c r="D23">
        <v>28</v>
      </c>
      <c r="E23">
        <v>3.2808999999999999</v>
      </c>
      <c r="F23">
        <v>2.0400999999999998</v>
      </c>
      <c r="G23">
        <v>3.5101</v>
      </c>
      <c r="H23">
        <v>3.4895</v>
      </c>
      <c r="I23">
        <v>1.5649999999999999</v>
      </c>
      <c r="J23">
        <v>1.1499999999999999</v>
      </c>
      <c r="K23">
        <v>1.4540999999999999</v>
      </c>
      <c r="L23">
        <v>1.2558</v>
      </c>
      <c r="N23">
        <v>3.78</v>
      </c>
      <c r="O23">
        <v>3.2989999999999999</v>
      </c>
      <c r="P23">
        <v>1.1143000000000001</v>
      </c>
      <c r="Q23">
        <v>1.6411</v>
      </c>
      <c r="R23">
        <v>3.1745999999999999</v>
      </c>
      <c r="S23">
        <v>3.5701000000000001</v>
      </c>
      <c r="T23">
        <v>3.2103999999999999</v>
      </c>
      <c r="U23">
        <v>3.2530000000000001</v>
      </c>
    </row>
    <row r="24" spans="2:21">
      <c r="B24" s="1">
        <v>3.05555555555556E-2</v>
      </c>
      <c r="C24">
        <f t="shared" si="0"/>
        <v>2640</v>
      </c>
      <c r="D24">
        <v>28</v>
      </c>
      <c r="E24">
        <v>3.3409</v>
      </c>
      <c r="F24">
        <v>2.0752999999999999</v>
      </c>
      <c r="G24">
        <v>3.5611999999999999</v>
      </c>
      <c r="H24">
        <v>3.5074999999999998</v>
      </c>
      <c r="I24">
        <v>1.6367</v>
      </c>
      <c r="J24">
        <v>1.1948000000000001</v>
      </c>
      <c r="K24">
        <v>1.502</v>
      </c>
      <c r="L24">
        <v>1.3080000000000001</v>
      </c>
      <c r="N24">
        <v>3.7441</v>
      </c>
      <c r="O24">
        <v>3.3424</v>
      </c>
      <c r="P24">
        <v>1.1567000000000001</v>
      </c>
      <c r="Q24">
        <v>1.6904999999999999</v>
      </c>
      <c r="R24">
        <v>3.2507999999999999</v>
      </c>
      <c r="S24">
        <v>3.5560999999999998</v>
      </c>
      <c r="T24">
        <v>3.2896000000000001</v>
      </c>
      <c r="U24">
        <v>3.3321000000000001</v>
      </c>
    </row>
    <row r="25" spans="2:21">
      <c r="B25" s="1">
        <v>3.19444444444444E-2</v>
      </c>
      <c r="C25">
        <f t="shared" si="0"/>
        <v>2760</v>
      </c>
      <c r="D25">
        <v>28</v>
      </c>
      <c r="E25">
        <v>3.3929999999999998</v>
      </c>
      <c r="F25">
        <v>2.1076000000000001</v>
      </c>
      <c r="G25">
        <v>3.5747</v>
      </c>
      <c r="H25">
        <v>3.5364</v>
      </c>
      <c r="I25">
        <v>1.6923999999999999</v>
      </c>
      <c r="J25">
        <v>1.2431000000000001</v>
      </c>
      <c r="K25">
        <v>1.5604</v>
      </c>
      <c r="L25">
        <v>1.3593999999999999</v>
      </c>
      <c r="N25">
        <v>3.7717999999999998</v>
      </c>
      <c r="O25">
        <v>3.4239999999999999</v>
      </c>
      <c r="P25">
        <v>1.2013</v>
      </c>
      <c r="Q25">
        <v>1.7471000000000001</v>
      </c>
      <c r="R25">
        <v>3.2772999999999999</v>
      </c>
      <c r="S25">
        <v>3.5851999999999999</v>
      </c>
      <c r="T25">
        <v>3.3134999999999999</v>
      </c>
      <c r="U25">
        <v>3.3849</v>
      </c>
    </row>
    <row r="26" spans="2:21">
      <c r="B26" s="1">
        <v>3.3333333333333298E-2</v>
      </c>
      <c r="C26">
        <f t="shared" si="0"/>
        <v>2880</v>
      </c>
      <c r="D26" t="s">
        <v>96</v>
      </c>
      <c r="E26">
        <v>3.4563999999999999</v>
      </c>
      <c r="F26">
        <v>2.1461000000000001</v>
      </c>
      <c r="G26">
        <v>3.6027999999999998</v>
      </c>
      <c r="H26">
        <v>3.5718000000000001</v>
      </c>
      <c r="I26">
        <v>1.7232000000000001</v>
      </c>
      <c r="J26">
        <v>1.2942</v>
      </c>
      <c r="K26">
        <v>1.6192</v>
      </c>
      <c r="L26">
        <v>1.4117999999999999</v>
      </c>
      <c r="N26">
        <v>3.7726999999999999</v>
      </c>
      <c r="O26">
        <v>3.4430000000000001</v>
      </c>
      <c r="P26">
        <v>1.2434000000000001</v>
      </c>
      <c r="Q26">
        <v>1.8011999999999999</v>
      </c>
      <c r="R26">
        <v>3.3498000000000001</v>
      </c>
      <c r="S26">
        <v>3.5928</v>
      </c>
      <c r="T26">
        <v>3.3371</v>
      </c>
      <c r="U26">
        <v>3.4535</v>
      </c>
    </row>
    <row r="27" spans="2:21">
      <c r="B27" s="1">
        <v>3.4722222222222203E-2</v>
      </c>
      <c r="C27">
        <f t="shared" si="0"/>
        <v>3000</v>
      </c>
      <c r="D27" t="s">
        <v>96</v>
      </c>
      <c r="E27">
        <v>3.5123000000000002</v>
      </c>
      <c r="F27">
        <v>2.2017000000000002</v>
      </c>
      <c r="G27">
        <v>3.6116999999999999</v>
      </c>
      <c r="H27">
        <v>3.5891000000000002</v>
      </c>
      <c r="I27">
        <v>1.7949999999999999</v>
      </c>
      <c r="J27">
        <v>1.3420000000000001</v>
      </c>
      <c r="K27">
        <v>1.6442000000000001</v>
      </c>
      <c r="L27">
        <v>1.4455</v>
      </c>
      <c r="N27">
        <v>3.7734000000000001</v>
      </c>
      <c r="O27">
        <v>3.4708000000000001</v>
      </c>
      <c r="P27">
        <v>1.2746</v>
      </c>
      <c r="Q27">
        <v>1.86</v>
      </c>
      <c r="R27">
        <v>3.4140000000000001</v>
      </c>
      <c r="S27">
        <v>3.5971000000000002</v>
      </c>
      <c r="T27">
        <v>3.3613</v>
      </c>
      <c r="U27">
        <v>3.5032000000000001</v>
      </c>
    </row>
    <row r="28" spans="2:21">
      <c r="B28" s="1">
        <v>3.6111111111111101E-2</v>
      </c>
      <c r="C28">
        <f t="shared" si="0"/>
        <v>3120</v>
      </c>
      <c r="D28" t="s">
        <v>96</v>
      </c>
      <c r="E28">
        <v>3.5558999999999998</v>
      </c>
      <c r="F28">
        <v>2.2523</v>
      </c>
      <c r="G28">
        <v>3.6160999999999999</v>
      </c>
      <c r="H28">
        <v>3.6116000000000001</v>
      </c>
      <c r="I28">
        <v>1.8642000000000001</v>
      </c>
      <c r="J28">
        <v>1.3971</v>
      </c>
      <c r="K28">
        <v>1.7055</v>
      </c>
      <c r="L28">
        <v>1.4867999999999999</v>
      </c>
      <c r="N28">
        <v>3.7366999999999999</v>
      </c>
      <c r="O28">
        <v>3.4813999999999998</v>
      </c>
      <c r="P28">
        <v>1.3049999999999999</v>
      </c>
      <c r="Q28">
        <v>1.9213</v>
      </c>
      <c r="R28">
        <v>3.4540000000000002</v>
      </c>
      <c r="S28">
        <v>3.5920000000000001</v>
      </c>
      <c r="T28">
        <v>3.4220999999999999</v>
      </c>
      <c r="U28">
        <v>3.4992999999999999</v>
      </c>
    </row>
    <row r="29" spans="2:21">
      <c r="B29" s="1">
        <v>3.7499999999999999E-2</v>
      </c>
      <c r="C29">
        <f t="shared" si="0"/>
        <v>3240</v>
      </c>
      <c r="D29">
        <v>29</v>
      </c>
      <c r="E29">
        <v>3.5571999999999999</v>
      </c>
      <c r="F29">
        <v>2.3035000000000001</v>
      </c>
      <c r="G29">
        <v>3.6528999999999998</v>
      </c>
      <c r="H29">
        <v>3.6438999999999999</v>
      </c>
      <c r="I29">
        <v>1.9276</v>
      </c>
      <c r="J29">
        <v>1.4407000000000001</v>
      </c>
      <c r="K29">
        <v>1.7191000000000001</v>
      </c>
      <c r="L29">
        <v>1.482</v>
      </c>
      <c r="N29">
        <v>3.7896000000000001</v>
      </c>
      <c r="O29">
        <v>3.5447000000000002</v>
      </c>
      <c r="P29">
        <v>1.3285</v>
      </c>
      <c r="Q29">
        <v>1.9823999999999999</v>
      </c>
      <c r="R29">
        <v>3.4992999999999999</v>
      </c>
      <c r="S29">
        <v>3.6208</v>
      </c>
      <c r="T29">
        <v>3.4741</v>
      </c>
      <c r="U29">
        <v>3.5581</v>
      </c>
    </row>
    <row r="30" spans="2:21">
      <c r="B30" s="1">
        <v>3.8888888888888903E-2</v>
      </c>
      <c r="C30">
        <f t="shared" si="0"/>
        <v>3360</v>
      </c>
      <c r="D30">
        <v>29</v>
      </c>
      <c r="E30">
        <v>3.5891999999999999</v>
      </c>
      <c r="F30">
        <v>2.3574000000000002</v>
      </c>
      <c r="G30">
        <v>3.6757</v>
      </c>
      <c r="H30">
        <v>3.6724000000000001</v>
      </c>
      <c r="I30">
        <v>2.0062000000000002</v>
      </c>
      <c r="J30">
        <v>1.4873000000000001</v>
      </c>
      <c r="K30">
        <v>1.7794000000000001</v>
      </c>
      <c r="L30">
        <v>1.5789</v>
      </c>
      <c r="N30">
        <v>3.7909999999999999</v>
      </c>
      <c r="O30">
        <v>3.5644</v>
      </c>
      <c r="P30">
        <v>1.3553999999999999</v>
      </c>
      <c r="Q30">
        <v>2.0527000000000002</v>
      </c>
      <c r="R30">
        <v>3.5651000000000002</v>
      </c>
      <c r="S30">
        <v>3.6301000000000001</v>
      </c>
      <c r="T30">
        <v>3.5087000000000002</v>
      </c>
      <c r="U30">
        <v>3.5710999999999999</v>
      </c>
    </row>
    <row r="31" spans="2:21">
      <c r="B31" s="1">
        <v>4.0277777777777801E-2</v>
      </c>
      <c r="C31">
        <f t="shared" si="0"/>
        <v>3480</v>
      </c>
      <c r="D31">
        <v>29</v>
      </c>
      <c r="E31">
        <v>3.5988000000000002</v>
      </c>
      <c r="F31">
        <v>2.3954</v>
      </c>
      <c r="G31">
        <v>3.6655000000000002</v>
      </c>
      <c r="H31">
        <v>3.6648000000000001</v>
      </c>
      <c r="I31">
        <v>2.0989</v>
      </c>
      <c r="J31">
        <v>1.5126999999999999</v>
      </c>
      <c r="K31">
        <v>1.8879999999999999</v>
      </c>
      <c r="L31">
        <v>1.5548999999999999</v>
      </c>
      <c r="N31">
        <v>3.7587999999999999</v>
      </c>
      <c r="O31">
        <v>3.5972</v>
      </c>
      <c r="P31">
        <v>1.3847</v>
      </c>
      <c r="Q31">
        <v>2.1334</v>
      </c>
      <c r="R31">
        <v>3.5701999999999998</v>
      </c>
      <c r="S31">
        <v>3.6353</v>
      </c>
      <c r="T31">
        <v>3.5110000000000001</v>
      </c>
      <c r="U31">
        <v>3.6118000000000001</v>
      </c>
    </row>
    <row r="32" spans="2:21">
      <c r="B32" s="1">
        <v>4.1666666666666699E-2</v>
      </c>
      <c r="C32">
        <f t="shared" si="0"/>
        <v>3600</v>
      </c>
      <c r="D32">
        <v>29</v>
      </c>
      <c r="E32">
        <v>3.5964999999999998</v>
      </c>
      <c r="F32">
        <v>2.4559000000000002</v>
      </c>
      <c r="G32">
        <v>3.7071000000000001</v>
      </c>
      <c r="H32">
        <v>3.7014999999999998</v>
      </c>
      <c r="I32">
        <v>2.2012999999999998</v>
      </c>
      <c r="J32">
        <v>1.5288999999999999</v>
      </c>
      <c r="K32">
        <v>1.9086000000000001</v>
      </c>
      <c r="L32">
        <v>1.6413</v>
      </c>
      <c r="N32">
        <v>3.7711999999999999</v>
      </c>
      <c r="O32">
        <v>3.6006</v>
      </c>
      <c r="P32">
        <v>1.4403999999999999</v>
      </c>
      <c r="Q32">
        <v>2.2096</v>
      </c>
      <c r="R32">
        <v>3.5760000000000001</v>
      </c>
      <c r="S32">
        <v>3.6469</v>
      </c>
      <c r="T32">
        <v>3.5493000000000001</v>
      </c>
      <c r="U32">
        <v>3.6280000000000001</v>
      </c>
    </row>
    <row r="33" spans="1:21">
      <c r="E33">
        <f t="shared" ref="E33:L33" si="1">SLOPE(E2:E32,$C2:$C32)</f>
        <v>7.0890120967741926E-4</v>
      </c>
      <c r="F33">
        <f t="shared" si="1"/>
        <v>6.1763474462365607E-4</v>
      </c>
      <c r="G33">
        <f t="shared" si="1"/>
        <v>6.9105141129032247E-4</v>
      </c>
      <c r="H33">
        <f t="shared" si="1"/>
        <v>5.1577419354838715E-4</v>
      </c>
      <c r="I33">
        <f t="shared" si="1"/>
        <v>5.0707157258064533E-4</v>
      </c>
      <c r="J33">
        <f t="shared" si="1"/>
        <v>3.8240053763440859E-4</v>
      </c>
      <c r="K33">
        <f t="shared" si="1"/>
        <v>4.5628897849462349E-4</v>
      </c>
      <c r="L33">
        <f t="shared" si="1"/>
        <v>3.8901982526881709E-4</v>
      </c>
      <c r="N33">
        <f t="shared" ref="N33:U33" si="2">SLOPE(N2:N32,$C2:$C32)</f>
        <v>6.6274563172043016E-4</v>
      </c>
      <c r="O33">
        <f t="shared" si="2"/>
        <v>7.408702956989249E-4</v>
      </c>
      <c r="P33">
        <f t="shared" si="2"/>
        <v>3.3152688172043013E-4</v>
      </c>
      <c r="Q33">
        <f t="shared" si="2"/>
        <v>5.1769959677419369E-4</v>
      </c>
      <c r="R33">
        <f t="shared" si="2"/>
        <v>8.4936223118279577E-4</v>
      </c>
      <c r="S33">
        <f t="shared" si="2"/>
        <v>4.9011055107526873E-4</v>
      </c>
      <c r="T33">
        <f t="shared" si="2"/>
        <v>8.2826344086021529E-4</v>
      </c>
      <c r="U33">
        <f t="shared" si="2"/>
        <v>7.790131048387096E-4</v>
      </c>
    </row>
    <row r="34" spans="1:21">
      <c r="E34">
        <f t="shared" ref="E34:L34" si="3">E33*10000</f>
        <v>7.0890120967741925</v>
      </c>
      <c r="F34">
        <f t="shared" si="3"/>
        <v>6.1763474462365604</v>
      </c>
      <c r="G34">
        <f t="shared" si="3"/>
        <v>6.9105141129032246</v>
      </c>
      <c r="H34">
        <f t="shared" si="3"/>
        <v>5.1577419354838714</v>
      </c>
      <c r="I34">
        <f t="shared" si="3"/>
        <v>5.070715725806453</v>
      </c>
      <c r="J34">
        <f t="shared" si="3"/>
        <v>3.8240053763440858</v>
      </c>
      <c r="K34">
        <f t="shared" si="3"/>
        <v>4.5628897849462353</v>
      </c>
      <c r="L34">
        <f t="shared" si="3"/>
        <v>3.8901982526881711</v>
      </c>
      <c r="N34">
        <f t="shared" ref="N34:U34" si="4">N33*10000</f>
        <v>6.6274563172043015</v>
      </c>
      <c r="O34">
        <f t="shared" si="4"/>
        <v>7.4087029569892486</v>
      </c>
      <c r="P34">
        <f t="shared" si="4"/>
        <v>3.3152688172043012</v>
      </c>
      <c r="Q34">
        <f t="shared" si="4"/>
        <v>5.176995967741937</v>
      </c>
      <c r="R34">
        <f t="shared" si="4"/>
        <v>8.4936223118279575</v>
      </c>
      <c r="S34">
        <f t="shared" si="4"/>
        <v>4.9011055107526875</v>
      </c>
      <c r="T34">
        <f t="shared" si="4"/>
        <v>8.2826344086021528</v>
      </c>
      <c r="U34">
        <f t="shared" si="4"/>
        <v>7.7901310483870958</v>
      </c>
    </row>
    <row r="37" spans="1:21">
      <c r="A37" t="s">
        <v>97</v>
      </c>
      <c r="B37" t="s">
        <v>1</v>
      </c>
      <c r="C37" t="s">
        <v>98</v>
      </c>
      <c r="D37" t="s">
        <v>99</v>
      </c>
      <c r="E37" t="s">
        <v>100</v>
      </c>
      <c r="F37" t="s">
        <v>101</v>
      </c>
      <c r="G37" t="s">
        <v>102</v>
      </c>
      <c r="H37" t="s">
        <v>103</v>
      </c>
      <c r="I37" t="s">
        <v>104</v>
      </c>
      <c r="J37" t="s">
        <v>105</v>
      </c>
    </row>
    <row r="38" spans="1:21">
      <c r="A38">
        <v>0</v>
      </c>
      <c r="B38">
        <v>0</v>
      </c>
      <c r="C38">
        <f t="shared" ref="C38:C68" si="5">(E2+F2)/2</f>
        <v>0.81374999999999997</v>
      </c>
      <c r="D38">
        <f t="shared" ref="D38:D68" si="6">(G2+H2)/2</f>
        <v>1.4380500000000001</v>
      </c>
      <c r="E38">
        <f t="shared" ref="E38:E68" si="7">(I2+J2)/2</f>
        <v>0.26114999999999999</v>
      </c>
      <c r="F38">
        <f t="shared" ref="F38:F68" si="8">(K2+L2)/2</f>
        <v>0.28505000000000003</v>
      </c>
      <c r="G38">
        <f t="shared" ref="G38:G68" si="9">(N2+O2)/2</f>
        <v>0.92684999999999995</v>
      </c>
      <c r="H38">
        <f t="shared" ref="H38:H68" si="10">(P2+Q2)/2</f>
        <v>0.2235</v>
      </c>
      <c r="I38">
        <f t="shared" ref="I38:I68" si="11">(R2+S2)/2</f>
        <v>1.08995</v>
      </c>
      <c r="J38">
        <f t="shared" ref="J38:J68" si="12">(T2+U2)/2</f>
        <v>0.80469999999999997</v>
      </c>
    </row>
    <row r="39" spans="1:21">
      <c r="A39">
        <v>2</v>
      </c>
      <c r="B39">
        <v>120</v>
      </c>
      <c r="C39">
        <f t="shared" si="5"/>
        <v>0.78105000000000002</v>
      </c>
      <c r="D39">
        <f t="shared" si="6"/>
        <v>1.5379</v>
      </c>
      <c r="E39">
        <f t="shared" si="7"/>
        <v>0.31990000000000002</v>
      </c>
      <c r="F39">
        <f t="shared" si="8"/>
        <v>0.30249999999999999</v>
      </c>
      <c r="G39">
        <f t="shared" si="9"/>
        <v>1.11165</v>
      </c>
      <c r="H39">
        <f t="shared" si="10"/>
        <v>0.28810000000000002</v>
      </c>
      <c r="I39">
        <f t="shared" si="11"/>
        <v>1.26905</v>
      </c>
      <c r="J39">
        <f t="shared" si="12"/>
        <v>0.96484999999999999</v>
      </c>
    </row>
    <row r="40" spans="1:21">
      <c r="A40">
        <v>4</v>
      </c>
      <c r="B40">
        <f t="shared" ref="B40:B68" si="13">B39+120</f>
        <v>240</v>
      </c>
      <c r="C40">
        <f t="shared" si="5"/>
        <v>0.88045000000000007</v>
      </c>
      <c r="D40">
        <f t="shared" si="6"/>
        <v>1.67625</v>
      </c>
      <c r="E40">
        <f t="shared" si="7"/>
        <v>0.36454999999999999</v>
      </c>
      <c r="F40">
        <f t="shared" si="8"/>
        <v>0.34289999999999998</v>
      </c>
      <c r="G40">
        <f t="shared" si="9"/>
        <v>1.3008000000000002</v>
      </c>
      <c r="H40">
        <f t="shared" si="10"/>
        <v>0.34279999999999999</v>
      </c>
      <c r="I40">
        <f t="shared" si="11"/>
        <v>1.48055</v>
      </c>
      <c r="J40">
        <f t="shared" si="12"/>
        <v>1.09945</v>
      </c>
    </row>
    <row r="41" spans="1:21">
      <c r="A41">
        <v>6</v>
      </c>
      <c r="B41">
        <f t="shared" si="13"/>
        <v>360</v>
      </c>
      <c r="C41">
        <f t="shared" si="5"/>
        <v>1.0137</v>
      </c>
      <c r="D41">
        <f t="shared" si="6"/>
        <v>1.8249500000000001</v>
      </c>
      <c r="E41">
        <f t="shared" si="7"/>
        <v>0.40329999999999999</v>
      </c>
      <c r="F41">
        <f t="shared" si="8"/>
        <v>0.39479999999999998</v>
      </c>
      <c r="G41">
        <f t="shared" si="9"/>
        <v>1.5463499999999999</v>
      </c>
      <c r="H41">
        <f t="shared" si="10"/>
        <v>0.40615000000000001</v>
      </c>
      <c r="I41">
        <f t="shared" si="11"/>
        <v>1.5851999999999999</v>
      </c>
      <c r="J41">
        <f t="shared" si="12"/>
        <v>1.19645</v>
      </c>
    </row>
    <row r="42" spans="1:21">
      <c r="A42">
        <v>8</v>
      </c>
      <c r="B42">
        <f t="shared" si="13"/>
        <v>480</v>
      </c>
      <c r="C42">
        <f t="shared" si="5"/>
        <v>1.14195</v>
      </c>
      <c r="D42">
        <f t="shared" si="6"/>
        <v>1.9816500000000001</v>
      </c>
      <c r="E42">
        <f t="shared" si="7"/>
        <v>0.43980000000000002</v>
      </c>
      <c r="F42">
        <f t="shared" si="8"/>
        <v>0.45679999999999998</v>
      </c>
      <c r="G42">
        <f t="shared" si="9"/>
        <v>1.96665</v>
      </c>
      <c r="H42">
        <f t="shared" si="10"/>
        <v>0.49129999999999996</v>
      </c>
      <c r="I42">
        <f t="shared" si="11"/>
        <v>1.7406000000000001</v>
      </c>
      <c r="J42">
        <f t="shared" si="12"/>
        <v>1.3561000000000001</v>
      </c>
    </row>
    <row r="43" spans="1:21">
      <c r="A43">
        <v>10</v>
      </c>
      <c r="B43">
        <f t="shared" si="13"/>
        <v>600</v>
      </c>
      <c r="C43">
        <f t="shared" si="5"/>
        <v>1.2726</v>
      </c>
      <c r="D43">
        <f t="shared" si="6"/>
        <v>2.1356000000000002</v>
      </c>
      <c r="E43">
        <f t="shared" si="7"/>
        <v>0.48644999999999994</v>
      </c>
      <c r="F43">
        <f t="shared" si="8"/>
        <v>0.52180000000000004</v>
      </c>
      <c r="G43">
        <f t="shared" si="9"/>
        <v>2.1591500000000003</v>
      </c>
      <c r="H43">
        <f t="shared" si="10"/>
        <v>0.58030000000000004</v>
      </c>
      <c r="I43">
        <f t="shared" si="11"/>
        <v>1.9611999999999998</v>
      </c>
      <c r="J43">
        <f t="shared" si="12"/>
        <v>1.48115</v>
      </c>
    </row>
    <row r="44" spans="1:21">
      <c r="A44">
        <v>12</v>
      </c>
      <c r="B44">
        <f t="shared" si="13"/>
        <v>720</v>
      </c>
      <c r="C44">
        <f t="shared" si="5"/>
        <v>1.3634500000000001</v>
      </c>
      <c r="D44">
        <f t="shared" si="6"/>
        <v>2.3756500000000003</v>
      </c>
      <c r="E44">
        <f t="shared" si="7"/>
        <v>0.54489999999999994</v>
      </c>
      <c r="F44">
        <f t="shared" si="8"/>
        <v>0.58655000000000002</v>
      </c>
      <c r="G44">
        <f t="shared" si="9"/>
        <v>2.2500999999999998</v>
      </c>
      <c r="H44">
        <f t="shared" si="10"/>
        <v>0.65639999999999998</v>
      </c>
      <c r="I44">
        <f t="shared" si="11"/>
        <v>2.09165</v>
      </c>
      <c r="J44">
        <f t="shared" si="12"/>
        <v>1.5881500000000002</v>
      </c>
    </row>
    <row r="45" spans="1:21">
      <c r="A45">
        <v>14</v>
      </c>
      <c r="B45">
        <f t="shared" si="13"/>
        <v>840</v>
      </c>
      <c r="C45">
        <f t="shared" si="5"/>
        <v>1.41825</v>
      </c>
      <c r="D45">
        <f t="shared" si="6"/>
        <v>2.4812500000000002</v>
      </c>
      <c r="E45">
        <f t="shared" si="7"/>
        <v>0.60414999999999996</v>
      </c>
      <c r="F45">
        <f t="shared" si="8"/>
        <v>0.64549999999999996</v>
      </c>
      <c r="G45">
        <f t="shared" si="9"/>
        <v>2.4336500000000001</v>
      </c>
      <c r="H45">
        <f t="shared" si="10"/>
        <v>0.71035000000000004</v>
      </c>
      <c r="I45">
        <f t="shared" si="11"/>
        <v>2.2124999999999999</v>
      </c>
      <c r="J45">
        <f t="shared" si="12"/>
        <v>1.726</v>
      </c>
    </row>
    <row r="46" spans="1:21">
      <c r="A46">
        <v>16</v>
      </c>
      <c r="B46">
        <f t="shared" si="13"/>
        <v>960</v>
      </c>
      <c r="C46">
        <f t="shared" si="5"/>
        <v>1.5134999999999998</v>
      </c>
      <c r="D46">
        <f t="shared" si="6"/>
        <v>2.6784499999999998</v>
      </c>
      <c r="E46">
        <f t="shared" si="7"/>
        <v>0.66269999999999996</v>
      </c>
      <c r="F46">
        <f t="shared" si="8"/>
        <v>0.7</v>
      </c>
      <c r="G46">
        <f t="shared" si="9"/>
        <v>2.5611000000000002</v>
      </c>
      <c r="H46">
        <f t="shared" si="10"/>
        <v>0.76639999999999997</v>
      </c>
      <c r="I46">
        <f t="shared" si="11"/>
        <v>2.3721999999999999</v>
      </c>
      <c r="J46">
        <f t="shared" si="12"/>
        <v>1.83195</v>
      </c>
    </row>
    <row r="47" spans="1:21">
      <c r="A47">
        <v>18</v>
      </c>
      <c r="B47">
        <f t="shared" si="13"/>
        <v>1080</v>
      </c>
      <c r="C47">
        <f t="shared" si="5"/>
        <v>1.6072</v>
      </c>
      <c r="D47">
        <f t="shared" si="6"/>
        <v>2.7717000000000001</v>
      </c>
      <c r="E47">
        <f t="shared" si="7"/>
        <v>0.72114999999999996</v>
      </c>
      <c r="F47">
        <f t="shared" si="8"/>
        <v>0.75114999999999998</v>
      </c>
      <c r="G47">
        <f t="shared" si="9"/>
        <v>2.6423999999999999</v>
      </c>
      <c r="H47">
        <f t="shared" si="10"/>
        <v>0.81730000000000003</v>
      </c>
      <c r="I47">
        <f t="shared" si="11"/>
        <v>2.5043500000000001</v>
      </c>
      <c r="J47">
        <f t="shared" si="12"/>
        <v>1.9359999999999999</v>
      </c>
    </row>
    <row r="48" spans="1:21">
      <c r="A48">
        <v>20</v>
      </c>
      <c r="B48">
        <f t="shared" si="13"/>
        <v>1200</v>
      </c>
      <c r="C48">
        <f t="shared" si="5"/>
        <v>1.70085</v>
      </c>
      <c r="D48">
        <f t="shared" si="6"/>
        <v>2.89405</v>
      </c>
      <c r="E48">
        <f t="shared" si="7"/>
        <v>0.77465000000000006</v>
      </c>
      <c r="F48">
        <f t="shared" si="8"/>
        <v>0.80869999999999997</v>
      </c>
      <c r="G48">
        <f t="shared" si="9"/>
        <v>2.7056</v>
      </c>
      <c r="H48">
        <f t="shared" si="10"/>
        <v>0.87090000000000001</v>
      </c>
      <c r="I48">
        <f t="shared" si="11"/>
        <v>2.6122000000000001</v>
      </c>
      <c r="J48">
        <f t="shared" si="12"/>
        <v>2.0766999999999998</v>
      </c>
    </row>
    <row r="49" spans="1:10">
      <c r="A49">
        <v>22</v>
      </c>
      <c r="B49">
        <f t="shared" si="13"/>
        <v>1320</v>
      </c>
      <c r="C49">
        <f t="shared" si="5"/>
        <v>1.7833000000000001</v>
      </c>
      <c r="D49">
        <f t="shared" si="6"/>
        <v>3.0208500000000003</v>
      </c>
      <c r="E49">
        <f t="shared" si="7"/>
        <v>0.82719999999999994</v>
      </c>
      <c r="F49">
        <f t="shared" si="8"/>
        <v>0.85780000000000001</v>
      </c>
      <c r="G49">
        <f t="shared" si="9"/>
        <v>2.7890000000000001</v>
      </c>
      <c r="H49">
        <f t="shared" si="10"/>
        <v>0.91589999999999994</v>
      </c>
      <c r="I49">
        <f t="shared" si="11"/>
        <v>2.7314499999999997</v>
      </c>
      <c r="J49">
        <f t="shared" si="12"/>
        <v>2.2536499999999999</v>
      </c>
    </row>
    <row r="50" spans="1:10">
      <c r="A50">
        <v>24</v>
      </c>
      <c r="B50">
        <f t="shared" si="13"/>
        <v>1440</v>
      </c>
      <c r="C50">
        <f t="shared" si="5"/>
        <v>1.87765</v>
      </c>
      <c r="D50">
        <f t="shared" si="6"/>
        <v>3.1192000000000002</v>
      </c>
      <c r="E50">
        <f t="shared" si="7"/>
        <v>0.88155000000000006</v>
      </c>
      <c r="F50">
        <f t="shared" si="8"/>
        <v>0.90975000000000006</v>
      </c>
      <c r="G50">
        <f t="shared" si="9"/>
        <v>2.8982000000000001</v>
      </c>
      <c r="H50">
        <f t="shared" si="10"/>
        <v>0.9637</v>
      </c>
      <c r="I50">
        <f t="shared" si="11"/>
        <v>2.8334000000000001</v>
      </c>
      <c r="J50">
        <f t="shared" si="12"/>
        <v>2.3875000000000002</v>
      </c>
    </row>
    <row r="51" spans="1:10">
      <c r="A51">
        <v>26</v>
      </c>
      <c r="B51">
        <f t="shared" si="13"/>
        <v>1560</v>
      </c>
      <c r="C51">
        <f t="shared" si="5"/>
        <v>1.976</v>
      </c>
      <c r="D51">
        <f t="shared" si="6"/>
        <v>3.1660500000000003</v>
      </c>
      <c r="E51">
        <f t="shared" si="7"/>
        <v>0.93545</v>
      </c>
      <c r="F51">
        <f t="shared" si="8"/>
        <v>0.96050000000000002</v>
      </c>
      <c r="G51">
        <f t="shared" si="9"/>
        <v>3.02155</v>
      </c>
      <c r="H51">
        <f t="shared" si="10"/>
        <v>1.0055499999999999</v>
      </c>
      <c r="I51">
        <f t="shared" si="11"/>
        <v>2.9263000000000003</v>
      </c>
      <c r="J51">
        <f t="shared" si="12"/>
        <v>2.5052500000000002</v>
      </c>
    </row>
    <row r="52" spans="1:10">
      <c r="A52">
        <v>28</v>
      </c>
      <c r="B52">
        <f t="shared" si="13"/>
        <v>1680</v>
      </c>
      <c r="C52">
        <f t="shared" si="5"/>
        <v>2.0749999999999997</v>
      </c>
      <c r="D52">
        <f t="shared" si="6"/>
        <v>3.2814000000000001</v>
      </c>
      <c r="E52">
        <f t="shared" si="7"/>
        <v>0.98120000000000007</v>
      </c>
      <c r="F52">
        <f t="shared" si="8"/>
        <v>1.0084</v>
      </c>
      <c r="G52">
        <f t="shared" si="9"/>
        <v>3.125</v>
      </c>
      <c r="H52">
        <f t="shared" si="10"/>
        <v>1.0496000000000001</v>
      </c>
      <c r="I52">
        <f t="shared" si="11"/>
        <v>3.0225999999999997</v>
      </c>
      <c r="J52">
        <f t="shared" si="12"/>
        <v>2.5863499999999999</v>
      </c>
    </row>
    <row r="53" spans="1:10">
      <c r="A53">
        <v>30</v>
      </c>
      <c r="B53">
        <f t="shared" si="13"/>
        <v>1800</v>
      </c>
      <c r="C53">
        <f t="shared" si="5"/>
        <v>2.1572499999999999</v>
      </c>
      <c r="D53">
        <f t="shared" si="6"/>
        <v>3.1000500000000004</v>
      </c>
      <c r="E53">
        <f t="shared" si="7"/>
        <v>1.0244500000000001</v>
      </c>
      <c r="F53">
        <f t="shared" si="8"/>
        <v>1.054</v>
      </c>
      <c r="G53">
        <f t="shared" si="9"/>
        <v>3.14385</v>
      </c>
      <c r="H53">
        <f t="shared" si="10"/>
        <v>1.0908500000000001</v>
      </c>
      <c r="I53">
        <f t="shared" si="11"/>
        <v>3.09205</v>
      </c>
      <c r="J53">
        <f t="shared" si="12"/>
        <v>2.6930499999999999</v>
      </c>
    </row>
    <row r="54" spans="1:10">
      <c r="A54">
        <v>32</v>
      </c>
      <c r="B54">
        <f t="shared" si="13"/>
        <v>1920</v>
      </c>
      <c r="C54">
        <f t="shared" si="5"/>
        <v>2.2481999999999998</v>
      </c>
      <c r="D54">
        <f t="shared" si="6"/>
        <v>3.2240000000000002</v>
      </c>
      <c r="E54">
        <f t="shared" si="7"/>
        <v>1.0679000000000001</v>
      </c>
      <c r="F54">
        <f t="shared" si="8"/>
        <v>1.10145</v>
      </c>
      <c r="G54">
        <f t="shared" si="9"/>
        <v>3.1931000000000003</v>
      </c>
      <c r="H54">
        <f t="shared" si="10"/>
        <v>1.1396000000000002</v>
      </c>
      <c r="I54">
        <f t="shared" si="11"/>
        <v>3.1814</v>
      </c>
      <c r="J54">
        <f t="shared" si="12"/>
        <v>2.8043</v>
      </c>
    </row>
    <row r="55" spans="1:10">
      <c r="A55">
        <v>34</v>
      </c>
      <c r="B55">
        <f t="shared" si="13"/>
        <v>2040</v>
      </c>
      <c r="C55">
        <f t="shared" si="5"/>
        <v>2.3048000000000002</v>
      </c>
      <c r="D55">
        <f t="shared" si="6"/>
        <v>3.3196500000000002</v>
      </c>
      <c r="E55">
        <f t="shared" si="7"/>
        <v>1.11775</v>
      </c>
      <c r="F55">
        <f t="shared" si="8"/>
        <v>1.1560999999999999</v>
      </c>
      <c r="G55">
        <f t="shared" si="9"/>
        <v>3.2751999999999999</v>
      </c>
      <c r="H55">
        <f t="shared" si="10"/>
        <v>1.1846000000000001</v>
      </c>
      <c r="I55">
        <f t="shared" si="11"/>
        <v>3.2990500000000003</v>
      </c>
      <c r="J55">
        <f t="shared" si="12"/>
        <v>2.9192499999999999</v>
      </c>
    </row>
    <row r="56" spans="1:10">
      <c r="A56">
        <v>36</v>
      </c>
      <c r="B56">
        <f t="shared" si="13"/>
        <v>2160</v>
      </c>
      <c r="C56">
        <f t="shared" si="5"/>
        <v>2.3525999999999998</v>
      </c>
      <c r="D56">
        <f t="shared" si="6"/>
        <v>3.3851</v>
      </c>
      <c r="E56">
        <f t="shared" si="7"/>
        <v>1.17435</v>
      </c>
      <c r="F56">
        <f t="shared" si="8"/>
        <v>1.20875</v>
      </c>
      <c r="G56">
        <f t="shared" si="9"/>
        <v>3.3571</v>
      </c>
      <c r="H56">
        <f t="shared" si="10"/>
        <v>1.2288999999999999</v>
      </c>
      <c r="I56">
        <f t="shared" si="11"/>
        <v>3.26315</v>
      </c>
      <c r="J56">
        <f t="shared" si="12"/>
        <v>3.0007999999999999</v>
      </c>
    </row>
    <row r="57" spans="1:10">
      <c r="A57">
        <v>38</v>
      </c>
      <c r="B57">
        <f t="shared" si="13"/>
        <v>2280</v>
      </c>
      <c r="C57">
        <f t="shared" si="5"/>
        <v>2.4647000000000001</v>
      </c>
      <c r="D57">
        <f t="shared" si="6"/>
        <v>3.4205999999999999</v>
      </c>
      <c r="E57">
        <f t="shared" si="7"/>
        <v>1.23315</v>
      </c>
      <c r="F57">
        <f t="shared" si="8"/>
        <v>1.26705</v>
      </c>
      <c r="G57">
        <f t="shared" si="9"/>
        <v>3.4407999999999999</v>
      </c>
      <c r="H57">
        <f t="shared" si="10"/>
        <v>1.2786499999999998</v>
      </c>
      <c r="I57">
        <f t="shared" si="11"/>
        <v>3.2838500000000002</v>
      </c>
      <c r="J57">
        <f t="shared" si="12"/>
        <v>3.0606499999999999</v>
      </c>
    </row>
    <row r="58" spans="1:10">
      <c r="A58">
        <v>40</v>
      </c>
      <c r="B58">
        <f t="shared" si="13"/>
        <v>2400</v>
      </c>
      <c r="C58">
        <f t="shared" si="5"/>
        <v>2.5973999999999999</v>
      </c>
      <c r="D58">
        <f t="shared" si="6"/>
        <v>3.4620000000000002</v>
      </c>
      <c r="E58">
        <f t="shared" si="7"/>
        <v>1.2960500000000001</v>
      </c>
      <c r="F58">
        <f t="shared" si="8"/>
        <v>1.31125</v>
      </c>
      <c r="G58">
        <f t="shared" si="9"/>
        <v>3.5350999999999999</v>
      </c>
      <c r="H58">
        <f t="shared" si="10"/>
        <v>1.3288</v>
      </c>
      <c r="I58">
        <f t="shared" si="11"/>
        <v>3.3227500000000001</v>
      </c>
      <c r="J58">
        <f t="shared" si="12"/>
        <v>3.1443500000000002</v>
      </c>
    </row>
    <row r="59" spans="1:10">
      <c r="A59">
        <v>42</v>
      </c>
      <c r="B59">
        <f t="shared" si="13"/>
        <v>2520</v>
      </c>
      <c r="C59">
        <f t="shared" si="5"/>
        <v>2.6604999999999999</v>
      </c>
      <c r="D59">
        <f t="shared" si="6"/>
        <v>3.4998</v>
      </c>
      <c r="E59">
        <f t="shared" si="7"/>
        <v>1.3574999999999999</v>
      </c>
      <c r="F59">
        <f t="shared" si="8"/>
        <v>1.3549500000000001</v>
      </c>
      <c r="G59">
        <f t="shared" si="9"/>
        <v>3.5394999999999999</v>
      </c>
      <c r="H59">
        <f t="shared" si="10"/>
        <v>1.3776999999999999</v>
      </c>
      <c r="I59">
        <f t="shared" si="11"/>
        <v>3.37235</v>
      </c>
      <c r="J59">
        <f t="shared" si="12"/>
        <v>3.2317</v>
      </c>
    </row>
    <row r="60" spans="1:10">
      <c r="A60">
        <v>44</v>
      </c>
      <c r="B60">
        <f t="shared" si="13"/>
        <v>2640</v>
      </c>
      <c r="C60">
        <f t="shared" si="5"/>
        <v>2.7081</v>
      </c>
      <c r="D60">
        <f t="shared" si="6"/>
        <v>3.5343499999999999</v>
      </c>
      <c r="E60">
        <f t="shared" si="7"/>
        <v>1.4157500000000001</v>
      </c>
      <c r="F60">
        <f t="shared" si="8"/>
        <v>1.405</v>
      </c>
      <c r="G60">
        <f t="shared" si="9"/>
        <v>3.54325</v>
      </c>
      <c r="H60">
        <f t="shared" si="10"/>
        <v>1.4236</v>
      </c>
      <c r="I60">
        <f t="shared" si="11"/>
        <v>3.4034499999999999</v>
      </c>
      <c r="J60">
        <f t="shared" si="12"/>
        <v>3.3108500000000003</v>
      </c>
    </row>
    <row r="61" spans="1:10">
      <c r="A61">
        <v>46</v>
      </c>
      <c r="B61">
        <f t="shared" si="13"/>
        <v>2760</v>
      </c>
      <c r="C61">
        <f t="shared" si="5"/>
        <v>2.7503000000000002</v>
      </c>
      <c r="D61">
        <f t="shared" si="6"/>
        <v>3.5555500000000002</v>
      </c>
      <c r="E61">
        <f t="shared" si="7"/>
        <v>1.4677500000000001</v>
      </c>
      <c r="F61">
        <f t="shared" si="8"/>
        <v>1.4599</v>
      </c>
      <c r="G61">
        <f t="shared" si="9"/>
        <v>3.5979000000000001</v>
      </c>
      <c r="H61">
        <f t="shared" si="10"/>
        <v>1.4742000000000002</v>
      </c>
      <c r="I61">
        <f t="shared" si="11"/>
        <v>3.4312499999999999</v>
      </c>
      <c r="J61">
        <f t="shared" si="12"/>
        <v>3.3491999999999997</v>
      </c>
    </row>
    <row r="62" spans="1:10">
      <c r="A62">
        <v>48</v>
      </c>
      <c r="B62">
        <f t="shared" si="13"/>
        <v>2880</v>
      </c>
      <c r="C62">
        <f t="shared" si="5"/>
        <v>2.80125</v>
      </c>
      <c r="D62">
        <f t="shared" si="6"/>
        <v>3.5872999999999999</v>
      </c>
      <c r="E62">
        <f t="shared" si="7"/>
        <v>1.5087000000000002</v>
      </c>
      <c r="F62">
        <f t="shared" si="8"/>
        <v>1.5154999999999998</v>
      </c>
      <c r="G62">
        <f t="shared" si="9"/>
        <v>3.60785</v>
      </c>
      <c r="H62">
        <f t="shared" si="10"/>
        <v>1.5223</v>
      </c>
      <c r="I62">
        <f t="shared" si="11"/>
        <v>3.4713000000000003</v>
      </c>
      <c r="J62">
        <f t="shared" si="12"/>
        <v>3.3952999999999998</v>
      </c>
    </row>
    <row r="63" spans="1:10">
      <c r="A63">
        <v>50</v>
      </c>
      <c r="B63">
        <f t="shared" si="13"/>
        <v>3000</v>
      </c>
      <c r="C63">
        <f t="shared" si="5"/>
        <v>2.8570000000000002</v>
      </c>
      <c r="D63">
        <f t="shared" si="6"/>
        <v>3.6004</v>
      </c>
      <c r="E63">
        <f t="shared" si="7"/>
        <v>1.5685</v>
      </c>
      <c r="F63">
        <f t="shared" si="8"/>
        <v>1.5448500000000001</v>
      </c>
      <c r="G63">
        <f t="shared" si="9"/>
        <v>3.6221000000000001</v>
      </c>
      <c r="H63">
        <f t="shared" si="10"/>
        <v>1.5672999999999999</v>
      </c>
      <c r="I63">
        <f t="shared" si="11"/>
        <v>3.5055500000000004</v>
      </c>
      <c r="J63">
        <f t="shared" si="12"/>
        <v>3.4322499999999998</v>
      </c>
    </row>
    <row r="64" spans="1:10">
      <c r="A64">
        <v>52</v>
      </c>
      <c r="B64">
        <f t="shared" si="13"/>
        <v>3120</v>
      </c>
      <c r="C64">
        <f t="shared" si="5"/>
        <v>2.9040999999999997</v>
      </c>
      <c r="D64">
        <f t="shared" si="6"/>
        <v>3.6138500000000002</v>
      </c>
      <c r="E64">
        <f t="shared" si="7"/>
        <v>1.6306500000000002</v>
      </c>
      <c r="F64">
        <f t="shared" si="8"/>
        <v>1.59615</v>
      </c>
      <c r="G64">
        <f t="shared" si="9"/>
        <v>3.6090499999999999</v>
      </c>
      <c r="H64">
        <f t="shared" si="10"/>
        <v>1.6131500000000001</v>
      </c>
      <c r="I64">
        <f t="shared" si="11"/>
        <v>3.5230000000000001</v>
      </c>
      <c r="J64">
        <f t="shared" si="12"/>
        <v>3.4607000000000001</v>
      </c>
    </row>
    <row r="65" spans="1:10">
      <c r="A65">
        <v>54</v>
      </c>
      <c r="B65">
        <f t="shared" si="13"/>
        <v>3240</v>
      </c>
      <c r="C65">
        <f t="shared" si="5"/>
        <v>2.9303499999999998</v>
      </c>
      <c r="D65">
        <f t="shared" si="6"/>
        <v>3.6483999999999996</v>
      </c>
      <c r="E65">
        <f t="shared" si="7"/>
        <v>1.68415</v>
      </c>
      <c r="F65">
        <f t="shared" si="8"/>
        <v>1.6005500000000001</v>
      </c>
      <c r="G65">
        <f t="shared" si="9"/>
        <v>3.6671500000000004</v>
      </c>
      <c r="H65">
        <f t="shared" si="10"/>
        <v>1.6554500000000001</v>
      </c>
      <c r="I65">
        <f t="shared" si="11"/>
        <v>3.5600499999999999</v>
      </c>
      <c r="J65">
        <f t="shared" si="12"/>
        <v>3.5160999999999998</v>
      </c>
    </row>
    <row r="66" spans="1:10">
      <c r="A66">
        <v>56</v>
      </c>
      <c r="B66">
        <f t="shared" si="13"/>
        <v>3360</v>
      </c>
      <c r="C66">
        <f t="shared" si="5"/>
        <v>2.9733000000000001</v>
      </c>
      <c r="D66">
        <f t="shared" si="6"/>
        <v>3.6740500000000003</v>
      </c>
      <c r="E66">
        <f t="shared" si="7"/>
        <v>1.74675</v>
      </c>
      <c r="F66">
        <f t="shared" si="8"/>
        <v>1.6791499999999999</v>
      </c>
      <c r="G66">
        <f t="shared" si="9"/>
        <v>3.6776999999999997</v>
      </c>
      <c r="H66">
        <f t="shared" si="10"/>
        <v>1.7040500000000001</v>
      </c>
      <c r="I66">
        <f t="shared" si="11"/>
        <v>3.5975999999999999</v>
      </c>
      <c r="J66">
        <f t="shared" si="12"/>
        <v>3.5399000000000003</v>
      </c>
    </row>
    <row r="67" spans="1:10">
      <c r="A67">
        <v>58</v>
      </c>
      <c r="B67">
        <f t="shared" si="13"/>
        <v>3480</v>
      </c>
      <c r="C67">
        <f t="shared" si="5"/>
        <v>2.9971000000000001</v>
      </c>
      <c r="D67">
        <f t="shared" si="6"/>
        <v>3.6651500000000001</v>
      </c>
      <c r="E67">
        <f t="shared" si="7"/>
        <v>1.8058000000000001</v>
      </c>
      <c r="F67">
        <f t="shared" si="8"/>
        <v>1.7214499999999999</v>
      </c>
      <c r="G67">
        <f t="shared" si="9"/>
        <v>3.6779999999999999</v>
      </c>
      <c r="H67">
        <f t="shared" si="10"/>
        <v>1.75905</v>
      </c>
      <c r="I67">
        <f t="shared" si="11"/>
        <v>3.6027499999999999</v>
      </c>
      <c r="J67">
        <f t="shared" si="12"/>
        <v>3.5613999999999999</v>
      </c>
    </row>
    <row r="68" spans="1:10">
      <c r="A68">
        <v>60</v>
      </c>
      <c r="B68">
        <f t="shared" si="13"/>
        <v>3600</v>
      </c>
      <c r="C68">
        <f t="shared" si="5"/>
        <v>3.0262000000000002</v>
      </c>
      <c r="D68">
        <f t="shared" si="6"/>
        <v>3.7042999999999999</v>
      </c>
      <c r="E68">
        <f t="shared" si="7"/>
        <v>1.8651</v>
      </c>
      <c r="F68">
        <f t="shared" si="8"/>
        <v>1.77495</v>
      </c>
      <c r="G68">
        <f t="shared" si="9"/>
        <v>3.6859000000000002</v>
      </c>
      <c r="H68">
        <f t="shared" si="10"/>
        <v>1.825</v>
      </c>
      <c r="I68">
        <f t="shared" si="11"/>
        <v>3.61145</v>
      </c>
      <c r="J68">
        <f t="shared" si="12"/>
        <v>3.5886500000000003</v>
      </c>
    </row>
    <row r="69" spans="1:10">
      <c r="C69">
        <f>SLOPE(C38:C68,A38:A68)</f>
        <v>3.9796078629032262E-2</v>
      </c>
      <c r="D69">
        <f>SLOPE(D38:D68,A38:A68)</f>
        <v>3.6204768145161291E-2</v>
      </c>
      <c r="E69">
        <f>SLOPE(E38:E68,A38:A68)</f>
        <v>2.6684163306451614E-2</v>
      </c>
      <c r="F69">
        <f>SLOPE(F38:F68,A38:A68)</f>
        <v>2.5359264112903228E-2</v>
      </c>
      <c r="G69">
        <f>SLOPE(G38:G68,A38:A68)</f>
        <v>4.2108477822580641E-2</v>
      </c>
      <c r="H69">
        <f>SLOPE(H38:H68,A38:A68)</f>
        <v>2.5476794354838711E-2</v>
      </c>
      <c r="I69">
        <f>SLOPE(I38:I68,A38:A68)</f>
        <v>4.0184183467741927E-2</v>
      </c>
      <c r="J69">
        <f>SLOPE(J38:J68,A38:A68)</f>
        <v>4.8218296370967736E-2</v>
      </c>
    </row>
  </sheetData>
  <sheetProtection algorithmName="SHA-512" hashValue="sR43dKUwowy0xADzBMBv2bxynprOZTyIYAOpYk95KLG31w1TzmSbFmInVyNwuaQVZeSqfEbi5me5w4UbO5KNyg==" saltValue="Z7tHI6rT1DvSMUjCrQR48w==" spinCount="100000"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Faculty of Science, University of Copenhagen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Fredensborg</dc:creator>
  <cp:keywords/>
  <dc:description/>
  <cp:lastModifiedBy>Ally Champoux</cp:lastModifiedBy>
  <cp:revision>5</cp:revision>
  <dcterms:created xsi:type="dcterms:W3CDTF">2017-05-04T11:49:29Z</dcterms:created>
  <dcterms:modified xsi:type="dcterms:W3CDTF">2023-11-11T20:02:32Z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Faculty of Science, University of Copenhagen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