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2023\CONSULTANT (Locality Media Inc., a Delaware corporation)\02 - february\REPORTS\PAF\"/>
    </mc:Choice>
  </mc:AlternateContent>
  <xr:revisionPtr revIDLastSave="0" documentId="13_ncr:1_{E8ACA0A7-0DFF-477E-8A6D-E5AD113A175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ersonnel Report (1)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E12" i="2"/>
  <c r="F14" i="2"/>
  <c r="C17" i="2"/>
  <c r="F8" i="2"/>
  <c r="F5" i="2"/>
  <c r="E4" i="2"/>
  <c r="C11" i="2"/>
  <c r="C9" i="2"/>
  <c r="C8" i="2"/>
  <c r="C7" i="2"/>
</calcChain>
</file>

<file path=xl/sharedStrings.xml><?xml version="1.0" encoding="utf-8"?>
<sst xmlns="http://schemas.openxmlformats.org/spreadsheetml/2006/main" count="123" uniqueCount="112">
  <si>
    <t>AGENCY PERSONNEL ID</t>
  </si>
  <si>
    <t>EMAIL</t>
  </si>
  <si>
    <t>STATUS CODE</t>
  </si>
  <si>
    <t>UNIT</t>
  </si>
  <si>
    <t>API ID</t>
  </si>
  <si>
    <t>ADDRESS</t>
  </si>
  <si>
    <t>CITY</t>
  </si>
  <si>
    <t>FEMA ID</t>
  </si>
  <si>
    <t>FIREFIGHTER ID</t>
  </si>
  <si>
    <t>PAYROLL ID</t>
  </si>
  <si>
    <t>PERSONNEL ID</t>
  </si>
  <si>
    <t>SECONDARY START DATE</t>
  </si>
  <si>
    <t>START DATE RANKING</t>
  </si>
  <si>
    <t>STATE</t>
  </si>
  <si>
    <t>UNIT/SUITE</t>
  </si>
  <si>
    <t>ZIP CODE</t>
  </si>
  <si>
    <t>Joe</t>
  </si>
  <si>
    <t>(DEMO)</t>
  </si>
  <si>
    <t>Joe.callahan@firstdue.com</t>
  </si>
  <si>
    <t>609-464-0910</t>
  </si>
  <si>
    <t>Station 1</t>
  </si>
  <si>
    <t>Engineer</t>
  </si>
  <si>
    <t>A Platoon</t>
  </si>
  <si>
    <t>Active</t>
  </si>
  <si>
    <t>Engine 102</t>
  </si>
  <si>
    <t>--</t>
  </si>
  <si>
    <t>Emergency Operations &amp; Support Services</t>
  </si>
  <si>
    <t>2009 Emergency Medical Technician (EMT)</t>
  </si>
  <si>
    <t>Callahan</t>
  </si>
  <si>
    <t>USER ID</t>
  </si>
  <si>
    <t>BATT DEPT NAME</t>
  </si>
  <si>
    <t>PERSONNEL CREATED AT</t>
  </si>
  <si>
    <t>PERSONNEL BIRTH DATE</t>
  </si>
  <si>
    <t>PERSONNEL START DATE</t>
  </si>
  <si>
    <t>PERSONNEL GENDER</t>
  </si>
  <si>
    <t>PERSONNEL IAFF LOCAL NUMBER</t>
  </si>
  <si>
    <t>PERSONNEL EMS PROVIDER LEVEL</t>
  </si>
  <si>
    <t>PERSONNEL CAREER VOLUNTEER</t>
  </si>
  <si>
    <t>PERSONNEL CREW SERVICE PROVIDER</t>
  </si>
  <si>
    <t>PERSONNEL STATION NUMBER</t>
  </si>
  <si>
    <t>PERSONNEL DIVISION</t>
  </si>
  <si>
    <t>PERSONNEL POSITION</t>
  </si>
  <si>
    <t>PERSONNEL SHIFT</t>
  </si>
  <si>
    <t>PERSONNEL RANK</t>
  </si>
  <si>
    <t>PERSONNEL APPARATUS</t>
  </si>
  <si>
    <t>PERSONNEL DRIVER LICENSE</t>
  </si>
  <si>
    <t>USER PUBLIC NAME</t>
  </si>
  <si>
    <t>USER FIRST NAME</t>
  </si>
  <si>
    <t>USER MIDDLE NAME</t>
  </si>
  <si>
    <t>USER LAST NAME</t>
  </si>
  <si>
    <t>FIREFIGHTER TITLE</t>
  </si>
  <si>
    <t>USER PHONE</t>
  </si>
  <si>
    <t>USER TYPE</t>
  </si>
  <si>
    <t>EMAIL IS APPROVED</t>
  </si>
  <si>
    <t>ZIP</t>
  </si>
  <si>
    <t>IS ACTIVE</t>
  </si>
  <si>
    <t>Demo FD</t>
  </si>
  <si>
    <t>career</t>
  </si>
  <si>
    <t>YES</t>
  </si>
  <si>
    <t>Joe Callahan (DEMO)</t>
  </si>
  <si>
    <t>Fire Department</t>
  </si>
  <si>
    <t>NO</t>
  </si>
  <si>
    <t>EVANSVILLE</t>
  </si>
  <si>
    <t>Request for Personnel Action</t>
  </si>
  <si>
    <t>Requesting Department: EVANSVILLE FIRE DEPARTMENT</t>
  </si>
  <si>
    <t>Requesting Official: CHIEF MIKE CONNELLY</t>
  </si>
  <si>
    <t>EMPLOYEE DATA</t>
  </si>
  <si>
    <t>Employee Name:</t>
  </si>
  <si>
    <t>Address:</t>
  </si>
  <si>
    <t>907 N CRAIG AVE</t>
  </si>
  <si>
    <t>IN</t>
  </si>
  <si>
    <t>City, Zip:</t>
  </si>
  <si>
    <t>Email Address:</t>
  </si>
  <si>
    <t>Position Number:</t>
  </si>
  <si>
    <t>Hire Date:</t>
  </si>
  <si>
    <t>Annual Salary:</t>
  </si>
  <si>
    <t>Hourly rate</t>
  </si>
  <si>
    <t>Employee Number:</t>
  </si>
  <si>
    <t>Position Title:</t>
  </si>
  <si>
    <t>Direct Supervisor:</t>
  </si>
  <si>
    <t>Shift 1, 2, 3, Admin or Civilian:</t>
  </si>
  <si>
    <t>Hours Scheduled:</t>
  </si>
  <si>
    <t>Days Scheduled:</t>
  </si>
  <si>
    <t>Lunch Period:</t>
  </si>
  <si>
    <t>ACTION REQUESTED</t>
  </si>
  <si>
    <t>Record Update</t>
  </si>
  <si>
    <t>Status Change</t>
  </si>
  <si>
    <t>Separation</t>
  </si>
  <si>
    <t>Leave of Absence</t>
  </si>
  <si>
    <t>$</t>
  </si>
  <si>
    <t>Began Leave:</t>
  </si>
  <si>
    <t>Began Unpaid:</t>
  </si>
  <si>
    <t>Returned:</t>
  </si>
  <si>
    <t>Effective Date:</t>
  </si>
  <si>
    <t>Explanation:</t>
  </si>
  <si>
    <t>Requesting Signature:</t>
  </si>
  <si>
    <t>Date:</t>
  </si>
  <si>
    <t>Personnel Director:</t>
  </si>
  <si>
    <t>For Payroll Office Use Only</t>
  </si>
  <si>
    <t>Last deduction made on:</t>
  </si>
  <si>
    <t>Amount of last deduction:</t>
  </si>
  <si>
    <t>Insurance Premium:</t>
  </si>
  <si>
    <t>Unreimbursed Medical:</t>
  </si>
  <si>
    <t>Dependent Care:</t>
  </si>
  <si>
    <t>Individual Premium:</t>
  </si>
  <si>
    <t>Deduction resumed on:</t>
  </si>
  <si>
    <t>Amount of deductions:</t>
  </si>
  <si>
    <t>Marital Status:</t>
  </si>
  <si>
    <t>Phone:</t>
  </si>
  <si>
    <t xml:space="preserve">Employee Location: </t>
  </si>
  <si>
    <t>Primary Time Manager: Chief Larson</t>
  </si>
  <si>
    <t>Secondary Time Manager: Chief Anslinger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</si>
</sst>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theme="1"/>
      <name val="Calibri Light"/>
      <family val="2"/>
    </font>
    <font>
      <sz val="12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33" borderId="0" xfId="0" applyFill="1"/>
    <xf numFmtId="0" fontId="16" fillId="33" borderId="0" xfId="0" applyFont="1" applyFill="1"/>
    <xf numFmtId="0" fontId="0" fillId="33" borderId="10" xfId="0" applyFill="1" applyBorder="1"/>
    <xf numFmtId="0" fontId="0" fillId="33" borderId="11" xfId="0" applyFill="1" applyBorder="1"/>
    <xf numFmtId="14" fontId="0" fillId="33" borderId="12" xfId="0" applyNumberFormat="1" applyFill="1" applyBorder="1"/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0" borderId="15" xfId="0" applyBorder="1"/>
    <xf numFmtId="0" fontId="0" fillId="0" borderId="17" xfId="0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16" fillId="33" borderId="20" xfId="0" applyFont="1" applyFill="1" applyBorder="1"/>
    <xf numFmtId="0" fontId="0" fillId="33" borderId="2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33" borderId="14" xfId="0" applyNumberFormat="1" applyFill="1" applyBorder="1" applyAlignment="1">
      <alignment horizontal="left"/>
    </xf>
    <xf numFmtId="0" fontId="0" fillId="0" borderId="13" xfId="0" applyFill="1" applyBorder="1"/>
    <xf numFmtId="0" fontId="0" fillId="0" borderId="0" xfId="0" applyFill="1" applyBorder="1"/>
    <xf numFmtId="0" fontId="0" fillId="0" borderId="26" xfId="0" applyFill="1" applyBorder="1"/>
    <xf numFmtId="0" fontId="18" fillId="0" borderId="27" xfId="0" applyFont="1" applyFill="1" applyBorder="1"/>
    <xf numFmtId="0" fontId="0" fillId="0" borderId="28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5" xfId="0" applyFill="1" applyBorder="1"/>
    <xf numFmtId="0" fontId="0" fillId="0" borderId="27" xfId="0" applyFill="1" applyBorder="1"/>
    <xf numFmtId="0" fontId="0" fillId="0" borderId="36" xfId="0" applyFill="1" applyBorder="1" applyAlignment="1">
      <alignment horizontal="right"/>
    </xf>
    <xf numFmtId="0" fontId="0" fillId="0" borderId="36" xfId="0" applyFill="1" applyBorder="1"/>
    <xf numFmtId="0" fontId="0" fillId="0" borderId="37" xfId="0" applyFill="1" applyBorder="1"/>
    <xf numFmtId="14" fontId="0" fillId="0" borderId="38" xfId="0" applyNumberFormat="1" applyFill="1" applyBorder="1"/>
    <xf numFmtId="0" fontId="19" fillId="0" borderId="37" xfId="0" applyFont="1" applyFill="1" applyBorder="1"/>
    <xf numFmtId="0" fontId="0" fillId="0" borderId="39" xfId="0" applyFill="1" applyBorder="1"/>
    <xf numFmtId="0" fontId="0" fillId="0" borderId="40" xfId="0" applyFill="1" applyBorder="1"/>
    <xf numFmtId="0" fontId="0" fillId="0" borderId="41" xfId="0" applyFill="1" applyBorder="1"/>
    <xf numFmtId="0" fontId="0" fillId="0" borderId="37" xfId="0" applyFill="1" applyBorder="1" applyAlignment="1">
      <alignment horizontal="left"/>
    </xf>
    <xf numFmtId="0" fontId="18" fillId="0" borderId="41" xfId="0" applyFont="1" applyFill="1" applyBorder="1"/>
    <xf numFmtId="0" fontId="18" fillId="0" borderId="42" xfId="0" applyFont="1" applyFill="1" applyBorder="1"/>
    <xf numFmtId="0" fontId="0" fillId="0" borderId="35" xfId="0" applyFill="1" applyBorder="1" applyAlignment="1">
      <alignment horizontal="left"/>
    </xf>
    <xf numFmtId="0" fontId="19" fillId="0" borderId="34" xfId="0" applyFont="1" applyFill="1" applyBorder="1"/>
    <xf numFmtId="0" fontId="0" fillId="0" borderId="29" xfId="0" applyFill="1" applyBorder="1"/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6" fillId="33" borderId="21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12</xdr:row>
          <xdr:rowOff>171450</xdr:rowOff>
        </xdr:from>
        <xdr:to>
          <xdr:col>1</xdr:col>
          <xdr:colOff>990600</xdr:colOff>
          <xdr:row>14</xdr:row>
          <xdr:rowOff>28575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Part Time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13</xdr:row>
          <xdr:rowOff>180975</xdr:rowOff>
        </xdr:from>
        <xdr:to>
          <xdr:col>1</xdr:col>
          <xdr:colOff>981075</xdr:colOff>
          <xdr:row>15</xdr:row>
          <xdr:rowOff>38100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Full Time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12</xdr:row>
          <xdr:rowOff>200025</xdr:rowOff>
        </xdr:from>
        <xdr:to>
          <xdr:col>2</xdr:col>
          <xdr:colOff>1019175</xdr:colOff>
          <xdr:row>14</xdr:row>
          <xdr:rowOff>57150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13</xdr:row>
          <xdr:rowOff>180975</xdr:rowOff>
        </xdr:from>
        <xdr:to>
          <xdr:col>2</xdr:col>
          <xdr:colOff>1019175</xdr:colOff>
          <xdr:row>15</xdr:row>
          <xdr:rowOff>38100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Bi-Weekly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933450</xdr:colOff>
          <xdr:row>14</xdr:row>
          <xdr:rowOff>66675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Fire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3</xdr:col>
          <xdr:colOff>933450</xdr:colOff>
          <xdr:row>15</xdr:row>
          <xdr:rowOff>57150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Police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23</xdr:row>
          <xdr:rowOff>171450</xdr:rowOff>
        </xdr:from>
        <xdr:to>
          <xdr:col>1</xdr:col>
          <xdr:colOff>971550</xdr:colOff>
          <xdr:row>25</xdr:row>
          <xdr:rowOff>28575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Address Change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22</xdr:row>
          <xdr:rowOff>161925</xdr:rowOff>
        </xdr:from>
        <xdr:to>
          <xdr:col>1</xdr:col>
          <xdr:colOff>971550</xdr:colOff>
          <xdr:row>24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Name Change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26</xdr:row>
          <xdr:rowOff>9525</xdr:rowOff>
        </xdr:from>
        <xdr:to>
          <xdr:col>2</xdr:col>
          <xdr:colOff>304800</xdr:colOff>
          <xdr:row>27</xdr:row>
          <xdr:rowOff>66675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Other (explain below)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25</xdr:row>
          <xdr:rowOff>0</xdr:rowOff>
        </xdr:from>
        <xdr:to>
          <xdr:col>2</xdr:col>
          <xdr:colOff>304800</xdr:colOff>
          <xdr:row>26</xdr:row>
          <xdr:rowOff>57150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Phone Number Change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24</xdr:row>
          <xdr:rowOff>9525</xdr:rowOff>
        </xdr:from>
        <xdr:to>
          <xdr:col>2</xdr:col>
          <xdr:colOff>1828800</xdr:colOff>
          <xdr:row>25</xdr:row>
          <xdr:rowOff>66675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Transfer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23</xdr:row>
          <xdr:rowOff>0</xdr:rowOff>
        </xdr:from>
        <xdr:to>
          <xdr:col>2</xdr:col>
          <xdr:colOff>1828800</xdr:colOff>
          <xdr:row>24</xdr:row>
          <xdr:rowOff>57150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New Hire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9525</xdr:rowOff>
        </xdr:from>
        <xdr:to>
          <xdr:col>2</xdr:col>
          <xdr:colOff>1828800</xdr:colOff>
          <xdr:row>27</xdr:row>
          <xdr:rowOff>66675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Rate Changes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2</xdr:col>
          <xdr:colOff>1828800</xdr:colOff>
          <xdr:row>26</xdr:row>
          <xdr:rowOff>57150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Probation Completed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28</xdr:row>
          <xdr:rowOff>9525</xdr:rowOff>
        </xdr:from>
        <xdr:to>
          <xdr:col>2</xdr:col>
          <xdr:colOff>1828800</xdr:colOff>
          <xdr:row>29</xdr:row>
          <xdr:rowOff>66675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Suspension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27</xdr:row>
          <xdr:rowOff>0</xdr:rowOff>
        </xdr:from>
        <xdr:to>
          <xdr:col>2</xdr:col>
          <xdr:colOff>1828800</xdr:colOff>
          <xdr:row>28</xdr:row>
          <xdr:rowOff>57150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Demotion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29</xdr:row>
          <xdr:rowOff>0</xdr:rowOff>
        </xdr:from>
        <xdr:to>
          <xdr:col>2</xdr:col>
          <xdr:colOff>1828800</xdr:colOff>
          <xdr:row>30</xdr:row>
          <xdr:rowOff>57150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Payroll Adjustment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30</xdr:row>
          <xdr:rowOff>0</xdr:rowOff>
        </xdr:from>
        <xdr:to>
          <xdr:col>2</xdr:col>
          <xdr:colOff>1828800</xdr:colOff>
          <xdr:row>31</xdr:row>
          <xdr:rowOff>57150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Leave w/o pay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31</xdr:row>
          <xdr:rowOff>9525</xdr:rowOff>
        </xdr:from>
        <xdr:to>
          <xdr:col>2</xdr:col>
          <xdr:colOff>1828800</xdr:colOff>
          <xdr:row>32</xdr:row>
          <xdr:rowOff>66675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Other (explain below)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1828800</xdr:colOff>
          <xdr:row>24</xdr:row>
          <xdr:rowOff>9525</xdr:rowOff>
        </xdr:from>
        <xdr:to>
          <xdr:col>4</xdr:col>
          <xdr:colOff>1533525</xdr:colOff>
          <xdr:row>25</xdr:row>
          <xdr:rowOff>66675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Retirement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1828800</xdr:colOff>
          <xdr:row>23</xdr:row>
          <xdr:rowOff>0</xdr:rowOff>
        </xdr:from>
        <xdr:to>
          <xdr:col>4</xdr:col>
          <xdr:colOff>1533525</xdr:colOff>
          <xdr:row>24</xdr:row>
          <xdr:rowOff>57150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Resignation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1828800</xdr:colOff>
          <xdr:row>26</xdr:row>
          <xdr:rowOff>9525</xdr:rowOff>
        </xdr:from>
        <xdr:to>
          <xdr:col>4</xdr:col>
          <xdr:colOff>1533525</xdr:colOff>
          <xdr:row>27</xdr:row>
          <xdr:rowOff>66675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Dismissal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1828800</xdr:colOff>
          <xdr:row>25</xdr:row>
          <xdr:rowOff>0</xdr:rowOff>
        </xdr:from>
        <xdr:to>
          <xdr:col>4</xdr:col>
          <xdr:colOff>1533525</xdr:colOff>
          <xdr:row>26</xdr:row>
          <xdr:rowOff>57150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Death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1828800</xdr:colOff>
          <xdr:row>28</xdr:row>
          <xdr:rowOff>9525</xdr:rowOff>
        </xdr:from>
        <xdr:to>
          <xdr:col>4</xdr:col>
          <xdr:colOff>1533525</xdr:colOff>
          <xdr:row>29</xdr:row>
          <xdr:rowOff>66675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Lay-Off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1828800</xdr:colOff>
          <xdr:row>27</xdr:row>
          <xdr:rowOff>0</xdr:rowOff>
        </xdr:from>
        <xdr:to>
          <xdr:col>4</xdr:col>
          <xdr:colOff>1533525</xdr:colOff>
          <xdr:row>28</xdr:row>
          <xdr:rowOff>57150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End of Season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1828800</xdr:colOff>
          <xdr:row>29</xdr:row>
          <xdr:rowOff>0</xdr:rowOff>
        </xdr:from>
        <xdr:to>
          <xdr:col>4</xdr:col>
          <xdr:colOff>1533525</xdr:colOff>
          <xdr:row>30</xdr:row>
          <xdr:rowOff>57150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Other (explain below)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9525</xdr:rowOff>
        </xdr:from>
        <xdr:to>
          <xdr:col>6</xdr:col>
          <xdr:colOff>0</xdr:colOff>
          <xdr:row>25</xdr:row>
          <xdr:rowOff>66675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Family &amp; Medical Leave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57150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Workers Compesation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9525</xdr:rowOff>
        </xdr:from>
        <xdr:to>
          <xdr:col>6</xdr:col>
          <xdr:colOff>0</xdr:colOff>
          <xdr:row>27</xdr:row>
          <xdr:rowOff>66675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Extension of Leave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57150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FMLA Intermittent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9525</xdr:rowOff>
        </xdr:from>
        <xdr:to>
          <xdr:col>6</xdr:col>
          <xdr:colOff>0</xdr:colOff>
          <xdr:row>29</xdr:row>
          <xdr:rowOff>66675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Other (explain below)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57150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Returning from Leave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1152525</xdr:colOff>
          <xdr:row>40</xdr:row>
          <xdr:rowOff>0</xdr:rowOff>
        </xdr:from>
        <xdr:to>
          <xdr:col>3</xdr:col>
          <xdr:colOff>0</xdr:colOff>
          <xdr:row>41</xdr:row>
          <xdr:rowOff>57150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Approved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895350</xdr:colOff>
          <xdr:row>40</xdr:row>
          <xdr:rowOff>0</xdr:rowOff>
        </xdr:from>
        <xdr:to>
          <xdr:col>4</xdr:col>
          <xdr:colOff>0</xdr:colOff>
          <xdr:row>41</xdr:row>
          <xdr:rowOff>57150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419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Denied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"/>
  <sheetViews>
    <sheetView topLeftCell="M1" workbookViewId="0">
      <selection activeCell="O2" sqref="O2"/>
    </sheetView>
  </sheetViews>
  <sheetFormatPr baseColWidth="10" defaultColWidth="11" defaultRowHeight="15.75" x14ac:dyDescent="0.25"/>
  <cols>
    <col min="1" max="1" width="12.875" bestFit="1" customWidth="1"/>
    <col min="2" max="2" width="7.375" bestFit="1" customWidth="1"/>
    <col min="3" max="3" width="15.375" bestFit="1" customWidth="1"/>
    <col min="4" max="4" width="21.625" bestFit="1" customWidth="1"/>
    <col min="5" max="5" width="21.25" bestFit="1" customWidth="1"/>
    <col min="6" max="6" width="21.375" bestFit="1" customWidth="1"/>
    <col min="7" max="7" width="18.125" bestFit="1" customWidth="1"/>
    <col min="8" max="8" width="28.625" bestFit="1" customWidth="1"/>
    <col min="9" max="9" width="36.5" bestFit="1" customWidth="1"/>
    <col min="10" max="10" width="28.5" bestFit="1" customWidth="1"/>
    <col min="11" max="11" width="32.875" bestFit="1" customWidth="1"/>
    <col min="12" max="12" width="26.5" bestFit="1" customWidth="1"/>
    <col min="13" max="13" width="35.375" bestFit="1" customWidth="1"/>
    <col min="14" max="14" width="19.125" bestFit="1" customWidth="1"/>
    <col min="15" max="16" width="15.625" bestFit="1" customWidth="1"/>
    <col min="17" max="17" width="20.875" bestFit="1" customWidth="1"/>
    <col min="18" max="18" width="24.625" bestFit="1" customWidth="1"/>
    <col min="19" max="19" width="18.25" bestFit="1" customWidth="1"/>
    <col min="20" max="20" width="15.5" bestFit="1" customWidth="1"/>
    <col min="21" max="21" width="17.75" bestFit="1" customWidth="1"/>
    <col min="22" max="22" width="15" bestFit="1" customWidth="1"/>
    <col min="23" max="23" width="16.375" bestFit="1" customWidth="1"/>
    <col min="24" max="24" width="12.125" bestFit="1" customWidth="1"/>
    <col min="25" max="25" width="14" bestFit="1" customWidth="1"/>
    <col min="26" max="26" width="23" bestFit="1" customWidth="1"/>
    <col min="27" max="27" width="17.5" bestFit="1" customWidth="1"/>
    <col min="28" max="28" width="20.25" bestFit="1" customWidth="1"/>
    <col min="29" max="29" width="10.5" bestFit="1" customWidth="1"/>
    <col min="30" max="30" width="5.75" bestFit="1" customWidth="1"/>
    <col min="31" max="31" width="7.75" bestFit="1" customWidth="1"/>
    <col min="32" max="32" width="13.625" bestFit="1" customWidth="1"/>
    <col min="33" max="33" width="15" bestFit="1" customWidth="1"/>
    <col min="34" max="34" width="4.875" bestFit="1" customWidth="1"/>
    <col min="35" max="35" width="10.625" bestFit="1" customWidth="1"/>
    <col min="36" max="37" width="5.875" bestFit="1" customWidth="1"/>
    <col min="38" max="38" width="8.625" bestFit="1" customWidth="1"/>
    <col min="39" max="39" width="21.75" bestFit="1" customWidth="1"/>
    <col min="40" max="40" width="19" bestFit="1" customWidth="1"/>
    <col min="41" max="41" width="12.25" bestFit="1" customWidth="1"/>
    <col min="42" max="42" width="19" bestFit="1" customWidth="1"/>
    <col min="43" max="43" width="5.875" bestFit="1" customWidth="1"/>
    <col min="44" max="44" width="10.25" bestFit="1" customWidth="1"/>
    <col min="45" max="45" width="8.625" bestFit="1" customWidth="1"/>
  </cols>
  <sheetData>
    <row r="1" spans="1:45" x14ac:dyDescent="0.25">
      <c r="A1" t="s">
        <v>10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1</v>
      </c>
      <c r="AA1" t="s">
        <v>53</v>
      </c>
      <c r="AB1" t="s">
        <v>0</v>
      </c>
      <c r="AC1" t="s">
        <v>9</v>
      </c>
      <c r="AD1" t="s">
        <v>4</v>
      </c>
      <c r="AE1" t="s">
        <v>7</v>
      </c>
      <c r="AF1" t="s">
        <v>8</v>
      </c>
      <c r="AG1" t="s">
        <v>5</v>
      </c>
      <c r="AH1" t="s">
        <v>3</v>
      </c>
      <c r="AI1" t="s">
        <v>6</v>
      </c>
      <c r="AJ1" t="s">
        <v>13</v>
      </c>
      <c r="AK1" t="s">
        <v>54</v>
      </c>
      <c r="AL1" t="s">
        <v>55</v>
      </c>
      <c r="AM1" t="s">
        <v>11</v>
      </c>
      <c r="AN1" t="s">
        <v>12</v>
      </c>
      <c r="AO1" t="s">
        <v>2</v>
      </c>
      <c r="AP1" t="s">
        <v>12</v>
      </c>
      <c r="AQ1" t="s">
        <v>13</v>
      </c>
      <c r="AR1" t="s">
        <v>14</v>
      </c>
      <c r="AS1" t="s">
        <v>15</v>
      </c>
    </row>
    <row r="2" spans="1:45" x14ac:dyDescent="0.25">
      <c r="A2">
        <v>243</v>
      </c>
      <c r="B2">
        <v>1787</v>
      </c>
      <c r="C2" t="s">
        <v>56</v>
      </c>
      <c r="D2" s="2">
        <v>44529.430451388886</v>
      </c>
      <c r="F2" s="1">
        <v>44529</v>
      </c>
      <c r="I2" t="s">
        <v>27</v>
      </c>
      <c r="J2" t="s">
        <v>57</v>
      </c>
      <c r="K2" t="s">
        <v>58</v>
      </c>
      <c r="L2" t="s">
        <v>20</v>
      </c>
      <c r="M2" t="s">
        <v>26</v>
      </c>
      <c r="O2" t="s">
        <v>22</v>
      </c>
      <c r="P2" t="s">
        <v>21</v>
      </c>
      <c r="Q2" t="s">
        <v>24</v>
      </c>
      <c r="S2" t="s">
        <v>59</v>
      </c>
      <c r="T2" t="s">
        <v>16</v>
      </c>
      <c r="U2" t="s">
        <v>28</v>
      </c>
      <c r="V2" t="s">
        <v>17</v>
      </c>
      <c r="X2" t="s">
        <v>19</v>
      </c>
      <c r="Y2" t="s">
        <v>60</v>
      </c>
      <c r="Z2" t="s">
        <v>18</v>
      </c>
      <c r="AA2" t="s">
        <v>61</v>
      </c>
      <c r="AB2">
        <v>1234</v>
      </c>
      <c r="AG2" t="s">
        <v>69</v>
      </c>
      <c r="AI2" t="s">
        <v>62</v>
      </c>
      <c r="AJ2" t="s">
        <v>70</v>
      </c>
      <c r="AK2">
        <v>47720</v>
      </c>
      <c r="AL2" t="s">
        <v>58</v>
      </c>
      <c r="AN2">
        <v>2</v>
      </c>
      <c r="AO2" t="s">
        <v>23</v>
      </c>
      <c r="AP2">
        <v>2</v>
      </c>
      <c r="AQ2" t="s">
        <v>25</v>
      </c>
      <c r="AR2" t="s">
        <v>25</v>
      </c>
      <c r="AS2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G51"/>
  <sheetViews>
    <sheetView tabSelected="1" topLeftCell="A16" zoomScale="112" zoomScaleNormal="112" workbookViewId="0">
      <selection activeCell="D29" sqref="D29"/>
    </sheetView>
  </sheetViews>
  <sheetFormatPr baseColWidth="10" defaultColWidth="11" defaultRowHeight="15.75" x14ac:dyDescent="0.25"/>
  <cols>
    <col min="1" max="1" width="7.625" customWidth="1"/>
    <col min="2" max="2" width="24" customWidth="1"/>
    <col min="3" max="3" width="27.375" customWidth="1"/>
    <col min="4" max="4" width="24" bestFit="1" customWidth="1"/>
    <col min="5" max="5" width="24" customWidth="1"/>
    <col min="6" max="6" width="27.5" customWidth="1"/>
    <col min="7" max="7" width="6.625" customWidth="1"/>
  </cols>
  <sheetData>
    <row r="1" spans="1:7" x14ac:dyDescent="0.25">
      <c r="A1" s="51" t="s">
        <v>62</v>
      </c>
      <c r="B1" s="51"/>
      <c r="C1" s="51"/>
      <c r="D1" s="51"/>
      <c r="E1" s="51"/>
      <c r="F1" s="51"/>
      <c r="G1" s="51"/>
    </row>
    <row r="2" spans="1:7" x14ac:dyDescent="0.25">
      <c r="A2" s="51"/>
      <c r="B2" s="51"/>
      <c r="C2" s="51"/>
      <c r="D2" s="51"/>
      <c r="E2" s="51"/>
      <c r="F2" s="51"/>
      <c r="G2" s="51"/>
    </row>
    <row r="3" spans="1:7" ht="16.5" thickBot="1" x14ac:dyDescent="0.3">
      <c r="A3" s="4"/>
      <c r="B3" s="52" t="s">
        <v>63</v>
      </c>
      <c r="C3" s="52"/>
      <c r="D3" s="52"/>
      <c r="E3" s="52"/>
      <c r="F3" s="52"/>
      <c r="G3" s="4"/>
    </row>
    <row r="4" spans="1:7" x14ac:dyDescent="0.25">
      <c r="A4" s="3"/>
      <c r="B4" s="5" t="s">
        <v>64</v>
      </c>
      <c r="C4" s="6"/>
      <c r="D4" s="6"/>
      <c r="E4" s="40" t="str">
        <f ca="1">CONCATENATE("Date Requested:  ",TEXT(TODAY(),"mm/dd/yyyy"))</f>
        <v>Date Requested:  02/23/2023</v>
      </c>
      <c r="F4" s="7"/>
      <c r="G4" s="3"/>
    </row>
    <row r="5" spans="1:7" x14ac:dyDescent="0.25">
      <c r="A5" s="3"/>
      <c r="B5" s="8" t="s">
        <v>65</v>
      </c>
      <c r="C5" s="9"/>
      <c r="D5" s="9"/>
      <c r="E5" s="26" t="s">
        <v>109</v>
      </c>
      <c r="F5" s="10" t="str">
        <f>'Personnel Report (1)'!L2</f>
        <v>Station 1</v>
      </c>
      <c r="G5" s="3"/>
    </row>
    <row r="6" spans="1:7" x14ac:dyDescent="0.25">
      <c r="A6" s="3"/>
      <c r="B6" s="53" t="s">
        <v>66</v>
      </c>
      <c r="C6" s="54"/>
      <c r="D6" s="54"/>
      <c r="E6" s="54"/>
      <c r="F6" s="55"/>
      <c r="G6" s="3"/>
    </row>
    <row r="7" spans="1:7" x14ac:dyDescent="0.25">
      <c r="A7" s="3"/>
      <c r="B7" s="27" t="s">
        <v>67</v>
      </c>
      <c r="C7" s="47" t="str">
        <f>UPPER(CONCATENATE('Personnel Report (1)'!U2, ", ",'Personnel Report (1)'!T2))</f>
        <v>CALLAHAN, JOE</v>
      </c>
      <c r="D7" s="26"/>
      <c r="E7" s="50" t="s">
        <v>107</v>
      </c>
      <c r="F7" s="10"/>
      <c r="G7" s="3"/>
    </row>
    <row r="8" spans="1:7" x14ac:dyDescent="0.25">
      <c r="A8" s="3"/>
      <c r="B8" s="29" t="s">
        <v>68</v>
      </c>
      <c r="C8" s="46" t="str">
        <f>'Personnel Report (1)'!AG2</f>
        <v>907 N CRAIG AVE</v>
      </c>
      <c r="D8" s="39"/>
      <c r="E8" s="34" t="s">
        <v>108</v>
      </c>
      <c r="F8" s="10" t="str">
        <f>'Personnel Report (1)'!X2</f>
        <v>609-464-0910</v>
      </c>
      <c r="G8" s="3"/>
    </row>
    <row r="9" spans="1:7" x14ac:dyDescent="0.25">
      <c r="A9" s="3"/>
      <c r="B9" s="30" t="s">
        <v>71</v>
      </c>
      <c r="C9" s="28" t="str">
        <f>'Personnel Report (1)'!AI2&amp;" "&amp;'Personnel Report (1)'!AJ2&amp;" "&amp;'Personnel Report (1)'!AK2</f>
        <v>EVANSVILLE IN 47720</v>
      </c>
      <c r="D9" s="34"/>
      <c r="E9" s="39"/>
      <c r="F9" s="10"/>
      <c r="G9" s="3"/>
    </row>
    <row r="10" spans="1:7" x14ac:dyDescent="0.25">
      <c r="A10" s="3"/>
      <c r="B10" s="25"/>
      <c r="C10" s="39"/>
      <c r="D10" s="36"/>
      <c r="E10" s="34"/>
      <c r="F10" s="10"/>
      <c r="G10" s="3"/>
    </row>
    <row r="11" spans="1:7" x14ac:dyDescent="0.25">
      <c r="A11" s="3"/>
      <c r="B11" s="38" t="s">
        <v>72</v>
      </c>
      <c r="C11" s="41" t="str">
        <f>'Personnel Report (1)'!Z2</f>
        <v>Joe.callahan@firstdue.com</v>
      </c>
      <c r="D11" s="44"/>
      <c r="E11" s="33"/>
      <c r="F11" s="10"/>
      <c r="G11" s="3"/>
    </row>
    <row r="12" spans="1:7" x14ac:dyDescent="0.25">
      <c r="A12" s="3"/>
      <c r="B12" s="30" t="s">
        <v>73</v>
      </c>
      <c r="C12" s="44"/>
      <c r="D12" s="34" t="s">
        <v>78</v>
      </c>
      <c r="E12" s="49" t="str">
        <f>'Personnel Report (1)'!P2</f>
        <v>Engineer</v>
      </c>
      <c r="F12" s="10"/>
      <c r="G12" s="3"/>
    </row>
    <row r="13" spans="1:7" x14ac:dyDescent="0.25">
      <c r="A13" s="3"/>
      <c r="B13" s="38"/>
      <c r="C13" s="34"/>
      <c r="D13" s="44"/>
      <c r="E13" s="32"/>
      <c r="F13" s="10"/>
      <c r="G13" s="3"/>
    </row>
    <row r="14" spans="1:7" x14ac:dyDescent="0.25">
      <c r="A14" s="3"/>
      <c r="B14" s="37"/>
      <c r="C14" s="44"/>
      <c r="D14" s="33"/>
      <c r="E14" s="48" t="s">
        <v>74</v>
      </c>
      <c r="F14" s="24">
        <f>'Personnel Report (1)'!F2</f>
        <v>44529</v>
      </c>
      <c r="G14" s="3"/>
    </row>
    <row r="15" spans="1:7" x14ac:dyDescent="0.25">
      <c r="A15" s="3"/>
      <c r="B15" s="30"/>
      <c r="C15" s="44"/>
      <c r="D15" s="26"/>
      <c r="E15" s="34"/>
      <c r="F15" s="10"/>
      <c r="G15" s="3"/>
    </row>
    <row r="16" spans="1:7" x14ac:dyDescent="0.25">
      <c r="A16" s="3"/>
      <c r="B16" s="25"/>
      <c r="C16" s="39"/>
      <c r="D16" s="34"/>
      <c r="E16" s="34"/>
      <c r="F16" s="10"/>
      <c r="G16" s="3"/>
    </row>
    <row r="17" spans="1:7" x14ac:dyDescent="0.25">
      <c r="A17" s="3"/>
      <c r="B17" s="30" t="s">
        <v>77</v>
      </c>
      <c r="C17" s="45">
        <f>'Personnel Report (1)'!AB2</f>
        <v>1234</v>
      </c>
      <c r="D17" s="34"/>
      <c r="E17" s="34" t="s">
        <v>75</v>
      </c>
      <c r="F17" s="10"/>
      <c r="G17" s="3"/>
    </row>
    <row r="18" spans="1:7" x14ac:dyDescent="0.25">
      <c r="A18" s="3"/>
      <c r="B18" s="25" t="s">
        <v>76</v>
      </c>
      <c r="C18" s="34"/>
      <c r="D18" s="34"/>
      <c r="E18" s="34" t="s">
        <v>79</v>
      </c>
      <c r="F18" s="10"/>
      <c r="G18" s="3"/>
    </row>
    <row r="19" spans="1:7" x14ac:dyDescent="0.25">
      <c r="A19" s="3"/>
      <c r="B19" s="30" t="s">
        <v>110</v>
      </c>
      <c r="C19" s="44"/>
      <c r="D19" s="33"/>
      <c r="E19" s="35" t="s">
        <v>111</v>
      </c>
      <c r="F19" s="10"/>
      <c r="G19" s="3"/>
    </row>
    <row r="20" spans="1:7" x14ac:dyDescent="0.25">
      <c r="A20" s="3"/>
      <c r="B20" s="30" t="s">
        <v>80</v>
      </c>
      <c r="C20" s="34" t="str">
        <f>'Personnel Report (1)'!O2</f>
        <v>A Platoon</v>
      </c>
      <c r="D20" s="34"/>
      <c r="E20" s="34" t="s">
        <v>81</v>
      </c>
      <c r="F20" s="10"/>
      <c r="G20" s="3"/>
    </row>
    <row r="21" spans="1:7" x14ac:dyDescent="0.25">
      <c r="A21" s="3"/>
      <c r="B21" s="31" t="s">
        <v>82</v>
      </c>
      <c r="C21" s="26"/>
      <c r="D21" s="43"/>
      <c r="E21" s="42" t="s">
        <v>83</v>
      </c>
      <c r="F21" s="10"/>
      <c r="G21" s="3"/>
    </row>
    <row r="22" spans="1:7" x14ac:dyDescent="0.25">
      <c r="A22" s="3"/>
      <c r="B22" s="16"/>
      <c r="C22" s="17"/>
      <c r="D22" s="18" t="s">
        <v>84</v>
      </c>
      <c r="E22" s="17"/>
      <c r="F22" s="19"/>
      <c r="G22" s="3"/>
    </row>
    <row r="23" spans="1:7" x14ac:dyDescent="0.25">
      <c r="A23" s="3"/>
      <c r="B23" s="13" t="s">
        <v>85</v>
      </c>
      <c r="C23" s="14" t="s">
        <v>86</v>
      </c>
      <c r="D23" s="12"/>
      <c r="E23" s="14" t="s">
        <v>87</v>
      </c>
      <c r="F23" s="15" t="s">
        <v>88</v>
      </c>
      <c r="G23" s="3"/>
    </row>
    <row r="24" spans="1:7" x14ac:dyDescent="0.25">
      <c r="A24" s="3"/>
      <c r="B24" s="8"/>
      <c r="C24" s="9"/>
      <c r="D24" s="9"/>
      <c r="E24" s="9"/>
      <c r="F24" s="10"/>
      <c r="G24" s="3"/>
    </row>
    <row r="25" spans="1:7" x14ac:dyDescent="0.25">
      <c r="A25" s="3"/>
      <c r="B25" s="8"/>
      <c r="C25" s="9"/>
      <c r="D25" s="9"/>
      <c r="E25" s="9"/>
      <c r="F25" s="10"/>
      <c r="G25" s="3"/>
    </row>
    <row r="26" spans="1:7" x14ac:dyDescent="0.25">
      <c r="A26" s="3"/>
      <c r="B26" s="8"/>
      <c r="C26" s="9"/>
      <c r="D26" s="9"/>
      <c r="E26" s="9"/>
      <c r="F26" s="10"/>
      <c r="G26" s="3"/>
    </row>
    <row r="27" spans="1:7" x14ac:dyDescent="0.25">
      <c r="A27" s="3"/>
      <c r="B27" s="8"/>
      <c r="C27" s="9"/>
      <c r="D27" s="9"/>
      <c r="E27" s="9"/>
      <c r="F27" s="10"/>
      <c r="G27" s="3"/>
    </row>
    <row r="28" spans="1:7" x14ac:dyDescent="0.25">
      <c r="A28" s="3"/>
      <c r="B28" s="8"/>
      <c r="C28" s="9"/>
      <c r="D28" s="9"/>
      <c r="E28" s="9"/>
      <c r="F28" s="10"/>
      <c r="G28" s="3"/>
    </row>
    <row r="29" spans="1:7" x14ac:dyDescent="0.25">
      <c r="A29" s="3"/>
      <c r="B29" s="8"/>
      <c r="C29" s="9"/>
      <c r="D29" s="9"/>
      <c r="E29" s="9"/>
      <c r="F29" s="10"/>
      <c r="G29" s="3"/>
    </row>
    <row r="30" spans="1:7" x14ac:dyDescent="0.25">
      <c r="A30" s="3"/>
      <c r="B30" s="8"/>
      <c r="C30" s="9"/>
      <c r="D30" s="9"/>
      <c r="E30" s="9"/>
      <c r="F30" s="10"/>
      <c r="G30" s="3"/>
    </row>
    <row r="31" spans="1:7" x14ac:dyDescent="0.25">
      <c r="A31" s="3"/>
      <c r="B31" s="8"/>
      <c r="C31" s="9"/>
      <c r="D31" s="9"/>
      <c r="E31" s="9"/>
      <c r="F31" s="10" t="s">
        <v>90</v>
      </c>
      <c r="G31" s="3"/>
    </row>
    <row r="32" spans="1:7" x14ac:dyDescent="0.25">
      <c r="A32" s="3"/>
      <c r="B32" s="8"/>
      <c r="C32" s="9"/>
      <c r="D32" s="9"/>
      <c r="E32" s="9"/>
      <c r="F32" s="10" t="s">
        <v>91</v>
      </c>
      <c r="G32" s="3"/>
    </row>
    <row r="33" spans="1:7" x14ac:dyDescent="0.25">
      <c r="A33" s="3"/>
      <c r="B33" s="8"/>
      <c r="C33" s="9"/>
      <c r="D33" s="9" t="s">
        <v>89</v>
      </c>
      <c r="F33" s="10" t="s">
        <v>92</v>
      </c>
      <c r="G33" s="3"/>
    </row>
    <row r="34" spans="1:7" x14ac:dyDescent="0.25">
      <c r="A34" s="3"/>
      <c r="B34" s="8"/>
      <c r="C34" s="9"/>
      <c r="D34" s="9"/>
      <c r="E34" s="9"/>
      <c r="F34" s="10"/>
      <c r="G34" s="3"/>
    </row>
    <row r="35" spans="1:7" x14ac:dyDescent="0.25">
      <c r="A35" s="3"/>
      <c r="B35" s="8" t="s">
        <v>93</v>
      </c>
      <c r="C35" s="9"/>
      <c r="D35" s="9" t="s">
        <v>94</v>
      </c>
      <c r="E35" s="9"/>
      <c r="F35" s="10"/>
      <c r="G35" s="3"/>
    </row>
    <row r="36" spans="1:7" x14ac:dyDescent="0.25">
      <c r="A36" s="3"/>
      <c r="B36" s="8"/>
      <c r="C36" s="9"/>
      <c r="D36" s="9"/>
      <c r="E36" s="9"/>
      <c r="F36" s="10"/>
      <c r="G36" s="3"/>
    </row>
    <row r="37" spans="1:7" x14ac:dyDescent="0.25">
      <c r="A37" s="3"/>
      <c r="B37" s="8" t="s">
        <v>95</v>
      </c>
      <c r="C37" s="9"/>
      <c r="D37" s="9"/>
      <c r="E37" s="9"/>
      <c r="F37" s="10" t="s">
        <v>96</v>
      </c>
      <c r="G37" s="3"/>
    </row>
    <row r="38" spans="1:7" x14ac:dyDescent="0.25">
      <c r="A38" s="3"/>
      <c r="B38" s="8"/>
      <c r="C38" s="9"/>
      <c r="D38" s="9"/>
      <c r="E38" s="9"/>
      <c r="F38" s="10"/>
      <c r="G38" s="3"/>
    </row>
    <row r="39" spans="1:7" x14ac:dyDescent="0.25">
      <c r="A39" s="3"/>
      <c r="B39" s="8" t="s">
        <v>97</v>
      </c>
      <c r="C39" s="9"/>
      <c r="D39" s="9"/>
      <c r="E39" s="9"/>
      <c r="F39" s="10" t="s">
        <v>96</v>
      </c>
      <c r="G39" s="3"/>
    </row>
    <row r="40" spans="1:7" x14ac:dyDescent="0.25">
      <c r="A40" s="3"/>
      <c r="B40" s="8"/>
      <c r="C40" s="9"/>
      <c r="D40" s="9"/>
      <c r="E40" s="9"/>
      <c r="F40" s="10"/>
      <c r="G40" s="3"/>
    </row>
    <row r="41" spans="1:7" x14ac:dyDescent="0.25">
      <c r="A41" s="3"/>
      <c r="B41" s="8"/>
      <c r="C41" s="9"/>
      <c r="D41" s="9"/>
      <c r="E41" s="9"/>
      <c r="F41" s="10"/>
      <c r="G41" s="3"/>
    </row>
    <row r="42" spans="1:7" x14ac:dyDescent="0.25">
      <c r="A42" s="3"/>
      <c r="B42" s="8"/>
      <c r="C42" s="9"/>
      <c r="D42" s="9"/>
      <c r="E42" s="9"/>
      <c r="F42" s="10"/>
      <c r="G42" s="3"/>
    </row>
    <row r="43" spans="1:7" x14ac:dyDescent="0.25">
      <c r="A43" s="3"/>
      <c r="B43" s="16"/>
      <c r="C43" s="17"/>
      <c r="D43" s="18" t="s">
        <v>98</v>
      </c>
      <c r="E43" s="17"/>
      <c r="F43" s="19"/>
      <c r="G43" s="3"/>
    </row>
    <row r="44" spans="1:7" x14ac:dyDescent="0.25">
      <c r="A44" s="3"/>
      <c r="B44" s="8"/>
      <c r="C44" s="9"/>
      <c r="D44" s="9"/>
      <c r="E44" s="9"/>
      <c r="F44" s="10"/>
      <c r="G44" s="3"/>
    </row>
    <row r="45" spans="1:7" x14ac:dyDescent="0.25">
      <c r="A45" s="3"/>
      <c r="B45" s="8" t="s">
        <v>99</v>
      </c>
      <c r="C45" s="9"/>
      <c r="D45" s="9"/>
      <c r="E45" s="9" t="s">
        <v>105</v>
      </c>
      <c r="F45" s="10"/>
      <c r="G45" s="3"/>
    </row>
    <row r="46" spans="1:7" x14ac:dyDescent="0.25">
      <c r="A46" s="3"/>
      <c r="B46" s="8" t="s">
        <v>100</v>
      </c>
      <c r="C46" s="9"/>
      <c r="D46" s="9"/>
      <c r="E46" s="9" t="s">
        <v>106</v>
      </c>
      <c r="F46" s="10"/>
      <c r="G46" s="3"/>
    </row>
    <row r="47" spans="1:7" x14ac:dyDescent="0.25">
      <c r="A47" s="3"/>
      <c r="B47" s="8" t="s">
        <v>101</v>
      </c>
      <c r="C47" s="9"/>
      <c r="D47" s="9"/>
      <c r="E47" s="9" t="s">
        <v>101</v>
      </c>
      <c r="F47" s="10"/>
      <c r="G47" s="3"/>
    </row>
    <row r="48" spans="1:7" x14ac:dyDescent="0.25">
      <c r="A48" s="3"/>
      <c r="B48" s="8" t="s">
        <v>102</v>
      </c>
      <c r="C48" s="9"/>
      <c r="D48" s="9"/>
      <c r="E48" s="9" t="s">
        <v>102</v>
      </c>
      <c r="F48" s="10"/>
      <c r="G48" s="3"/>
    </row>
    <row r="49" spans="1:7" x14ac:dyDescent="0.25">
      <c r="A49" s="3"/>
      <c r="B49" s="8" t="s">
        <v>103</v>
      </c>
      <c r="C49" s="9"/>
      <c r="D49" s="9"/>
      <c r="E49" s="9" t="s">
        <v>103</v>
      </c>
      <c r="F49" s="10"/>
      <c r="G49" s="3"/>
    </row>
    <row r="50" spans="1:7" x14ac:dyDescent="0.25">
      <c r="B50" s="8" t="s">
        <v>104</v>
      </c>
      <c r="C50" s="9"/>
      <c r="D50" s="9"/>
      <c r="E50" s="9" t="s">
        <v>104</v>
      </c>
      <c r="F50" s="10"/>
      <c r="G50" s="3"/>
    </row>
    <row r="51" spans="1:7" ht="16.5" thickBot="1" x14ac:dyDescent="0.3">
      <c r="B51" s="21"/>
      <c r="C51" s="20"/>
      <c r="D51" s="11"/>
      <c r="E51" s="22"/>
      <c r="F51" s="23"/>
    </row>
  </sheetData>
  <mergeCells count="3">
    <mergeCell ref="A1:G2"/>
    <mergeCell ref="B3:F3"/>
    <mergeCell ref="B6:F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57150</xdr:colOff>
                    <xdr:row>12</xdr:row>
                    <xdr:rowOff>171450</xdr:rowOff>
                  </from>
                  <to>
                    <xdr:col>1</xdr:col>
                    <xdr:colOff>990600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</xdr:col>
                    <xdr:colOff>47625</xdr:colOff>
                    <xdr:row>13</xdr:row>
                    <xdr:rowOff>180975</xdr:rowOff>
                  </from>
                  <to>
                    <xdr:col>1</xdr:col>
                    <xdr:colOff>981075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2</xdr:col>
                    <xdr:colOff>85725</xdr:colOff>
                    <xdr:row>12</xdr:row>
                    <xdr:rowOff>200025</xdr:rowOff>
                  </from>
                  <to>
                    <xdr:col>2</xdr:col>
                    <xdr:colOff>1019175</xdr:colOff>
                    <xdr:row>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2</xdr:col>
                    <xdr:colOff>76200</xdr:colOff>
                    <xdr:row>13</xdr:row>
                    <xdr:rowOff>180975</xdr:rowOff>
                  </from>
                  <to>
                    <xdr:col>2</xdr:col>
                    <xdr:colOff>1019175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933450</xdr:colOff>
                    <xdr:row>14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3</xdr:col>
                    <xdr:colOff>933450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1</xdr:col>
                    <xdr:colOff>38100</xdr:colOff>
                    <xdr:row>23</xdr:row>
                    <xdr:rowOff>171450</xdr:rowOff>
                  </from>
                  <to>
                    <xdr:col>1</xdr:col>
                    <xdr:colOff>971550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</xdr:col>
                    <xdr:colOff>38100</xdr:colOff>
                    <xdr:row>22</xdr:row>
                    <xdr:rowOff>161925</xdr:rowOff>
                  </from>
                  <to>
                    <xdr:col>1</xdr:col>
                    <xdr:colOff>971550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2" name="Check Box 11">
              <controlPr defaultSize="0" autoFill="0" autoLine="0" autoPict="0">
                <anchor moveWithCells="1">
                  <from>
                    <xdr:col>1</xdr:col>
                    <xdr:colOff>38100</xdr:colOff>
                    <xdr:row>26</xdr:row>
                    <xdr:rowOff>9525</xdr:rowOff>
                  </from>
                  <to>
                    <xdr:col>2</xdr:col>
                    <xdr:colOff>304800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3" name="Check Box 12">
              <controlPr defaultSize="0" autoFill="0" autoLine="0" autoPict="0">
                <anchor moveWithCells="1">
                  <from>
                    <xdr:col>1</xdr:col>
                    <xdr:colOff>38100</xdr:colOff>
                    <xdr:row>25</xdr:row>
                    <xdr:rowOff>0</xdr:rowOff>
                  </from>
                  <to>
                    <xdr:col>2</xdr:col>
                    <xdr:colOff>304800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4" name="Check Box 13">
              <controlPr defaultSize="0" autoFill="0" autoLine="0" autoPict="0">
                <anchor moveWithCells="1">
                  <from>
                    <xdr:col>2</xdr:col>
                    <xdr:colOff>9525</xdr:colOff>
                    <xdr:row>24</xdr:row>
                    <xdr:rowOff>9525</xdr:rowOff>
                  </from>
                  <to>
                    <xdr:col>2</xdr:col>
                    <xdr:colOff>1828800</xdr:colOff>
                    <xdr:row>25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5" name="Check Box 14">
              <controlPr defaultSize="0" autoFill="0" autoLine="0" autoPict="0">
                <anchor moveWithCells="1">
                  <from>
                    <xdr:col>2</xdr:col>
                    <xdr:colOff>9525</xdr:colOff>
                    <xdr:row>23</xdr:row>
                    <xdr:rowOff>0</xdr:rowOff>
                  </from>
                  <to>
                    <xdr:col>2</xdr:col>
                    <xdr:colOff>1828800</xdr:colOff>
                    <xdr:row>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6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26</xdr:row>
                    <xdr:rowOff>9525</xdr:rowOff>
                  </from>
                  <to>
                    <xdr:col>2</xdr:col>
                    <xdr:colOff>1828800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7" name="Check Box 16">
              <controlPr defaultSize="0" autoFill="0" autoLine="0" autoPict="0">
                <anchor moveWithCells="1">
                  <from>
                    <xdr:col>2</xdr:col>
                    <xdr:colOff>0</xdr:colOff>
                    <xdr:row>25</xdr:row>
                    <xdr:rowOff>0</xdr:rowOff>
                  </from>
                  <to>
                    <xdr:col>2</xdr:col>
                    <xdr:colOff>1828800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8" name="Check Box 17">
              <controlPr defaultSize="0" autoFill="0" autoLine="0" autoPict="0">
                <anchor moveWithCells="1">
                  <from>
                    <xdr:col>2</xdr:col>
                    <xdr:colOff>9525</xdr:colOff>
                    <xdr:row>28</xdr:row>
                    <xdr:rowOff>9525</xdr:rowOff>
                  </from>
                  <to>
                    <xdr:col>2</xdr:col>
                    <xdr:colOff>1828800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9" name="Check Box 18">
              <controlPr defaultSize="0" autoFill="0" autoLine="0" autoPict="0">
                <anchor moveWithCells="1">
                  <from>
                    <xdr:col>2</xdr:col>
                    <xdr:colOff>9525</xdr:colOff>
                    <xdr:row>27</xdr:row>
                    <xdr:rowOff>0</xdr:rowOff>
                  </from>
                  <to>
                    <xdr:col>2</xdr:col>
                    <xdr:colOff>1828800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0" name="Check Box 19">
              <controlPr defaultSize="0" autoFill="0" autoLine="0" autoPict="0">
                <anchor moveWithCells="1">
                  <from>
                    <xdr:col>2</xdr:col>
                    <xdr:colOff>9525</xdr:colOff>
                    <xdr:row>29</xdr:row>
                    <xdr:rowOff>0</xdr:rowOff>
                  </from>
                  <to>
                    <xdr:col>2</xdr:col>
                    <xdr:colOff>1828800</xdr:colOff>
                    <xdr:row>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1" name="Check Box 20">
              <controlPr defaultSize="0" autoFill="0" autoLine="0" autoPict="0">
                <anchor moveWithCells="1">
                  <from>
                    <xdr:col>2</xdr:col>
                    <xdr:colOff>9525</xdr:colOff>
                    <xdr:row>30</xdr:row>
                    <xdr:rowOff>0</xdr:rowOff>
                  </from>
                  <to>
                    <xdr:col>2</xdr:col>
                    <xdr:colOff>1828800</xdr:colOff>
                    <xdr:row>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2" name="Check Box 22">
              <controlPr defaultSize="0" autoFill="0" autoLine="0" autoPict="0">
                <anchor moveWithCells="1">
                  <from>
                    <xdr:col>2</xdr:col>
                    <xdr:colOff>9525</xdr:colOff>
                    <xdr:row>31</xdr:row>
                    <xdr:rowOff>9525</xdr:rowOff>
                  </from>
                  <to>
                    <xdr:col>2</xdr:col>
                    <xdr:colOff>1828800</xdr:colOff>
                    <xdr:row>32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3" name="Check Box 29">
              <controlPr defaultSize="0" autoFill="0" autoLine="0" autoPict="0">
                <anchor moveWithCells="1">
                  <from>
                    <xdr:col>3</xdr:col>
                    <xdr:colOff>1828800</xdr:colOff>
                    <xdr:row>24</xdr:row>
                    <xdr:rowOff>9525</xdr:rowOff>
                  </from>
                  <to>
                    <xdr:col>4</xdr:col>
                    <xdr:colOff>1533525</xdr:colOff>
                    <xdr:row>25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4" name="Check Box 30">
              <controlPr defaultSize="0" autoFill="0" autoLine="0" autoPict="0">
                <anchor moveWithCells="1">
                  <from>
                    <xdr:col>3</xdr:col>
                    <xdr:colOff>1828800</xdr:colOff>
                    <xdr:row>23</xdr:row>
                    <xdr:rowOff>0</xdr:rowOff>
                  </from>
                  <to>
                    <xdr:col>4</xdr:col>
                    <xdr:colOff>1533525</xdr:colOff>
                    <xdr:row>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5" name="Check Box 31">
              <controlPr defaultSize="0" autoFill="0" autoLine="0" autoPict="0">
                <anchor moveWithCells="1">
                  <from>
                    <xdr:col>3</xdr:col>
                    <xdr:colOff>1828800</xdr:colOff>
                    <xdr:row>26</xdr:row>
                    <xdr:rowOff>9525</xdr:rowOff>
                  </from>
                  <to>
                    <xdr:col>4</xdr:col>
                    <xdr:colOff>1533525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6" name="Check Box 32">
              <controlPr defaultSize="0" autoFill="0" autoLine="0" autoPict="0">
                <anchor moveWithCells="1">
                  <from>
                    <xdr:col>3</xdr:col>
                    <xdr:colOff>1828800</xdr:colOff>
                    <xdr:row>25</xdr:row>
                    <xdr:rowOff>0</xdr:rowOff>
                  </from>
                  <to>
                    <xdr:col>4</xdr:col>
                    <xdr:colOff>1533525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7" name="Check Box 33">
              <controlPr defaultSize="0" autoFill="0" autoLine="0" autoPict="0">
                <anchor moveWithCells="1">
                  <from>
                    <xdr:col>3</xdr:col>
                    <xdr:colOff>1828800</xdr:colOff>
                    <xdr:row>28</xdr:row>
                    <xdr:rowOff>9525</xdr:rowOff>
                  </from>
                  <to>
                    <xdr:col>4</xdr:col>
                    <xdr:colOff>1533525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28" name="Check Box 34">
              <controlPr defaultSize="0" autoFill="0" autoLine="0" autoPict="0">
                <anchor moveWithCells="1">
                  <from>
                    <xdr:col>3</xdr:col>
                    <xdr:colOff>1828800</xdr:colOff>
                    <xdr:row>27</xdr:row>
                    <xdr:rowOff>0</xdr:rowOff>
                  </from>
                  <to>
                    <xdr:col>4</xdr:col>
                    <xdr:colOff>1533525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9" name="Check Box 35">
              <controlPr defaultSize="0" autoFill="0" autoLine="0" autoPict="0">
                <anchor moveWithCells="1">
                  <from>
                    <xdr:col>3</xdr:col>
                    <xdr:colOff>1828800</xdr:colOff>
                    <xdr:row>29</xdr:row>
                    <xdr:rowOff>0</xdr:rowOff>
                  </from>
                  <to>
                    <xdr:col>4</xdr:col>
                    <xdr:colOff>1533525</xdr:colOff>
                    <xdr:row>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0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9525</xdr:rowOff>
                  </from>
                  <to>
                    <xdr:col>6</xdr:col>
                    <xdr:colOff>0</xdr:colOff>
                    <xdr:row>25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1" name="Check Box 37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2" name="Check Box 38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9525</xdr:rowOff>
                  </from>
                  <to>
                    <xdr:col>6</xdr:col>
                    <xdr:colOff>0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3" name="Check Box 3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4" name="Check Box 40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9525</xdr:rowOff>
                  </from>
                  <to>
                    <xdr:col>6</xdr:col>
                    <xdr:colOff>0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5" name="Check Box 4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36" name="Check Box 43">
              <controlPr defaultSize="0" autoFill="0" autoLine="0" autoPict="0">
                <anchor moveWithCells="1">
                  <from>
                    <xdr:col>2</xdr:col>
                    <xdr:colOff>1152525</xdr:colOff>
                    <xdr:row>40</xdr:row>
                    <xdr:rowOff>0</xdr:rowOff>
                  </from>
                  <to>
                    <xdr:col>3</xdr:col>
                    <xdr:colOff>0</xdr:colOff>
                    <xdr:row>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37" name="Check Box 44">
              <controlPr defaultSize="0" autoFill="0" autoLine="0" autoPict="0">
                <anchor moveWithCells="1">
                  <from>
                    <xdr:col>3</xdr:col>
                    <xdr:colOff>895350</xdr:colOff>
                    <xdr:row>40</xdr:row>
                    <xdr:rowOff>0</xdr:rowOff>
                  </from>
                  <to>
                    <xdr:col>4</xdr:col>
                    <xdr:colOff>0</xdr:colOff>
                    <xdr:row>41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Personnel Report (1)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ANDY</cp:lastModifiedBy>
  <dcterms:created xsi:type="dcterms:W3CDTF">2023-02-07T21:27:25Z</dcterms:created>
  <dcterms:modified xsi:type="dcterms:W3CDTF">2023-02-23T20:12:03Z</dcterms:modified>
</cp:coreProperties>
</file>