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Library/CloudStorage/Dropbox/Professional/projects/_overview/"/>
    </mc:Choice>
  </mc:AlternateContent>
  <xr:revisionPtr revIDLastSave="0" documentId="13_ncr:1_{1A3E2E15-5F04-6343-A73A-F9AC9AEEA113}" xr6:coauthVersionLast="47" xr6:coauthVersionMax="47" xr10:uidLastSave="{00000000-0000-0000-0000-000000000000}"/>
  <bookViews>
    <workbookView xWindow="0" yWindow="500" windowWidth="28800" windowHeight="17500" xr2:uid="{FC6C58DD-22EF-074A-939D-33BA85E4F4D2}"/>
  </bookViews>
  <sheets>
    <sheet name="Sheet1" sheetId="1" r:id="rId1"/>
    <sheet name="key" sheetId="2" r:id="rId2"/>
  </sheets>
  <definedNames>
    <definedName name="_xlnm._FilterDatabase" localSheetId="0" hidden="1">Sheet1!$A$1:$H$341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5" i="1" l="1"/>
  <c r="G245" i="1"/>
  <c r="F245" i="1" a="1"/>
  <c r="F245" i="1" s="1"/>
  <c r="H257" i="1"/>
  <c r="G257" i="1"/>
  <c r="F257" i="1" a="1"/>
  <c r="F257" i="1" s="1"/>
  <c r="H270" i="1"/>
  <c r="G270" i="1"/>
  <c r="F270" i="1" a="1"/>
  <c r="F270" i="1" s="1"/>
  <c r="H283" i="1"/>
  <c r="G283" i="1"/>
  <c r="F283" i="1" a="1"/>
  <c r="F283" i="1" s="1"/>
  <c r="F298" i="1" a="1"/>
  <c r="F298" i="1" s="1"/>
  <c r="G298" i="1"/>
  <c r="H298" i="1"/>
  <c r="F324" i="1" a="1"/>
  <c r="F324" i="1" s="1"/>
  <c r="G324" i="1"/>
  <c r="H324" i="1"/>
  <c r="F325" i="1" a="1"/>
  <c r="F325" i="1" s="1"/>
  <c r="G325" i="1"/>
  <c r="H325" i="1"/>
  <c r="F311" i="1" a="1"/>
  <c r="F311" i="1" s="1"/>
  <c r="G311" i="1"/>
  <c r="H311" i="1"/>
  <c r="F338" i="1" a="1"/>
  <c r="F338" i="1" s="1"/>
  <c r="G338" i="1"/>
  <c r="H338" i="1"/>
  <c r="F339" i="1" a="1"/>
  <c r="F339" i="1" s="1"/>
  <c r="G339" i="1"/>
  <c r="H339" i="1"/>
  <c r="F340" i="1" a="1"/>
  <c r="F340" i="1" s="1"/>
  <c r="G340" i="1"/>
  <c r="H340" i="1"/>
  <c r="F353" i="1" a="1"/>
  <c r="F353" i="1" s="1"/>
  <c r="G353" i="1"/>
  <c r="H353" i="1"/>
  <c r="F354" i="1" a="1"/>
  <c r="F354" i="1" s="1"/>
  <c r="G354" i="1"/>
  <c r="H354" i="1"/>
  <c r="F369" i="1" a="1"/>
  <c r="F369" i="1" s="1"/>
  <c r="G369" i="1"/>
  <c r="H369" i="1"/>
  <c r="F370" i="1" a="1"/>
  <c r="F370" i="1" s="1"/>
  <c r="G370" i="1"/>
  <c r="H370" i="1"/>
  <c r="F379" i="1" a="1"/>
  <c r="F379" i="1" s="1"/>
  <c r="G379" i="1"/>
  <c r="H379" i="1"/>
  <c r="F380" i="1" a="1"/>
  <c r="F380" i="1" s="1"/>
  <c r="G380" i="1"/>
  <c r="H380" i="1"/>
  <c r="F381" i="1" a="1"/>
  <c r="F381" i="1" s="1"/>
  <c r="G381" i="1"/>
  <c r="H381" i="1"/>
  <c r="F382" i="1" a="1"/>
  <c r="F382" i="1" s="1"/>
  <c r="G382" i="1"/>
  <c r="H382" i="1"/>
  <c r="F368" i="1" a="1"/>
  <c r="F368" i="1" s="1"/>
  <c r="G368" i="1"/>
  <c r="H368" i="1"/>
  <c r="F352" i="1" a="1"/>
  <c r="F352" i="1" s="1"/>
  <c r="G352" i="1"/>
  <c r="H352" i="1"/>
  <c r="F337" i="1" a="1"/>
  <c r="F337" i="1" s="1"/>
  <c r="G337" i="1"/>
  <c r="H337" i="1"/>
  <c r="H323" i="1"/>
  <c r="G323" i="1"/>
  <c r="F323" i="1" a="1"/>
  <c r="F323" i="1" s="1"/>
  <c r="F310" i="1" a="1"/>
  <c r="F310" i="1" s="1"/>
  <c r="G310" i="1"/>
  <c r="H310" i="1"/>
  <c r="F297" i="1" a="1"/>
  <c r="F297" i="1" s="1"/>
  <c r="G297" i="1"/>
  <c r="H297" i="1"/>
  <c r="H282" i="1"/>
  <c r="G282" i="1"/>
  <c r="F282" i="1" a="1"/>
  <c r="F282" i="1" s="1"/>
  <c r="H269" i="1"/>
  <c r="G269" i="1"/>
  <c r="F269" i="1" a="1"/>
  <c r="F269" i="1" s="1"/>
  <c r="F256" i="1" a="1"/>
  <c r="F256" i="1" s="1"/>
  <c r="G256" i="1"/>
  <c r="H256" i="1"/>
  <c r="F216" i="1" a="1"/>
  <c r="F216" i="1" s="1"/>
  <c r="G216" i="1"/>
  <c r="H216" i="1"/>
  <c r="F244" i="1" a="1"/>
  <c r="F244" i="1" s="1"/>
  <c r="G244" i="1"/>
  <c r="H244" i="1"/>
  <c r="F243" i="1" a="1"/>
  <c r="F243" i="1" s="1"/>
  <c r="G243" i="1"/>
  <c r="H243" i="1"/>
  <c r="F236" i="1" a="1"/>
  <c r="F236" i="1" s="1"/>
  <c r="G236" i="1"/>
  <c r="H236" i="1"/>
  <c r="F309" i="1" a="1"/>
  <c r="F309" i="1" s="1"/>
  <c r="G309" i="1"/>
  <c r="H309" i="1"/>
  <c r="F296" i="1" a="1"/>
  <c r="F296" i="1" s="1"/>
  <c r="G296" i="1"/>
  <c r="H296" i="1"/>
  <c r="F268" i="1" a="1"/>
  <c r="F268" i="1" s="1"/>
  <c r="G268" i="1"/>
  <c r="H268" i="1"/>
  <c r="F242" i="1" a="1"/>
  <c r="F242" i="1" s="1"/>
  <c r="G242" i="1"/>
  <c r="H242" i="1"/>
  <c r="F367" i="1" a="1"/>
  <c r="F367" i="1" s="1"/>
  <c r="G367" i="1"/>
  <c r="H367" i="1"/>
  <c r="H351" i="1"/>
  <c r="G351" i="1"/>
  <c r="F351" i="1" a="1"/>
  <c r="F351" i="1" s="1"/>
  <c r="F336" i="1" a="1"/>
  <c r="F336" i="1" s="1"/>
  <c r="G336" i="1"/>
  <c r="H336" i="1"/>
  <c r="F322" i="1" a="1"/>
  <c r="F322" i="1" s="1"/>
  <c r="G322" i="1"/>
  <c r="H322" i="1"/>
  <c r="F321" i="1" a="1"/>
  <c r="F321" i="1" s="1"/>
  <c r="F215" i="1" a="1"/>
  <c r="F215" i="1" s="1"/>
  <c r="G215" i="1"/>
  <c r="H215" i="1"/>
  <c r="F241" i="1" a="1"/>
  <c r="F241" i="1" s="1"/>
  <c r="G241" i="1"/>
  <c r="H241" i="1"/>
  <c r="F267" i="1" a="1"/>
  <c r="F267" i="1" s="1"/>
  <c r="G267" i="1"/>
  <c r="H267" i="1"/>
  <c r="F295" i="1" a="1"/>
  <c r="F295" i="1" s="1"/>
  <c r="G295" i="1"/>
  <c r="H295" i="1"/>
  <c r="F366" i="1" a="1"/>
  <c r="F366" i="1" s="1"/>
  <c r="G366" i="1"/>
  <c r="H366" i="1"/>
  <c r="F350" i="1" a="1"/>
  <c r="F350" i="1" s="1"/>
  <c r="G350" i="1"/>
  <c r="H350" i="1"/>
  <c r="F334" i="1" a="1"/>
  <c r="F334" i="1" s="1"/>
  <c r="G334" i="1"/>
  <c r="H334" i="1"/>
  <c r="F335" i="1" a="1"/>
  <c r="F335" i="1" s="1"/>
  <c r="G335" i="1"/>
  <c r="H335" i="1"/>
  <c r="G321" i="1"/>
  <c r="H321" i="1"/>
  <c r="F308" i="1" a="1"/>
  <c r="F308" i="1" s="1"/>
  <c r="G308" i="1"/>
  <c r="H308" i="1"/>
  <c r="F294" i="1" a="1"/>
  <c r="F294" i="1" s="1"/>
  <c r="G294" i="1"/>
  <c r="H294" i="1"/>
  <c r="F281" i="1" a="1"/>
  <c r="F281" i="1" s="1"/>
  <c r="G281" i="1"/>
  <c r="H281" i="1"/>
  <c r="F266" i="1" a="1"/>
  <c r="F266" i="1" s="1"/>
  <c r="G266" i="1"/>
  <c r="H266" i="1"/>
  <c r="F255" i="1" a="1"/>
  <c r="F255" i="1" s="1"/>
  <c r="G255" i="1"/>
  <c r="H255" i="1"/>
  <c r="F240" i="1" a="1"/>
  <c r="F240" i="1" s="1"/>
  <c r="G240" i="1"/>
  <c r="H240" i="1"/>
  <c r="F214" i="1" a="1"/>
  <c r="F214" i="1" s="1"/>
  <c r="G214" i="1"/>
  <c r="H214" i="1"/>
  <c r="F378" i="1" a="1"/>
  <c r="F378" i="1" s="1"/>
  <c r="G378" i="1"/>
  <c r="H378" i="1"/>
  <c r="F365" i="1" a="1"/>
  <c r="F365" i="1" s="1"/>
  <c r="G365" i="1"/>
  <c r="H365" i="1"/>
  <c r="F349" i="1" a="1"/>
  <c r="F349" i="1" s="1"/>
  <c r="G349" i="1"/>
  <c r="H349" i="1"/>
  <c r="F333" i="1" a="1"/>
  <c r="F333" i="1" s="1"/>
  <c r="G333" i="1"/>
  <c r="H333" i="1"/>
  <c r="F320" i="1" a="1"/>
  <c r="F320" i="1" s="1"/>
  <c r="G320" i="1"/>
  <c r="H320" i="1"/>
  <c r="F307" i="1" a="1"/>
  <c r="F307" i="1" s="1"/>
  <c r="G307" i="1"/>
  <c r="H307" i="1"/>
  <c r="F293" i="1" a="1"/>
  <c r="F293" i="1" s="1"/>
  <c r="G293" i="1"/>
  <c r="H293" i="1"/>
  <c r="F280" i="1" a="1"/>
  <c r="F280" i="1" s="1"/>
  <c r="G280" i="1"/>
  <c r="H280" i="1"/>
  <c r="F265" i="1" a="1"/>
  <c r="F265" i="1" s="1"/>
  <c r="G265" i="1"/>
  <c r="H265" i="1"/>
  <c r="F254" i="1" a="1"/>
  <c r="F254" i="1" s="1"/>
  <c r="G254" i="1"/>
  <c r="H254" i="1"/>
  <c r="F239" i="1" a="1"/>
  <c r="F239" i="1" s="1"/>
  <c r="G239" i="1"/>
  <c r="H239" i="1"/>
  <c r="F213" i="1" a="1"/>
  <c r="F213" i="1" s="1"/>
  <c r="G213" i="1"/>
  <c r="H213" i="1"/>
  <c r="F173" i="1" a="1"/>
  <c r="F173" i="1" s="1"/>
  <c r="G173" i="1"/>
  <c r="H173" i="1"/>
  <c r="F212" i="1" a="1"/>
  <c r="F212" i="1" s="1"/>
  <c r="G212" i="1"/>
  <c r="H212" i="1"/>
  <c r="F172" i="1" a="1"/>
  <c r="F172" i="1" s="1"/>
  <c r="G172" i="1"/>
  <c r="H172" i="1"/>
  <c r="F238" i="1" a="1"/>
  <c r="F238" i="1" s="1"/>
  <c r="G238" i="1"/>
  <c r="H238" i="1"/>
  <c r="F253" i="1" a="1"/>
  <c r="F253" i="1" s="1"/>
  <c r="G253" i="1"/>
  <c r="H253" i="1"/>
  <c r="F264" i="1" a="1"/>
  <c r="F264" i="1" s="1"/>
  <c r="G264" i="1"/>
  <c r="H264" i="1"/>
  <c r="F279" i="1" a="1"/>
  <c r="F279" i="1" s="1"/>
  <c r="G279" i="1"/>
  <c r="H279" i="1"/>
  <c r="F292" i="1" a="1"/>
  <c r="F292" i="1" s="1"/>
  <c r="G292" i="1"/>
  <c r="H292" i="1"/>
  <c r="F306" i="1" a="1"/>
  <c r="F306" i="1" s="1"/>
  <c r="G306" i="1"/>
  <c r="H306" i="1"/>
  <c r="F319" i="1" a="1"/>
  <c r="F319" i="1" s="1"/>
  <c r="G319" i="1"/>
  <c r="H319" i="1"/>
  <c r="F332" i="1" a="1"/>
  <c r="F332" i="1" s="1"/>
  <c r="G332" i="1"/>
  <c r="H332" i="1"/>
  <c r="F348" i="1" a="1"/>
  <c r="F348" i="1" s="1"/>
  <c r="G348" i="1"/>
  <c r="H348" i="1"/>
  <c r="F364" i="1" a="1"/>
  <c r="F364" i="1" s="1"/>
  <c r="G364" i="1"/>
  <c r="H364" i="1"/>
  <c r="F377" i="1" a="1"/>
  <c r="F377" i="1" s="1"/>
  <c r="G377" i="1"/>
  <c r="H377" i="1"/>
  <c r="F263" i="1" a="1"/>
  <c r="F263" i="1" s="1"/>
  <c r="G263" i="1"/>
  <c r="H263" i="1"/>
  <c r="F291" i="1" a="1"/>
  <c r="F291" i="1" s="1"/>
  <c r="G291" i="1"/>
  <c r="H291" i="1"/>
  <c r="F237" i="1" a="1"/>
  <c r="F237" i="1" s="1"/>
  <c r="G237" i="1"/>
  <c r="H237" i="1"/>
  <c r="F252" i="1" a="1"/>
  <c r="F252" i="1" s="1"/>
  <c r="G252" i="1"/>
  <c r="H252" i="1"/>
  <c r="F305" i="1" a="1"/>
  <c r="F305" i="1" s="1"/>
  <c r="G305" i="1"/>
  <c r="H305" i="1"/>
  <c r="F211" i="1" a="1"/>
  <c r="F211" i="1" s="1"/>
  <c r="G211" i="1"/>
  <c r="H211" i="1"/>
  <c r="F278" i="1" a="1"/>
  <c r="F278" i="1" s="1"/>
  <c r="G278" i="1"/>
  <c r="H278" i="1"/>
  <c r="F318" i="1" a="1"/>
  <c r="F318" i="1" s="1"/>
  <c r="G318" i="1"/>
  <c r="H318" i="1"/>
  <c r="F363" i="1" a="1"/>
  <c r="F363" i="1" s="1"/>
  <c r="G363" i="1"/>
  <c r="H363" i="1"/>
  <c r="F376" i="1" a="1"/>
  <c r="F376" i="1" s="1"/>
  <c r="G376" i="1"/>
  <c r="H376" i="1"/>
  <c r="F347" i="1" a="1"/>
  <c r="F347" i="1" s="1"/>
  <c r="G347" i="1"/>
  <c r="H347" i="1"/>
  <c r="F171" i="1" a="1"/>
  <c r="F171" i="1" s="1"/>
  <c r="G171" i="1"/>
  <c r="H171" i="1"/>
  <c r="F331" i="1" a="1"/>
  <c r="F331" i="1" s="1"/>
  <c r="G331" i="1"/>
  <c r="H331" i="1"/>
  <c r="G375" i="1"/>
  <c r="F151" i="1" a="1"/>
  <c r="F151" i="1" s="1"/>
  <c r="G151" i="1"/>
  <c r="H151" i="1"/>
  <c r="F210" i="1" a="1"/>
  <c r="F210" i="1" s="1"/>
  <c r="G210" i="1"/>
  <c r="H210" i="1"/>
  <c r="F235" i="1" a="1"/>
  <c r="F235" i="1" s="1"/>
  <c r="G235" i="1"/>
  <c r="H235" i="1"/>
  <c r="F232" i="1" a="1"/>
  <c r="F232" i="1" s="1"/>
  <c r="G232" i="1"/>
  <c r="H232" i="1"/>
  <c r="F251" i="1" a="1"/>
  <c r="F251" i="1" s="1"/>
  <c r="G251" i="1"/>
  <c r="H251" i="1"/>
  <c r="F262" i="1" a="1"/>
  <c r="F262" i="1" s="1"/>
  <c r="G262" i="1"/>
  <c r="H262" i="1"/>
  <c r="F277" i="1" a="1"/>
  <c r="F277" i="1" s="1"/>
  <c r="G277" i="1"/>
  <c r="H277" i="1"/>
  <c r="F290" i="1" a="1"/>
  <c r="F290" i="1" s="1"/>
  <c r="G290" i="1"/>
  <c r="H290" i="1"/>
  <c r="F304" i="1" a="1"/>
  <c r="F304" i="1" s="1"/>
  <c r="G304" i="1"/>
  <c r="H304" i="1"/>
  <c r="F317" i="1" a="1"/>
  <c r="F317" i="1" s="1"/>
  <c r="G317" i="1"/>
  <c r="H317" i="1"/>
  <c r="F330" i="1" a="1"/>
  <c r="F330" i="1" s="1"/>
  <c r="G330" i="1"/>
  <c r="H330" i="1"/>
  <c r="F346" i="1" a="1"/>
  <c r="F346" i="1" s="1"/>
  <c r="G346" i="1"/>
  <c r="H346" i="1"/>
  <c r="F362" i="1" a="1"/>
  <c r="F362" i="1" s="1"/>
  <c r="G362" i="1"/>
  <c r="H362" i="1"/>
  <c r="F375" i="1" a="1"/>
  <c r="F375" i="1" s="1"/>
  <c r="H375" i="1"/>
  <c r="F150" i="1" a="1"/>
  <c r="F150" i="1" s="1"/>
  <c r="G150" i="1"/>
  <c r="H150" i="1"/>
  <c r="F209" i="1" a="1"/>
  <c r="F209" i="1" s="1"/>
  <c r="G209" i="1"/>
  <c r="H209" i="1"/>
  <c r="F234" i="1" a="1"/>
  <c r="F234" i="1" s="1"/>
  <c r="G234" i="1"/>
  <c r="H234" i="1"/>
  <c r="F250" i="1" a="1"/>
  <c r="F250" i="1" s="1"/>
  <c r="G250" i="1"/>
  <c r="H250" i="1"/>
  <c r="F261" i="1" a="1"/>
  <c r="F261" i="1" s="1"/>
  <c r="G261" i="1"/>
  <c r="H261" i="1"/>
  <c r="F276" i="1" a="1"/>
  <c r="F276" i="1" s="1"/>
  <c r="G276" i="1"/>
  <c r="H276" i="1"/>
  <c r="F289" i="1" a="1"/>
  <c r="F289" i="1" s="1"/>
  <c r="G289" i="1"/>
  <c r="H289" i="1"/>
  <c r="F303" i="1" a="1"/>
  <c r="F303" i="1" s="1"/>
  <c r="G303" i="1"/>
  <c r="H303" i="1"/>
  <c r="F316" i="1" a="1"/>
  <c r="F316" i="1" s="1"/>
  <c r="G316" i="1"/>
  <c r="H316" i="1"/>
  <c r="F329" i="1" a="1"/>
  <c r="F329" i="1" s="1"/>
  <c r="G329" i="1"/>
  <c r="H329" i="1"/>
  <c r="F345" i="1" a="1"/>
  <c r="F345" i="1" s="1"/>
  <c r="G345" i="1"/>
  <c r="H345" i="1"/>
  <c r="F361" i="1" a="1"/>
  <c r="F361" i="1" s="1"/>
  <c r="G361" i="1"/>
  <c r="H361" i="1"/>
  <c r="F374" i="1" a="1"/>
  <c r="F374" i="1" s="1"/>
  <c r="G374" i="1"/>
  <c r="H374" i="1"/>
  <c r="F288" i="1" a="1"/>
  <c r="F288" i="1" s="1"/>
  <c r="G288" i="1"/>
  <c r="H288" i="1"/>
  <c r="F233" i="1" a="1"/>
  <c r="F233" i="1" s="1"/>
  <c r="G233" i="1"/>
  <c r="H233" i="1"/>
  <c r="F249" i="1" a="1"/>
  <c r="F249" i="1" s="1"/>
  <c r="G249" i="1"/>
  <c r="H249" i="1"/>
  <c r="F302" i="1" a="1"/>
  <c r="F302" i="1" s="1"/>
  <c r="G302" i="1"/>
  <c r="H302" i="1"/>
  <c r="F191" i="1" a="1"/>
  <c r="F191" i="1" s="1"/>
  <c r="G191" i="1"/>
  <c r="H191" i="1"/>
  <c r="F275" i="1" a="1"/>
  <c r="F275" i="1" s="1"/>
  <c r="G275" i="1"/>
  <c r="H275" i="1"/>
  <c r="F315" i="1" a="1"/>
  <c r="F315" i="1" s="1"/>
  <c r="G315" i="1"/>
  <c r="H315" i="1"/>
  <c r="F373" i="1" a="1"/>
  <c r="F373" i="1" s="1"/>
  <c r="F341" i="1" a="1"/>
  <c r="F341" i="1" s="1"/>
  <c r="F342" i="1" a="1"/>
  <c r="F342" i="1" s="1"/>
  <c r="F343" i="1" a="1"/>
  <c r="F343" i="1" s="1"/>
  <c r="F344" i="1" a="1"/>
  <c r="F344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326" i="1" a="1"/>
  <c r="F326" i="1" s="1"/>
  <c r="F327" i="1" a="1"/>
  <c r="F327" i="1" s="1"/>
  <c r="F328" i="1" a="1"/>
  <c r="F328" i="1" s="1"/>
  <c r="F360" i="1" a="1"/>
  <c r="F360" i="1" s="1"/>
  <c r="G360" i="1"/>
  <c r="H360" i="1"/>
  <c r="G373" i="1"/>
  <c r="H373" i="1"/>
  <c r="G344" i="1"/>
  <c r="H344" i="1"/>
  <c r="G149" i="1"/>
  <c r="H149" i="1"/>
  <c r="G208" i="1"/>
  <c r="H208" i="1"/>
  <c r="F371" i="1" a="1"/>
  <c r="F371" i="1" s="1"/>
  <c r="G371" i="1"/>
  <c r="H371" i="1"/>
  <c r="F372" i="1" a="1"/>
  <c r="F372" i="1" s="1"/>
  <c r="G372" i="1"/>
  <c r="H372" i="1"/>
  <c r="F271" i="1" a="1"/>
  <c r="F271" i="1" s="1"/>
  <c r="F272" i="1" a="1"/>
  <c r="F272" i="1" s="1"/>
  <c r="F273" i="1" a="1"/>
  <c r="F273" i="1" s="1"/>
  <c r="F274" i="1" a="1"/>
  <c r="F274" i="1" s="1"/>
  <c r="F284" i="1" a="1"/>
  <c r="F284" i="1" s="1"/>
  <c r="F285" i="1" a="1"/>
  <c r="F285" i="1" s="1"/>
  <c r="F286" i="1" a="1"/>
  <c r="F286" i="1" s="1"/>
  <c r="F287" i="1" a="1"/>
  <c r="F287" i="1" s="1"/>
  <c r="F312" i="1" a="1"/>
  <c r="F312" i="1" s="1"/>
  <c r="F313" i="1" a="1"/>
  <c r="F313" i="1" s="1"/>
  <c r="F314" i="1" a="1"/>
  <c r="F314" i="1" s="1"/>
  <c r="F246" i="1" a="1"/>
  <c r="F246" i="1" s="1"/>
  <c r="F247" i="1" a="1"/>
  <c r="F247" i="1" s="1"/>
  <c r="F248" i="1" a="1"/>
  <c r="F248" i="1" s="1"/>
  <c r="F299" i="1" a="1"/>
  <c r="F299" i="1" s="1"/>
  <c r="F300" i="1" a="1"/>
  <c r="F300" i="1" s="1"/>
  <c r="F301" i="1" a="1"/>
  <c r="F301" i="1" s="1"/>
  <c r="G300" i="1"/>
  <c r="H300" i="1"/>
  <c r="G301" i="1"/>
  <c r="H301" i="1"/>
  <c r="G312" i="1"/>
  <c r="H312" i="1"/>
  <c r="G313" i="1"/>
  <c r="H313" i="1"/>
  <c r="G314" i="1"/>
  <c r="H314" i="1"/>
  <c r="G246" i="1"/>
  <c r="H246" i="1"/>
  <c r="G247" i="1"/>
  <c r="H247" i="1"/>
  <c r="G248" i="1"/>
  <c r="H248" i="1"/>
  <c r="G299" i="1"/>
  <c r="H299" i="1"/>
  <c r="G284" i="1"/>
  <c r="H284" i="1"/>
  <c r="G285" i="1"/>
  <c r="H285" i="1"/>
  <c r="G286" i="1"/>
  <c r="H286" i="1"/>
  <c r="G287" i="1"/>
  <c r="H287" i="1"/>
  <c r="G271" i="1"/>
  <c r="H271" i="1"/>
  <c r="G272" i="1"/>
  <c r="H272" i="1"/>
  <c r="G273" i="1"/>
  <c r="H273" i="1"/>
  <c r="G274" i="1"/>
  <c r="H274" i="1"/>
  <c r="G328" i="1"/>
  <c r="H328" i="1"/>
  <c r="F258" i="1" a="1"/>
  <c r="F258" i="1" s="1"/>
  <c r="G258" i="1"/>
  <c r="H258" i="1"/>
  <c r="F259" i="1" a="1"/>
  <c r="F259" i="1" s="1"/>
  <c r="G259" i="1"/>
  <c r="H259" i="1"/>
  <c r="F260" i="1" a="1"/>
  <c r="F260" i="1" s="1"/>
  <c r="G260" i="1"/>
  <c r="H260" i="1"/>
  <c r="G326" i="1"/>
  <c r="H326" i="1"/>
  <c r="G327" i="1"/>
  <c r="H327" i="1"/>
  <c r="F355" i="1" a="1"/>
  <c r="F355" i="1" s="1"/>
  <c r="G355" i="1"/>
  <c r="H355" i="1"/>
  <c r="F356" i="1" a="1"/>
  <c r="F356" i="1" s="1"/>
  <c r="G356" i="1"/>
  <c r="H356" i="1"/>
  <c r="F357" i="1" a="1"/>
  <c r="F357" i="1" s="1"/>
  <c r="G357" i="1"/>
  <c r="H357" i="1"/>
  <c r="F358" i="1" a="1"/>
  <c r="F358" i="1" s="1"/>
  <c r="G358" i="1"/>
  <c r="H358" i="1"/>
  <c r="F359" i="1" a="1"/>
  <c r="F359" i="1" s="1"/>
  <c r="G359" i="1"/>
  <c r="H359" i="1"/>
  <c r="G343" i="1"/>
  <c r="H343" i="1"/>
  <c r="G341" i="1"/>
  <c r="H341" i="1"/>
  <c r="G342" i="1"/>
  <c r="H342" i="1"/>
  <c r="F227" i="1" a="1"/>
  <c r="F227" i="1" s="1"/>
  <c r="G227" i="1"/>
  <c r="H227" i="1"/>
  <c r="F228" i="1" a="1"/>
  <c r="F228" i="1" s="1"/>
  <c r="G228" i="1"/>
  <c r="H228" i="1"/>
  <c r="F229" i="1" a="1"/>
  <c r="F229" i="1" s="1"/>
  <c r="G229" i="1"/>
  <c r="H229" i="1"/>
  <c r="F230" i="1" a="1"/>
  <c r="F230" i="1" s="1"/>
  <c r="G230" i="1"/>
  <c r="H230" i="1"/>
  <c r="F231" i="1" a="1"/>
  <c r="F231" i="1" s="1"/>
  <c r="G231" i="1"/>
  <c r="H231" i="1"/>
  <c r="F225" i="1" a="1"/>
  <c r="F225" i="1" s="1"/>
  <c r="G225" i="1"/>
  <c r="H225" i="1"/>
  <c r="F226" i="1" a="1"/>
  <c r="F226" i="1" s="1"/>
  <c r="G226" i="1"/>
  <c r="H226" i="1"/>
  <c r="F223" i="1" a="1"/>
  <c r="F223" i="1" s="1"/>
  <c r="G223" i="1"/>
  <c r="H223" i="1"/>
  <c r="F224" i="1" a="1"/>
  <c r="F224" i="1" s="1"/>
  <c r="G224" i="1"/>
  <c r="H224" i="1"/>
  <c r="F217" i="1" a="1"/>
  <c r="F217" i="1" s="1"/>
  <c r="G217" i="1"/>
  <c r="H217" i="1"/>
  <c r="F218" i="1" a="1"/>
  <c r="F218" i="1" s="1"/>
  <c r="G218" i="1"/>
  <c r="H218" i="1"/>
  <c r="F219" i="1" a="1"/>
  <c r="F219" i="1" s="1"/>
  <c r="G219" i="1"/>
  <c r="H219" i="1"/>
  <c r="F220" i="1" a="1"/>
  <c r="F220" i="1" s="1"/>
  <c r="G220" i="1"/>
  <c r="H220" i="1"/>
  <c r="F221" i="1" a="1"/>
  <c r="F221" i="1" s="1"/>
  <c r="G221" i="1"/>
  <c r="H221" i="1"/>
  <c r="F222" i="1" a="1"/>
  <c r="F222" i="1" s="1"/>
  <c r="G222" i="1"/>
  <c r="H222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F190" i="1" a="1"/>
  <c r="F190" i="1" s="1"/>
  <c r="G190" i="1"/>
  <c r="H190" i="1"/>
  <c r="F189" i="1" a="1"/>
  <c r="F189" i="1" s="1"/>
  <c r="G189" i="1"/>
  <c r="H18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F115" i="1" a="1"/>
  <c r="F115" i="1" s="1"/>
  <c r="G115" i="1"/>
  <c r="H115" i="1"/>
  <c r="F116" i="1" a="1"/>
  <c r="F116" i="1" s="1"/>
  <c r="G116" i="1"/>
  <c r="H116" i="1"/>
  <c r="F117" i="1" a="1"/>
  <c r="F117" i="1" s="1"/>
  <c r="G117" i="1"/>
  <c r="H117" i="1"/>
  <c r="F118" i="1" a="1"/>
  <c r="F118" i="1" s="1"/>
  <c r="G118" i="1"/>
  <c r="H118" i="1"/>
  <c r="G192" i="1"/>
  <c r="H192" i="1"/>
  <c r="F95" i="1" a="1"/>
  <c r="F95" i="1" s="1"/>
  <c r="G95" i="1"/>
  <c r="H95" i="1"/>
  <c r="F96" i="1" a="1"/>
  <c r="F96" i="1" s="1"/>
  <c r="G96" i="1"/>
  <c r="H96" i="1"/>
  <c r="F97" i="1" a="1"/>
  <c r="F97" i="1" s="1"/>
  <c r="G97" i="1"/>
  <c r="H97" i="1"/>
  <c r="F98" i="1" a="1"/>
  <c r="F98" i="1" s="1"/>
  <c r="G98" i="1"/>
  <c r="H98" i="1"/>
  <c r="F72" i="1" a="1"/>
  <c r="F72" i="1" s="1"/>
  <c r="G72" i="1"/>
  <c r="H72" i="1"/>
  <c r="F73" i="1" a="1"/>
  <c r="F73" i="1" s="1"/>
  <c r="G73" i="1"/>
  <c r="H73" i="1"/>
  <c r="F74" i="1" a="1"/>
  <c r="F74" i="1" s="1"/>
  <c r="G74" i="1"/>
  <c r="H74" i="1"/>
  <c r="F75" i="1" a="1"/>
  <c r="F75" i="1" s="1"/>
  <c r="G75" i="1"/>
  <c r="H75" i="1"/>
  <c r="F76" i="1" a="1"/>
  <c r="F76" i="1" s="1"/>
  <c r="G76" i="1"/>
  <c r="H76" i="1"/>
  <c r="F77" i="1" a="1"/>
  <c r="F77" i="1" s="1"/>
  <c r="G77" i="1"/>
  <c r="H77" i="1"/>
  <c r="F78" i="1" a="1"/>
  <c r="F78" i="1" s="1"/>
  <c r="G78" i="1"/>
  <c r="H78" i="1"/>
  <c r="G62" i="1"/>
  <c r="F71" i="1" a="1"/>
  <c r="F71" i="1" s="1"/>
  <c r="G71" i="1"/>
  <c r="H71" i="1"/>
  <c r="F94" i="1" a="1"/>
  <c r="F94" i="1" s="1"/>
  <c r="G94" i="1"/>
  <c r="H94" i="1"/>
  <c r="F114" i="1" a="1"/>
  <c r="F114" i="1" s="1"/>
  <c r="G114" i="1"/>
  <c r="H114" i="1"/>
  <c r="G140" i="1"/>
  <c r="H140" i="1"/>
  <c r="F188" i="1" a="1"/>
  <c r="F188" i="1" s="1"/>
  <c r="G188" i="1"/>
  <c r="H188" i="1"/>
  <c r="F69" i="1" a="1"/>
  <c r="F69" i="1" s="1"/>
  <c r="G69" i="1"/>
  <c r="H69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F184" i="1" a="1"/>
  <c r="F184" i="1" s="1"/>
  <c r="G184" i="1"/>
  <c r="H184" i="1"/>
  <c r="F185" i="1" a="1"/>
  <c r="F185" i="1" s="1"/>
  <c r="G185" i="1"/>
  <c r="H185" i="1"/>
  <c r="F186" i="1" a="1"/>
  <c r="F186" i="1" s="1"/>
  <c r="G186" i="1"/>
  <c r="H186" i="1"/>
  <c r="F187" i="1" a="1"/>
  <c r="F187" i="1" s="1"/>
  <c r="G187" i="1"/>
  <c r="H187" i="1"/>
  <c r="F165" i="1" a="1"/>
  <c r="F165" i="1" s="1"/>
  <c r="G165" i="1"/>
  <c r="H165" i="1"/>
  <c r="F166" i="1" a="1"/>
  <c r="F166" i="1" s="1"/>
  <c r="G166" i="1"/>
  <c r="H166" i="1"/>
  <c r="F167" i="1" a="1"/>
  <c r="F167" i="1" s="1"/>
  <c r="G167" i="1"/>
  <c r="H167" i="1"/>
  <c r="F168" i="1" a="1"/>
  <c r="F168" i="1" s="1"/>
  <c r="G168" i="1"/>
  <c r="H168" i="1"/>
  <c r="F169" i="1" a="1"/>
  <c r="F169" i="1" s="1"/>
  <c r="G169" i="1"/>
  <c r="H169" i="1"/>
  <c r="F170" i="1" a="1"/>
  <c r="F170" i="1" s="1"/>
  <c r="G170" i="1"/>
  <c r="H170" i="1"/>
  <c r="F110" i="1" a="1"/>
  <c r="F110" i="1" s="1"/>
  <c r="G110" i="1"/>
  <c r="H110" i="1"/>
  <c r="F111" i="1" a="1"/>
  <c r="F111" i="1" s="1"/>
  <c r="G111" i="1"/>
  <c r="H111" i="1"/>
  <c r="F112" i="1" a="1"/>
  <c r="F112" i="1" s="1"/>
  <c r="G112" i="1"/>
  <c r="H112" i="1"/>
  <c r="F113" i="1" a="1"/>
  <c r="F113" i="1" s="1"/>
  <c r="G113" i="1"/>
  <c r="H113" i="1"/>
  <c r="G139" i="1"/>
  <c r="H139" i="1"/>
  <c r="F93" i="1" a="1"/>
  <c r="F93" i="1" s="1"/>
  <c r="G93" i="1"/>
  <c r="H93" i="1"/>
  <c r="F92" i="1" a="1"/>
  <c r="F92" i="1" s="1"/>
  <c r="G92" i="1"/>
  <c r="H92" i="1"/>
  <c r="F89" i="1" a="1"/>
  <c r="F89" i="1" s="1"/>
  <c r="G89" i="1"/>
  <c r="H89" i="1"/>
  <c r="F90" i="1" a="1"/>
  <c r="F90" i="1" s="1"/>
  <c r="G90" i="1"/>
  <c r="H90" i="1"/>
  <c r="F91" i="1" a="1"/>
  <c r="F91" i="1" s="1"/>
  <c r="G91" i="1"/>
  <c r="H91" i="1"/>
  <c r="F88" i="1" a="1"/>
  <c r="F88" i="1" s="1"/>
  <c r="G88" i="1"/>
  <c r="H88" i="1"/>
  <c r="F70" i="1" a="1"/>
  <c r="F70" i="1" s="1"/>
  <c r="G70" i="1"/>
  <c r="H70" i="1"/>
  <c r="F68" i="1" a="1"/>
  <c r="F68" i="1" s="1"/>
  <c r="G68" i="1"/>
  <c r="H68" i="1"/>
  <c r="F59" i="1" a="1"/>
  <c r="F59" i="1" s="1"/>
  <c r="G59" i="1"/>
  <c r="H59" i="1"/>
  <c r="F67" i="1" a="1"/>
  <c r="F67" i="1" s="1"/>
  <c r="G67" i="1"/>
  <c r="H67" i="1"/>
  <c r="G138" i="1"/>
  <c r="H138" i="1"/>
  <c r="F183" i="1" a="1"/>
  <c r="F183" i="1" s="1"/>
  <c r="G183" i="1"/>
  <c r="H183" i="1"/>
  <c r="F164" i="1" a="1"/>
  <c r="F164" i="1" s="1"/>
  <c r="G164" i="1"/>
  <c r="H164" i="1"/>
  <c r="F87" i="1" a="1"/>
  <c r="F87" i="1" s="1"/>
  <c r="G87" i="1"/>
  <c r="H87" i="1"/>
  <c r="F109" i="1" a="1"/>
  <c r="F109" i="1" s="1"/>
  <c r="G109" i="1"/>
  <c r="H109" i="1"/>
  <c r="F182" i="1" a="1"/>
  <c r="F182" i="1" s="1"/>
  <c r="G182" i="1"/>
  <c r="H182" i="1"/>
  <c r="F163" i="1" a="1"/>
  <c r="F163" i="1" s="1"/>
  <c r="G163" i="1"/>
  <c r="H163" i="1"/>
  <c r="G137" i="1"/>
  <c r="H137" i="1"/>
  <c r="F108" i="1" a="1"/>
  <c r="F108" i="1" s="1"/>
  <c r="G108" i="1"/>
  <c r="H108" i="1"/>
  <c r="F66" i="1" a="1"/>
  <c r="F66" i="1" s="1"/>
  <c r="G66" i="1"/>
  <c r="H66" i="1"/>
  <c r="F86" i="1" a="1"/>
  <c r="F86" i="1" s="1"/>
  <c r="G86" i="1"/>
  <c r="H86" i="1"/>
  <c r="F58" i="1" a="1"/>
  <c r="F58" i="1" s="1"/>
  <c r="G58" i="1"/>
  <c r="H58" i="1"/>
  <c r="F181" i="1" a="1"/>
  <c r="F181" i="1" s="1"/>
  <c r="G181" i="1"/>
  <c r="H181" i="1"/>
  <c r="F162" i="1" a="1"/>
  <c r="F162" i="1" s="1"/>
  <c r="G162" i="1"/>
  <c r="H162" i="1"/>
  <c r="G136" i="1"/>
  <c r="H136" i="1"/>
  <c r="F85" i="1" a="1"/>
  <c r="F85" i="1" s="1"/>
  <c r="G85" i="1"/>
  <c r="H85" i="1"/>
  <c r="F107" i="1" a="1"/>
  <c r="F107" i="1" s="1"/>
  <c r="G107" i="1"/>
  <c r="H107" i="1"/>
  <c r="F65" i="1" a="1"/>
  <c r="F65" i="1" s="1"/>
  <c r="G65" i="1"/>
  <c r="H65" i="1"/>
  <c r="F57" i="1" a="1"/>
  <c r="F57" i="1" s="1"/>
  <c r="G57" i="1"/>
  <c r="H57" i="1"/>
  <c r="F56" i="1" a="1"/>
  <c r="F56" i="1" s="1"/>
  <c r="G56" i="1"/>
  <c r="H56" i="1"/>
  <c r="F64" i="1" a="1"/>
  <c r="F64" i="1" s="1"/>
  <c r="G64" i="1"/>
  <c r="H64" i="1"/>
  <c r="F106" i="1" a="1"/>
  <c r="F106" i="1" s="1"/>
  <c r="G106" i="1"/>
  <c r="H106" i="1"/>
  <c r="G135" i="1"/>
  <c r="H135" i="1"/>
  <c r="F161" i="1" a="1"/>
  <c r="F161" i="1" s="1"/>
  <c r="G161" i="1"/>
  <c r="H161" i="1"/>
  <c r="F180" i="1" a="1"/>
  <c r="F180" i="1" s="1"/>
  <c r="G180" i="1"/>
  <c r="H180" i="1"/>
  <c r="F84" i="1" a="1"/>
  <c r="F84" i="1" s="1"/>
  <c r="G84" i="1"/>
  <c r="H84" i="1"/>
  <c r="F159" i="1" a="1"/>
  <c r="F159" i="1" s="1"/>
  <c r="G159" i="1"/>
  <c r="H159" i="1"/>
  <c r="F160" i="1" a="1"/>
  <c r="F160" i="1" s="1"/>
  <c r="G160" i="1"/>
  <c r="H160" i="1"/>
  <c r="F55" i="1" a="1"/>
  <c r="F55" i="1" s="1"/>
  <c r="G55" i="1"/>
  <c r="H55" i="1"/>
  <c r="F54" i="1" a="1"/>
  <c r="F54" i="1" s="1"/>
  <c r="G54" i="1"/>
  <c r="H54" i="1"/>
  <c r="F52" i="1" a="1"/>
  <c r="F52" i="1" s="1"/>
  <c r="G52" i="1"/>
  <c r="H52" i="1"/>
  <c r="F53" i="1" a="1"/>
  <c r="F53" i="1" s="1"/>
  <c r="G53" i="1"/>
  <c r="H53" i="1"/>
  <c r="F51" i="1" a="1"/>
  <c r="F51" i="1" s="1"/>
  <c r="G51" i="1"/>
  <c r="H51" i="1"/>
  <c r="F63" i="1" a="1"/>
  <c r="F63" i="1" s="1"/>
  <c r="G63" i="1"/>
  <c r="H63" i="1"/>
  <c r="F179" i="1" a="1"/>
  <c r="F179" i="1" s="1"/>
  <c r="G179" i="1"/>
  <c r="H179" i="1"/>
  <c r="F83" i="1" a="1"/>
  <c r="F83" i="1" s="1"/>
  <c r="G83" i="1"/>
  <c r="H83" i="1"/>
  <c r="F175" i="1" a="1"/>
  <c r="F175" i="1" s="1"/>
  <c r="G175" i="1"/>
  <c r="H175" i="1"/>
  <c r="F176" i="1" a="1"/>
  <c r="F176" i="1" s="1"/>
  <c r="G176" i="1"/>
  <c r="H176" i="1"/>
  <c r="F177" i="1" a="1"/>
  <c r="F177" i="1" s="1"/>
  <c r="G177" i="1"/>
  <c r="H177" i="1"/>
  <c r="F178" i="1" a="1"/>
  <c r="F178" i="1" s="1"/>
  <c r="G178" i="1"/>
  <c r="H17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F174" i="1" a="1"/>
  <c r="F174" i="1" s="1"/>
  <c r="G174" i="1"/>
  <c r="H174" i="1"/>
  <c r="F3" i="1" a="1"/>
  <c r="F3" i="1" s="1"/>
  <c r="G3" i="1"/>
  <c r="H3" i="1"/>
  <c r="F4" i="1" a="1"/>
  <c r="F4" i="1" s="1"/>
  <c r="G4" i="1"/>
  <c r="H4" i="1"/>
  <c r="F5" i="1" a="1"/>
  <c r="F5" i="1" s="1"/>
  <c r="G5" i="1"/>
  <c r="H5" i="1"/>
  <c r="F6" i="1" a="1"/>
  <c r="F6" i="1" s="1"/>
  <c r="G6" i="1"/>
  <c r="H6" i="1"/>
  <c r="F7" i="1" a="1"/>
  <c r="F7" i="1" s="1"/>
  <c r="G7" i="1"/>
  <c r="H7" i="1"/>
  <c r="F8" i="1" a="1"/>
  <c r="F8" i="1" s="1"/>
  <c r="G8" i="1"/>
  <c r="H8" i="1"/>
  <c r="F9" i="1" a="1"/>
  <c r="F9" i="1" s="1"/>
  <c r="G9" i="1"/>
  <c r="H9" i="1"/>
  <c r="F10" i="1" a="1"/>
  <c r="F10" i="1" s="1"/>
  <c r="G10" i="1"/>
  <c r="H10" i="1"/>
  <c r="F11" i="1" a="1"/>
  <c r="F11" i="1" s="1"/>
  <c r="G11" i="1"/>
  <c r="H11" i="1"/>
  <c r="F12" i="1" a="1"/>
  <c r="F12" i="1" s="1"/>
  <c r="G12" i="1"/>
  <c r="H12" i="1"/>
  <c r="F13" i="1" a="1"/>
  <c r="F13" i="1" s="1"/>
  <c r="G13" i="1"/>
  <c r="H13" i="1"/>
  <c r="F14" i="1" a="1"/>
  <c r="F14" i="1" s="1"/>
  <c r="G14" i="1"/>
  <c r="H14" i="1"/>
  <c r="F15" i="1" a="1"/>
  <c r="F15" i="1" s="1"/>
  <c r="G15" i="1"/>
  <c r="H15" i="1"/>
  <c r="F16" i="1" a="1"/>
  <c r="F16" i="1" s="1"/>
  <c r="G16" i="1"/>
  <c r="H16" i="1"/>
  <c r="F17" i="1" a="1"/>
  <c r="F17" i="1" s="1"/>
  <c r="G17" i="1"/>
  <c r="H17" i="1"/>
  <c r="F18" i="1" a="1"/>
  <c r="F18" i="1" s="1"/>
  <c r="G18" i="1"/>
  <c r="H18" i="1"/>
  <c r="F19" i="1" a="1"/>
  <c r="F19" i="1" s="1"/>
  <c r="G19" i="1"/>
  <c r="H19" i="1"/>
  <c r="F20" i="1" a="1"/>
  <c r="F20" i="1" s="1"/>
  <c r="G20" i="1"/>
  <c r="H20" i="1"/>
  <c r="F21" i="1" a="1"/>
  <c r="F21" i="1" s="1"/>
  <c r="G21" i="1"/>
  <c r="H21" i="1"/>
  <c r="F22" i="1" a="1"/>
  <c r="F22" i="1" s="1"/>
  <c r="G22" i="1"/>
  <c r="H22" i="1"/>
  <c r="F23" i="1" a="1"/>
  <c r="F23" i="1" s="1"/>
  <c r="G23" i="1"/>
  <c r="H23" i="1"/>
  <c r="F24" i="1" a="1"/>
  <c r="F24" i="1" s="1"/>
  <c r="G24" i="1"/>
  <c r="H24" i="1"/>
  <c r="F25" i="1" a="1"/>
  <c r="F25" i="1" s="1"/>
  <c r="G25" i="1"/>
  <c r="H25" i="1"/>
  <c r="F26" i="1" a="1"/>
  <c r="F26" i="1" s="1"/>
  <c r="G26" i="1"/>
  <c r="H26" i="1"/>
  <c r="F27" i="1" a="1"/>
  <c r="F27" i="1" s="1"/>
  <c r="G27" i="1"/>
  <c r="H27" i="1"/>
  <c r="F28" i="1" a="1"/>
  <c r="F28" i="1" s="1"/>
  <c r="G28" i="1"/>
  <c r="H28" i="1"/>
  <c r="F29" i="1" a="1"/>
  <c r="F29" i="1" s="1"/>
  <c r="G29" i="1"/>
  <c r="H29" i="1"/>
  <c r="F30" i="1" a="1"/>
  <c r="F30" i="1" s="1"/>
  <c r="G30" i="1"/>
  <c r="H30" i="1"/>
  <c r="F31" i="1" a="1"/>
  <c r="F31" i="1" s="1"/>
  <c r="G31" i="1"/>
  <c r="H31" i="1"/>
  <c r="F32" i="1" a="1"/>
  <c r="F32" i="1" s="1"/>
  <c r="G32" i="1"/>
  <c r="H32" i="1"/>
  <c r="F33" i="1" a="1"/>
  <c r="F33" i="1" s="1"/>
  <c r="G33" i="1"/>
  <c r="H33" i="1"/>
  <c r="F34" i="1" a="1"/>
  <c r="F34" i="1" s="1"/>
  <c r="G34" i="1"/>
  <c r="H34" i="1"/>
  <c r="F35" i="1" a="1"/>
  <c r="F35" i="1" s="1"/>
  <c r="G35" i="1"/>
  <c r="H35" i="1"/>
  <c r="F36" i="1" a="1"/>
  <c r="F36" i="1" s="1"/>
  <c r="G36" i="1"/>
  <c r="H36" i="1"/>
  <c r="F37" i="1" a="1"/>
  <c r="F37" i="1" s="1"/>
  <c r="G37" i="1"/>
  <c r="H37" i="1"/>
  <c r="F38" i="1" a="1"/>
  <c r="F38" i="1" s="1"/>
  <c r="G38" i="1"/>
  <c r="H38" i="1"/>
  <c r="F39" i="1" a="1"/>
  <c r="F39" i="1" s="1"/>
  <c r="G39" i="1"/>
  <c r="H39" i="1"/>
  <c r="F40" i="1" a="1"/>
  <c r="F40" i="1" s="1"/>
  <c r="G40" i="1"/>
  <c r="H40" i="1"/>
  <c r="F41" i="1" a="1"/>
  <c r="F41" i="1" s="1"/>
  <c r="G41" i="1"/>
  <c r="H41" i="1"/>
  <c r="F42" i="1" a="1"/>
  <c r="F42" i="1" s="1"/>
  <c r="G42" i="1"/>
  <c r="H42" i="1"/>
  <c r="F43" i="1" a="1"/>
  <c r="F43" i="1" s="1"/>
  <c r="G43" i="1"/>
  <c r="H43" i="1"/>
  <c r="F44" i="1" a="1"/>
  <c r="F44" i="1" s="1"/>
  <c r="G44" i="1"/>
  <c r="H44" i="1"/>
  <c r="F45" i="1" a="1"/>
  <c r="F45" i="1" s="1"/>
  <c r="G45" i="1"/>
  <c r="H45" i="1"/>
  <c r="F46" i="1" a="1"/>
  <c r="F46" i="1" s="1"/>
  <c r="G46" i="1"/>
  <c r="H46" i="1"/>
  <c r="F47" i="1" a="1"/>
  <c r="F47" i="1" s="1"/>
  <c r="G47" i="1"/>
  <c r="H47" i="1"/>
  <c r="F48" i="1" a="1"/>
  <c r="F48" i="1" s="1"/>
  <c r="G48" i="1"/>
  <c r="H48" i="1"/>
  <c r="F49" i="1" a="1"/>
  <c r="F49" i="1" s="1"/>
  <c r="G49" i="1"/>
  <c r="H49" i="1"/>
  <c r="F50" i="1" a="1"/>
  <c r="F50" i="1" s="1"/>
  <c r="G50" i="1"/>
  <c r="H50" i="1"/>
  <c r="F60" i="1" a="1"/>
  <c r="F60" i="1" s="1"/>
  <c r="G60" i="1"/>
  <c r="H60" i="1"/>
  <c r="F61" i="1" a="1"/>
  <c r="F61" i="1" s="1"/>
  <c r="G61" i="1"/>
  <c r="H61" i="1"/>
  <c r="F62" i="1" a="1"/>
  <c r="F62" i="1" s="1"/>
  <c r="H62" i="1"/>
  <c r="F79" i="1" a="1"/>
  <c r="F79" i="1" s="1"/>
  <c r="G79" i="1"/>
  <c r="H79" i="1"/>
  <c r="F80" i="1" a="1"/>
  <c r="F80" i="1" s="1"/>
  <c r="G80" i="1"/>
  <c r="H80" i="1"/>
  <c r="F81" i="1" a="1"/>
  <c r="F81" i="1" s="1"/>
  <c r="G81" i="1"/>
  <c r="H81" i="1"/>
  <c r="F82" i="1" a="1"/>
  <c r="F82" i="1" s="1"/>
  <c r="G82" i="1"/>
  <c r="H82" i="1"/>
  <c r="F119" i="1" a="1"/>
  <c r="F119" i="1" s="1"/>
  <c r="G119" i="1"/>
  <c r="H119" i="1"/>
  <c r="F120" i="1" a="1"/>
  <c r="F120" i="1" s="1"/>
  <c r="G120" i="1"/>
  <c r="H120" i="1"/>
  <c r="F121" i="1" a="1"/>
  <c r="F121" i="1" s="1"/>
  <c r="G121" i="1"/>
  <c r="H121" i="1"/>
  <c r="F122" i="1" a="1"/>
  <c r="F122" i="1" s="1"/>
  <c r="G122" i="1"/>
  <c r="H122" i="1"/>
  <c r="F123" i="1" a="1"/>
  <c r="F123" i="1" s="1"/>
  <c r="G123" i="1"/>
  <c r="H123" i="1"/>
  <c r="F124" i="1" a="1"/>
  <c r="F124" i="1" s="1"/>
  <c r="G124" i="1"/>
  <c r="H124" i="1"/>
  <c r="F125" i="1" a="1"/>
  <c r="F125" i="1" s="1"/>
  <c r="G125" i="1"/>
  <c r="H125" i="1"/>
  <c r="F126" i="1" a="1"/>
  <c r="F126" i="1" s="1"/>
  <c r="G126" i="1"/>
  <c r="H126" i="1"/>
  <c r="F127" i="1" a="1"/>
  <c r="F127" i="1" s="1"/>
  <c r="G127" i="1"/>
  <c r="H127" i="1"/>
  <c r="F128" i="1" a="1"/>
  <c r="F128" i="1" s="1"/>
  <c r="G128" i="1"/>
  <c r="H128" i="1"/>
  <c r="F99" i="1" a="1"/>
  <c r="F99" i="1" s="1"/>
  <c r="G99" i="1"/>
  <c r="H99" i="1"/>
  <c r="F100" i="1" a="1"/>
  <c r="F100" i="1" s="1"/>
  <c r="G100" i="1"/>
  <c r="H100" i="1"/>
  <c r="F101" i="1" a="1"/>
  <c r="F101" i="1" s="1"/>
  <c r="G101" i="1"/>
  <c r="H101" i="1"/>
  <c r="F102" i="1" a="1"/>
  <c r="F102" i="1" s="1"/>
  <c r="G102" i="1"/>
  <c r="H102" i="1"/>
  <c r="F103" i="1" a="1"/>
  <c r="F103" i="1" s="1"/>
  <c r="G103" i="1"/>
  <c r="H103" i="1"/>
  <c r="F104" i="1" a="1"/>
  <c r="F104" i="1" s="1"/>
  <c r="G104" i="1"/>
  <c r="H104" i="1"/>
  <c r="F105" i="1" a="1"/>
  <c r="F105" i="1" s="1"/>
  <c r="G105" i="1"/>
  <c r="H105" i="1"/>
  <c r="F152" i="1" a="1"/>
  <c r="F152" i="1" s="1"/>
  <c r="G152" i="1"/>
  <c r="H152" i="1"/>
  <c r="F153" i="1" a="1"/>
  <c r="F153" i="1" s="1"/>
  <c r="G153" i="1"/>
  <c r="H153" i="1"/>
  <c r="F154" i="1" a="1"/>
  <c r="F154" i="1" s="1"/>
  <c r="G154" i="1"/>
  <c r="H154" i="1"/>
  <c r="F155" i="1" a="1"/>
  <c r="F155" i="1" s="1"/>
  <c r="G155" i="1"/>
  <c r="H155" i="1"/>
  <c r="F156" i="1" a="1"/>
  <c r="F156" i="1" s="1"/>
  <c r="G156" i="1"/>
  <c r="H156" i="1"/>
  <c r="F157" i="1" a="1"/>
  <c r="F157" i="1" s="1"/>
  <c r="G157" i="1"/>
  <c r="H157" i="1"/>
  <c r="F158" i="1" a="1"/>
  <c r="F158" i="1" s="1"/>
  <c r="G158" i="1"/>
  <c r="H158" i="1"/>
  <c r="H2" i="1"/>
  <c r="G2" i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<sst xmlns="http://schemas.openxmlformats.org/spreadsheetml/2006/main" count="1066" uniqueCount="94">
  <si>
    <t>paper</t>
  </si>
  <si>
    <t>date</t>
  </si>
  <si>
    <t>event</t>
  </si>
  <si>
    <t>counter</t>
  </si>
  <si>
    <t>date_delta</t>
  </si>
  <si>
    <t>BrainTime</t>
  </si>
  <si>
    <t>MLMGM</t>
  </si>
  <si>
    <t>LatentFC</t>
  </si>
  <si>
    <t>AlphaBeta</t>
  </si>
  <si>
    <t>Longitudinal Primer</t>
  </si>
  <si>
    <t>Secondary Data</t>
  </si>
  <si>
    <t>TVC Equivalence</t>
  </si>
  <si>
    <t>Digital Exclusion</t>
  </si>
  <si>
    <t>Writing</t>
  </si>
  <si>
    <t>Analyses</t>
  </si>
  <si>
    <t>Submitted Preprint</t>
  </si>
  <si>
    <t>Desk Reject</t>
  </si>
  <si>
    <t>projectnum</t>
  </si>
  <si>
    <t>Event Types</t>
  </si>
  <si>
    <t>Counter</t>
  </si>
  <si>
    <t>Begin Project</t>
  </si>
  <si>
    <t>With Coauthors</t>
  </si>
  <si>
    <t>First Full Draft</t>
  </si>
  <si>
    <t>Final Draft</t>
  </si>
  <si>
    <t>Under Review</t>
  </si>
  <si>
    <t>Submitted to [Journal 1]</t>
  </si>
  <si>
    <t>Desk Reject at [Journal 1]</t>
  </si>
  <si>
    <t>Under Review at [Journal 1]</t>
  </si>
  <si>
    <t>No Work</t>
  </si>
  <si>
    <t>Submitted to [Journal 2]</t>
  </si>
  <si>
    <t>Under Review at [Journal 2]</t>
  </si>
  <si>
    <t>Reject after Review at [Journal 2]</t>
  </si>
  <si>
    <t>Submitted to [Journal 3]</t>
  </si>
  <si>
    <t>Under Review at [Journal 3]</t>
  </si>
  <si>
    <t>Revise and Resubmit at [Journal 3]</t>
  </si>
  <si>
    <t>Accepted at [Journal 3]</t>
  </si>
  <si>
    <t>Published at [Journal 3]</t>
  </si>
  <si>
    <t>Project</t>
  </si>
  <si>
    <t>Project Number</t>
  </si>
  <si>
    <t>Submitted Revision to [Journal 3]</t>
  </si>
  <si>
    <t>Submitted Manuscript</t>
  </si>
  <si>
    <t>NeuroImage</t>
  </si>
  <si>
    <t>journal</t>
  </si>
  <si>
    <t>NHB</t>
  </si>
  <si>
    <t>DCN</t>
  </si>
  <si>
    <t>Revise and Resubmit</t>
  </si>
  <si>
    <t>Submitted Revision</t>
  </si>
  <si>
    <t>Accepted</t>
  </si>
  <si>
    <t>Published</t>
  </si>
  <si>
    <t>With Coauthor(s)</t>
  </si>
  <si>
    <t>author</t>
  </si>
  <si>
    <t>First</t>
  </si>
  <si>
    <t>Author</t>
  </si>
  <si>
    <t>Solo</t>
  </si>
  <si>
    <t>Second</t>
  </si>
  <si>
    <t>Lancet</t>
  </si>
  <si>
    <t>Nature Comms</t>
  </si>
  <si>
    <t>Reject After Review</t>
  </si>
  <si>
    <t>PLOS Biology</t>
  </si>
  <si>
    <t>Network Neuroscience</t>
  </si>
  <si>
    <t>CamCAN</t>
  </si>
  <si>
    <t>COPSYC</t>
  </si>
  <si>
    <t>Jacobs Fellowship</t>
  </si>
  <si>
    <t>Grant</t>
  </si>
  <si>
    <t>Status</t>
  </si>
  <si>
    <t>Submitted</t>
  </si>
  <si>
    <t>JNeuro</t>
  </si>
  <si>
    <t>Senior</t>
  </si>
  <si>
    <t>Two Time Points</t>
  </si>
  <si>
    <t>Student</t>
  </si>
  <si>
    <t>SciReports</t>
  </si>
  <si>
    <t>Other</t>
  </si>
  <si>
    <t>PoPS</t>
  </si>
  <si>
    <t>AMPPS</t>
  </si>
  <si>
    <t>Psychological Methods</t>
  </si>
  <si>
    <t>Mediation</t>
  </si>
  <si>
    <t>LENI</t>
  </si>
  <si>
    <t>Situated Neuroscience</t>
  </si>
  <si>
    <t>Resilience-1</t>
  </si>
  <si>
    <t>Multi100</t>
  </si>
  <si>
    <t>DYNASTI</t>
  </si>
  <si>
    <t>Longitudinal Puberty</t>
  </si>
  <si>
    <t>Longitudinal Simulation</t>
  </si>
  <si>
    <t>Psychometrika</t>
  </si>
  <si>
    <t>Emotion</t>
  </si>
  <si>
    <t>BMC Psychiatry</t>
  </si>
  <si>
    <t>SECCYD</t>
  </si>
  <si>
    <t>Preregistration</t>
  </si>
  <si>
    <t>Grey Matter White Matter</t>
  </si>
  <si>
    <t>AB-Interaction</t>
  </si>
  <si>
    <t>Nonlinear Models</t>
  </si>
  <si>
    <t>Two Time Points 2</t>
  </si>
  <si>
    <t>Revision</t>
  </si>
  <si>
    <t>JPSP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</si>
</sst>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EBCD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C54D0"/>
        <bgColor indexed="64"/>
      </patternFill>
    </fill>
    <fill>
      <patternFill patternType="solid">
        <fgColor rgb="FF3498DC"/>
        <bgColor indexed="64"/>
      </patternFill>
    </fill>
    <fill>
      <patternFill patternType="solid">
        <fgColor rgb="FF39B093"/>
        <bgColor indexed="64"/>
      </patternFill>
    </fill>
    <fill>
      <patternFill patternType="solid">
        <fgColor rgb="FF4ADB77"/>
        <bgColor indexed="64"/>
      </patternFill>
    </fill>
    <fill>
      <patternFill patternType="solid">
        <fgColor rgb="FFF2C50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BCDB"/>
      <color rgb="FFF2C50F"/>
      <color rgb="FF4ADB77"/>
      <color rgb="FF39B093"/>
      <color rgb="FF3498DC"/>
      <color rgb="FF8C54D0"/>
      <color rgb="FF93C47D"/>
      <color rgb="FFFED966"/>
      <color rgb="FF4285F4"/>
      <color rgb="FF8E7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D18A-A820-1940-B516-4081CB3580E3}">
  <sheetPr filterMode="1"/>
  <dimension ref="A1:J382"/>
  <sheetViews>
    <sheetView tabSelected="1" zoomScale="132" zoomScaleNormal="132" workbookViewId="0">
      <pane xSplit="1" ySplit="1" topLeftCell="B129" activePane="bottomRight" state="frozen"/>
      <selection pane="topRight" activeCell="B1" sqref="B1"/>
      <selection pane="bottomLeft" activeCell="A2" sqref="A2"/>
      <selection pane="bottomRight" activeCell="K139" sqref="K139"/>
    </sheetView>
  </sheetViews>
  <sheetFormatPr baseColWidth="10" defaultRowHeight="16" x14ac:dyDescent="0.2"/>
  <cols>
    <col min="1" max="1" width="17.33203125" bestFit="1" customWidth="1"/>
    <col min="3" max="3" width="24.83203125" bestFit="1" customWidth="1"/>
    <col min="5" max="5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</v>
      </c>
      <c r="G1" t="s">
        <v>17</v>
      </c>
      <c r="H1" t="s">
        <v>50</v>
      </c>
    </row>
    <row r="2" spans="1:8" hidden="1" x14ac:dyDescent="0.2">
      <c r="A2" t="s">
        <v>5</v>
      </c>
      <c r="B2" s="1">
        <v>43828</v>
      </c>
      <c r="C2" t="s">
        <v>20</v>
      </c>
      <c r="D2">
        <v>1</v>
      </c>
      <c r="F2" cm="1">
        <f t="array" ref="F2">B2-MIN(IF(A$2:A2=A2,B$2:B2))</f>
        <v>0</v>
      </c>
      <c r="G2">
        <f>VLOOKUP(A2,key!$E$2:$G$49,2,0)</f>
        <v>1</v>
      </c>
      <c r="H2" t="str">
        <f>VLOOKUP(A2,key!$E$2:$G$49,3,0)</f>
        <v>First</v>
      </c>
    </row>
    <row r="3" spans="1:8" hidden="1" x14ac:dyDescent="0.2">
      <c r="A3" t="s">
        <v>5</v>
      </c>
      <c r="B3" s="1">
        <v>43923</v>
      </c>
      <c r="C3" t="s">
        <v>22</v>
      </c>
      <c r="D3">
        <v>1</v>
      </c>
      <c r="F3" cm="1">
        <f t="array" ref="F3">B3-MIN(IF(A$2:A3=A3,B$2:B3))</f>
        <v>95</v>
      </c>
      <c r="G3">
        <f>VLOOKUP(A3,key!$E$2:$G$49,2,0)</f>
        <v>1</v>
      </c>
      <c r="H3" t="str">
        <f>VLOOKUP(A3,key!$E$2:$G$49,3,0)</f>
        <v>First</v>
      </c>
    </row>
    <row r="4" spans="1:8" hidden="1" x14ac:dyDescent="0.2">
      <c r="A4" t="s">
        <v>5</v>
      </c>
      <c r="B4" s="1">
        <v>44105</v>
      </c>
      <c r="C4" t="s">
        <v>23</v>
      </c>
      <c r="D4">
        <v>1</v>
      </c>
      <c r="F4" cm="1">
        <f t="array" ref="F4">B4-MIN(IF(A$2:A4=A4,B$2:B4))</f>
        <v>277</v>
      </c>
      <c r="G4">
        <f>VLOOKUP(A4,key!$E$2:$G$49,2,0)</f>
        <v>1</v>
      </c>
      <c r="H4" t="str">
        <f>VLOOKUP(A4,key!$E$2:$G$49,3,0)</f>
        <v>First</v>
      </c>
    </row>
    <row r="5" spans="1:8" hidden="1" x14ac:dyDescent="0.2">
      <c r="A5" t="s">
        <v>5</v>
      </c>
      <c r="B5" s="1">
        <v>44126</v>
      </c>
      <c r="C5" t="s">
        <v>15</v>
      </c>
      <c r="D5">
        <v>2</v>
      </c>
      <c r="F5" cm="1">
        <f t="array" ref="F5">B5-MIN(IF(A$2:A5=A5,B$2:B5))</f>
        <v>298</v>
      </c>
      <c r="G5">
        <f>VLOOKUP(A5,key!$E$2:$G$49,2,0)</f>
        <v>1</v>
      </c>
      <c r="H5" t="str">
        <f>VLOOKUP(A5,key!$E$2:$G$49,3,0)</f>
        <v>First</v>
      </c>
    </row>
    <row r="6" spans="1:8" hidden="1" x14ac:dyDescent="0.2">
      <c r="A6" t="s">
        <v>5</v>
      </c>
      <c r="B6" s="1">
        <v>44127</v>
      </c>
      <c r="C6" t="s">
        <v>40</v>
      </c>
      <c r="D6">
        <v>3</v>
      </c>
      <c r="E6" t="s">
        <v>41</v>
      </c>
      <c r="F6" cm="1">
        <f t="array" ref="F6">B6-MIN(IF(A$2:A6=A6,B$2:B6))</f>
        <v>299</v>
      </c>
      <c r="G6">
        <f>VLOOKUP(A6,key!$E$2:$G$49,2,0)</f>
        <v>1</v>
      </c>
      <c r="H6" t="str">
        <f>VLOOKUP(A6,key!$E$2:$G$49,3,0)</f>
        <v>First</v>
      </c>
    </row>
    <row r="7" spans="1:8" hidden="1" x14ac:dyDescent="0.2">
      <c r="A7" t="s">
        <v>5</v>
      </c>
      <c r="B7" s="1">
        <v>44127</v>
      </c>
      <c r="C7" t="s">
        <v>24</v>
      </c>
      <c r="D7">
        <v>3</v>
      </c>
      <c r="E7" t="s">
        <v>41</v>
      </c>
      <c r="F7" cm="1">
        <f t="array" ref="F7">B7-MIN(IF(A$2:A7=A7,B$2:B7))</f>
        <v>299</v>
      </c>
      <c r="G7">
        <f>VLOOKUP(A7,key!$E$2:$G$49,2,0)</f>
        <v>1</v>
      </c>
      <c r="H7" t="str">
        <f>VLOOKUP(A7,key!$E$2:$G$49,3,0)</f>
        <v>First</v>
      </c>
    </row>
    <row r="8" spans="1:8" hidden="1" x14ac:dyDescent="0.2">
      <c r="A8" t="s">
        <v>5</v>
      </c>
      <c r="B8" s="1">
        <v>44151</v>
      </c>
      <c r="C8" t="s">
        <v>45</v>
      </c>
      <c r="D8">
        <v>3</v>
      </c>
      <c r="E8" t="s">
        <v>41</v>
      </c>
      <c r="F8" cm="1">
        <f t="array" ref="F8">B8-MIN(IF(A$2:A8=A8,B$2:B8))</f>
        <v>323</v>
      </c>
      <c r="G8">
        <f>VLOOKUP(A8,key!$E$2:$G$49,2,0)</f>
        <v>1</v>
      </c>
      <c r="H8" t="str">
        <f>VLOOKUP(A8,key!$E$2:$G$49,3,0)</f>
        <v>First</v>
      </c>
    </row>
    <row r="9" spans="1:8" hidden="1" x14ac:dyDescent="0.2">
      <c r="A9" t="s">
        <v>5</v>
      </c>
      <c r="B9" s="1">
        <v>44151</v>
      </c>
      <c r="C9" t="s">
        <v>13</v>
      </c>
      <c r="D9">
        <v>3</v>
      </c>
      <c r="E9" t="s">
        <v>41</v>
      </c>
      <c r="F9" cm="1">
        <f t="array" ref="F9">B9-MIN(IF(A$2:A9=A9,B$2:B9))</f>
        <v>323</v>
      </c>
      <c r="G9">
        <f>VLOOKUP(A9,key!$E$2:$G$49,2,0)</f>
        <v>1</v>
      </c>
      <c r="H9" t="str">
        <f>VLOOKUP(A9,key!$E$2:$G$49,3,0)</f>
        <v>First</v>
      </c>
    </row>
    <row r="10" spans="1:8" hidden="1" x14ac:dyDescent="0.2">
      <c r="A10" t="s">
        <v>5</v>
      </c>
      <c r="B10" s="1">
        <v>44175</v>
      </c>
      <c r="C10" t="s">
        <v>46</v>
      </c>
      <c r="D10">
        <v>3</v>
      </c>
      <c r="E10" t="s">
        <v>41</v>
      </c>
      <c r="F10" cm="1">
        <f t="array" ref="F10">B10-MIN(IF(A$2:A10=A10,B$2:B10))</f>
        <v>347</v>
      </c>
      <c r="G10">
        <f>VLOOKUP(A10,key!$E$2:$G$49,2,0)</f>
        <v>1</v>
      </c>
      <c r="H10" t="str">
        <f>VLOOKUP(A10,key!$E$2:$G$49,3,0)</f>
        <v>First</v>
      </c>
    </row>
    <row r="11" spans="1:8" hidden="1" x14ac:dyDescent="0.2">
      <c r="A11" t="s">
        <v>5</v>
      </c>
      <c r="B11" s="1">
        <v>44175</v>
      </c>
      <c r="C11" t="s">
        <v>24</v>
      </c>
      <c r="D11">
        <v>3</v>
      </c>
      <c r="E11" t="s">
        <v>41</v>
      </c>
      <c r="F11" cm="1">
        <f t="array" ref="F11">B11-MIN(IF(A$2:A11=A11,B$2:B11))</f>
        <v>347</v>
      </c>
      <c r="G11">
        <f>VLOOKUP(A11,key!$E$2:$G$49,2,0)</f>
        <v>1</v>
      </c>
      <c r="H11" t="str">
        <f>VLOOKUP(A11,key!$E$2:$G$49,3,0)</f>
        <v>First</v>
      </c>
    </row>
    <row r="12" spans="1:8" hidden="1" x14ac:dyDescent="0.2">
      <c r="A12" t="s">
        <v>5</v>
      </c>
      <c r="B12" s="1">
        <v>44200</v>
      </c>
      <c r="C12" t="s">
        <v>45</v>
      </c>
      <c r="D12">
        <v>3</v>
      </c>
      <c r="E12" t="s">
        <v>41</v>
      </c>
      <c r="F12" cm="1">
        <f t="array" ref="F12">B12-MIN(IF(A$2:A12=A12,B$2:B12))</f>
        <v>372</v>
      </c>
      <c r="G12">
        <f>VLOOKUP(A12,key!$E$2:$G$49,2,0)</f>
        <v>1</v>
      </c>
      <c r="H12" t="str">
        <f>VLOOKUP(A12,key!$E$2:$G$49,3,0)</f>
        <v>First</v>
      </c>
    </row>
    <row r="13" spans="1:8" hidden="1" x14ac:dyDescent="0.2">
      <c r="A13" t="s">
        <v>5</v>
      </c>
      <c r="B13" s="1">
        <v>44200</v>
      </c>
      <c r="C13" t="s">
        <v>28</v>
      </c>
      <c r="D13">
        <v>3</v>
      </c>
      <c r="E13" t="s">
        <v>41</v>
      </c>
      <c r="F13" cm="1">
        <f t="array" ref="F13">B13-MIN(IF(A$2:A13=A13,B$2:B13))</f>
        <v>372</v>
      </c>
      <c r="G13">
        <f>VLOOKUP(A13,key!$E$2:$G$49,2,0)</f>
        <v>1</v>
      </c>
      <c r="H13" t="str">
        <f>VLOOKUP(A13,key!$E$2:$G$49,3,0)</f>
        <v>First</v>
      </c>
    </row>
    <row r="14" spans="1:8" hidden="1" x14ac:dyDescent="0.2">
      <c r="A14" t="s">
        <v>5</v>
      </c>
      <c r="B14" s="1">
        <v>44201</v>
      </c>
      <c r="C14" t="s">
        <v>13</v>
      </c>
      <c r="D14">
        <v>3</v>
      </c>
      <c r="E14" t="s">
        <v>41</v>
      </c>
      <c r="F14" cm="1">
        <f t="array" ref="F14">B14-MIN(IF(A$2:A14=A14,B$2:B14))</f>
        <v>373</v>
      </c>
      <c r="G14">
        <f>VLOOKUP(A14,key!$E$2:$G$49,2,0)</f>
        <v>1</v>
      </c>
      <c r="H14" t="str">
        <f>VLOOKUP(A14,key!$E$2:$G$49,3,0)</f>
        <v>First</v>
      </c>
    </row>
    <row r="15" spans="1:8" hidden="1" x14ac:dyDescent="0.2">
      <c r="A15" t="s">
        <v>5</v>
      </c>
      <c r="B15" s="1">
        <v>44203</v>
      </c>
      <c r="C15" t="s">
        <v>46</v>
      </c>
      <c r="D15">
        <v>3</v>
      </c>
      <c r="E15" t="s">
        <v>41</v>
      </c>
      <c r="F15" cm="1">
        <f t="array" ref="F15">B15-MIN(IF(A$2:A15=A15,B$2:B15))</f>
        <v>375</v>
      </c>
      <c r="G15">
        <f>VLOOKUP(A15,key!$E$2:$G$49,2,0)</f>
        <v>1</v>
      </c>
      <c r="H15" t="str">
        <f>VLOOKUP(A15,key!$E$2:$G$49,3,0)</f>
        <v>First</v>
      </c>
    </row>
    <row r="16" spans="1:8" hidden="1" x14ac:dyDescent="0.2">
      <c r="A16" t="s">
        <v>5</v>
      </c>
      <c r="B16" s="1">
        <v>44203</v>
      </c>
      <c r="C16" t="s">
        <v>24</v>
      </c>
      <c r="D16">
        <v>3</v>
      </c>
      <c r="E16" t="s">
        <v>41</v>
      </c>
      <c r="F16" cm="1">
        <f t="array" ref="F16">B16-MIN(IF(A$2:A16=A16,B$2:B16))</f>
        <v>375</v>
      </c>
      <c r="G16">
        <f>VLOOKUP(A16,key!$E$2:$G$49,2,0)</f>
        <v>1</v>
      </c>
      <c r="H16" t="str">
        <f>VLOOKUP(A16,key!$E$2:$G$49,3,0)</f>
        <v>First</v>
      </c>
    </row>
    <row r="17" spans="1:8" hidden="1" x14ac:dyDescent="0.2">
      <c r="A17" t="s">
        <v>5</v>
      </c>
      <c r="B17" s="1">
        <v>44207</v>
      </c>
      <c r="C17" t="s">
        <v>47</v>
      </c>
      <c r="D17">
        <v>4</v>
      </c>
      <c r="E17" t="s">
        <v>41</v>
      </c>
      <c r="F17" cm="1">
        <f t="array" ref="F17">B17-MIN(IF(A$2:A17=A17,B$2:B17))</f>
        <v>379</v>
      </c>
      <c r="G17">
        <f>VLOOKUP(A17,key!$E$2:$G$49,2,0)</f>
        <v>1</v>
      </c>
      <c r="H17" t="str">
        <f>VLOOKUP(A17,key!$E$2:$G$49,3,0)</f>
        <v>First</v>
      </c>
    </row>
    <row r="18" spans="1:8" hidden="1" x14ac:dyDescent="0.2">
      <c r="A18" t="s">
        <v>5</v>
      </c>
      <c r="B18" s="1">
        <v>44226</v>
      </c>
      <c r="C18" t="s">
        <v>48</v>
      </c>
      <c r="D18">
        <v>4</v>
      </c>
      <c r="E18" t="s">
        <v>41</v>
      </c>
      <c r="F18" cm="1">
        <f t="array" ref="F18">B18-MIN(IF(A$2:A18=A18,B$2:B18))</f>
        <v>398</v>
      </c>
      <c r="G18">
        <f>VLOOKUP(A18,key!$E$2:$G$49,2,0)</f>
        <v>1</v>
      </c>
      <c r="H18" t="str">
        <f>VLOOKUP(A18,key!$E$2:$G$49,3,0)</f>
        <v>First</v>
      </c>
    </row>
    <row r="19" spans="1:8" hidden="1" x14ac:dyDescent="0.2">
      <c r="A19" t="s">
        <v>6</v>
      </c>
      <c r="B19" s="1">
        <v>43871</v>
      </c>
      <c r="C19" t="s">
        <v>20</v>
      </c>
      <c r="D19">
        <v>1</v>
      </c>
      <c r="F19" cm="1">
        <f t="array" ref="F19">B19-MIN(IF(A$2:A19=A19,B$2:B19))</f>
        <v>0</v>
      </c>
      <c r="G19">
        <f>VLOOKUP(A19,key!$E$2:$G$49,2,0)</f>
        <v>2</v>
      </c>
      <c r="H19" t="str">
        <f>VLOOKUP(A19,key!$E$2:$G$49,3,0)</f>
        <v>Solo</v>
      </c>
    </row>
    <row r="20" spans="1:8" hidden="1" x14ac:dyDescent="0.2">
      <c r="A20" t="s">
        <v>6</v>
      </c>
      <c r="B20" s="1">
        <v>43871</v>
      </c>
      <c r="C20" t="s">
        <v>14</v>
      </c>
      <c r="D20">
        <v>1</v>
      </c>
      <c r="F20" cm="1">
        <f t="array" ref="F20">B20-MIN(IF(A$2:A20=A20,B$2:B20))</f>
        <v>0</v>
      </c>
      <c r="G20">
        <f>VLOOKUP(A20,key!$E$2:$G$49,2,0)</f>
        <v>2</v>
      </c>
      <c r="H20" t="str">
        <f>VLOOKUP(A20,key!$E$2:$G$49,3,0)</f>
        <v>Solo</v>
      </c>
    </row>
    <row r="21" spans="1:8" hidden="1" x14ac:dyDescent="0.2">
      <c r="A21" t="s">
        <v>6</v>
      </c>
      <c r="B21" s="1">
        <v>43902</v>
      </c>
      <c r="C21" t="s">
        <v>13</v>
      </c>
      <c r="D21">
        <v>1</v>
      </c>
      <c r="F21" cm="1">
        <f t="array" ref="F21">B21-MIN(IF(A$2:A21=A21,B$2:B21))</f>
        <v>31</v>
      </c>
      <c r="G21">
        <f>VLOOKUP(A21,key!$E$2:$G$49,2,0)</f>
        <v>2</v>
      </c>
      <c r="H21" t="str">
        <f>VLOOKUP(A21,key!$E$2:$G$49,3,0)</f>
        <v>Solo</v>
      </c>
    </row>
    <row r="22" spans="1:8" hidden="1" x14ac:dyDescent="0.2">
      <c r="A22" t="s">
        <v>6</v>
      </c>
      <c r="B22" s="1">
        <v>43995</v>
      </c>
      <c r="C22" t="s">
        <v>22</v>
      </c>
      <c r="D22">
        <v>1</v>
      </c>
      <c r="F22" cm="1">
        <f t="array" ref="F22">B22-MIN(IF(A$2:A22=A22,B$2:B22))</f>
        <v>124</v>
      </c>
      <c r="G22">
        <f>VLOOKUP(A22,key!$E$2:$G$49,2,0)</f>
        <v>2</v>
      </c>
      <c r="H22" t="str">
        <f>VLOOKUP(A22,key!$E$2:$G$49,3,0)</f>
        <v>Solo</v>
      </c>
    </row>
    <row r="23" spans="1:8" hidden="1" x14ac:dyDescent="0.2">
      <c r="A23" t="s">
        <v>6</v>
      </c>
      <c r="B23" s="1">
        <v>43995</v>
      </c>
      <c r="C23" t="s">
        <v>13</v>
      </c>
      <c r="D23">
        <v>1</v>
      </c>
      <c r="F23" cm="1">
        <f t="array" ref="F23">B23-MIN(IF(A$2:A23=A23,B$2:B23))</f>
        <v>124</v>
      </c>
      <c r="G23">
        <f>VLOOKUP(A23,key!$E$2:$G$49,2,0)</f>
        <v>2</v>
      </c>
      <c r="H23" t="str">
        <f>VLOOKUP(A23,key!$E$2:$G$49,3,0)</f>
        <v>Solo</v>
      </c>
    </row>
    <row r="24" spans="1:8" hidden="1" x14ac:dyDescent="0.2">
      <c r="A24" t="s">
        <v>6</v>
      </c>
      <c r="B24" s="1">
        <v>44094</v>
      </c>
      <c r="C24" t="s">
        <v>23</v>
      </c>
      <c r="D24">
        <v>1</v>
      </c>
      <c r="F24" cm="1">
        <f t="array" ref="F24">B24-MIN(IF(A$2:A24=A24,B$2:B24))</f>
        <v>223</v>
      </c>
      <c r="G24">
        <f>VLOOKUP(A24,key!$E$2:$G$49,2,0)</f>
        <v>2</v>
      </c>
      <c r="H24" t="str">
        <f>VLOOKUP(A24,key!$E$2:$G$49,3,0)</f>
        <v>Solo</v>
      </c>
    </row>
    <row r="25" spans="1:8" hidden="1" x14ac:dyDescent="0.2">
      <c r="A25" t="s">
        <v>6</v>
      </c>
      <c r="B25" s="1">
        <v>44125</v>
      </c>
      <c r="C25" t="s">
        <v>15</v>
      </c>
      <c r="D25">
        <v>2</v>
      </c>
      <c r="F25" cm="1">
        <f t="array" ref="F25">B25-MIN(IF(A$2:A25=A25,B$2:B25))</f>
        <v>254</v>
      </c>
      <c r="G25">
        <f>VLOOKUP(A25,key!$E$2:$G$49,2,0)</f>
        <v>2</v>
      </c>
      <c r="H25" t="str">
        <f>VLOOKUP(A25,key!$E$2:$G$49,3,0)</f>
        <v>Solo</v>
      </c>
    </row>
    <row r="26" spans="1:8" hidden="1" x14ac:dyDescent="0.2">
      <c r="A26" t="s">
        <v>6</v>
      </c>
      <c r="B26" s="1">
        <v>44200</v>
      </c>
      <c r="C26" t="s">
        <v>40</v>
      </c>
      <c r="D26">
        <v>3</v>
      </c>
      <c r="E26" t="s">
        <v>43</v>
      </c>
      <c r="F26" cm="1">
        <f t="array" ref="F26">B26-MIN(IF(A$2:A26=A26,B$2:B26))</f>
        <v>329</v>
      </c>
      <c r="G26">
        <f>VLOOKUP(A26,key!$E$2:$G$49,2,0)</f>
        <v>2</v>
      </c>
      <c r="H26" t="str">
        <f>VLOOKUP(A26,key!$E$2:$G$49,3,0)</f>
        <v>Solo</v>
      </c>
    </row>
    <row r="27" spans="1:8" hidden="1" x14ac:dyDescent="0.2">
      <c r="A27" t="s">
        <v>6</v>
      </c>
      <c r="B27" s="1">
        <v>44200</v>
      </c>
      <c r="C27" t="s">
        <v>16</v>
      </c>
      <c r="D27">
        <v>3</v>
      </c>
      <c r="E27" t="s">
        <v>43</v>
      </c>
      <c r="F27" cm="1">
        <f t="array" ref="F27">B27-MIN(IF(A$2:A27=A27,B$2:B27))</f>
        <v>329</v>
      </c>
      <c r="G27">
        <f>VLOOKUP(A27,key!$E$2:$G$49,2,0)</f>
        <v>2</v>
      </c>
      <c r="H27" t="str">
        <f>VLOOKUP(A27,key!$E$2:$G$49,3,0)</f>
        <v>Solo</v>
      </c>
    </row>
    <row r="28" spans="1:8" hidden="1" x14ac:dyDescent="0.2">
      <c r="A28" t="s">
        <v>6</v>
      </c>
      <c r="B28" s="1">
        <v>44204</v>
      </c>
      <c r="C28" t="s">
        <v>40</v>
      </c>
      <c r="D28">
        <v>4</v>
      </c>
      <c r="E28" t="s">
        <v>44</v>
      </c>
      <c r="F28" cm="1">
        <f t="array" ref="F28">B28-MIN(IF(A$2:A28=A28,B$2:B28))</f>
        <v>333</v>
      </c>
      <c r="G28">
        <f>VLOOKUP(A28,key!$E$2:$G$49,2,0)</f>
        <v>2</v>
      </c>
      <c r="H28" t="str">
        <f>VLOOKUP(A28,key!$E$2:$G$49,3,0)</f>
        <v>Solo</v>
      </c>
    </row>
    <row r="29" spans="1:8" hidden="1" x14ac:dyDescent="0.2">
      <c r="A29" t="s">
        <v>6</v>
      </c>
      <c r="B29" s="1">
        <v>44204</v>
      </c>
      <c r="C29" t="s">
        <v>24</v>
      </c>
      <c r="D29">
        <v>4</v>
      </c>
      <c r="E29" t="s">
        <v>44</v>
      </c>
      <c r="F29" cm="1">
        <f t="array" ref="F29">B29-MIN(IF(A$2:A29=A29,B$2:B29))</f>
        <v>333</v>
      </c>
      <c r="G29">
        <f>VLOOKUP(A29,key!$E$2:$G$49,2,0)</f>
        <v>2</v>
      </c>
      <c r="H29" t="str">
        <f>VLOOKUP(A29,key!$E$2:$G$49,3,0)</f>
        <v>Solo</v>
      </c>
    </row>
    <row r="30" spans="1:8" hidden="1" x14ac:dyDescent="0.2">
      <c r="A30" t="s">
        <v>6</v>
      </c>
      <c r="B30" s="1">
        <v>44308</v>
      </c>
      <c r="C30" t="s">
        <v>45</v>
      </c>
      <c r="D30">
        <v>4</v>
      </c>
      <c r="E30" t="s">
        <v>44</v>
      </c>
      <c r="F30" cm="1">
        <f t="array" ref="F30">B30-MIN(IF(A$2:A30=A30,B$2:B30))</f>
        <v>437</v>
      </c>
      <c r="G30">
        <f>VLOOKUP(A30,key!$E$2:$G$49,2,0)</f>
        <v>2</v>
      </c>
      <c r="H30" t="str">
        <f>VLOOKUP(A30,key!$E$2:$G$49,3,0)</f>
        <v>Solo</v>
      </c>
    </row>
    <row r="31" spans="1:8" hidden="1" x14ac:dyDescent="0.2">
      <c r="A31" t="s">
        <v>6</v>
      </c>
      <c r="B31" s="1">
        <v>44308</v>
      </c>
      <c r="C31" t="s">
        <v>13</v>
      </c>
      <c r="D31">
        <v>4</v>
      </c>
      <c r="E31" t="s">
        <v>44</v>
      </c>
      <c r="F31" cm="1">
        <f t="array" ref="F31">B31-MIN(IF(A$2:A31=A31,B$2:B31))</f>
        <v>437</v>
      </c>
      <c r="G31">
        <f>VLOOKUP(A31,key!$E$2:$G$49,2,0)</f>
        <v>2</v>
      </c>
      <c r="H31" t="str">
        <f>VLOOKUP(A31,key!$E$2:$G$49,3,0)</f>
        <v>Solo</v>
      </c>
    </row>
    <row r="32" spans="1:8" hidden="1" x14ac:dyDescent="0.2">
      <c r="A32" t="s">
        <v>6</v>
      </c>
      <c r="B32" s="1">
        <v>44325</v>
      </c>
      <c r="C32" t="s">
        <v>46</v>
      </c>
      <c r="D32">
        <v>4</v>
      </c>
      <c r="E32" t="s">
        <v>44</v>
      </c>
      <c r="F32" cm="1">
        <f t="array" ref="F32">B32-MIN(IF(A$2:A32=A32,B$2:B32))</f>
        <v>454</v>
      </c>
      <c r="G32">
        <f>VLOOKUP(A32,key!$E$2:$G$49,2,0)</f>
        <v>2</v>
      </c>
      <c r="H32" t="str">
        <f>VLOOKUP(A32,key!$E$2:$G$49,3,0)</f>
        <v>Solo</v>
      </c>
    </row>
    <row r="33" spans="1:8" hidden="1" x14ac:dyDescent="0.2">
      <c r="A33" t="s">
        <v>6</v>
      </c>
      <c r="B33" s="1">
        <v>44325</v>
      </c>
      <c r="C33" t="s">
        <v>24</v>
      </c>
      <c r="D33">
        <v>4</v>
      </c>
      <c r="E33" t="s">
        <v>44</v>
      </c>
      <c r="F33" cm="1">
        <f t="array" ref="F33">B33-MIN(IF(A$2:A33=A33,B$2:B33))</f>
        <v>454</v>
      </c>
      <c r="G33">
        <f>VLOOKUP(A33,key!$E$2:$G$49,2,0)</f>
        <v>2</v>
      </c>
      <c r="H33" t="str">
        <f>VLOOKUP(A33,key!$E$2:$G$49,3,0)</f>
        <v>Solo</v>
      </c>
    </row>
    <row r="34" spans="1:8" hidden="1" x14ac:dyDescent="0.2">
      <c r="A34" t="s">
        <v>6</v>
      </c>
      <c r="B34" s="1">
        <v>44412</v>
      </c>
      <c r="C34" t="s">
        <v>47</v>
      </c>
      <c r="D34">
        <v>5</v>
      </c>
      <c r="E34" t="s">
        <v>44</v>
      </c>
      <c r="F34" cm="1">
        <f t="array" ref="F34">B34-MIN(IF(A$2:A34=A34,B$2:B34))</f>
        <v>541</v>
      </c>
      <c r="G34">
        <f>VLOOKUP(A34,key!$E$2:$G$49,2,0)</f>
        <v>2</v>
      </c>
      <c r="H34" t="str">
        <f>VLOOKUP(A34,key!$E$2:$G$49,3,0)</f>
        <v>Solo</v>
      </c>
    </row>
    <row r="35" spans="1:8" hidden="1" x14ac:dyDescent="0.2">
      <c r="A35" t="s">
        <v>6</v>
      </c>
      <c r="B35" s="1">
        <v>44419</v>
      </c>
      <c r="C35" t="s">
        <v>48</v>
      </c>
      <c r="D35">
        <v>5</v>
      </c>
      <c r="E35" t="s">
        <v>44</v>
      </c>
      <c r="F35" cm="1">
        <f t="array" ref="F35">B35-MIN(IF(A$2:A35=A35,B$2:B35))</f>
        <v>548</v>
      </c>
      <c r="G35">
        <f>VLOOKUP(A35,key!$E$2:$G$49,2,0)</f>
        <v>2</v>
      </c>
      <c r="H35" t="str">
        <f>VLOOKUP(A35,key!$E$2:$G$49,3,0)</f>
        <v>Solo</v>
      </c>
    </row>
    <row r="36" spans="1:8" hidden="1" x14ac:dyDescent="0.2">
      <c r="A36" t="s">
        <v>7</v>
      </c>
      <c r="B36" s="1">
        <v>44007</v>
      </c>
      <c r="C36" t="s">
        <v>20</v>
      </c>
      <c r="D36">
        <v>1</v>
      </c>
      <c r="F36" cm="1">
        <f t="array" ref="F36">B36-MIN(IF(A$2:A36=A36,B$2:B36))</f>
        <v>0</v>
      </c>
      <c r="G36">
        <f>VLOOKUP(A36,key!$E$2:$G$49,2,0)</f>
        <v>3</v>
      </c>
      <c r="H36" t="str">
        <f>VLOOKUP(A36,key!$E$2:$G$49,3,0)</f>
        <v>First</v>
      </c>
    </row>
    <row r="37" spans="1:8" hidden="1" x14ac:dyDescent="0.2">
      <c r="A37" t="s">
        <v>7</v>
      </c>
      <c r="B37" s="1">
        <v>44125</v>
      </c>
      <c r="C37" t="s">
        <v>22</v>
      </c>
      <c r="D37">
        <v>1</v>
      </c>
      <c r="F37" cm="1">
        <f t="array" ref="F37">B37-MIN(IF(A$2:A37=A37,B$2:B37))</f>
        <v>118</v>
      </c>
      <c r="G37">
        <f>VLOOKUP(A37,key!$E$2:$G$49,2,0)</f>
        <v>3</v>
      </c>
      <c r="H37" t="str">
        <f>VLOOKUP(A37,key!$E$2:$G$49,3,0)</f>
        <v>First</v>
      </c>
    </row>
    <row r="38" spans="1:8" hidden="1" x14ac:dyDescent="0.2">
      <c r="A38" t="s">
        <v>7</v>
      </c>
      <c r="B38" s="1">
        <v>44210</v>
      </c>
      <c r="C38" t="s">
        <v>23</v>
      </c>
      <c r="D38">
        <v>1</v>
      </c>
      <c r="F38" cm="1">
        <f t="array" ref="F38">B38-MIN(IF(A$2:A38=A38,B$2:B38))</f>
        <v>203</v>
      </c>
      <c r="G38">
        <f>VLOOKUP(A38,key!$E$2:$G$49,2,0)</f>
        <v>3</v>
      </c>
      <c r="H38" t="str">
        <f>VLOOKUP(A38,key!$E$2:$G$49,3,0)</f>
        <v>First</v>
      </c>
    </row>
    <row r="39" spans="1:8" hidden="1" x14ac:dyDescent="0.2">
      <c r="A39" t="s">
        <v>7</v>
      </c>
      <c r="B39" s="1">
        <v>44292</v>
      </c>
      <c r="C39" t="s">
        <v>15</v>
      </c>
      <c r="D39">
        <v>2</v>
      </c>
      <c r="F39" cm="1">
        <f t="array" ref="F39">B39-MIN(IF(A$2:A39=A39,B$2:B39))</f>
        <v>285</v>
      </c>
      <c r="G39">
        <f>VLOOKUP(A39,key!$E$2:$G$49,2,0)</f>
        <v>3</v>
      </c>
      <c r="H39" t="str">
        <f>VLOOKUP(A39,key!$E$2:$G$49,3,0)</f>
        <v>First</v>
      </c>
    </row>
    <row r="40" spans="1:8" hidden="1" x14ac:dyDescent="0.2">
      <c r="A40" t="s">
        <v>7</v>
      </c>
      <c r="B40" s="1">
        <v>44293</v>
      </c>
      <c r="C40" t="s">
        <v>40</v>
      </c>
      <c r="D40">
        <v>3</v>
      </c>
      <c r="E40" t="s">
        <v>41</v>
      </c>
      <c r="F40" cm="1">
        <f t="array" ref="F40">B40-MIN(IF(A$2:A40=A40,B$2:B40))</f>
        <v>286</v>
      </c>
      <c r="G40">
        <f>VLOOKUP(A40,key!$E$2:$G$49,2,0)</f>
        <v>3</v>
      </c>
      <c r="H40" t="str">
        <f>VLOOKUP(A40,key!$E$2:$G$49,3,0)</f>
        <v>First</v>
      </c>
    </row>
    <row r="41" spans="1:8" hidden="1" x14ac:dyDescent="0.2">
      <c r="A41" t="s">
        <v>7</v>
      </c>
      <c r="B41" s="1">
        <v>44337</v>
      </c>
      <c r="C41" t="s">
        <v>57</v>
      </c>
      <c r="D41">
        <v>3</v>
      </c>
      <c r="E41" t="s">
        <v>41</v>
      </c>
      <c r="F41" cm="1">
        <f t="array" ref="F41">B41-MIN(IF(A$2:A41=A41,B$2:B41))</f>
        <v>330</v>
      </c>
      <c r="G41">
        <f>VLOOKUP(A41,key!$E$2:$G$49,2,0)</f>
        <v>3</v>
      </c>
      <c r="H41" t="str">
        <f>VLOOKUP(A41,key!$E$2:$G$49,3,0)</f>
        <v>First</v>
      </c>
    </row>
    <row r="42" spans="1:8" hidden="1" x14ac:dyDescent="0.2">
      <c r="A42" t="s">
        <v>7</v>
      </c>
      <c r="B42" s="1">
        <v>44422</v>
      </c>
      <c r="C42" t="s">
        <v>40</v>
      </c>
      <c r="D42">
        <v>4</v>
      </c>
      <c r="E42" t="s">
        <v>58</v>
      </c>
      <c r="F42" cm="1">
        <f t="array" ref="F42">B42-MIN(IF(A$2:A42=A42,B$2:B42))</f>
        <v>415</v>
      </c>
      <c r="G42">
        <f>VLOOKUP(A42,key!$E$2:$G$49,2,0)</f>
        <v>3</v>
      </c>
      <c r="H42" t="str">
        <f>VLOOKUP(A42,key!$E$2:$G$49,3,0)</f>
        <v>First</v>
      </c>
    </row>
    <row r="43" spans="1:8" hidden="1" x14ac:dyDescent="0.2">
      <c r="A43" t="s">
        <v>7</v>
      </c>
      <c r="B43" s="1">
        <v>44424</v>
      </c>
      <c r="C43" t="s">
        <v>16</v>
      </c>
      <c r="D43">
        <v>4</v>
      </c>
      <c r="E43" t="s">
        <v>58</v>
      </c>
      <c r="F43" cm="1">
        <f t="array" ref="F43">B43-MIN(IF(A$2:A43=A43,B$2:B43))</f>
        <v>417</v>
      </c>
      <c r="G43">
        <f>VLOOKUP(A43,key!$E$2:$G$49,2,0)</f>
        <v>3</v>
      </c>
      <c r="H43" t="str">
        <f>VLOOKUP(A43,key!$E$2:$G$49,3,0)</f>
        <v>First</v>
      </c>
    </row>
    <row r="44" spans="1:8" hidden="1" x14ac:dyDescent="0.2">
      <c r="A44" t="s">
        <v>7</v>
      </c>
      <c r="B44" s="1">
        <v>44430</v>
      </c>
      <c r="C44" t="s">
        <v>40</v>
      </c>
      <c r="D44">
        <v>5</v>
      </c>
      <c r="E44" t="s">
        <v>59</v>
      </c>
      <c r="F44" cm="1">
        <f t="array" ref="F44">B44-MIN(IF(A$2:A44=A44,B$2:B44))</f>
        <v>423</v>
      </c>
      <c r="G44">
        <f>VLOOKUP(A44,key!$E$2:$G$49,2,0)</f>
        <v>3</v>
      </c>
      <c r="H44" t="str">
        <f>VLOOKUP(A44,key!$E$2:$G$49,3,0)</f>
        <v>First</v>
      </c>
    </row>
    <row r="45" spans="1:8" hidden="1" x14ac:dyDescent="0.2">
      <c r="A45" t="s">
        <v>7</v>
      </c>
      <c r="B45" s="1">
        <v>44430</v>
      </c>
      <c r="C45" t="s">
        <v>24</v>
      </c>
      <c r="D45">
        <v>5</v>
      </c>
      <c r="E45" t="s">
        <v>59</v>
      </c>
      <c r="F45" cm="1">
        <f t="array" ref="F45">B45-MIN(IF(A$2:A45=A45,B$2:B45))</f>
        <v>423</v>
      </c>
      <c r="G45">
        <f>VLOOKUP(A45,key!$E$2:$G$49,2,0)</f>
        <v>3</v>
      </c>
      <c r="H45" t="str">
        <f>VLOOKUP(A45,key!$E$2:$G$49,3,0)</f>
        <v>First</v>
      </c>
    </row>
    <row r="46" spans="1:8" hidden="1" x14ac:dyDescent="0.2">
      <c r="A46" t="s">
        <v>7</v>
      </c>
      <c r="B46" s="1">
        <v>44490</v>
      </c>
      <c r="C46" t="s">
        <v>45</v>
      </c>
      <c r="D46">
        <v>5</v>
      </c>
      <c r="E46" t="s">
        <v>59</v>
      </c>
      <c r="F46" cm="1">
        <f t="array" ref="F46">B46-MIN(IF(A$2:A46=A46,B$2:B46))</f>
        <v>483</v>
      </c>
      <c r="G46">
        <f>VLOOKUP(A46,key!$E$2:$G$49,2,0)</f>
        <v>3</v>
      </c>
      <c r="H46" t="str">
        <f>VLOOKUP(A46,key!$E$2:$G$49,3,0)</f>
        <v>First</v>
      </c>
    </row>
    <row r="47" spans="1:8" hidden="1" x14ac:dyDescent="0.2">
      <c r="A47" t="s">
        <v>7</v>
      </c>
      <c r="B47" s="1">
        <v>44490</v>
      </c>
      <c r="C47" t="s">
        <v>13</v>
      </c>
      <c r="D47">
        <v>5</v>
      </c>
      <c r="E47" t="s">
        <v>59</v>
      </c>
      <c r="F47" cm="1">
        <f t="array" ref="F47">B47-MIN(IF(A$2:A47=A47,B$2:B47))</f>
        <v>483</v>
      </c>
      <c r="G47">
        <f>VLOOKUP(A47,key!$E$2:$G$49,2,0)</f>
        <v>3</v>
      </c>
      <c r="H47" t="str">
        <f>VLOOKUP(A47,key!$E$2:$G$49,3,0)</f>
        <v>First</v>
      </c>
    </row>
    <row r="48" spans="1:8" hidden="1" x14ac:dyDescent="0.2">
      <c r="A48" s="3" t="s">
        <v>7</v>
      </c>
      <c r="B48" s="4">
        <v>44517</v>
      </c>
      <c r="C48" s="3" t="s">
        <v>46</v>
      </c>
      <c r="D48" s="3">
        <v>5</v>
      </c>
      <c r="E48" s="3" t="s">
        <v>59</v>
      </c>
      <c r="F48" cm="1">
        <f t="array" ref="F48">B48-MIN(IF(A$2:A48=A48,B$2:B48))</f>
        <v>510</v>
      </c>
      <c r="G48">
        <f>VLOOKUP(A48,key!$E$2:$G$49,2,0)</f>
        <v>3</v>
      </c>
      <c r="H48" t="str">
        <f>VLOOKUP(A48,key!$E$2:$G$49,3,0)</f>
        <v>First</v>
      </c>
    </row>
    <row r="49" spans="1:8" hidden="1" x14ac:dyDescent="0.2">
      <c r="A49" t="s">
        <v>7</v>
      </c>
      <c r="B49" s="4">
        <v>44517</v>
      </c>
      <c r="C49" t="s">
        <v>24</v>
      </c>
      <c r="D49">
        <v>5</v>
      </c>
      <c r="E49" t="s">
        <v>59</v>
      </c>
      <c r="F49" cm="1">
        <f t="array" ref="F49">B49-MIN(IF(A$2:A49=A49,B$2:B49))</f>
        <v>510</v>
      </c>
      <c r="G49">
        <f>VLOOKUP(A49,key!$E$2:$G$49,2,0)</f>
        <v>3</v>
      </c>
      <c r="H49" t="str">
        <f>VLOOKUP(A49,key!$E$2:$G$49,3,0)</f>
        <v>First</v>
      </c>
    </row>
    <row r="50" spans="1:8" hidden="1" x14ac:dyDescent="0.2">
      <c r="A50" t="s">
        <v>7</v>
      </c>
      <c r="B50" s="4">
        <v>44533</v>
      </c>
      <c r="C50" t="s">
        <v>24</v>
      </c>
      <c r="D50">
        <v>5</v>
      </c>
      <c r="E50" t="s">
        <v>59</v>
      </c>
      <c r="F50" cm="1">
        <f t="array" ref="F50">B50-MIN(IF(A$2:A50=A50,B$2:B50))</f>
        <v>526</v>
      </c>
      <c r="G50">
        <f>VLOOKUP(A50,key!$E$2:$G$49,2,0)</f>
        <v>3</v>
      </c>
      <c r="H50" t="str">
        <f>VLOOKUP(A50,key!$E$2:$G$49,3,0)</f>
        <v>First</v>
      </c>
    </row>
    <row r="51" spans="1:8" hidden="1" x14ac:dyDescent="0.2">
      <c r="A51" t="s">
        <v>7</v>
      </c>
      <c r="B51" s="1">
        <v>44536</v>
      </c>
      <c r="C51" t="s">
        <v>24</v>
      </c>
      <c r="D51">
        <v>5</v>
      </c>
      <c r="E51" t="s">
        <v>59</v>
      </c>
      <c r="F51" cm="1">
        <f t="array" ref="F51">B51-MIN(IF(A$2:A51=A51,B$2:B51))</f>
        <v>529</v>
      </c>
      <c r="G51">
        <f>VLOOKUP(A51,key!$E$2:$G$49,2,0)</f>
        <v>3</v>
      </c>
      <c r="H51" t="str">
        <f>VLOOKUP(A51,key!$E$2:$G$49,3,0)</f>
        <v>First</v>
      </c>
    </row>
    <row r="52" spans="1:8" hidden="1" x14ac:dyDescent="0.2">
      <c r="A52" t="s">
        <v>7</v>
      </c>
      <c r="B52" s="1">
        <v>44537</v>
      </c>
      <c r="C52" t="s">
        <v>45</v>
      </c>
      <c r="D52">
        <v>5</v>
      </c>
      <c r="E52" t="s">
        <v>59</v>
      </c>
      <c r="F52" cm="1">
        <f t="array" ref="F52">B52-MIN(IF(A$2:A52=A52,B$2:B52))</f>
        <v>530</v>
      </c>
      <c r="G52">
        <f>VLOOKUP(A52,key!$E$2:$G$49,2,0)</f>
        <v>3</v>
      </c>
      <c r="H52" t="str">
        <f>VLOOKUP(A52,key!$E$2:$G$49,3,0)</f>
        <v>First</v>
      </c>
    </row>
    <row r="53" spans="1:8" hidden="1" x14ac:dyDescent="0.2">
      <c r="A53" t="s">
        <v>7</v>
      </c>
      <c r="B53" s="1">
        <v>44537</v>
      </c>
      <c r="C53" t="s">
        <v>13</v>
      </c>
      <c r="D53">
        <v>5</v>
      </c>
      <c r="E53" t="s">
        <v>59</v>
      </c>
      <c r="F53" cm="1">
        <f t="array" ref="F53">B53-MIN(IF(A$2:A53=A53,B$2:B53))</f>
        <v>530</v>
      </c>
      <c r="G53">
        <f>VLOOKUP(A53,key!$E$2:$G$49,2,0)</f>
        <v>3</v>
      </c>
      <c r="H53" t="str">
        <f>VLOOKUP(A53,key!$E$2:$G$49,3,0)</f>
        <v>First</v>
      </c>
    </row>
    <row r="54" spans="1:8" hidden="1" x14ac:dyDescent="0.2">
      <c r="A54" t="s">
        <v>7</v>
      </c>
      <c r="B54" s="1">
        <v>44539</v>
      </c>
      <c r="C54" t="s">
        <v>46</v>
      </c>
      <c r="D54">
        <v>5</v>
      </c>
      <c r="E54" t="s">
        <v>59</v>
      </c>
      <c r="F54" cm="1">
        <f t="array" ref="F54">B54-MIN(IF(A$2:A54=A54,B$2:B54))</f>
        <v>532</v>
      </c>
      <c r="G54">
        <f>VLOOKUP(A54,key!$E$2:$G$49,2,0)</f>
        <v>3</v>
      </c>
      <c r="H54" t="str">
        <f>VLOOKUP(A54,key!$E$2:$G$49,3,0)</f>
        <v>First</v>
      </c>
    </row>
    <row r="55" spans="1:8" hidden="1" x14ac:dyDescent="0.2">
      <c r="A55" t="s">
        <v>7</v>
      </c>
      <c r="B55" s="1">
        <v>44539</v>
      </c>
      <c r="C55" t="s">
        <v>24</v>
      </c>
      <c r="D55">
        <v>5</v>
      </c>
      <c r="E55" t="s">
        <v>59</v>
      </c>
      <c r="F55" cm="1">
        <f t="array" ref="F55">B55-MIN(IF(A$2:A55=A55,B$2:B55))</f>
        <v>532</v>
      </c>
      <c r="G55">
        <f>VLOOKUP(A55,key!$E$2:$G$49,2,0)</f>
        <v>3</v>
      </c>
      <c r="H55" t="str">
        <f>VLOOKUP(A55,key!$E$2:$G$49,3,0)</f>
        <v>First</v>
      </c>
    </row>
    <row r="56" spans="1:8" hidden="1" x14ac:dyDescent="0.2">
      <c r="A56" t="s">
        <v>7</v>
      </c>
      <c r="B56" s="1">
        <v>44547</v>
      </c>
      <c r="C56" t="s">
        <v>24</v>
      </c>
      <c r="D56">
        <v>5</v>
      </c>
      <c r="E56" t="s">
        <v>59</v>
      </c>
      <c r="F56" cm="1">
        <f t="array" ref="F56">B56-MIN(IF(A$2:A56=A56,B$2:B56))</f>
        <v>540</v>
      </c>
      <c r="G56">
        <f>VLOOKUP(A56,key!$E$2:$G$49,2,0)</f>
        <v>3</v>
      </c>
      <c r="H56" t="str">
        <f>VLOOKUP(A56,key!$E$2:$G$49,3,0)</f>
        <v>First</v>
      </c>
    </row>
    <row r="57" spans="1:8" hidden="1" x14ac:dyDescent="0.2">
      <c r="A57" t="s">
        <v>7</v>
      </c>
      <c r="B57" s="1">
        <v>44560</v>
      </c>
      <c r="C57" t="s">
        <v>24</v>
      </c>
      <c r="D57">
        <v>5</v>
      </c>
      <c r="E57" t="s">
        <v>59</v>
      </c>
      <c r="F57" cm="1">
        <f t="array" ref="F57">B57-MIN(IF(A$2:A57=A57,B$2:B57))</f>
        <v>553</v>
      </c>
      <c r="G57">
        <f>VLOOKUP(A57,key!$E$2:$G$49,2,0)</f>
        <v>3</v>
      </c>
      <c r="H57" t="str">
        <f>VLOOKUP(A57,key!$E$2:$G$49,3,0)</f>
        <v>First</v>
      </c>
    </row>
    <row r="58" spans="1:8" hidden="1" x14ac:dyDescent="0.2">
      <c r="A58" t="s">
        <v>7</v>
      </c>
      <c r="B58" s="1">
        <v>44572</v>
      </c>
      <c r="C58" t="s">
        <v>47</v>
      </c>
      <c r="D58">
        <v>6</v>
      </c>
      <c r="E58" t="s">
        <v>59</v>
      </c>
      <c r="F58" cm="1">
        <f t="array" ref="F58">B58-MIN(IF(A$2:A58=A58,B$2:B58))</f>
        <v>565</v>
      </c>
      <c r="G58">
        <f>VLOOKUP(A58,key!$E$2:$G$49,2,0)</f>
        <v>3</v>
      </c>
      <c r="H58" t="str">
        <f>VLOOKUP(A58,key!$E$2:$G$49,3,0)</f>
        <v>First</v>
      </c>
    </row>
    <row r="59" spans="1:8" hidden="1" x14ac:dyDescent="0.2">
      <c r="A59" t="s">
        <v>7</v>
      </c>
      <c r="B59" s="1">
        <v>44713</v>
      </c>
      <c r="C59" t="s">
        <v>48</v>
      </c>
      <c r="D59">
        <v>6</v>
      </c>
      <c r="E59" t="s">
        <v>59</v>
      </c>
      <c r="F59" cm="1">
        <f t="array" ref="F59">B59-MIN(IF(A$2:A59=A59,B$2:B59))</f>
        <v>706</v>
      </c>
      <c r="G59">
        <f>VLOOKUP(A59,key!$E$2:$G$49,2,0)</f>
        <v>3</v>
      </c>
      <c r="H59" t="str">
        <f>VLOOKUP(A59,key!$E$2:$G$49,3,0)</f>
        <v>First</v>
      </c>
    </row>
    <row r="60" spans="1:8" hidden="1" x14ac:dyDescent="0.2">
      <c r="A60" t="s">
        <v>8</v>
      </c>
      <c r="B60" s="4">
        <v>44135</v>
      </c>
      <c r="C60" t="s">
        <v>20</v>
      </c>
      <c r="D60">
        <v>1</v>
      </c>
      <c r="F60" cm="1">
        <f t="array" ref="F60">B60-MIN(IF(A$2:A60=A60,B$2:B60))</f>
        <v>0</v>
      </c>
      <c r="G60">
        <f>VLOOKUP(A60,key!$E$2:$G$49,2,0)</f>
        <v>4</v>
      </c>
      <c r="H60" t="str">
        <f>VLOOKUP(A60,key!$E$2:$G$49,3,0)</f>
        <v>First</v>
      </c>
    </row>
    <row r="61" spans="1:8" hidden="1" x14ac:dyDescent="0.2">
      <c r="A61" t="s">
        <v>8</v>
      </c>
      <c r="B61" s="4">
        <v>44454</v>
      </c>
      <c r="C61" t="s">
        <v>13</v>
      </c>
      <c r="D61">
        <v>1</v>
      </c>
      <c r="F61" cm="1">
        <f t="array" ref="F61">B61-MIN(IF(A$2:A61=A61,B$2:B61))</f>
        <v>319</v>
      </c>
      <c r="G61">
        <f>VLOOKUP(A61,key!$E$2:$G$49,2,0)</f>
        <v>4</v>
      </c>
      <c r="H61" t="str">
        <f>VLOOKUP(A61,key!$E$2:$G$49,3,0)</f>
        <v>First</v>
      </c>
    </row>
    <row r="62" spans="1:8" hidden="1" x14ac:dyDescent="0.2">
      <c r="A62" t="s">
        <v>8</v>
      </c>
      <c r="B62" s="1">
        <v>44533</v>
      </c>
      <c r="C62" t="s">
        <v>13</v>
      </c>
      <c r="D62">
        <v>1</v>
      </c>
      <c r="F62" cm="1">
        <f t="array" ref="F62">B62-MIN(IF(A$2:A62=A62,B$2:B62))</f>
        <v>398</v>
      </c>
      <c r="G62">
        <f>VLOOKUP(A62,key!$E$2:$G$49,2,0)</f>
        <v>4</v>
      </c>
      <c r="H62" t="str">
        <f>VLOOKUP(A62,key!$E$2:$G$49,3,0)</f>
        <v>First</v>
      </c>
    </row>
    <row r="63" spans="1:8" hidden="1" x14ac:dyDescent="0.2">
      <c r="A63" t="s">
        <v>8</v>
      </c>
      <c r="B63" s="1">
        <v>44540</v>
      </c>
      <c r="C63" t="s">
        <v>13</v>
      </c>
      <c r="D63">
        <v>1</v>
      </c>
      <c r="F63" cm="1">
        <f t="array" ref="F63">B63-MIN(IF(A$2:A63=A63,B$2:B63))</f>
        <v>405</v>
      </c>
      <c r="G63">
        <f>VLOOKUP(A63,key!$E$2:$G$49,2,0)</f>
        <v>4</v>
      </c>
      <c r="H63" t="str">
        <f>VLOOKUP(A63,key!$E$2:$G$49,3,0)</f>
        <v>First</v>
      </c>
    </row>
    <row r="64" spans="1:8" hidden="1" x14ac:dyDescent="0.2">
      <c r="A64" t="s">
        <v>8</v>
      </c>
      <c r="B64" s="1">
        <v>44547</v>
      </c>
      <c r="C64" t="s">
        <v>28</v>
      </c>
      <c r="D64">
        <v>1</v>
      </c>
      <c r="F64" cm="1">
        <f t="array" ref="F64">B64-MIN(IF(A$2:A64=A64,B$2:B64))</f>
        <v>412</v>
      </c>
      <c r="G64">
        <f>VLOOKUP(A64,key!$E$2:$G$49,2,0)</f>
        <v>4</v>
      </c>
      <c r="H64" t="str">
        <f>VLOOKUP(A64,key!$E$2:$G$49,3,0)</f>
        <v>First</v>
      </c>
    </row>
    <row r="65" spans="1:8" hidden="1" x14ac:dyDescent="0.2">
      <c r="A65" t="s">
        <v>8</v>
      </c>
      <c r="B65" s="1">
        <v>44560</v>
      </c>
      <c r="C65" t="s">
        <v>28</v>
      </c>
      <c r="D65">
        <v>1</v>
      </c>
      <c r="F65" cm="1">
        <f t="array" ref="F65">B65-MIN(IF(A$2:A65=A65,B$2:B65))</f>
        <v>425</v>
      </c>
      <c r="G65">
        <f>VLOOKUP(A65,key!$E$2:$G$49,2,0)</f>
        <v>4</v>
      </c>
      <c r="H65" t="str">
        <f>VLOOKUP(A65,key!$E$2:$G$49,3,0)</f>
        <v>First</v>
      </c>
    </row>
    <row r="66" spans="1:8" hidden="1" x14ac:dyDescent="0.2">
      <c r="A66" t="s">
        <v>8</v>
      </c>
      <c r="B66" s="1">
        <v>44572</v>
      </c>
      <c r="C66" t="s">
        <v>28</v>
      </c>
      <c r="D66">
        <v>1</v>
      </c>
      <c r="F66" cm="1">
        <f t="array" ref="F66">B66-MIN(IF(A$2:A66=A66,B$2:B66))</f>
        <v>437</v>
      </c>
      <c r="G66">
        <f>VLOOKUP(A66,key!$E$2:$G$49,2,0)</f>
        <v>4</v>
      </c>
      <c r="H66" t="str">
        <f>VLOOKUP(A66,key!$E$2:$G$49,3,0)</f>
        <v>First</v>
      </c>
    </row>
    <row r="67" spans="1:8" hidden="1" x14ac:dyDescent="0.2">
      <c r="A67" t="s">
        <v>8</v>
      </c>
      <c r="B67" s="1">
        <v>44577</v>
      </c>
      <c r="C67" t="s">
        <v>13</v>
      </c>
      <c r="D67">
        <v>1</v>
      </c>
      <c r="F67" cm="1">
        <f t="array" ref="F67">B67-MIN(IF(A$2:A67=A67,B$2:B67))</f>
        <v>442</v>
      </c>
      <c r="G67">
        <f>VLOOKUP(A67,key!$E$2:$G$49,2,0)</f>
        <v>4</v>
      </c>
      <c r="H67" t="str">
        <f>VLOOKUP(A67,key!$E$2:$G$49,3,0)</f>
        <v>First</v>
      </c>
    </row>
    <row r="68" spans="1:8" hidden="1" x14ac:dyDescent="0.2">
      <c r="A68" t="s">
        <v>8</v>
      </c>
      <c r="B68" s="1">
        <v>44849</v>
      </c>
      <c r="C68" t="s">
        <v>22</v>
      </c>
      <c r="D68">
        <v>1</v>
      </c>
      <c r="F68" cm="1">
        <f t="array" ref="F68">B68-MIN(IF(A$2:A68=A68,B$2:B68))</f>
        <v>714</v>
      </c>
      <c r="G68">
        <f>VLOOKUP(A68,key!$E$2:$G$49,2,0)</f>
        <v>4</v>
      </c>
      <c r="H68" t="str">
        <f>VLOOKUP(A68,key!$E$2:$G$49,3,0)</f>
        <v>First</v>
      </c>
    </row>
    <row r="69" spans="1:8" hidden="1" x14ac:dyDescent="0.2">
      <c r="A69" t="s">
        <v>8</v>
      </c>
      <c r="B69" s="1">
        <v>44849</v>
      </c>
      <c r="C69" t="s">
        <v>49</v>
      </c>
      <c r="D69">
        <v>1</v>
      </c>
      <c r="F69" cm="1">
        <f t="array" ref="F69">B69-MIN(IF(A$2:A69=A69,B$2:B69))</f>
        <v>714</v>
      </c>
      <c r="G69">
        <f>VLOOKUP(A69,key!$E$2:$G$49,2,0)</f>
        <v>4</v>
      </c>
      <c r="H69" t="str">
        <f>VLOOKUP(A69,key!$E$2:$G$49,3,0)</f>
        <v>First</v>
      </c>
    </row>
    <row r="70" spans="1:8" hidden="1" x14ac:dyDescent="0.2">
      <c r="A70" t="s">
        <v>8</v>
      </c>
      <c r="B70" s="1">
        <v>44911</v>
      </c>
      <c r="C70" t="s">
        <v>14</v>
      </c>
      <c r="D70">
        <v>1</v>
      </c>
      <c r="F70" cm="1">
        <f t="array" ref="F70">B70-MIN(IF(A$2:A70=A70,B$2:B70))</f>
        <v>776</v>
      </c>
      <c r="G70">
        <f>VLOOKUP(A70,key!$E$2:$G$49,2,0)</f>
        <v>4</v>
      </c>
      <c r="H70" t="str">
        <f>VLOOKUP(A70,key!$E$2:$G$49,3,0)</f>
        <v>First</v>
      </c>
    </row>
    <row r="71" spans="1:8" hidden="1" x14ac:dyDescent="0.2">
      <c r="A71" t="s">
        <v>8</v>
      </c>
      <c r="B71" s="1">
        <v>44918</v>
      </c>
      <c r="C71" t="s">
        <v>13</v>
      </c>
      <c r="D71">
        <v>1</v>
      </c>
      <c r="F71" cm="1">
        <f t="array" ref="F71">B71-MIN(IF(A$2:A71=A71,B$2:B71))</f>
        <v>783</v>
      </c>
      <c r="G71">
        <f>VLOOKUP(A71,key!$E$2:$G$49,2,0)</f>
        <v>4</v>
      </c>
      <c r="H71" t="str">
        <f>VLOOKUP(A71,key!$E$2:$G$49,3,0)</f>
        <v>First</v>
      </c>
    </row>
    <row r="72" spans="1:8" hidden="1" x14ac:dyDescent="0.2">
      <c r="A72" t="s">
        <v>8</v>
      </c>
      <c r="B72" s="1">
        <v>45019</v>
      </c>
      <c r="C72" t="s">
        <v>15</v>
      </c>
      <c r="D72">
        <v>2</v>
      </c>
      <c r="F72" cm="1">
        <f t="array" ref="F72">B72-MIN(IF(A$2:A72=A72,B$2:B72))</f>
        <v>884</v>
      </c>
      <c r="G72">
        <f>VLOOKUP(A72,key!$E$2:$G$49,2,0)</f>
        <v>4</v>
      </c>
      <c r="H72" t="str">
        <f>VLOOKUP(A72,key!$E$2:$G$49,3,0)</f>
        <v>First</v>
      </c>
    </row>
    <row r="73" spans="1:8" hidden="1" x14ac:dyDescent="0.2">
      <c r="A73" t="s">
        <v>8</v>
      </c>
      <c r="B73" s="1">
        <v>45030</v>
      </c>
      <c r="C73" t="s">
        <v>40</v>
      </c>
      <c r="D73">
        <v>3</v>
      </c>
      <c r="E73" t="s">
        <v>74</v>
      </c>
      <c r="F73" cm="1">
        <f t="array" ref="F73">B73-MIN(IF(A$2:A73=A73,B$2:B73))</f>
        <v>895</v>
      </c>
      <c r="G73">
        <f>VLOOKUP(A73,key!$E$2:$G$49,2,0)</f>
        <v>4</v>
      </c>
      <c r="H73" t="str">
        <f>VLOOKUP(A73,key!$E$2:$G$49,3,0)</f>
        <v>First</v>
      </c>
    </row>
    <row r="74" spans="1:8" hidden="1" x14ac:dyDescent="0.2">
      <c r="A74" t="s">
        <v>8</v>
      </c>
      <c r="B74" s="1">
        <v>45031</v>
      </c>
      <c r="C74" t="s">
        <v>24</v>
      </c>
      <c r="D74">
        <v>3</v>
      </c>
      <c r="E74" t="s">
        <v>74</v>
      </c>
      <c r="F74" cm="1">
        <f t="array" ref="F74">B74-MIN(IF(A$2:A74=A74,B$2:B74))</f>
        <v>896</v>
      </c>
      <c r="G74">
        <f>VLOOKUP(A74,key!$E$2:$G$49,2,0)</f>
        <v>4</v>
      </c>
      <c r="H74" t="str">
        <f>VLOOKUP(A74,key!$E$2:$G$49,3,0)</f>
        <v>First</v>
      </c>
    </row>
    <row r="75" spans="1:8" hidden="1" x14ac:dyDescent="0.2">
      <c r="A75" t="s">
        <v>8</v>
      </c>
      <c r="B75" s="1">
        <v>45168</v>
      </c>
      <c r="C75" t="s">
        <v>45</v>
      </c>
      <c r="D75">
        <v>3</v>
      </c>
      <c r="E75" t="s">
        <v>74</v>
      </c>
      <c r="F75" cm="1">
        <f t="array" ref="F75">B75-MIN(IF(A$2:A75=A75,B$2:B75))</f>
        <v>1033</v>
      </c>
      <c r="G75">
        <f>VLOOKUP(A75,key!$E$2:$G$49,2,0)</f>
        <v>4</v>
      </c>
      <c r="H75" t="str">
        <f>VLOOKUP(A75,key!$E$2:$G$49,3,0)</f>
        <v>First</v>
      </c>
    </row>
    <row r="76" spans="1:8" hidden="1" x14ac:dyDescent="0.2">
      <c r="A76" t="s">
        <v>8</v>
      </c>
      <c r="B76" s="1">
        <v>45169</v>
      </c>
      <c r="C76" t="s">
        <v>13</v>
      </c>
      <c r="D76">
        <v>3</v>
      </c>
      <c r="E76" t="s">
        <v>74</v>
      </c>
      <c r="F76" cm="1">
        <f t="array" ref="F76">B76-MIN(IF(A$2:A76=A76,B$2:B76))</f>
        <v>1034</v>
      </c>
      <c r="G76">
        <f>VLOOKUP(A76,key!$E$2:$G$49,2,0)</f>
        <v>4</v>
      </c>
      <c r="H76" t="str">
        <f>VLOOKUP(A76,key!$E$2:$G$49,3,0)</f>
        <v>First</v>
      </c>
    </row>
    <row r="77" spans="1:8" hidden="1" x14ac:dyDescent="0.2">
      <c r="A77" t="s">
        <v>8</v>
      </c>
      <c r="B77" s="1">
        <v>45187</v>
      </c>
      <c r="C77" t="s">
        <v>46</v>
      </c>
      <c r="D77">
        <v>3</v>
      </c>
      <c r="E77" t="s">
        <v>74</v>
      </c>
      <c r="F77" cm="1">
        <f t="array" ref="F77">B77-MIN(IF(A$2:A77=A77,B$2:B77))</f>
        <v>1052</v>
      </c>
      <c r="G77">
        <f>VLOOKUP(A77,key!$E$2:$G$49,2,0)</f>
        <v>4</v>
      </c>
      <c r="H77" t="str">
        <f>VLOOKUP(A77,key!$E$2:$G$49,3,0)</f>
        <v>First</v>
      </c>
    </row>
    <row r="78" spans="1:8" hidden="1" x14ac:dyDescent="0.2">
      <c r="A78" t="s">
        <v>8</v>
      </c>
      <c r="B78" s="1">
        <v>45244</v>
      </c>
      <c r="C78" t="s">
        <v>47</v>
      </c>
      <c r="D78">
        <v>4</v>
      </c>
      <c r="E78" t="s">
        <v>74</v>
      </c>
      <c r="F78" cm="1">
        <f t="array" ref="F78">B78-MIN(IF(A$2:A78=A78,B$2:B78))</f>
        <v>1109</v>
      </c>
      <c r="G78">
        <f>VLOOKUP(A78,key!$E$2:$G$49,2,0)</f>
        <v>4</v>
      </c>
      <c r="H78" t="str">
        <f>VLOOKUP(A78,key!$E$2:$G$49,3,0)</f>
        <v>First</v>
      </c>
    </row>
    <row r="79" spans="1:8" hidden="1" x14ac:dyDescent="0.2">
      <c r="A79" t="s">
        <v>60</v>
      </c>
      <c r="B79" s="1">
        <v>44348</v>
      </c>
      <c r="C79" t="s">
        <v>20</v>
      </c>
      <c r="D79">
        <v>1</v>
      </c>
      <c r="F79" cm="1">
        <f t="array" ref="F79">B79-MIN(IF(A$2:A79=A79,B$2:B79))</f>
        <v>0</v>
      </c>
      <c r="G79">
        <f>VLOOKUP(A79,key!$E$2:$G$49,2,0)</f>
        <v>5</v>
      </c>
      <c r="H79" t="str">
        <f>VLOOKUP(A79,key!$E$2:$G$49,3,0)</f>
        <v>First</v>
      </c>
    </row>
    <row r="80" spans="1:8" hidden="1" x14ac:dyDescent="0.2">
      <c r="A80" t="s">
        <v>60</v>
      </c>
      <c r="B80" s="1">
        <v>44523</v>
      </c>
      <c r="C80" t="s">
        <v>22</v>
      </c>
      <c r="D80">
        <v>1</v>
      </c>
      <c r="F80" cm="1">
        <f t="array" ref="F80">B80-MIN(IF(A$2:A80=A80,B$2:B80))</f>
        <v>175</v>
      </c>
      <c r="G80">
        <f>VLOOKUP(A80,key!$E$2:$G$49,2,0)</f>
        <v>5</v>
      </c>
      <c r="H80" t="str">
        <f>VLOOKUP(A80,key!$E$2:$G$49,3,0)</f>
        <v>First</v>
      </c>
    </row>
    <row r="81" spans="1:8" hidden="1" x14ac:dyDescent="0.2">
      <c r="A81" t="s">
        <v>60</v>
      </c>
      <c r="B81" s="1">
        <v>44523</v>
      </c>
      <c r="C81" t="s">
        <v>49</v>
      </c>
      <c r="D81">
        <v>1</v>
      </c>
      <c r="F81" cm="1">
        <f t="array" ref="F81">B81-MIN(IF(A$2:A81=A81,B$2:B81))</f>
        <v>175</v>
      </c>
      <c r="G81">
        <f>VLOOKUP(A81,key!$E$2:$G$49,2,0)</f>
        <v>5</v>
      </c>
      <c r="H81" t="str">
        <f>VLOOKUP(A81,key!$E$2:$G$49,3,0)</f>
        <v>First</v>
      </c>
    </row>
    <row r="82" spans="1:8" hidden="1" x14ac:dyDescent="0.2">
      <c r="A82" t="s">
        <v>60</v>
      </c>
      <c r="B82" s="1">
        <v>44535</v>
      </c>
      <c r="C82" t="s">
        <v>49</v>
      </c>
      <c r="D82">
        <v>1</v>
      </c>
      <c r="F82" cm="1">
        <f t="array" ref="F82">B82-MIN(IF(A$2:A82=A82,B$2:B82))</f>
        <v>187</v>
      </c>
      <c r="G82">
        <f>VLOOKUP(A82,key!$E$2:$G$49,2,0)</f>
        <v>5</v>
      </c>
      <c r="H82" t="str">
        <f>VLOOKUP(A82,key!$E$2:$G$49,3,0)</f>
        <v>First</v>
      </c>
    </row>
    <row r="83" spans="1:8" hidden="1" x14ac:dyDescent="0.2">
      <c r="A83" t="s">
        <v>60</v>
      </c>
      <c r="B83" s="1">
        <v>44536</v>
      </c>
      <c r="C83" t="s">
        <v>13</v>
      </c>
      <c r="D83">
        <v>1</v>
      </c>
      <c r="F83" cm="1">
        <f t="array" ref="F83">B83-MIN(IF(A$2:A83=A83,B$2:B83))</f>
        <v>188</v>
      </c>
      <c r="G83">
        <f>VLOOKUP(A83,key!$E$2:$G$49,2,0)</f>
        <v>5</v>
      </c>
      <c r="H83" t="str">
        <f>VLOOKUP(A83,key!$E$2:$G$49,3,0)</f>
        <v>First</v>
      </c>
    </row>
    <row r="84" spans="1:8" hidden="1" x14ac:dyDescent="0.2">
      <c r="A84" t="s">
        <v>60</v>
      </c>
      <c r="B84" s="1">
        <v>44540</v>
      </c>
      <c r="C84" t="s">
        <v>28</v>
      </c>
      <c r="D84">
        <v>1</v>
      </c>
      <c r="F84" cm="1">
        <f t="array" ref="F84">B84-MIN(IF(A$2:A84=A84,B$2:B84))</f>
        <v>192</v>
      </c>
      <c r="G84">
        <f>VLOOKUP(A84,key!$E$2:$G$49,2,0)</f>
        <v>5</v>
      </c>
      <c r="H84" t="str">
        <f>VLOOKUP(A84,key!$E$2:$G$49,3,0)</f>
        <v>First</v>
      </c>
    </row>
    <row r="85" spans="1:8" hidden="1" x14ac:dyDescent="0.2">
      <c r="A85" t="s">
        <v>60</v>
      </c>
      <c r="B85" s="1">
        <v>44560</v>
      </c>
      <c r="C85" t="s">
        <v>28</v>
      </c>
      <c r="D85">
        <v>1</v>
      </c>
      <c r="F85" cm="1">
        <f t="array" ref="F85">B85-MIN(IF(A$2:A85=A85,B$2:B85))</f>
        <v>212</v>
      </c>
      <c r="G85">
        <f>VLOOKUP(A85,key!$E$2:$G$49,2,0)</f>
        <v>5</v>
      </c>
      <c r="H85" t="str">
        <f>VLOOKUP(A85,key!$E$2:$G$49,3,0)</f>
        <v>First</v>
      </c>
    </row>
    <row r="86" spans="1:8" hidden="1" x14ac:dyDescent="0.2">
      <c r="A86" t="s">
        <v>60</v>
      </c>
      <c r="B86" s="1">
        <v>44572</v>
      </c>
      <c r="C86" t="s">
        <v>28</v>
      </c>
      <c r="D86">
        <v>1</v>
      </c>
      <c r="F86" cm="1">
        <f t="array" ref="F86">B86-MIN(IF(A$2:A86=A86,B$2:B86))</f>
        <v>224</v>
      </c>
      <c r="G86">
        <f>VLOOKUP(A86,key!$E$2:$G$49,2,0)</f>
        <v>5</v>
      </c>
      <c r="H86" t="str">
        <f>VLOOKUP(A86,key!$E$2:$G$49,3,0)</f>
        <v>First</v>
      </c>
    </row>
    <row r="87" spans="1:8" hidden="1" x14ac:dyDescent="0.2">
      <c r="A87" t="s">
        <v>60</v>
      </c>
      <c r="B87" s="1">
        <v>44575</v>
      </c>
      <c r="C87" t="s">
        <v>15</v>
      </c>
      <c r="D87">
        <v>2</v>
      </c>
      <c r="F87" cm="1">
        <f t="array" ref="F87">B87-MIN(IF(A$2:A87=A87,B$2:B87))</f>
        <v>227</v>
      </c>
      <c r="G87">
        <f>VLOOKUP(A87,key!$E$2:$G$49,2,0)</f>
        <v>5</v>
      </c>
      <c r="H87" t="str">
        <f>VLOOKUP(A87,key!$E$2:$G$49,3,0)</f>
        <v>First</v>
      </c>
    </row>
    <row r="88" spans="1:8" hidden="1" x14ac:dyDescent="0.2">
      <c r="A88" t="s">
        <v>60</v>
      </c>
      <c r="B88" s="1">
        <v>44712</v>
      </c>
      <c r="C88" t="s">
        <v>40</v>
      </c>
      <c r="D88">
        <v>3</v>
      </c>
      <c r="E88" t="s">
        <v>66</v>
      </c>
      <c r="F88" cm="1">
        <f t="array" ref="F88">B88-MIN(IF(A$2:A88=A88,B$2:B88))</f>
        <v>364</v>
      </c>
      <c r="G88">
        <f>VLOOKUP(A88,key!$E$2:$G$49,2,0)</f>
        <v>5</v>
      </c>
      <c r="H88" t="str">
        <f>VLOOKUP(A88,key!$E$2:$G$49,3,0)</f>
        <v>First</v>
      </c>
    </row>
    <row r="89" spans="1:8" hidden="1" x14ac:dyDescent="0.2">
      <c r="A89" t="s">
        <v>60</v>
      </c>
      <c r="B89" s="1">
        <v>44712</v>
      </c>
      <c r="C89" t="s">
        <v>24</v>
      </c>
      <c r="D89">
        <v>3</v>
      </c>
      <c r="E89" t="s">
        <v>66</v>
      </c>
      <c r="F89" cm="1">
        <f t="array" ref="F89">B89-MIN(IF(A$2:A89=A89,B$2:B89))</f>
        <v>364</v>
      </c>
      <c r="G89">
        <f>VLOOKUP(A89,key!$E$2:$G$49,2,0)</f>
        <v>5</v>
      </c>
      <c r="H89" t="str">
        <f>VLOOKUP(A89,key!$E$2:$G$49,3,0)</f>
        <v>First</v>
      </c>
    </row>
    <row r="90" spans="1:8" hidden="1" x14ac:dyDescent="0.2">
      <c r="A90" t="s">
        <v>60</v>
      </c>
      <c r="B90" s="1">
        <v>44787</v>
      </c>
      <c r="C90" t="s">
        <v>45</v>
      </c>
      <c r="D90">
        <v>3</v>
      </c>
      <c r="E90" t="s">
        <v>66</v>
      </c>
      <c r="F90" cm="1">
        <f t="array" ref="F90">B90-MIN(IF(A$2:A90=A90,B$2:B90))</f>
        <v>439</v>
      </c>
      <c r="G90">
        <f>VLOOKUP(A90,key!$E$2:$G$49,2,0)</f>
        <v>5</v>
      </c>
      <c r="H90" t="str">
        <f>VLOOKUP(A90,key!$E$2:$G$49,3,0)</f>
        <v>First</v>
      </c>
    </row>
    <row r="91" spans="1:8" hidden="1" x14ac:dyDescent="0.2">
      <c r="A91" t="s">
        <v>60</v>
      </c>
      <c r="B91" s="1">
        <v>44893</v>
      </c>
      <c r="C91" t="s">
        <v>46</v>
      </c>
      <c r="D91">
        <v>3</v>
      </c>
      <c r="E91" t="s">
        <v>66</v>
      </c>
      <c r="F91" cm="1">
        <f t="array" ref="F91">B91-MIN(IF(A$2:A91=A91,B$2:B91))</f>
        <v>545</v>
      </c>
      <c r="G91">
        <f>VLOOKUP(A91,key!$E$2:$G$49,2,0)</f>
        <v>5</v>
      </c>
      <c r="H91" t="str">
        <f>VLOOKUP(A91,key!$E$2:$G$49,3,0)</f>
        <v>First</v>
      </c>
    </row>
    <row r="92" spans="1:8" hidden="1" x14ac:dyDescent="0.2">
      <c r="A92" t="s">
        <v>60</v>
      </c>
      <c r="B92" s="1">
        <v>44893</v>
      </c>
      <c r="C92" t="s">
        <v>24</v>
      </c>
      <c r="D92">
        <v>3</v>
      </c>
      <c r="E92" t="s">
        <v>66</v>
      </c>
      <c r="F92" cm="1">
        <f t="array" ref="F92">B92-MIN(IF(A$2:A92=A92,B$2:B92))</f>
        <v>545</v>
      </c>
      <c r="G92">
        <f>VLOOKUP(A92,key!$E$2:$G$49,2,0)</f>
        <v>5</v>
      </c>
      <c r="H92" t="str">
        <f>VLOOKUP(A92,key!$E$2:$G$49,3,0)</f>
        <v>First</v>
      </c>
    </row>
    <row r="93" spans="1:8" hidden="1" x14ac:dyDescent="0.2">
      <c r="A93" t="s">
        <v>60</v>
      </c>
      <c r="B93" s="1">
        <v>44911</v>
      </c>
      <c r="C93" t="s">
        <v>24</v>
      </c>
      <c r="D93">
        <v>3</v>
      </c>
      <c r="E93" t="s">
        <v>66</v>
      </c>
      <c r="F93" cm="1">
        <f t="array" ref="F93">B93-MIN(IF(A$2:A93=A93,B$2:B93))</f>
        <v>563</v>
      </c>
      <c r="G93">
        <f>VLOOKUP(A93,key!$E$2:$G$49,2,0)</f>
        <v>5</v>
      </c>
      <c r="H93" t="str">
        <f>VLOOKUP(A93,key!$E$2:$G$49,3,0)</f>
        <v>First</v>
      </c>
    </row>
    <row r="94" spans="1:8" hidden="1" x14ac:dyDescent="0.2">
      <c r="A94" t="s">
        <v>60</v>
      </c>
      <c r="B94" s="1">
        <v>44918</v>
      </c>
      <c r="C94" t="s">
        <v>24</v>
      </c>
      <c r="D94">
        <v>3</v>
      </c>
      <c r="E94" t="s">
        <v>66</v>
      </c>
      <c r="F94" cm="1">
        <f t="array" ref="F94">B94-MIN(IF(A$2:A94=A94,B$2:B94))</f>
        <v>570</v>
      </c>
      <c r="G94">
        <f>VLOOKUP(A94,key!$E$2:$G$49,2,0)</f>
        <v>5</v>
      </c>
      <c r="H94" t="str">
        <f>VLOOKUP(A94,key!$E$2:$G$49,3,0)</f>
        <v>First</v>
      </c>
    </row>
    <row r="95" spans="1:8" hidden="1" x14ac:dyDescent="0.2">
      <c r="A95" t="s">
        <v>60</v>
      </c>
      <c r="B95" s="1">
        <v>44949</v>
      </c>
      <c r="C95" t="s">
        <v>45</v>
      </c>
      <c r="D95">
        <v>3</v>
      </c>
      <c r="E95" t="s">
        <v>66</v>
      </c>
      <c r="F95" cm="1">
        <f t="array" ref="F95">B95-MIN(IF(A$2:A95=A95,B$2:B95))</f>
        <v>601</v>
      </c>
      <c r="G95">
        <f>VLOOKUP(A95,key!$E$2:$G$49,2,0)</f>
        <v>5</v>
      </c>
      <c r="H95" t="str">
        <f>VLOOKUP(A95,key!$E$2:$G$49,3,0)</f>
        <v>First</v>
      </c>
    </row>
    <row r="96" spans="1:8" hidden="1" x14ac:dyDescent="0.2">
      <c r="A96" t="s">
        <v>60</v>
      </c>
      <c r="B96" s="1">
        <v>44956</v>
      </c>
      <c r="C96" t="s">
        <v>46</v>
      </c>
      <c r="D96">
        <v>3</v>
      </c>
      <c r="E96" t="s">
        <v>66</v>
      </c>
      <c r="F96" cm="1">
        <f t="array" ref="F96">B96-MIN(IF(A$2:A96=A96,B$2:B96))</f>
        <v>608</v>
      </c>
      <c r="G96">
        <f>VLOOKUP(A96,key!$E$2:$G$49,2,0)</f>
        <v>5</v>
      </c>
      <c r="H96" t="str">
        <f>VLOOKUP(A96,key!$E$2:$G$49,3,0)</f>
        <v>First</v>
      </c>
    </row>
    <row r="97" spans="1:8" hidden="1" x14ac:dyDescent="0.2">
      <c r="A97" t="s">
        <v>60</v>
      </c>
      <c r="B97" s="1">
        <v>44972</v>
      </c>
      <c r="C97" t="s">
        <v>47</v>
      </c>
      <c r="D97">
        <v>4</v>
      </c>
      <c r="E97" t="s">
        <v>66</v>
      </c>
      <c r="F97" cm="1">
        <f t="array" ref="F97">B97-MIN(IF(A$2:A97=A97,B$2:B97))</f>
        <v>624</v>
      </c>
      <c r="G97">
        <f>VLOOKUP(A97,key!$E$2:$G$49,2,0)</f>
        <v>5</v>
      </c>
      <c r="H97" t="str">
        <f>VLOOKUP(A97,key!$E$2:$G$49,3,0)</f>
        <v>First</v>
      </c>
    </row>
    <row r="98" spans="1:8" hidden="1" x14ac:dyDescent="0.2">
      <c r="A98" t="s">
        <v>60</v>
      </c>
      <c r="B98" s="1">
        <v>45023</v>
      </c>
      <c r="C98" t="s">
        <v>48</v>
      </c>
      <c r="D98">
        <v>4</v>
      </c>
      <c r="E98" t="s">
        <v>66</v>
      </c>
      <c r="F98" cm="1">
        <f t="array" ref="F98">B98-MIN(IF(A$2:A288=A98,B$2:B288))</f>
        <v>675</v>
      </c>
      <c r="G98">
        <f>VLOOKUP(A98,key!$E$2:$G$49,2,0)</f>
        <v>5</v>
      </c>
      <c r="H98" t="str">
        <f>VLOOKUP(A98,key!$E$2:$G$49,3,0)</f>
        <v>First</v>
      </c>
    </row>
    <row r="99" spans="1:8" hidden="1" x14ac:dyDescent="0.2">
      <c r="A99" t="s">
        <v>9</v>
      </c>
      <c r="B99" s="1">
        <v>44347</v>
      </c>
      <c r="C99" t="s">
        <v>20</v>
      </c>
      <c r="D99">
        <v>1</v>
      </c>
      <c r="F99" cm="1">
        <f t="array" ref="F99">B99-MIN(IF(A$2:A99=A99,B$2:B99))</f>
        <v>0</v>
      </c>
      <c r="G99">
        <f>VLOOKUP(A99,key!$E$2:$G$49,2,0)</f>
        <v>6</v>
      </c>
      <c r="H99" t="str">
        <f>VLOOKUP(A99,key!$E$2:$G$49,3,0)</f>
        <v>First</v>
      </c>
    </row>
    <row r="100" spans="1:8" hidden="1" x14ac:dyDescent="0.2">
      <c r="A100" t="s">
        <v>9</v>
      </c>
      <c r="B100" s="1">
        <v>44347</v>
      </c>
      <c r="C100" t="s">
        <v>13</v>
      </c>
      <c r="D100">
        <v>1</v>
      </c>
      <c r="F100" cm="1">
        <f t="array" ref="F100">B100-MIN(IF(A$2:A100=A100,B$2:B100))</f>
        <v>0</v>
      </c>
      <c r="G100">
        <f>VLOOKUP(A100,key!$E$2:$G$49,2,0)</f>
        <v>6</v>
      </c>
      <c r="H100" t="str">
        <f>VLOOKUP(A100,key!$E$2:$G$49,3,0)</f>
        <v>First</v>
      </c>
    </row>
    <row r="101" spans="1:8" hidden="1" x14ac:dyDescent="0.2">
      <c r="A101" t="s">
        <v>9</v>
      </c>
      <c r="B101" s="1">
        <v>44362</v>
      </c>
      <c r="C101" t="s">
        <v>28</v>
      </c>
      <c r="D101">
        <v>1</v>
      </c>
      <c r="F101" cm="1">
        <f t="array" ref="F101">B101-MIN(IF(A$2:A101=A101,B$2:B101))</f>
        <v>15</v>
      </c>
      <c r="G101">
        <f>VLOOKUP(A101,key!$E$2:$G$49,2,0)</f>
        <v>6</v>
      </c>
      <c r="H101" t="str">
        <f>VLOOKUP(A101,key!$E$2:$G$49,3,0)</f>
        <v>First</v>
      </c>
    </row>
    <row r="102" spans="1:8" hidden="1" x14ac:dyDescent="0.2">
      <c r="A102" t="s">
        <v>9</v>
      </c>
      <c r="B102" s="1">
        <v>44402</v>
      </c>
      <c r="C102" t="s">
        <v>13</v>
      </c>
      <c r="D102">
        <v>1</v>
      </c>
      <c r="F102" cm="1">
        <f t="array" ref="F102">B102-MIN(IF(A$2:A102=A102,B$2:B102))</f>
        <v>55</v>
      </c>
      <c r="G102">
        <f>VLOOKUP(A102,key!$E$2:$G$49,2,0)</f>
        <v>6</v>
      </c>
      <c r="H102" t="str">
        <f>VLOOKUP(A102,key!$E$2:$G$49,3,0)</f>
        <v>First</v>
      </c>
    </row>
    <row r="103" spans="1:8" hidden="1" x14ac:dyDescent="0.2">
      <c r="A103" t="s">
        <v>9</v>
      </c>
      <c r="B103" s="1">
        <v>44533</v>
      </c>
      <c r="C103" t="s">
        <v>22</v>
      </c>
      <c r="D103">
        <v>1</v>
      </c>
      <c r="F103" cm="1">
        <f t="array" ref="F103">B103-MIN(IF(A$2:A103=A103,B$2:B103))</f>
        <v>186</v>
      </c>
      <c r="G103">
        <f>VLOOKUP(A103,key!$E$2:$G$49,2,0)</f>
        <v>6</v>
      </c>
      <c r="H103" t="str">
        <f>VLOOKUP(A103,key!$E$2:$G$49,3,0)</f>
        <v>First</v>
      </c>
    </row>
    <row r="104" spans="1:8" hidden="1" x14ac:dyDescent="0.2">
      <c r="A104" t="s">
        <v>9</v>
      </c>
      <c r="B104" s="1">
        <v>44535</v>
      </c>
      <c r="C104" t="s">
        <v>23</v>
      </c>
      <c r="D104">
        <v>1</v>
      </c>
      <c r="F104" cm="1">
        <f t="array" ref="F104">B104-MIN(IF(A$2:A104=A104,B$2:B104))</f>
        <v>188</v>
      </c>
      <c r="G104">
        <f>VLOOKUP(A104,key!$E$2:$G$49,2,0)</f>
        <v>6</v>
      </c>
      <c r="H104" t="str">
        <f>VLOOKUP(A104,key!$E$2:$G$49,3,0)</f>
        <v>First</v>
      </c>
    </row>
    <row r="105" spans="1:8" hidden="1" x14ac:dyDescent="0.2">
      <c r="A105" t="s">
        <v>9</v>
      </c>
      <c r="B105" s="1">
        <v>44537</v>
      </c>
      <c r="C105" t="s">
        <v>15</v>
      </c>
      <c r="D105">
        <v>2</v>
      </c>
      <c r="F105" cm="1">
        <f t="array" ref="F105">B105-MIN(IF(A$2:A105=A105,B$2:B105))</f>
        <v>190</v>
      </c>
      <c r="G105">
        <f>VLOOKUP(A105,key!$E$2:$G$49,2,0)</f>
        <v>6</v>
      </c>
      <c r="H105" t="str">
        <f>VLOOKUP(A105,key!$E$2:$G$49,3,0)</f>
        <v>First</v>
      </c>
    </row>
    <row r="106" spans="1:8" hidden="1" x14ac:dyDescent="0.2">
      <c r="A106" t="s">
        <v>9</v>
      </c>
      <c r="B106" s="1">
        <v>44547</v>
      </c>
      <c r="C106" t="s">
        <v>28</v>
      </c>
      <c r="D106">
        <v>2</v>
      </c>
      <c r="F106" cm="1">
        <f t="array" ref="F106">B106-MIN(IF(A$2:A106=A106,B$2:B106))</f>
        <v>200</v>
      </c>
      <c r="G106">
        <f>VLOOKUP(A106,key!$E$2:$G$49,2,0)</f>
        <v>6</v>
      </c>
      <c r="H106" t="str">
        <f>VLOOKUP(A106,key!$E$2:$G$49,3,0)</f>
        <v>First</v>
      </c>
    </row>
    <row r="107" spans="1:8" hidden="1" x14ac:dyDescent="0.2">
      <c r="A107" t="s">
        <v>9</v>
      </c>
      <c r="B107" s="1">
        <v>44560</v>
      </c>
      <c r="C107" t="s">
        <v>13</v>
      </c>
      <c r="D107">
        <v>2</v>
      </c>
      <c r="F107" cm="1">
        <f t="array" ref="F107">B107-MIN(IF(A$2:A107=A107,B$2:B107))</f>
        <v>213</v>
      </c>
      <c r="G107">
        <f>VLOOKUP(A107,key!$E$2:$G$49,2,0)</f>
        <v>6</v>
      </c>
      <c r="H107" t="str">
        <f>VLOOKUP(A107,key!$E$2:$G$49,3,0)</f>
        <v>First</v>
      </c>
    </row>
    <row r="108" spans="1:8" hidden="1" x14ac:dyDescent="0.2">
      <c r="A108" t="s">
        <v>9</v>
      </c>
      <c r="B108" s="1">
        <v>44572</v>
      </c>
      <c r="C108" t="s">
        <v>14</v>
      </c>
      <c r="D108">
        <v>2</v>
      </c>
      <c r="F108" cm="1">
        <f t="array" ref="F108">B108-MIN(IF(A$2:A108=A108,B$2:B108))</f>
        <v>225</v>
      </c>
      <c r="G108">
        <f>VLOOKUP(A108,key!$E$2:$G$49,2,0)</f>
        <v>6</v>
      </c>
      <c r="H108" t="str">
        <f>VLOOKUP(A108,key!$E$2:$G$49,3,0)</f>
        <v>First</v>
      </c>
    </row>
    <row r="109" spans="1:8" hidden="1" x14ac:dyDescent="0.2">
      <c r="A109" t="s">
        <v>9</v>
      </c>
      <c r="B109" s="1">
        <v>44579</v>
      </c>
      <c r="C109" t="s">
        <v>14</v>
      </c>
      <c r="D109">
        <v>2</v>
      </c>
      <c r="F109" cm="1">
        <f t="array" ref="F109">B109-MIN(IF(A$2:A109=A109,B$2:B109))</f>
        <v>232</v>
      </c>
      <c r="G109">
        <f>VLOOKUP(A109,key!$E$2:$G$49,2,0)</f>
        <v>6</v>
      </c>
      <c r="H109" t="str">
        <f>VLOOKUP(A109,key!$E$2:$G$49,3,0)</f>
        <v>First</v>
      </c>
    </row>
    <row r="110" spans="1:8" hidden="1" x14ac:dyDescent="0.2">
      <c r="A110" t="s">
        <v>9</v>
      </c>
      <c r="B110" s="1">
        <v>44614</v>
      </c>
      <c r="C110" t="s">
        <v>40</v>
      </c>
      <c r="D110">
        <v>3</v>
      </c>
      <c r="E110" t="s">
        <v>44</v>
      </c>
      <c r="F110" cm="1">
        <f t="array" ref="F110">B110-MIN(IF(A$2:A110=A110,B$2:B110))</f>
        <v>267</v>
      </c>
      <c r="G110">
        <f>VLOOKUP(A110,key!$E$2:$G$49,2,0)</f>
        <v>6</v>
      </c>
      <c r="H110" t="str">
        <f>VLOOKUP(A110,key!$E$2:$G$49,3,0)</f>
        <v>First</v>
      </c>
    </row>
    <row r="111" spans="1:8" hidden="1" x14ac:dyDescent="0.2">
      <c r="A111" t="s">
        <v>9</v>
      </c>
      <c r="B111" s="1">
        <v>44614</v>
      </c>
      <c r="C111" t="s">
        <v>24</v>
      </c>
      <c r="D111">
        <v>3</v>
      </c>
      <c r="E111" t="s">
        <v>44</v>
      </c>
      <c r="F111" cm="1">
        <f t="array" ref="F111">B111-MIN(IF(A$2:A111=A111,B$2:B111))</f>
        <v>267</v>
      </c>
      <c r="G111">
        <f>VLOOKUP(A111,key!$E$2:$G$49,2,0)</f>
        <v>6</v>
      </c>
      <c r="H111" t="str">
        <f>VLOOKUP(A111,key!$E$2:$G$49,3,0)</f>
        <v>First</v>
      </c>
    </row>
    <row r="112" spans="1:8" hidden="1" x14ac:dyDescent="0.2">
      <c r="A112" t="s">
        <v>9</v>
      </c>
      <c r="B112" s="1">
        <v>44894</v>
      </c>
      <c r="C112" t="s">
        <v>45</v>
      </c>
      <c r="D112">
        <v>3</v>
      </c>
      <c r="E112" t="s">
        <v>44</v>
      </c>
      <c r="F112" cm="1">
        <f t="array" ref="F112">B112-MIN(IF(A$2:A112=A112,B$2:B112))</f>
        <v>547</v>
      </c>
      <c r="G112">
        <f>VLOOKUP(A112,key!$E$2:$G$49,2,0)</f>
        <v>6</v>
      </c>
      <c r="H112" t="str">
        <f>VLOOKUP(A112,key!$E$2:$G$49,3,0)</f>
        <v>First</v>
      </c>
    </row>
    <row r="113" spans="1:8" hidden="1" x14ac:dyDescent="0.2">
      <c r="A113" t="s">
        <v>9</v>
      </c>
      <c r="B113" s="1">
        <v>44911</v>
      </c>
      <c r="C113" t="s">
        <v>13</v>
      </c>
      <c r="D113">
        <v>3</v>
      </c>
      <c r="E113" t="s">
        <v>44</v>
      </c>
      <c r="F113" cm="1">
        <f t="array" ref="F113">B113-MIN(IF(A$2:A113=A113,B$2:B113))</f>
        <v>564</v>
      </c>
      <c r="G113">
        <f>VLOOKUP(A113,key!$E$2:$G$49,2,0)</f>
        <v>6</v>
      </c>
      <c r="H113" t="str">
        <f>VLOOKUP(A113,key!$E$2:$G$49,3,0)</f>
        <v>First</v>
      </c>
    </row>
    <row r="114" spans="1:8" hidden="1" x14ac:dyDescent="0.2">
      <c r="A114" t="s">
        <v>9</v>
      </c>
      <c r="B114" s="1">
        <v>44918</v>
      </c>
      <c r="C114" t="s">
        <v>13</v>
      </c>
      <c r="D114">
        <v>3</v>
      </c>
      <c r="E114" t="s">
        <v>44</v>
      </c>
      <c r="F114" cm="1">
        <f t="array" ref="F114">B114-MIN(IF(A$2:A186=A114,B$2:B186))</f>
        <v>571</v>
      </c>
      <c r="G114">
        <f>VLOOKUP(A114,key!$E$2:$G$49,2,0)</f>
        <v>6</v>
      </c>
      <c r="H114" t="str">
        <f>VLOOKUP(A114,key!$E$2:$G$49,3,0)</f>
        <v>First</v>
      </c>
    </row>
    <row r="115" spans="1:8" hidden="1" x14ac:dyDescent="0.2">
      <c r="A115" t="s">
        <v>9</v>
      </c>
      <c r="B115" s="1">
        <v>44925</v>
      </c>
      <c r="C115" t="s">
        <v>46</v>
      </c>
      <c r="D115">
        <v>3</v>
      </c>
      <c r="E115" t="s">
        <v>44</v>
      </c>
      <c r="F115" cm="1">
        <f t="array" ref="F115">B115-MIN(IF(A$2:A187=A115,B$2:B187))</f>
        <v>578</v>
      </c>
      <c r="G115">
        <f>VLOOKUP(A115,key!$E$2:$G$49,2,0)</f>
        <v>6</v>
      </c>
      <c r="H115" t="str">
        <f>VLOOKUP(A115,key!$E$2:$G$49,3,0)</f>
        <v>First</v>
      </c>
    </row>
    <row r="116" spans="1:8" hidden="1" x14ac:dyDescent="0.2">
      <c r="A116" t="s">
        <v>9</v>
      </c>
      <c r="B116" s="1">
        <v>44926</v>
      </c>
      <c r="C116" t="s">
        <v>24</v>
      </c>
      <c r="D116">
        <v>3</v>
      </c>
      <c r="E116" t="s">
        <v>44</v>
      </c>
      <c r="F116" cm="1">
        <f t="array" ref="F116">B116-MIN(IF(A$2:A188=A116,B$2:B188))</f>
        <v>579</v>
      </c>
      <c r="G116">
        <f>VLOOKUP(A116,key!$E$2:$G$49,2,0)</f>
        <v>6</v>
      </c>
      <c r="H116" t="str">
        <f>VLOOKUP(A116,key!$E$2:$G$49,3,0)</f>
        <v>First</v>
      </c>
    </row>
    <row r="117" spans="1:8" hidden="1" x14ac:dyDescent="0.2">
      <c r="A117" t="s">
        <v>9</v>
      </c>
      <c r="B117" s="1">
        <v>45122</v>
      </c>
      <c r="C117" t="s">
        <v>47</v>
      </c>
      <c r="D117">
        <v>4</v>
      </c>
      <c r="E117" t="s">
        <v>44</v>
      </c>
      <c r="F117" cm="1">
        <f t="array" ref="F117">B117-MIN(IF(A$2:A189=A117,B$2:B189))</f>
        <v>775</v>
      </c>
      <c r="G117">
        <f>VLOOKUP(A117,key!$E$2:$G$49,2,0)</f>
        <v>6</v>
      </c>
      <c r="H117" t="str">
        <f>VLOOKUP(A117,key!$E$2:$G$49,3,0)</f>
        <v>First</v>
      </c>
    </row>
    <row r="118" spans="1:8" hidden="1" x14ac:dyDescent="0.2">
      <c r="A118" t="s">
        <v>9</v>
      </c>
      <c r="B118" s="1">
        <v>45139</v>
      </c>
      <c r="C118" t="s">
        <v>48</v>
      </c>
      <c r="D118">
        <v>4</v>
      </c>
      <c r="E118" t="s">
        <v>44</v>
      </c>
      <c r="F118" cm="1">
        <f t="array" ref="F118">B118-MIN(IF(A$2:A190=A118,B$2:B190))</f>
        <v>792</v>
      </c>
      <c r="G118">
        <f>VLOOKUP(A118,key!$E$2:$G$49,2,0)</f>
        <v>6</v>
      </c>
      <c r="H118" t="str">
        <f>VLOOKUP(A118,key!$E$2:$G$49,3,0)</f>
        <v>First</v>
      </c>
    </row>
    <row r="119" spans="1:8" hidden="1" x14ac:dyDescent="0.2">
      <c r="A119" t="s">
        <v>10</v>
      </c>
      <c r="B119" s="1">
        <v>44446</v>
      </c>
      <c r="C119" t="s">
        <v>20</v>
      </c>
      <c r="D119">
        <v>1</v>
      </c>
      <c r="F119" cm="1">
        <f t="array" ref="F119">B119-MIN(IF(A$2:A119=A119,B$2:B119))</f>
        <v>0</v>
      </c>
      <c r="G119">
        <f>VLOOKUP(A119,key!$E$2:$G$49,2,0)</f>
        <v>7</v>
      </c>
      <c r="H119" t="str">
        <f>VLOOKUP(A119,key!$E$2:$G$49,3,0)</f>
        <v>Second</v>
      </c>
    </row>
    <row r="120" spans="1:8" hidden="1" x14ac:dyDescent="0.2">
      <c r="A120" t="s">
        <v>10</v>
      </c>
      <c r="B120" s="1">
        <v>44447</v>
      </c>
      <c r="C120" t="s">
        <v>13</v>
      </c>
      <c r="D120">
        <v>1</v>
      </c>
      <c r="F120" cm="1">
        <f t="array" ref="F120">B120-MIN(IF(A$2:A120=A120,B$2:B120))</f>
        <v>1</v>
      </c>
      <c r="G120">
        <f>VLOOKUP(A120,key!$E$2:$G$49,2,0)</f>
        <v>7</v>
      </c>
      <c r="H120" t="str">
        <f>VLOOKUP(A120,key!$E$2:$G$49,3,0)</f>
        <v>Second</v>
      </c>
    </row>
    <row r="121" spans="1:8" hidden="1" x14ac:dyDescent="0.2">
      <c r="A121" t="s">
        <v>10</v>
      </c>
      <c r="B121" s="1">
        <v>44454</v>
      </c>
      <c r="C121" t="s">
        <v>22</v>
      </c>
      <c r="D121">
        <v>1</v>
      </c>
      <c r="F121" cm="1">
        <f t="array" ref="F121">B121-MIN(IF(A$2:A121=A121,B$2:B121))</f>
        <v>8</v>
      </c>
      <c r="G121">
        <f>VLOOKUP(A121,key!$E$2:$G$49,2,0)</f>
        <v>7</v>
      </c>
      <c r="H121" t="str">
        <f>VLOOKUP(A121,key!$E$2:$G$49,3,0)</f>
        <v>Second</v>
      </c>
    </row>
    <row r="122" spans="1:8" hidden="1" x14ac:dyDescent="0.2">
      <c r="A122" t="s">
        <v>10</v>
      </c>
      <c r="B122" s="1">
        <v>44454</v>
      </c>
      <c r="C122" t="s">
        <v>13</v>
      </c>
      <c r="D122">
        <v>1</v>
      </c>
      <c r="F122" cm="1">
        <f t="array" ref="F122">B122-MIN(IF(A$2:A122=A122,B$2:B122))</f>
        <v>8</v>
      </c>
      <c r="G122">
        <f>VLOOKUP(A122,key!$E$2:$G$49,2,0)</f>
        <v>7</v>
      </c>
      <c r="H122" t="str">
        <f>VLOOKUP(A122,key!$E$2:$G$49,3,0)</f>
        <v>Second</v>
      </c>
    </row>
    <row r="123" spans="1:8" hidden="1" x14ac:dyDescent="0.2">
      <c r="A123" t="s">
        <v>10</v>
      </c>
      <c r="B123" s="1">
        <v>44467</v>
      </c>
      <c r="C123" t="s">
        <v>23</v>
      </c>
      <c r="D123">
        <v>1</v>
      </c>
      <c r="F123" cm="1">
        <f t="array" ref="F123">B123-MIN(IF(A$2:A123=A123,B$2:B123))</f>
        <v>21</v>
      </c>
      <c r="G123">
        <f>VLOOKUP(A123,key!$E$2:$G$49,2,0)</f>
        <v>7</v>
      </c>
      <c r="H123" t="str">
        <f>VLOOKUP(A123,key!$E$2:$G$49,3,0)</f>
        <v>Second</v>
      </c>
    </row>
    <row r="124" spans="1:8" hidden="1" x14ac:dyDescent="0.2">
      <c r="A124" t="s">
        <v>10</v>
      </c>
      <c r="B124" s="1">
        <v>44468</v>
      </c>
      <c r="C124" t="s">
        <v>15</v>
      </c>
      <c r="D124">
        <v>2</v>
      </c>
      <c r="F124" cm="1">
        <f t="array" ref="F124">B124-MIN(IF(A$2:A124=A124,B$2:B124))</f>
        <v>22</v>
      </c>
      <c r="G124">
        <f>VLOOKUP(A124,key!$E$2:$G$49,2,0)</f>
        <v>7</v>
      </c>
      <c r="H124" t="str">
        <f>VLOOKUP(A124,key!$E$2:$G$49,3,0)</f>
        <v>Second</v>
      </c>
    </row>
    <row r="125" spans="1:8" hidden="1" x14ac:dyDescent="0.2">
      <c r="A125" t="s">
        <v>10</v>
      </c>
      <c r="B125" s="1">
        <v>44469</v>
      </c>
      <c r="C125" t="s">
        <v>40</v>
      </c>
      <c r="D125">
        <v>3</v>
      </c>
      <c r="E125" t="s">
        <v>61</v>
      </c>
      <c r="F125" cm="1">
        <f t="array" ref="F125">B125-MIN(IF(A$2:A125=A125,B$2:B125))</f>
        <v>23</v>
      </c>
      <c r="G125">
        <f>VLOOKUP(A125,key!$E$2:$G$49,2,0)</f>
        <v>7</v>
      </c>
      <c r="H125" t="str">
        <f>VLOOKUP(A125,key!$E$2:$G$49,3,0)</f>
        <v>Second</v>
      </c>
    </row>
    <row r="126" spans="1:8" hidden="1" x14ac:dyDescent="0.2">
      <c r="A126" t="s">
        <v>10</v>
      </c>
      <c r="B126" s="1">
        <v>44469</v>
      </c>
      <c r="C126" t="s">
        <v>24</v>
      </c>
      <c r="D126">
        <v>3</v>
      </c>
      <c r="E126" t="s">
        <v>61</v>
      </c>
      <c r="F126" cm="1">
        <f t="array" ref="F126">B126-MIN(IF(A$2:A126=A126,B$2:B126))</f>
        <v>23</v>
      </c>
      <c r="G126">
        <f>VLOOKUP(A126,key!$E$2:$G$49,2,0)</f>
        <v>7</v>
      </c>
      <c r="H126" t="str">
        <f>VLOOKUP(A126,key!$E$2:$G$49,3,0)</f>
        <v>Second</v>
      </c>
    </row>
    <row r="127" spans="1:8" hidden="1" x14ac:dyDescent="0.2">
      <c r="A127" t="s">
        <v>10</v>
      </c>
      <c r="B127" s="1">
        <v>44474</v>
      </c>
      <c r="C127" t="s">
        <v>47</v>
      </c>
      <c r="D127">
        <v>4</v>
      </c>
      <c r="E127" t="s">
        <v>61</v>
      </c>
      <c r="F127" cm="1">
        <f t="array" ref="F127">B127-MIN(IF(A$2:A127=A127,B$2:B127))</f>
        <v>28</v>
      </c>
      <c r="G127">
        <f>VLOOKUP(A127,key!$E$2:$G$49,2,0)</f>
        <v>7</v>
      </c>
      <c r="H127" t="str">
        <f>VLOOKUP(A127,key!$E$2:$G$49,3,0)</f>
        <v>Second</v>
      </c>
    </row>
    <row r="128" spans="1:8" hidden="1" x14ac:dyDescent="0.2">
      <c r="A128" t="s">
        <v>10</v>
      </c>
      <c r="B128" s="1">
        <v>44525</v>
      </c>
      <c r="C128" t="s">
        <v>48</v>
      </c>
      <c r="D128">
        <v>4</v>
      </c>
      <c r="E128" t="s">
        <v>61</v>
      </c>
      <c r="F128" cm="1">
        <f t="array" ref="F128">B128-MIN(IF(A$2:A149=A128,B$2:B149))</f>
        <v>79</v>
      </c>
      <c r="G128">
        <f>VLOOKUP(A128,key!$E$2:$G$49,2,0)</f>
        <v>7</v>
      </c>
      <c r="H128" t="str">
        <f>VLOOKUP(A128,key!$E$2:$G$49,3,0)</f>
        <v>Second</v>
      </c>
    </row>
    <row r="129" spans="1:8" x14ac:dyDescent="0.2">
      <c r="A129" t="s">
        <v>11</v>
      </c>
      <c r="B129" s="1">
        <v>44403</v>
      </c>
      <c r="C129" t="s">
        <v>20</v>
      </c>
      <c r="D129">
        <v>1</v>
      </c>
      <c r="F129" cm="1">
        <f t="array" ref="F129">B129-MIN(IF(A$2:A129=A129,B$2:B129))</f>
        <v>0</v>
      </c>
      <c r="G129">
        <f>VLOOKUP(A129,key!$E$2:$G$49,2,0)</f>
        <v>8</v>
      </c>
      <c r="H129" t="str">
        <f>VLOOKUP(A129,key!$E$2:$G$49,3,0)</f>
        <v>First</v>
      </c>
    </row>
    <row r="130" spans="1:8" x14ac:dyDescent="0.2">
      <c r="A130" t="s">
        <v>11</v>
      </c>
      <c r="B130" s="1">
        <v>44403</v>
      </c>
      <c r="C130" t="s">
        <v>14</v>
      </c>
      <c r="D130">
        <v>1</v>
      </c>
      <c r="F130" cm="1">
        <f t="array" ref="F130">B130-MIN(IF(A$2:A130=A130,B$2:B130))</f>
        <v>0</v>
      </c>
      <c r="G130">
        <f>VLOOKUP(A130,key!$E$2:$G$49,2,0)</f>
        <v>8</v>
      </c>
      <c r="H130" t="str">
        <f>VLOOKUP(A130,key!$E$2:$G$49,3,0)</f>
        <v>First</v>
      </c>
    </row>
    <row r="131" spans="1:8" x14ac:dyDescent="0.2">
      <c r="A131" t="s">
        <v>11</v>
      </c>
      <c r="B131" s="1">
        <v>44444</v>
      </c>
      <c r="C131" t="s">
        <v>28</v>
      </c>
      <c r="D131">
        <v>1</v>
      </c>
      <c r="F131" cm="1">
        <f t="array" ref="F131">B131-MIN(IF(A$2:A131=A131,B$2:B131))</f>
        <v>41</v>
      </c>
      <c r="G131">
        <f>VLOOKUP(A131,key!$E$2:$G$49,2,0)</f>
        <v>8</v>
      </c>
      <c r="H131" t="str">
        <f>VLOOKUP(A131,key!$E$2:$G$49,3,0)</f>
        <v>First</v>
      </c>
    </row>
    <row r="132" spans="1:8" x14ac:dyDescent="0.2">
      <c r="A132" t="s">
        <v>11</v>
      </c>
      <c r="B132" s="1">
        <v>44470</v>
      </c>
      <c r="C132" t="s">
        <v>13</v>
      </c>
      <c r="D132">
        <v>1</v>
      </c>
      <c r="F132" cm="1">
        <f t="array" ref="F132">B132-MIN(IF(A$2:A132=A132,B$2:B132))</f>
        <v>67</v>
      </c>
      <c r="G132">
        <f>VLOOKUP(A132,key!$E$2:$G$49,2,0)</f>
        <v>8</v>
      </c>
      <c r="H132" t="str">
        <f>VLOOKUP(A132,key!$E$2:$G$49,3,0)</f>
        <v>First</v>
      </c>
    </row>
    <row r="133" spans="1:8" x14ac:dyDescent="0.2">
      <c r="A133" t="s">
        <v>11</v>
      </c>
      <c r="B133" s="1">
        <v>44501</v>
      </c>
      <c r="C133" t="s">
        <v>28</v>
      </c>
      <c r="D133">
        <v>1</v>
      </c>
      <c r="F133" cm="1">
        <f t="array" ref="F133">B133-MIN(IF(A$2:A133=A133,B$2:B133))</f>
        <v>98</v>
      </c>
      <c r="G133">
        <f>VLOOKUP(A133,key!$E$2:$G$49,2,0)</f>
        <v>8</v>
      </c>
      <c r="H133" t="str">
        <f>VLOOKUP(A133,key!$E$2:$G$49,3,0)</f>
        <v>First</v>
      </c>
    </row>
    <row r="134" spans="1:8" x14ac:dyDescent="0.2">
      <c r="A134" t="s">
        <v>11</v>
      </c>
      <c r="B134" s="1">
        <v>44540</v>
      </c>
      <c r="C134" t="s">
        <v>28</v>
      </c>
      <c r="D134">
        <v>1</v>
      </c>
      <c r="F134" cm="1">
        <f t="array" ref="F134">B134-MIN(IF(A$2:A134=A134,B$2:B134))</f>
        <v>137</v>
      </c>
      <c r="G134">
        <f>VLOOKUP(A134,key!$E$2:$G$49,2,0)</f>
        <v>8</v>
      </c>
      <c r="H134" t="str">
        <f>VLOOKUP(A134,key!$E$2:$G$49,3,0)</f>
        <v>First</v>
      </c>
    </row>
    <row r="135" spans="1:8" x14ac:dyDescent="0.2">
      <c r="A135" t="s">
        <v>11</v>
      </c>
      <c r="B135" s="1">
        <v>44547</v>
      </c>
      <c r="C135" t="s">
        <v>28</v>
      </c>
      <c r="D135">
        <v>1</v>
      </c>
      <c r="F135" cm="1">
        <f t="array" ref="F135">B135-MIN(IF(A$2:A135=A135,B$2:B135))</f>
        <v>144</v>
      </c>
      <c r="G135">
        <f>VLOOKUP(A135,key!$E$2:$G$49,2,0)</f>
        <v>8</v>
      </c>
      <c r="H135" t="str">
        <f>VLOOKUP(A135,key!$E$2:$G$49,3,0)</f>
        <v>First</v>
      </c>
    </row>
    <row r="136" spans="1:8" x14ac:dyDescent="0.2">
      <c r="A136" t="s">
        <v>11</v>
      </c>
      <c r="B136" s="1">
        <v>44560</v>
      </c>
      <c r="C136" t="s">
        <v>28</v>
      </c>
      <c r="D136">
        <v>1</v>
      </c>
      <c r="F136" cm="1">
        <f t="array" ref="F136">B136-MIN(IF(A$2:A136=A136,B$2:B136))</f>
        <v>157</v>
      </c>
      <c r="G136">
        <f>VLOOKUP(A136,key!$E$2:$G$49,2,0)</f>
        <v>8</v>
      </c>
      <c r="H136" t="str">
        <f>VLOOKUP(A136,key!$E$2:$G$49,3,0)</f>
        <v>First</v>
      </c>
    </row>
    <row r="137" spans="1:8" x14ac:dyDescent="0.2">
      <c r="A137" t="s">
        <v>11</v>
      </c>
      <c r="B137" s="1">
        <v>44572</v>
      </c>
      <c r="C137" t="s">
        <v>28</v>
      </c>
      <c r="D137">
        <v>1</v>
      </c>
      <c r="F137" cm="1">
        <f t="array" ref="F137">B137-MIN(IF(A$2:A137=A137,B$2:B137))</f>
        <v>169</v>
      </c>
      <c r="G137">
        <f>VLOOKUP(A137,key!$E$2:$G$49,2,0)</f>
        <v>8</v>
      </c>
      <c r="H137" t="str">
        <f>VLOOKUP(A137,key!$E$2:$G$49,3,0)</f>
        <v>First</v>
      </c>
    </row>
    <row r="138" spans="1:8" x14ac:dyDescent="0.2">
      <c r="A138" t="s">
        <v>11</v>
      </c>
      <c r="B138" s="1">
        <v>44577</v>
      </c>
      <c r="C138" t="s">
        <v>28</v>
      </c>
      <c r="D138">
        <v>1</v>
      </c>
      <c r="F138" cm="1">
        <f t="array" ref="F138">B138-MIN(IF(A$2:A138=A138,B$2:B138))</f>
        <v>174</v>
      </c>
      <c r="G138">
        <f>VLOOKUP(A138,key!$E$2:$G$49,2,0)</f>
        <v>8</v>
      </c>
      <c r="H138" t="str">
        <f>VLOOKUP(A138,key!$E$2:$G$49,3,0)</f>
        <v>First</v>
      </c>
    </row>
    <row r="139" spans="1:8" x14ac:dyDescent="0.2">
      <c r="A139" t="s">
        <v>11</v>
      </c>
      <c r="B139" s="1">
        <v>44911</v>
      </c>
      <c r="C139" t="s">
        <v>28</v>
      </c>
      <c r="D139">
        <v>1</v>
      </c>
      <c r="F139" cm="1">
        <f t="array" ref="F139">B139-MIN(IF(A$2:A139=A139,B$2:B139))</f>
        <v>508</v>
      </c>
      <c r="G139">
        <f>VLOOKUP(A139,key!$E$2:$G$49,2,0)</f>
        <v>8</v>
      </c>
      <c r="H139" t="str">
        <f>VLOOKUP(A139,key!$E$2:$G$49,3,0)</f>
        <v>First</v>
      </c>
    </row>
    <row r="140" spans="1:8" x14ac:dyDescent="0.2">
      <c r="A140" t="s">
        <v>11</v>
      </c>
      <c r="B140" s="1">
        <v>44918</v>
      </c>
      <c r="C140" t="s">
        <v>28</v>
      </c>
      <c r="D140">
        <v>1</v>
      </c>
      <c r="F140" cm="1">
        <f t="array" ref="F140">B140-MIN(IF(A$2:A140=A140,B$2:B140))</f>
        <v>515</v>
      </c>
      <c r="G140">
        <f>VLOOKUP(A140,key!$E$2:$G$49,2,0)</f>
        <v>8</v>
      </c>
      <c r="H140" t="str">
        <f>VLOOKUP(A140,key!$E$2:$G$49,3,0)</f>
        <v>First</v>
      </c>
    </row>
    <row r="141" spans="1:8" x14ac:dyDescent="0.2">
      <c r="A141" t="s">
        <v>11</v>
      </c>
      <c r="B141" s="1">
        <v>44941</v>
      </c>
      <c r="C141" t="s">
        <v>13</v>
      </c>
      <c r="D141">
        <v>1</v>
      </c>
      <c r="F141" cm="1">
        <f t="array" ref="F141">B141-MIN(IF(A$2:A141=A141,B$2:B141))</f>
        <v>538</v>
      </c>
      <c r="G141">
        <f>VLOOKUP(A141,key!$E$2:$G$49,2,0)</f>
        <v>8</v>
      </c>
      <c r="H141" t="str">
        <f>VLOOKUP(A141,key!$E$2:$G$49,3,0)</f>
        <v>First</v>
      </c>
    </row>
    <row r="142" spans="1:8" x14ac:dyDescent="0.2">
      <c r="A142" t="s">
        <v>11</v>
      </c>
      <c r="B142" s="1">
        <v>45132</v>
      </c>
      <c r="C142" t="s">
        <v>15</v>
      </c>
      <c r="D142">
        <v>2</v>
      </c>
      <c r="F142" cm="1">
        <f t="array" ref="F142">B142-MIN(IF(A$2:A142=A142,B$2:B142))</f>
        <v>729</v>
      </c>
      <c r="G142">
        <f>VLOOKUP(A142,key!$E$2:$G$49,2,0)</f>
        <v>8</v>
      </c>
      <c r="H142" t="str">
        <f>VLOOKUP(A142,key!$E$2:$G$49,3,0)</f>
        <v>First</v>
      </c>
    </row>
    <row r="143" spans="1:8" x14ac:dyDescent="0.2">
      <c r="A143" t="s">
        <v>11</v>
      </c>
      <c r="B143" s="1">
        <v>45142</v>
      </c>
      <c r="C143" t="s">
        <v>40</v>
      </c>
      <c r="D143">
        <v>3</v>
      </c>
      <c r="E143" t="s">
        <v>74</v>
      </c>
      <c r="F143" cm="1">
        <f t="array" ref="F143">B143-MIN(IF(A$2:A143=A143,B$2:B143))</f>
        <v>739</v>
      </c>
      <c r="G143">
        <f>VLOOKUP(A143,key!$E$2:$G$49,2,0)</f>
        <v>8</v>
      </c>
      <c r="H143" t="str">
        <f>VLOOKUP(A143,key!$E$2:$G$49,3,0)</f>
        <v>First</v>
      </c>
    </row>
    <row r="144" spans="1:8" x14ac:dyDescent="0.2">
      <c r="A144" t="s">
        <v>11</v>
      </c>
      <c r="B144" s="1">
        <v>45274</v>
      </c>
      <c r="C144" t="s">
        <v>45</v>
      </c>
      <c r="D144">
        <v>3</v>
      </c>
      <c r="E144" t="s">
        <v>74</v>
      </c>
      <c r="F144" cm="1">
        <f t="array" ref="F144">B144-MIN(IF(A$2:A144=A144,B$2:B144))</f>
        <v>871</v>
      </c>
      <c r="G144">
        <f>VLOOKUP(A144,key!$E$2:$G$49,2,0)</f>
        <v>8</v>
      </c>
      <c r="H144" t="str">
        <f>VLOOKUP(A144,key!$E$2:$G$49,3,0)</f>
        <v>First</v>
      </c>
    </row>
    <row r="145" spans="1:8" x14ac:dyDescent="0.2">
      <c r="A145" t="s">
        <v>11</v>
      </c>
      <c r="B145" s="1">
        <v>45275</v>
      </c>
      <c r="C145" t="s">
        <v>13</v>
      </c>
      <c r="D145">
        <v>3</v>
      </c>
      <c r="E145" t="s">
        <v>74</v>
      </c>
      <c r="F145" cm="1">
        <f t="array" ref="F145">B145-MIN(IF(A$2:A145=A145,B$2:B145))</f>
        <v>872</v>
      </c>
      <c r="G145">
        <f>VLOOKUP(A145,key!$E$2:$G$49,2,0)</f>
        <v>8</v>
      </c>
      <c r="H145" t="str">
        <f>VLOOKUP(A145,key!$E$2:$G$49,3,0)</f>
        <v>First</v>
      </c>
    </row>
    <row r="146" spans="1:8" x14ac:dyDescent="0.2">
      <c r="A146" t="s">
        <v>11</v>
      </c>
      <c r="B146" s="1">
        <v>45283</v>
      </c>
      <c r="C146" t="s">
        <v>46</v>
      </c>
      <c r="D146">
        <v>3</v>
      </c>
      <c r="E146" t="s">
        <v>74</v>
      </c>
      <c r="F146" cm="1">
        <f t="array" ref="F146">B146-MIN(IF(A$2:A146=A146,B$2:B146))</f>
        <v>880</v>
      </c>
      <c r="G146">
        <f>VLOOKUP(A146,key!$E$2:$G$49,2,0)</f>
        <v>8</v>
      </c>
      <c r="H146" t="str">
        <f>VLOOKUP(A146,key!$E$2:$G$49,3,0)</f>
        <v>First</v>
      </c>
    </row>
    <row r="147" spans="1:8" x14ac:dyDescent="0.2">
      <c r="A147" t="s">
        <v>11</v>
      </c>
      <c r="B147" s="1">
        <v>45283</v>
      </c>
      <c r="C147" t="s">
        <v>24</v>
      </c>
      <c r="D147">
        <v>3</v>
      </c>
      <c r="E147" t="s">
        <v>74</v>
      </c>
      <c r="F147" cm="1">
        <f t="array" ref="F147">B147-MIN(IF(A$2:A147=A147,B$2:B147))</f>
        <v>880</v>
      </c>
      <c r="G147">
        <f>VLOOKUP(A147,key!$E$2:$G$49,2,0)</f>
        <v>8</v>
      </c>
      <c r="H147" t="str">
        <f>VLOOKUP(A147,key!$E$2:$G$49,3,0)</f>
        <v>First</v>
      </c>
    </row>
    <row r="148" spans="1:8" x14ac:dyDescent="0.2">
      <c r="A148" t="s">
        <v>11</v>
      </c>
      <c r="B148" s="1">
        <v>45322</v>
      </c>
      <c r="C148" t="s">
        <v>24</v>
      </c>
      <c r="D148">
        <v>3</v>
      </c>
      <c r="E148" t="s">
        <v>74</v>
      </c>
      <c r="F148" cm="1">
        <f t="array" ref="F148">B148-MIN(IF(A$2:A148=A148,B$2:B148))</f>
        <v>919</v>
      </c>
      <c r="G148">
        <f>VLOOKUP(A148,key!$E$2:$G$49,2,0)</f>
        <v>8</v>
      </c>
      <c r="H148" t="str">
        <f>VLOOKUP(A148,key!$E$2:$G$49,3,0)</f>
        <v>First</v>
      </c>
    </row>
    <row r="149" spans="1:8" x14ac:dyDescent="0.2">
      <c r="A149" t="s">
        <v>11</v>
      </c>
      <c r="B149" s="1">
        <v>45333</v>
      </c>
      <c r="C149" t="s">
        <v>24</v>
      </c>
      <c r="D149">
        <v>3</v>
      </c>
      <c r="E149" t="s">
        <v>74</v>
      </c>
      <c r="F149" cm="1">
        <f t="array" ref="F149">B149-MIN(IF(A$2:A149=A149,B$2:B149))</f>
        <v>930</v>
      </c>
      <c r="G149">
        <f>VLOOKUP(A149,key!$E$2:$G$49,2,0)</f>
        <v>8</v>
      </c>
      <c r="H149" t="str">
        <f>VLOOKUP(A149,key!$E$2:$G$49,3,0)</f>
        <v>First</v>
      </c>
    </row>
    <row r="150" spans="1:8" x14ac:dyDescent="0.2">
      <c r="A150" t="s">
        <v>11</v>
      </c>
      <c r="B150" s="1">
        <v>45340</v>
      </c>
      <c r="C150" t="s">
        <v>24</v>
      </c>
      <c r="D150">
        <v>3</v>
      </c>
      <c r="E150" t="s">
        <v>74</v>
      </c>
      <c r="F150" cm="1">
        <f t="array" ref="F150">B150-MIN(IF(A$2:A150=A150,B$2:B150))</f>
        <v>937</v>
      </c>
      <c r="G150">
        <f>VLOOKUP(A150,key!$E$2:$G$49,2,0)</f>
        <v>8</v>
      </c>
      <c r="H150" t="str">
        <f>VLOOKUP(A150,key!$E$2:$G$49,3,0)</f>
        <v>First</v>
      </c>
    </row>
    <row r="151" spans="1:8" x14ac:dyDescent="0.2">
      <c r="A151" t="s">
        <v>11</v>
      </c>
      <c r="B151" s="1">
        <v>45347</v>
      </c>
      <c r="C151" t="s">
        <v>24</v>
      </c>
      <c r="D151">
        <v>3</v>
      </c>
      <c r="E151" t="s">
        <v>74</v>
      </c>
      <c r="F151" cm="1">
        <f t="array" ref="F151">B151-MIN(IF(A$2:A151=A151,B$2:B151))</f>
        <v>944</v>
      </c>
      <c r="G151">
        <f>VLOOKUP(A151,key!$E$2:$G$49,2,0)</f>
        <v>8</v>
      </c>
      <c r="H151" t="str">
        <f>VLOOKUP(A151,key!$E$2:$G$49,3,0)</f>
        <v>First</v>
      </c>
    </row>
    <row r="152" spans="1:8" hidden="1" x14ac:dyDescent="0.2">
      <c r="A152" t="s">
        <v>12</v>
      </c>
      <c r="B152" s="1">
        <v>44475</v>
      </c>
      <c r="C152" t="s">
        <v>20</v>
      </c>
      <c r="D152">
        <v>1</v>
      </c>
      <c r="F152" cm="1">
        <f t="array" ref="F152">B152-MIN(IF(A$2:A152=A152,B$2:B152))</f>
        <v>0</v>
      </c>
      <c r="G152">
        <f>VLOOKUP(A152,key!$E$2:$G$49,2,0)</f>
        <v>9</v>
      </c>
      <c r="H152" t="str">
        <f>VLOOKUP(A152,key!$E$2:$G$49,3,0)</f>
        <v>Student</v>
      </c>
    </row>
    <row r="153" spans="1:8" hidden="1" x14ac:dyDescent="0.2">
      <c r="A153" t="s">
        <v>12</v>
      </c>
      <c r="B153" s="1">
        <v>44475</v>
      </c>
      <c r="C153" t="s">
        <v>13</v>
      </c>
      <c r="D153">
        <v>1</v>
      </c>
      <c r="F153" cm="1">
        <f t="array" ref="F153">B153-MIN(IF(A$2:A153=A153,B$2:B153))</f>
        <v>0</v>
      </c>
      <c r="G153">
        <f>VLOOKUP(A153,key!$E$2:$G$49,2,0)</f>
        <v>9</v>
      </c>
      <c r="H153" t="str">
        <f>VLOOKUP(A153,key!$E$2:$G$49,3,0)</f>
        <v>Student</v>
      </c>
    </row>
    <row r="154" spans="1:8" hidden="1" x14ac:dyDescent="0.2">
      <c r="A154" t="s">
        <v>12</v>
      </c>
      <c r="B154" s="1">
        <v>44525</v>
      </c>
      <c r="C154" t="s">
        <v>15</v>
      </c>
      <c r="D154">
        <v>2</v>
      </c>
      <c r="F154" cm="1">
        <f t="array" ref="F154">B154-MIN(IF(A$2:A154=A154,B$2:B154))</f>
        <v>50</v>
      </c>
      <c r="G154">
        <f>VLOOKUP(A154,key!$E$2:$G$49,2,0)</f>
        <v>9</v>
      </c>
      <c r="H154" t="str">
        <f>VLOOKUP(A154,key!$E$2:$G$49,3,0)</f>
        <v>Student</v>
      </c>
    </row>
    <row r="155" spans="1:8" hidden="1" x14ac:dyDescent="0.2">
      <c r="A155" t="s">
        <v>12</v>
      </c>
      <c r="B155" s="1">
        <v>44526</v>
      </c>
      <c r="C155" t="s">
        <v>40</v>
      </c>
      <c r="D155">
        <v>3</v>
      </c>
      <c r="E155" t="s">
        <v>55</v>
      </c>
      <c r="F155" cm="1">
        <f t="array" ref="F155">B155-MIN(IF(A$2:A155=A155,B$2:B155))</f>
        <v>51</v>
      </c>
      <c r="G155">
        <f>VLOOKUP(A155,key!$E$2:$G$49,2,0)</f>
        <v>9</v>
      </c>
      <c r="H155" t="str">
        <f>VLOOKUP(A155,key!$E$2:$G$49,3,0)</f>
        <v>Student</v>
      </c>
    </row>
    <row r="156" spans="1:8" hidden="1" x14ac:dyDescent="0.2">
      <c r="A156" t="s">
        <v>12</v>
      </c>
      <c r="B156" s="1">
        <v>44528</v>
      </c>
      <c r="C156" t="s">
        <v>16</v>
      </c>
      <c r="D156">
        <v>3</v>
      </c>
      <c r="E156" t="s">
        <v>55</v>
      </c>
      <c r="F156" cm="1">
        <f t="array" ref="F156">B156-MIN(IF(A$2:A156=A156,B$2:B156))</f>
        <v>53</v>
      </c>
      <c r="G156">
        <f>VLOOKUP(A156,key!$E$2:$G$49,2,0)</f>
        <v>9</v>
      </c>
      <c r="H156" t="str">
        <f>VLOOKUP(A156,key!$E$2:$G$49,3,0)</f>
        <v>Student</v>
      </c>
    </row>
    <row r="157" spans="1:8" hidden="1" x14ac:dyDescent="0.2">
      <c r="A157" t="s">
        <v>12</v>
      </c>
      <c r="B157" s="1">
        <v>44533</v>
      </c>
      <c r="C157" t="s">
        <v>40</v>
      </c>
      <c r="D157">
        <v>4</v>
      </c>
      <c r="E157" t="s">
        <v>56</v>
      </c>
      <c r="F157" cm="1">
        <f t="array" ref="F157">B157-MIN(IF(A$2:A157=A157,B$2:B157))</f>
        <v>58</v>
      </c>
      <c r="G157">
        <f>VLOOKUP(A157,key!$E$2:$G$49,2,0)</f>
        <v>9</v>
      </c>
      <c r="H157" t="str">
        <f>VLOOKUP(A157,key!$E$2:$G$49,3,0)</f>
        <v>Student</v>
      </c>
    </row>
    <row r="158" spans="1:8" hidden="1" x14ac:dyDescent="0.2">
      <c r="A158" t="s">
        <v>12</v>
      </c>
      <c r="B158" s="1">
        <v>44533</v>
      </c>
      <c r="C158" t="s">
        <v>24</v>
      </c>
      <c r="D158">
        <v>4</v>
      </c>
      <c r="E158" t="s">
        <v>56</v>
      </c>
      <c r="F158" cm="1">
        <f t="array" ref="F158">B158-MIN(IF(A$2:A158=A158,B$2:B158))</f>
        <v>58</v>
      </c>
      <c r="G158">
        <f>VLOOKUP(A158,key!$E$2:$G$49,2,0)</f>
        <v>9</v>
      </c>
      <c r="H158" t="str">
        <f>VLOOKUP(A158,key!$E$2:$G$49,3,0)</f>
        <v>Student</v>
      </c>
    </row>
    <row r="159" spans="1:8" hidden="1" x14ac:dyDescent="0.2">
      <c r="A159" t="s">
        <v>12</v>
      </c>
      <c r="B159" s="1">
        <v>44540</v>
      </c>
      <c r="C159" t="s">
        <v>40</v>
      </c>
      <c r="D159">
        <v>5</v>
      </c>
      <c r="E159" t="s">
        <v>43</v>
      </c>
      <c r="F159" cm="1">
        <f t="array" ref="F159">B159-MIN(IF(A$2:A159=A159,B$2:B159))</f>
        <v>65</v>
      </c>
      <c r="G159">
        <f>VLOOKUP(A159,key!$E$2:$G$49,2,0)</f>
        <v>9</v>
      </c>
      <c r="H159" t="str">
        <f>VLOOKUP(A159,key!$E$2:$G$49,3,0)</f>
        <v>Student</v>
      </c>
    </row>
    <row r="160" spans="1:8" hidden="1" x14ac:dyDescent="0.2">
      <c r="A160" t="s">
        <v>12</v>
      </c>
      <c r="B160" s="1">
        <v>44540</v>
      </c>
      <c r="C160" t="s">
        <v>24</v>
      </c>
      <c r="D160">
        <v>5</v>
      </c>
      <c r="E160" t="s">
        <v>43</v>
      </c>
      <c r="F160" cm="1">
        <f t="array" ref="F160">B160-MIN(IF(A$2:A160=A160,B$2:B160))</f>
        <v>65</v>
      </c>
      <c r="G160">
        <f>VLOOKUP(A160,key!$E$2:$G$49,2,0)</f>
        <v>9</v>
      </c>
      <c r="H160" t="str">
        <f>VLOOKUP(A160,key!$E$2:$G$49,3,0)</f>
        <v>Student</v>
      </c>
    </row>
    <row r="161" spans="1:8" hidden="1" x14ac:dyDescent="0.2">
      <c r="A161" t="s">
        <v>12</v>
      </c>
      <c r="B161" s="1">
        <v>44547</v>
      </c>
      <c r="C161" t="s">
        <v>24</v>
      </c>
      <c r="D161">
        <v>5</v>
      </c>
      <c r="E161" t="s">
        <v>43</v>
      </c>
      <c r="F161" cm="1">
        <f t="array" ref="F161">B161-MIN(IF(A$2:A161=A161,B$2:B161))</f>
        <v>72</v>
      </c>
      <c r="G161">
        <f>VLOOKUP(A161,key!$E$2:$G$49,2,0)</f>
        <v>9</v>
      </c>
      <c r="H161" t="str">
        <f>VLOOKUP(A161,key!$E$2:$G$49,3,0)</f>
        <v>Student</v>
      </c>
    </row>
    <row r="162" spans="1:8" hidden="1" x14ac:dyDescent="0.2">
      <c r="A162" t="s">
        <v>12</v>
      </c>
      <c r="B162" s="1">
        <v>44560</v>
      </c>
      <c r="C162" t="s">
        <v>24</v>
      </c>
      <c r="D162">
        <v>5</v>
      </c>
      <c r="E162" t="s">
        <v>43</v>
      </c>
      <c r="F162" cm="1">
        <f t="array" ref="F162">B162-MIN(IF(A$2:A162=A162,B$2:B162))</f>
        <v>85</v>
      </c>
      <c r="G162">
        <f>VLOOKUP(A162,key!$E$2:$G$49,2,0)</f>
        <v>9</v>
      </c>
      <c r="H162" t="str">
        <f>VLOOKUP(A162,key!$E$2:$G$49,3,0)</f>
        <v>Student</v>
      </c>
    </row>
    <row r="163" spans="1:8" hidden="1" x14ac:dyDescent="0.2">
      <c r="A163" t="s">
        <v>12</v>
      </c>
      <c r="B163" s="1">
        <v>44572</v>
      </c>
      <c r="C163" t="s">
        <v>24</v>
      </c>
      <c r="D163">
        <v>5</v>
      </c>
      <c r="E163" t="s">
        <v>43</v>
      </c>
      <c r="F163" cm="1">
        <f t="array" ref="F163">B163-MIN(IF(A$2:A163=A163,B$2:B163))</f>
        <v>97</v>
      </c>
      <c r="G163">
        <f>VLOOKUP(A163,key!$E$2:$G$49,2,0)</f>
        <v>9</v>
      </c>
      <c r="H163" t="str">
        <f>VLOOKUP(A163,key!$E$2:$G$49,3,0)</f>
        <v>Student</v>
      </c>
    </row>
    <row r="164" spans="1:8" hidden="1" x14ac:dyDescent="0.2">
      <c r="A164" t="s">
        <v>12</v>
      </c>
      <c r="B164" s="1">
        <v>44579</v>
      </c>
      <c r="C164" t="s">
        <v>24</v>
      </c>
      <c r="D164">
        <v>5</v>
      </c>
      <c r="E164" t="s">
        <v>43</v>
      </c>
      <c r="F164" cm="1">
        <f t="array" ref="F164">B164-MIN(IF(A$2:A164=A164,B$2:B164))</f>
        <v>104</v>
      </c>
      <c r="G164">
        <f>VLOOKUP(A164,key!$E$2:$G$49,2,0)</f>
        <v>9</v>
      </c>
      <c r="H164" t="str">
        <f>VLOOKUP(A164,key!$E$2:$G$49,3,0)</f>
        <v>Student</v>
      </c>
    </row>
    <row r="165" spans="1:8" hidden="1" x14ac:dyDescent="0.2">
      <c r="A165" t="s">
        <v>12</v>
      </c>
      <c r="B165" s="1">
        <v>44682</v>
      </c>
      <c r="C165" t="s">
        <v>57</v>
      </c>
      <c r="D165">
        <v>5</v>
      </c>
      <c r="E165" t="s">
        <v>43</v>
      </c>
      <c r="F165" cm="1">
        <f t="array" ref="F165">B165-MIN(IF(A$2:A165=A165,B$2:B165))</f>
        <v>207</v>
      </c>
      <c r="G165">
        <f>VLOOKUP(A165,key!$E$2:$G$49,2,0)</f>
        <v>9</v>
      </c>
      <c r="H165" t="str">
        <f>VLOOKUP(A165,key!$E$2:$G$49,3,0)</f>
        <v>Student</v>
      </c>
    </row>
    <row r="166" spans="1:8" hidden="1" x14ac:dyDescent="0.2">
      <c r="A166" t="s">
        <v>12</v>
      </c>
      <c r="B166" s="1">
        <v>44729</v>
      </c>
      <c r="C166" t="s">
        <v>40</v>
      </c>
      <c r="D166">
        <v>6</v>
      </c>
      <c r="E166" t="s">
        <v>70</v>
      </c>
      <c r="F166" cm="1">
        <f t="array" ref="F166">B166-MIN(IF(A$2:A166=A166,B$2:B166))</f>
        <v>254</v>
      </c>
      <c r="G166">
        <f>VLOOKUP(A166,key!$E$2:$G$49,2,0)</f>
        <v>9</v>
      </c>
      <c r="H166" t="str">
        <f>VLOOKUP(A166,key!$E$2:$G$49,3,0)</f>
        <v>Student</v>
      </c>
    </row>
    <row r="167" spans="1:8" hidden="1" x14ac:dyDescent="0.2">
      <c r="A167" t="s">
        <v>12</v>
      </c>
      <c r="B167" s="1">
        <v>44839</v>
      </c>
      <c r="C167" t="s">
        <v>45</v>
      </c>
      <c r="D167">
        <v>6</v>
      </c>
      <c r="E167" t="s">
        <v>70</v>
      </c>
      <c r="F167" cm="1">
        <f t="array" ref="F167">B167-MIN(IF(A$2:A167=A167,B$2:B167))</f>
        <v>364</v>
      </c>
      <c r="G167">
        <f>VLOOKUP(A167,key!$E$2:$G$49,2,0)</f>
        <v>9</v>
      </c>
      <c r="H167" t="str">
        <f>VLOOKUP(A167,key!$E$2:$G$49,3,0)</f>
        <v>Student</v>
      </c>
    </row>
    <row r="168" spans="1:8" hidden="1" x14ac:dyDescent="0.2">
      <c r="A168" t="s">
        <v>12</v>
      </c>
      <c r="B168" s="1">
        <v>44871</v>
      </c>
      <c r="C168" t="s">
        <v>46</v>
      </c>
      <c r="D168">
        <v>6</v>
      </c>
      <c r="E168" t="s">
        <v>70</v>
      </c>
      <c r="F168" cm="1">
        <f t="array" ref="F168">B168-MIN(IF(A$2:A168=A168,B$2:B168))</f>
        <v>396</v>
      </c>
      <c r="G168">
        <f>VLOOKUP(A168,key!$E$2:$G$49,2,0)</f>
        <v>9</v>
      </c>
      <c r="H168" t="str">
        <f>VLOOKUP(A168,key!$E$2:$G$49,3,0)</f>
        <v>Student</v>
      </c>
    </row>
    <row r="169" spans="1:8" hidden="1" x14ac:dyDescent="0.2">
      <c r="A169" t="s">
        <v>12</v>
      </c>
      <c r="B169" s="1">
        <v>44872</v>
      </c>
      <c r="C169" t="s">
        <v>47</v>
      </c>
      <c r="D169">
        <v>7</v>
      </c>
      <c r="E169" t="s">
        <v>70</v>
      </c>
      <c r="F169" cm="1">
        <f t="array" ref="F169">B169-MIN(IF(A$2:A169=A169,B$2:B169))</f>
        <v>397</v>
      </c>
      <c r="G169">
        <f>VLOOKUP(A169,key!$E$2:$G$49,2,0)</f>
        <v>9</v>
      </c>
      <c r="H169" t="str">
        <f>VLOOKUP(A169,key!$E$2:$G$49,3,0)</f>
        <v>Student</v>
      </c>
    </row>
    <row r="170" spans="1:8" hidden="1" x14ac:dyDescent="0.2">
      <c r="A170" t="s">
        <v>12</v>
      </c>
      <c r="B170" s="1">
        <v>44875</v>
      </c>
      <c r="C170" t="s">
        <v>48</v>
      </c>
      <c r="D170">
        <v>7</v>
      </c>
      <c r="E170" t="s">
        <v>70</v>
      </c>
      <c r="F170" cm="1">
        <f t="array" ref="F170">B170-MIN(IF(A$2:A203=A170,B$2:B203))</f>
        <v>400</v>
      </c>
      <c r="G170">
        <f>VLOOKUP(A170,key!$E$2:$G$49,2,0)</f>
        <v>9</v>
      </c>
      <c r="H170" t="str">
        <f>VLOOKUP(A170,key!$E$2:$G$49,3,0)</f>
        <v>Student</v>
      </c>
    </row>
    <row r="171" spans="1:8" x14ac:dyDescent="0.2">
      <c r="A171" t="s">
        <v>11</v>
      </c>
      <c r="B171" s="1">
        <v>45354</v>
      </c>
      <c r="C171" t="s">
        <v>24</v>
      </c>
      <c r="D171">
        <v>3</v>
      </c>
      <c r="E171" t="s">
        <v>74</v>
      </c>
      <c r="F171" cm="1">
        <f t="array" ref="F171">B171-MIN(IF(A$2:A171=A171,B$2:B171))</f>
        <v>951</v>
      </c>
      <c r="G171">
        <f>VLOOKUP(A171,key!$E$2:$G$49,2,0)</f>
        <v>8</v>
      </c>
      <c r="H171" t="str">
        <f>VLOOKUP(A171,key!$E$2:$G$49,3,0)</f>
        <v>First</v>
      </c>
    </row>
    <row r="172" spans="1:8" x14ac:dyDescent="0.2">
      <c r="A172" t="s">
        <v>11</v>
      </c>
      <c r="B172" s="1">
        <v>45361</v>
      </c>
      <c r="C172" t="s">
        <v>24</v>
      </c>
      <c r="D172">
        <v>3</v>
      </c>
      <c r="E172" t="s">
        <v>74</v>
      </c>
      <c r="F172" cm="1">
        <f t="array" ref="F172">B172-MIN(IF(A$2:A172=A172,B$2:B172))</f>
        <v>958</v>
      </c>
      <c r="G172">
        <f>VLOOKUP(A172,key!$E$2:$G$49,2,0)</f>
        <v>8</v>
      </c>
      <c r="H172" t="str">
        <f>VLOOKUP(A172,key!$E$2:$G$49,3,0)</f>
        <v>First</v>
      </c>
    </row>
    <row r="173" spans="1:8" x14ac:dyDescent="0.2">
      <c r="A173" t="s">
        <v>11</v>
      </c>
      <c r="B173" s="1">
        <v>45389</v>
      </c>
      <c r="C173" t="s">
        <v>47</v>
      </c>
      <c r="D173">
        <v>4</v>
      </c>
      <c r="E173" t="s">
        <v>74</v>
      </c>
      <c r="F173" cm="1">
        <f t="array" ref="F173">B173-MIN(IF(A$2:A173=A173,B$2:B173))</f>
        <v>986</v>
      </c>
      <c r="G173">
        <f>VLOOKUP(A173,key!$E$2:$G$49,2,0)</f>
        <v>8</v>
      </c>
      <c r="H173" t="str">
        <f>VLOOKUP(A173,key!$E$2:$G$49,3,0)</f>
        <v>First</v>
      </c>
    </row>
    <row r="174" spans="1:8" x14ac:dyDescent="0.2">
      <c r="A174" t="s">
        <v>75</v>
      </c>
      <c r="B174" s="1">
        <v>44515</v>
      </c>
      <c r="C174" t="s">
        <v>20</v>
      </c>
      <c r="D174">
        <v>1</v>
      </c>
      <c r="F174" cm="1">
        <f t="array" ref="F174">B174-MIN(IF(A$2:A174=A174,B$2:B174))</f>
        <v>0</v>
      </c>
      <c r="G174">
        <f>VLOOKUP(A174,key!$E$2:$G$49,2,0)</f>
        <v>10</v>
      </c>
      <c r="H174" t="str">
        <f>VLOOKUP(A174,key!$E$2:$G$49,3,0)</f>
        <v>First</v>
      </c>
    </row>
    <row r="175" spans="1:8" x14ac:dyDescent="0.2">
      <c r="A175" t="s">
        <v>75</v>
      </c>
      <c r="B175" s="1">
        <v>44515</v>
      </c>
      <c r="C175" t="s">
        <v>14</v>
      </c>
      <c r="D175">
        <v>1</v>
      </c>
      <c r="F175" cm="1">
        <f t="array" ref="F175">B175-MIN(IF(A$2:A175=A175,B$2:B175))</f>
        <v>0</v>
      </c>
      <c r="G175">
        <f>VLOOKUP(A175,key!$E$2:$G$49,2,0)</f>
        <v>10</v>
      </c>
      <c r="H175" t="str">
        <f>VLOOKUP(A175,key!$E$2:$G$49,3,0)</f>
        <v>First</v>
      </c>
    </row>
    <row r="176" spans="1:8" x14ac:dyDescent="0.2">
      <c r="A176" t="s">
        <v>75</v>
      </c>
      <c r="B176" s="1">
        <v>44516</v>
      </c>
      <c r="C176" t="s">
        <v>13</v>
      </c>
      <c r="D176">
        <v>1</v>
      </c>
      <c r="F176" cm="1">
        <f t="array" ref="F176">B176-MIN(IF(A$2:A176=A176,B$2:B176))</f>
        <v>1</v>
      </c>
      <c r="G176">
        <f>VLOOKUP(A176,key!$E$2:$G$49,2,0)</f>
        <v>10</v>
      </c>
      <c r="H176" t="str">
        <f>VLOOKUP(A176,key!$E$2:$G$49,3,0)</f>
        <v>First</v>
      </c>
    </row>
    <row r="177" spans="1:8" x14ac:dyDescent="0.2">
      <c r="A177" t="s">
        <v>75</v>
      </c>
      <c r="B177" s="1">
        <v>44529</v>
      </c>
      <c r="C177" t="s">
        <v>14</v>
      </c>
      <c r="D177">
        <v>1</v>
      </c>
      <c r="F177" cm="1">
        <f t="array" ref="F177">B177-MIN(IF(A$2:A177=A177,B$2:B177))</f>
        <v>14</v>
      </c>
      <c r="G177">
        <f>VLOOKUP(A177,key!$E$2:$G$49,2,0)</f>
        <v>10</v>
      </c>
      <c r="H177" t="str">
        <f>VLOOKUP(A177,key!$E$2:$G$49,3,0)</f>
        <v>First</v>
      </c>
    </row>
    <row r="178" spans="1:8" x14ac:dyDescent="0.2">
      <c r="A178" t="s">
        <v>75</v>
      </c>
      <c r="B178" s="1">
        <v>44533</v>
      </c>
      <c r="C178" t="s">
        <v>13</v>
      </c>
      <c r="D178">
        <v>1</v>
      </c>
      <c r="F178" cm="1">
        <f t="array" ref="F178">B178-MIN(IF(A$2:A178=A178,B$2:B178))</f>
        <v>18</v>
      </c>
      <c r="G178">
        <f>VLOOKUP(A178,key!$E$2:$G$49,2,0)</f>
        <v>10</v>
      </c>
      <c r="H178" t="str">
        <f>VLOOKUP(A178,key!$E$2:$G$49,3,0)</f>
        <v>First</v>
      </c>
    </row>
    <row r="179" spans="1:8" x14ac:dyDescent="0.2">
      <c r="A179" t="s">
        <v>75</v>
      </c>
      <c r="B179" s="1">
        <v>44540</v>
      </c>
      <c r="C179" t="s">
        <v>14</v>
      </c>
      <c r="D179">
        <v>1</v>
      </c>
      <c r="F179" cm="1">
        <f t="array" ref="F179">B179-MIN(IF(A$2:A179=A179,B$2:B179))</f>
        <v>25</v>
      </c>
      <c r="G179">
        <f>VLOOKUP(A179,key!$E$2:$G$49,2,0)</f>
        <v>10</v>
      </c>
      <c r="H179" t="str">
        <f>VLOOKUP(A179,key!$E$2:$G$49,3,0)</f>
        <v>First</v>
      </c>
    </row>
    <row r="180" spans="1:8" x14ac:dyDescent="0.2">
      <c r="A180" t="s">
        <v>75</v>
      </c>
      <c r="B180" s="1">
        <v>44547</v>
      </c>
      <c r="C180" t="s">
        <v>28</v>
      </c>
      <c r="D180">
        <v>1</v>
      </c>
      <c r="F180" cm="1">
        <f t="array" ref="F180">B180-MIN(IF(A$2:A180=A180,B$2:B180))</f>
        <v>32</v>
      </c>
      <c r="G180">
        <f>VLOOKUP(A180,key!$E$2:$G$49,2,0)</f>
        <v>10</v>
      </c>
      <c r="H180" t="str">
        <f>VLOOKUP(A180,key!$E$2:$G$49,3,0)</f>
        <v>First</v>
      </c>
    </row>
    <row r="181" spans="1:8" x14ac:dyDescent="0.2">
      <c r="A181" t="s">
        <v>75</v>
      </c>
      <c r="B181" s="1">
        <v>44560</v>
      </c>
      <c r="C181" t="s">
        <v>14</v>
      </c>
      <c r="D181">
        <v>1</v>
      </c>
      <c r="F181" cm="1">
        <f t="array" ref="F181">B181-MIN(IF(A$2:A181=A181,B$2:B181))</f>
        <v>45</v>
      </c>
      <c r="G181">
        <f>VLOOKUP(A181,key!$E$2:$G$49,2,0)</f>
        <v>10</v>
      </c>
      <c r="H181" t="str">
        <f>VLOOKUP(A181,key!$E$2:$G$49,3,0)</f>
        <v>First</v>
      </c>
    </row>
    <row r="182" spans="1:8" x14ac:dyDescent="0.2">
      <c r="A182" t="s">
        <v>75</v>
      </c>
      <c r="B182" s="1">
        <v>44572</v>
      </c>
      <c r="C182" t="s">
        <v>28</v>
      </c>
      <c r="D182">
        <v>1</v>
      </c>
      <c r="F182" cm="1">
        <f t="array" ref="F182">B182-MIN(IF(A$2:A182=A182,B$2:B182))</f>
        <v>57</v>
      </c>
      <c r="G182">
        <f>VLOOKUP(A182,key!$E$2:$G$49,2,0)</f>
        <v>10</v>
      </c>
      <c r="H182" t="str">
        <f>VLOOKUP(A182,key!$E$2:$G$49,3,0)</f>
        <v>First</v>
      </c>
    </row>
    <row r="183" spans="1:8" x14ac:dyDescent="0.2">
      <c r="A183" t="s">
        <v>75</v>
      </c>
      <c r="B183" s="1">
        <v>44577</v>
      </c>
      <c r="C183" t="s">
        <v>28</v>
      </c>
      <c r="D183">
        <v>1</v>
      </c>
      <c r="F183" cm="1">
        <f t="array" ref="F183">B183-MIN(IF(A$2:A183=A183,B$2:B183))</f>
        <v>62</v>
      </c>
      <c r="G183">
        <f>VLOOKUP(A183,key!$E$2:$G$49,2,0)</f>
        <v>10</v>
      </c>
      <c r="H183" t="str">
        <f>VLOOKUP(A183,key!$E$2:$G$49,3,0)</f>
        <v>First</v>
      </c>
    </row>
    <row r="184" spans="1:8" x14ac:dyDescent="0.2">
      <c r="A184" t="s">
        <v>75</v>
      </c>
      <c r="B184" s="1">
        <v>44837</v>
      </c>
      <c r="C184" t="s">
        <v>15</v>
      </c>
      <c r="D184">
        <v>2</v>
      </c>
      <c r="F184" cm="1">
        <f t="array" ref="F184">B184-MIN(IF(A$2:A184=A184,B$2:B184))</f>
        <v>322</v>
      </c>
      <c r="G184">
        <f>VLOOKUP(A184,key!$E$2:$G$49,2,0)</f>
        <v>10</v>
      </c>
      <c r="H184" t="str">
        <f>VLOOKUP(A184,key!$E$2:$G$49,3,0)</f>
        <v>First</v>
      </c>
    </row>
    <row r="185" spans="1:8" x14ac:dyDescent="0.2">
      <c r="A185" t="s">
        <v>75</v>
      </c>
      <c r="B185" s="1">
        <v>44853</v>
      </c>
      <c r="C185" t="s">
        <v>40</v>
      </c>
      <c r="D185">
        <v>3</v>
      </c>
      <c r="E185" t="s">
        <v>72</v>
      </c>
      <c r="F185" cm="1">
        <f t="array" ref="F185">B185-MIN(IF(A$2:A185=A185,B$2:B185))</f>
        <v>338</v>
      </c>
      <c r="G185">
        <f>VLOOKUP(A185,key!$E$2:$G$49,2,0)</f>
        <v>10</v>
      </c>
      <c r="H185" t="str">
        <f>VLOOKUP(A185,key!$E$2:$G$49,3,0)</f>
        <v>First</v>
      </c>
    </row>
    <row r="186" spans="1:8" x14ac:dyDescent="0.2">
      <c r="A186" t="s">
        <v>75</v>
      </c>
      <c r="B186" s="1">
        <v>44854</v>
      </c>
      <c r="C186" t="s">
        <v>24</v>
      </c>
      <c r="D186">
        <v>3</v>
      </c>
      <c r="E186" t="s">
        <v>72</v>
      </c>
      <c r="F186" cm="1">
        <f t="array" ref="F186">B186-MIN(IF(A$2:A186=A186,B$2:B186))</f>
        <v>339</v>
      </c>
      <c r="G186">
        <f>VLOOKUP(A186,key!$E$2:$G$49,2,0)</f>
        <v>10</v>
      </c>
      <c r="H186" t="str">
        <f>VLOOKUP(A186,key!$E$2:$G$49,3,0)</f>
        <v>First</v>
      </c>
    </row>
    <row r="187" spans="1:8" x14ac:dyDescent="0.2">
      <c r="A187" t="s">
        <v>75</v>
      </c>
      <c r="B187" s="1">
        <v>44911</v>
      </c>
      <c r="C187" t="s">
        <v>24</v>
      </c>
      <c r="D187">
        <v>3</v>
      </c>
      <c r="E187" t="s">
        <v>72</v>
      </c>
      <c r="F187" cm="1">
        <f t="array" ref="F187">B187-MIN(IF(A$2:A187=A187,B$2:B187))</f>
        <v>396</v>
      </c>
      <c r="G187">
        <f>VLOOKUP(A187,key!$E$2:$G$49,2,0)</f>
        <v>10</v>
      </c>
      <c r="H187" t="str">
        <f>VLOOKUP(A187,key!$E$2:$G$49,3,0)</f>
        <v>First</v>
      </c>
    </row>
    <row r="188" spans="1:8" x14ac:dyDescent="0.2">
      <c r="A188" t="s">
        <v>75</v>
      </c>
      <c r="B188" s="1">
        <v>44918</v>
      </c>
      <c r="C188" t="s">
        <v>24</v>
      </c>
      <c r="D188">
        <v>3</v>
      </c>
      <c r="E188" t="s">
        <v>72</v>
      </c>
      <c r="F188" cm="1">
        <f t="array" ref="F188">B188-MIN(IF(A$2:A188=A188,B$2:B188))</f>
        <v>403</v>
      </c>
      <c r="G188">
        <f>VLOOKUP(A188,key!$E$2:$G$49,2,0)</f>
        <v>10</v>
      </c>
      <c r="H188" t="str">
        <f>VLOOKUP(A188,key!$E$2:$G$49,3,0)</f>
        <v>First</v>
      </c>
    </row>
    <row r="189" spans="1:8" x14ac:dyDescent="0.2">
      <c r="A189" t="s">
        <v>75</v>
      </c>
      <c r="B189" s="1">
        <v>45229</v>
      </c>
      <c r="C189" t="s">
        <v>45</v>
      </c>
      <c r="D189">
        <v>3</v>
      </c>
      <c r="E189" t="s">
        <v>72</v>
      </c>
      <c r="F189" cm="1">
        <f t="array" ref="F189">B189-MIN(IF(A$2:A189=A189,B$2:B189))</f>
        <v>714</v>
      </c>
      <c r="G189">
        <f>VLOOKUP(A189,key!$E$2:$G$49,2,0)</f>
        <v>10</v>
      </c>
      <c r="H189" t="str">
        <f>VLOOKUP(A189,key!$E$2:$G$49,3,0)</f>
        <v>First</v>
      </c>
    </row>
    <row r="190" spans="1:8" x14ac:dyDescent="0.2">
      <c r="A190" t="s">
        <v>75</v>
      </c>
      <c r="B190" s="1">
        <v>45326</v>
      </c>
      <c r="C190" t="s">
        <v>13</v>
      </c>
      <c r="D190">
        <v>3</v>
      </c>
      <c r="E190" t="s">
        <v>72</v>
      </c>
      <c r="F190" cm="1">
        <f t="array" ref="F190">B190-MIN(IF(A$2:A190=A190,B$2:B190))</f>
        <v>811</v>
      </c>
      <c r="G190">
        <f>VLOOKUP(A190,key!$E$2:$G$49,2,0)</f>
        <v>10</v>
      </c>
      <c r="H190" t="str">
        <f>VLOOKUP(A190,key!$E$2:$G$49,3,0)</f>
        <v>First</v>
      </c>
    </row>
    <row r="191" spans="1:8" x14ac:dyDescent="0.2">
      <c r="A191" t="s">
        <v>75</v>
      </c>
      <c r="B191" s="1">
        <v>45333</v>
      </c>
      <c r="C191" t="s">
        <v>13</v>
      </c>
      <c r="D191">
        <v>3</v>
      </c>
      <c r="E191" t="s">
        <v>72</v>
      </c>
      <c r="F191" cm="1">
        <f t="array" ref="F191">B191-MIN(IF(A$2:A191=A191,B$2:B191))</f>
        <v>818</v>
      </c>
      <c r="G191">
        <f>VLOOKUP(A191,key!$E$2:$G$49,2,0)</f>
        <v>10</v>
      </c>
      <c r="H191" t="str">
        <f>VLOOKUP(A191,key!$E$2:$G$49,3,0)</f>
        <v>First</v>
      </c>
    </row>
    <row r="192" spans="1:8" hidden="1" x14ac:dyDescent="0.2">
      <c r="A192" t="s">
        <v>68</v>
      </c>
      <c r="B192" s="1">
        <v>44776</v>
      </c>
      <c r="C192" t="s">
        <v>20</v>
      </c>
      <c r="D192">
        <v>1</v>
      </c>
      <c r="F192" cm="1">
        <f t="array" ref="F192">B192-MIN(IF(A$2:A192=A192,B$2:B192))</f>
        <v>0</v>
      </c>
      <c r="G192">
        <f>VLOOKUP(A192,key!$E$2:$G$49,2,0)</f>
        <v>12</v>
      </c>
      <c r="H192" t="str">
        <f>VLOOKUP(A192,key!$E$2:$G$49,3,0)</f>
        <v>Senior</v>
      </c>
    </row>
    <row r="193" spans="1:8" hidden="1" x14ac:dyDescent="0.2">
      <c r="A193" t="s">
        <v>68</v>
      </c>
      <c r="B193" s="1">
        <v>44776</v>
      </c>
      <c r="C193" t="s">
        <v>14</v>
      </c>
      <c r="D193">
        <v>1</v>
      </c>
      <c r="F193" cm="1">
        <f t="array" ref="F193">B193-MIN(IF(A$2:A193=A193,B$2:B193))</f>
        <v>0</v>
      </c>
      <c r="G193">
        <f>VLOOKUP(A193,key!$E$2:$G$49,2,0)</f>
        <v>12</v>
      </c>
      <c r="H193" t="str">
        <f>VLOOKUP(A193,key!$E$2:$G$49,3,0)</f>
        <v>Senior</v>
      </c>
    </row>
    <row r="194" spans="1:8" hidden="1" x14ac:dyDescent="0.2">
      <c r="A194" t="s">
        <v>68</v>
      </c>
      <c r="B194" s="1">
        <v>44820</v>
      </c>
      <c r="C194" t="s">
        <v>13</v>
      </c>
      <c r="D194">
        <v>1</v>
      </c>
      <c r="F194" cm="1">
        <f t="array" ref="F194">B194-MIN(IF(A$2:A194=A194,B$2:B194))</f>
        <v>44</v>
      </c>
      <c r="G194">
        <f>VLOOKUP(A194,key!$E$2:$G$49,2,0)</f>
        <v>12</v>
      </c>
      <c r="H194" t="str">
        <f>VLOOKUP(A194,key!$E$2:$G$49,3,0)</f>
        <v>Senior</v>
      </c>
    </row>
    <row r="195" spans="1:8" hidden="1" x14ac:dyDescent="0.2">
      <c r="A195" t="s">
        <v>68</v>
      </c>
      <c r="B195" s="1">
        <v>44867</v>
      </c>
      <c r="C195" t="s">
        <v>15</v>
      </c>
      <c r="D195">
        <v>2</v>
      </c>
      <c r="F195" cm="1">
        <f t="array" ref="F195">B195-MIN(IF(A$2:A195=A195,B$2:B195))</f>
        <v>91</v>
      </c>
      <c r="G195">
        <f>VLOOKUP(A195,key!$E$2:$G$49,2,0)</f>
        <v>12</v>
      </c>
      <c r="H195" t="str">
        <f>VLOOKUP(A195,key!$E$2:$G$49,3,0)</f>
        <v>Senior</v>
      </c>
    </row>
    <row r="196" spans="1:8" hidden="1" x14ac:dyDescent="0.2">
      <c r="A196" t="s">
        <v>68</v>
      </c>
      <c r="B196" s="1">
        <v>44873</v>
      </c>
      <c r="C196" t="s">
        <v>40</v>
      </c>
      <c r="D196">
        <v>3</v>
      </c>
      <c r="E196" t="s">
        <v>43</v>
      </c>
      <c r="F196" cm="1">
        <f t="array" ref="F196">B196-MIN(IF(A$2:A196=A196,B$2:B196))</f>
        <v>97</v>
      </c>
      <c r="G196">
        <f>VLOOKUP(A196,key!$E$2:$G$49,2,0)</f>
        <v>12</v>
      </c>
      <c r="H196" t="str">
        <f>VLOOKUP(A196,key!$E$2:$G$49,3,0)</f>
        <v>Senior</v>
      </c>
    </row>
    <row r="197" spans="1:8" hidden="1" x14ac:dyDescent="0.2">
      <c r="A197" t="s">
        <v>68</v>
      </c>
      <c r="B197" s="1">
        <v>44893</v>
      </c>
      <c r="C197" t="s">
        <v>16</v>
      </c>
      <c r="D197">
        <v>3</v>
      </c>
      <c r="E197" t="s">
        <v>43</v>
      </c>
      <c r="F197" cm="1">
        <f t="array" ref="F197">B197-MIN(IF(A$2:A197=A197,B$2:B197))</f>
        <v>117</v>
      </c>
      <c r="G197">
        <f>VLOOKUP(A197,key!$E$2:$G$49,2,0)</f>
        <v>12</v>
      </c>
      <c r="H197" t="str">
        <f>VLOOKUP(A197,key!$E$2:$G$49,3,0)</f>
        <v>Senior</v>
      </c>
    </row>
    <row r="198" spans="1:8" hidden="1" x14ac:dyDescent="0.2">
      <c r="A198" t="s">
        <v>68</v>
      </c>
      <c r="B198" s="1">
        <v>44897</v>
      </c>
      <c r="C198" t="s">
        <v>40</v>
      </c>
      <c r="D198">
        <v>4</v>
      </c>
      <c r="E198" t="s">
        <v>73</v>
      </c>
      <c r="F198" cm="1">
        <f t="array" ref="F198">B198-MIN(IF(A$2:A198=A198,B$2:B198))</f>
        <v>121</v>
      </c>
      <c r="G198">
        <f>VLOOKUP(A198,key!$E$2:$G$49,2,0)</f>
        <v>12</v>
      </c>
      <c r="H198" t="str">
        <f>VLOOKUP(A198,key!$E$2:$G$49,3,0)</f>
        <v>Senior</v>
      </c>
    </row>
    <row r="199" spans="1:8" hidden="1" x14ac:dyDescent="0.2">
      <c r="A199" t="s">
        <v>68</v>
      </c>
      <c r="B199" s="1">
        <v>44908</v>
      </c>
      <c r="C199" t="s">
        <v>16</v>
      </c>
      <c r="D199">
        <v>4</v>
      </c>
      <c r="E199" t="s">
        <v>73</v>
      </c>
      <c r="F199" cm="1">
        <f t="array" ref="F199">B199-MIN(IF(A$2:A199=A199,B$2:B199))</f>
        <v>132</v>
      </c>
      <c r="G199">
        <f>VLOOKUP(A199,key!$E$2:$G$49,2,0)</f>
        <v>12</v>
      </c>
      <c r="H199" t="str">
        <f>VLOOKUP(A199,key!$E$2:$G$49,3,0)</f>
        <v>Senior</v>
      </c>
    </row>
    <row r="200" spans="1:8" hidden="1" x14ac:dyDescent="0.2">
      <c r="A200" t="s">
        <v>68</v>
      </c>
      <c r="B200" s="1">
        <v>44989</v>
      </c>
      <c r="C200" t="s">
        <v>40</v>
      </c>
      <c r="D200">
        <v>5</v>
      </c>
      <c r="E200" t="s">
        <v>44</v>
      </c>
      <c r="F200" cm="1">
        <f t="array" ref="F200">B200-MIN(IF(A$2:A200=A200,B$2:B200))</f>
        <v>213</v>
      </c>
      <c r="G200">
        <f>VLOOKUP(A200,key!$E$2:$G$49,2,0)</f>
        <v>12</v>
      </c>
      <c r="H200" t="str">
        <f>VLOOKUP(A200,key!$E$2:$G$49,3,0)</f>
        <v>Senior</v>
      </c>
    </row>
    <row r="201" spans="1:8" hidden="1" x14ac:dyDescent="0.2">
      <c r="A201" t="s">
        <v>68</v>
      </c>
      <c r="B201" s="1">
        <v>45108</v>
      </c>
      <c r="C201" t="s">
        <v>45</v>
      </c>
      <c r="D201">
        <v>5</v>
      </c>
      <c r="E201" t="s">
        <v>44</v>
      </c>
      <c r="F201" cm="1">
        <f t="array" ref="F201">B201-MIN(IF(A$2:A201=A201,B$2:B201))</f>
        <v>332</v>
      </c>
      <c r="G201">
        <f>VLOOKUP(A201,key!$E$2:$G$49,2,0)</f>
        <v>12</v>
      </c>
      <c r="H201" t="str">
        <f>VLOOKUP(A201,key!$E$2:$G$49,3,0)</f>
        <v>Senior</v>
      </c>
    </row>
    <row r="202" spans="1:8" hidden="1" x14ac:dyDescent="0.2">
      <c r="A202" t="s">
        <v>68</v>
      </c>
      <c r="B202" s="1">
        <v>45139</v>
      </c>
      <c r="C202" t="s">
        <v>46</v>
      </c>
      <c r="D202">
        <v>5</v>
      </c>
      <c r="E202" t="s">
        <v>44</v>
      </c>
      <c r="F202" cm="1">
        <f t="array" ref="F202">B202-MIN(IF(A$2:A202=A202,B$2:B202))</f>
        <v>363</v>
      </c>
      <c r="G202">
        <f>VLOOKUP(A202,key!$E$2:$G$49,2,0)</f>
        <v>12</v>
      </c>
      <c r="H202" t="str">
        <f>VLOOKUP(A202,key!$E$2:$G$49,3,0)</f>
        <v>Senior</v>
      </c>
    </row>
    <row r="203" spans="1:8" hidden="1" x14ac:dyDescent="0.2">
      <c r="A203" t="s">
        <v>68</v>
      </c>
      <c r="B203" s="1">
        <v>45229</v>
      </c>
      <c r="C203" t="s">
        <v>45</v>
      </c>
      <c r="D203">
        <v>5</v>
      </c>
      <c r="E203" t="s">
        <v>44</v>
      </c>
      <c r="F203" cm="1">
        <f t="array" ref="F203">B203-MIN(IF(A$2:A203=A203,B$2:B203))</f>
        <v>453</v>
      </c>
      <c r="G203">
        <f>VLOOKUP(A203,key!$E$2:$G$49,2,0)</f>
        <v>12</v>
      </c>
      <c r="H203" t="str">
        <f>VLOOKUP(A203,key!$E$2:$G$49,3,0)</f>
        <v>Senior</v>
      </c>
    </row>
    <row r="204" spans="1:8" hidden="1" x14ac:dyDescent="0.2">
      <c r="A204" t="s">
        <v>68</v>
      </c>
      <c r="B204" s="1">
        <v>45264</v>
      </c>
      <c r="C204" t="s">
        <v>46</v>
      </c>
      <c r="D204">
        <v>5</v>
      </c>
      <c r="E204" t="s">
        <v>44</v>
      </c>
      <c r="F204" cm="1">
        <f t="array" ref="F204">B204-MIN(IF(A$2:A204=A204,B$2:B204))</f>
        <v>488</v>
      </c>
      <c r="G204">
        <f>VLOOKUP(A204,key!$E$2:$G$49,2,0)</f>
        <v>12</v>
      </c>
      <c r="H204" t="str">
        <f>VLOOKUP(A204,key!$E$2:$G$49,3,0)</f>
        <v>Senior</v>
      </c>
    </row>
    <row r="205" spans="1:8" hidden="1" x14ac:dyDescent="0.2">
      <c r="A205" t="s">
        <v>68</v>
      </c>
      <c r="B205" s="1">
        <v>45285</v>
      </c>
      <c r="C205" t="s">
        <v>45</v>
      </c>
      <c r="D205">
        <v>5</v>
      </c>
      <c r="E205" t="s">
        <v>44</v>
      </c>
      <c r="F205" cm="1">
        <f t="array" ref="F205">B205-MIN(IF(A$2:A205=A205,B$2:B205))</f>
        <v>509</v>
      </c>
      <c r="G205">
        <f>VLOOKUP(A205,key!$E$2:$G$49,2,0)</f>
        <v>12</v>
      </c>
      <c r="H205" t="str">
        <f>VLOOKUP(A205,key!$E$2:$G$49,3,0)</f>
        <v>Senior</v>
      </c>
    </row>
    <row r="206" spans="1:8" hidden="1" x14ac:dyDescent="0.2">
      <c r="A206" t="s">
        <v>68</v>
      </c>
      <c r="B206" s="1">
        <v>45304</v>
      </c>
      <c r="C206" t="s">
        <v>46</v>
      </c>
      <c r="D206">
        <v>5</v>
      </c>
      <c r="E206" t="s">
        <v>44</v>
      </c>
      <c r="F206" cm="1">
        <f t="array" ref="F206">B206-MIN(IF(A$2:A206=A206,B$2:B206))</f>
        <v>528</v>
      </c>
      <c r="G206">
        <f>VLOOKUP(A206,key!$E$2:$G$49,2,0)</f>
        <v>12</v>
      </c>
      <c r="H206" t="str">
        <f>VLOOKUP(A206,key!$E$2:$G$49,3,0)</f>
        <v>Senior</v>
      </c>
    </row>
    <row r="207" spans="1:8" hidden="1" x14ac:dyDescent="0.2">
      <c r="A207" t="s">
        <v>68</v>
      </c>
      <c r="B207" s="1">
        <v>45323</v>
      </c>
      <c r="C207" t="s">
        <v>47</v>
      </c>
      <c r="D207">
        <v>6</v>
      </c>
      <c r="E207" t="s">
        <v>44</v>
      </c>
      <c r="F207" cm="1">
        <f t="array" ref="F207">B207-MIN(IF(A$2:A207=A207,B$2:B207))</f>
        <v>547</v>
      </c>
      <c r="G207">
        <f>VLOOKUP(A207,key!$E$2:$G$49,2,0)</f>
        <v>12</v>
      </c>
      <c r="H207" t="str">
        <f>VLOOKUP(A207,key!$E$2:$G$49,3,0)</f>
        <v>Senior</v>
      </c>
    </row>
    <row r="208" spans="1:8" hidden="1" x14ac:dyDescent="0.2">
      <c r="A208" t="s">
        <v>68</v>
      </c>
      <c r="B208" s="1">
        <v>45333</v>
      </c>
      <c r="C208" t="s">
        <v>48</v>
      </c>
      <c r="D208">
        <v>6</v>
      </c>
      <c r="E208" t="s">
        <v>44</v>
      </c>
      <c r="F208" cm="1">
        <f t="array" ref="F208">B208-MIN(IF(A$2:A208=A208,B$2:B208))</f>
        <v>557</v>
      </c>
      <c r="G208">
        <f>VLOOKUP(A208,key!$E$2:$G$49,2,0)</f>
        <v>12</v>
      </c>
      <c r="H208" t="str">
        <f>VLOOKUP(A208,key!$E$2:$G$49,3,0)</f>
        <v>Senior</v>
      </c>
    </row>
    <row r="209" spans="1:10" x14ac:dyDescent="0.2">
      <c r="A209" t="s">
        <v>75</v>
      </c>
      <c r="B209" s="1">
        <v>45340</v>
      </c>
      <c r="C209" t="s">
        <v>13</v>
      </c>
      <c r="D209">
        <v>3</v>
      </c>
      <c r="E209" t="s">
        <v>72</v>
      </c>
      <c r="F209" cm="1">
        <f t="array" ref="F209">B209-MIN(IF(A$2:A209=A209,B$2:B209))</f>
        <v>825</v>
      </c>
      <c r="G209">
        <f>VLOOKUP(A209,key!$E$2:$G$49,2,0)</f>
        <v>10</v>
      </c>
      <c r="H209" t="str">
        <f>VLOOKUP(A209,key!$E$2:$G$49,3,0)</f>
        <v>First</v>
      </c>
    </row>
    <row r="210" spans="1:10" x14ac:dyDescent="0.2">
      <c r="A210" t="s">
        <v>75</v>
      </c>
      <c r="B210" s="1">
        <v>45347</v>
      </c>
      <c r="C210" t="s">
        <v>13</v>
      </c>
      <c r="D210">
        <v>3</v>
      </c>
      <c r="E210" t="s">
        <v>72</v>
      </c>
      <c r="F210" cm="1">
        <f t="array" ref="F210">B210-MIN(IF(A$2:A210=A210,B$2:B210))</f>
        <v>832</v>
      </c>
      <c r="G210">
        <f>VLOOKUP(A210,key!$E$2:$G$49,2,0)</f>
        <v>10</v>
      </c>
      <c r="H210" t="str">
        <f>VLOOKUP(A210,key!$E$2:$G$49,3,0)</f>
        <v>First</v>
      </c>
    </row>
    <row r="211" spans="1:10" x14ac:dyDescent="0.2">
      <c r="A211" t="s">
        <v>75</v>
      </c>
      <c r="B211" s="1">
        <v>45354</v>
      </c>
      <c r="C211" t="s">
        <v>28</v>
      </c>
      <c r="D211">
        <v>3</v>
      </c>
      <c r="E211" t="s">
        <v>72</v>
      </c>
      <c r="F211" cm="1">
        <f t="array" ref="F211">B211-MIN(IF(A$2:A211=A211,B$2:B211))</f>
        <v>839</v>
      </c>
      <c r="G211">
        <f>VLOOKUP(A211,key!$E$2:$G$49,2,0)</f>
        <v>10</v>
      </c>
      <c r="H211" t="str">
        <f>VLOOKUP(A211,key!$E$2:$G$49,3,0)</f>
        <v>First</v>
      </c>
    </row>
    <row r="212" spans="1:10" x14ac:dyDescent="0.2">
      <c r="A212" t="s">
        <v>75</v>
      </c>
      <c r="B212" s="1">
        <v>45361</v>
      </c>
      <c r="C212" t="s">
        <v>13</v>
      </c>
      <c r="D212">
        <v>3</v>
      </c>
      <c r="E212" t="s">
        <v>72</v>
      </c>
      <c r="F212" cm="1">
        <f t="array" ref="F212">B212-MIN(IF(A$2:A212=A212,B$2:B212))</f>
        <v>846</v>
      </c>
      <c r="G212">
        <f>VLOOKUP(A212,key!$E$2:$G$49,2,0)</f>
        <v>10</v>
      </c>
      <c r="H212" t="str">
        <f>VLOOKUP(A212,key!$E$2:$G$49,3,0)</f>
        <v>First</v>
      </c>
    </row>
    <row r="213" spans="1:10" x14ac:dyDescent="0.2">
      <c r="A213" t="s">
        <v>75</v>
      </c>
      <c r="B213" s="1">
        <v>45389</v>
      </c>
      <c r="C213" t="s">
        <v>13</v>
      </c>
      <c r="D213">
        <v>3</v>
      </c>
      <c r="E213" t="s">
        <v>72</v>
      </c>
      <c r="F213" cm="1">
        <f t="array" ref="F213">B213-MIN(IF(A$2:A213=A213,B$2:B213))</f>
        <v>874</v>
      </c>
      <c r="G213">
        <f>VLOOKUP(A213,key!$E$2:$G$49,2,0)</f>
        <v>10</v>
      </c>
      <c r="H213" t="str">
        <f>VLOOKUP(A213,key!$E$2:$G$49,3,0)</f>
        <v>First</v>
      </c>
    </row>
    <row r="214" spans="1:10" x14ac:dyDescent="0.2">
      <c r="A214" t="s">
        <v>75</v>
      </c>
      <c r="B214" s="1">
        <v>45403</v>
      </c>
      <c r="C214" t="s">
        <v>28</v>
      </c>
      <c r="D214">
        <v>3</v>
      </c>
      <c r="E214" t="s">
        <v>72</v>
      </c>
      <c r="F214" cm="1">
        <f t="array" ref="F214">B214-MIN(IF(A$2:A214=A214,B$2:B214))</f>
        <v>888</v>
      </c>
      <c r="G214">
        <f>VLOOKUP(A214,key!$E$2:$G$49,2,0)</f>
        <v>10</v>
      </c>
      <c r="H214" t="str">
        <f>VLOOKUP(A214,key!$E$2:$G$49,3,0)</f>
        <v>First</v>
      </c>
    </row>
    <row r="215" spans="1:10" x14ac:dyDescent="0.2">
      <c r="A215" t="s">
        <v>75</v>
      </c>
      <c r="B215" s="1">
        <v>45410</v>
      </c>
      <c r="C215" t="s">
        <v>13</v>
      </c>
      <c r="D215">
        <v>3</v>
      </c>
      <c r="E215" t="s">
        <v>72</v>
      </c>
      <c r="F215" cm="1">
        <f t="array" ref="F215">B215-MIN(IF(A$2:A215=A215,B$2:B215))</f>
        <v>895</v>
      </c>
      <c r="G215">
        <f>VLOOKUP(A215,key!$E$2:$G$49,2,0)</f>
        <v>10</v>
      </c>
      <c r="H215" t="str">
        <f>VLOOKUP(A215,key!$E$2:$G$49,3,0)</f>
        <v>First</v>
      </c>
    </row>
    <row r="216" spans="1:10" x14ac:dyDescent="0.2">
      <c r="A216" t="s">
        <v>75</v>
      </c>
      <c r="B216" s="1">
        <v>45431</v>
      </c>
      <c r="C216" t="s">
        <v>28</v>
      </c>
      <c r="D216">
        <v>3</v>
      </c>
      <c r="E216" t="s">
        <v>72</v>
      </c>
      <c r="F216" cm="1">
        <f t="array" ref="F216">B216-MIN(IF(A$2:A216=A216,B$2:B216))</f>
        <v>916</v>
      </c>
      <c r="G216">
        <f>VLOOKUP(A216,key!$E$2:$G$49,2,0)</f>
        <v>10</v>
      </c>
      <c r="H216" t="str">
        <f>VLOOKUP(A216,key!$E$2:$G$49,3,0)</f>
        <v>First</v>
      </c>
    </row>
    <row r="217" spans="1:10" x14ac:dyDescent="0.2">
      <c r="A217" t="s">
        <v>76</v>
      </c>
      <c r="B217" s="1">
        <v>44947</v>
      </c>
      <c r="C217" t="s">
        <v>20</v>
      </c>
      <c r="D217">
        <v>1</v>
      </c>
      <c r="F217" cm="1">
        <f t="array" ref="F217">B217-MIN(IF(A$2:A217=A217,B$2:B217))</f>
        <v>0</v>
      </c>
      <c r="G217">
        <f>VLOOKUP(A217,key!$E$2:$G$49,2,0)</f>
        <v>13</v>
      </c>
      <c r="H217" t="str">
        <f>VLOOKUP(A217,key!$E$2:$G$49,3,0)</f>
        <v>Solo</v>
      </c>
    </row>
    <row r="218" spans="1:10" x14ac:dyDescent="0.2">
      <c r="A218" t="s">
        <v>76</v>
      </c>
      <c r="B218" s="1">
        <v>44950</v>
      </c>
      <c r="C218" t="s">
        <v>13</v>
      </c>
      <c r="D218">
        <v>1</v>
      </c>
      <c r="F218" cm="1">
        <f t="array" ref="F218">B218-MIN(IF(A$2:A218=A218,B$2:B218))</f>
        <v>3</v>
      </c>
      <c r="G218">
        <f>VLOOKUP(A218,key!$E$2:$G$49,2,0)</f>
        <v>13</v>
      </c>
      <c r="H218" t="str">
        <f>VLOOKUP(A218,key!$E$2:$G$49,3,0)</f>
        <v>Solo</v>
      </c>
    </row>
    <row r="219" spans="1:10" x14ac:dyDescent="0.2">
      <c r="A219" t="s">
        <v>76</v>
      </c>
      <c r="B219" s="1">
        <v>45270</v>
      </c>
      <c r="C219" t="s">
        <v>15</v>
      </c>
      <c r="D219">
        <v>2</v>
      </c>
      <c r="F219" cm="1">
        <f t="array" ref="F219">B219-MIN(IF(A$2:A219=A219,B$2:B219))</f>
        <v>323</v>
      </c>
      <c r="G219">
        <f>VLOOKUP(A219,key!$E$2:$G$49,2,0)</f>
        <v>13</v>
      </c>
      <c r="H219" t="str">
        <f>VLOOKUP(A219,key!$E$2:$G$49,3,0)</f>
        <v>Solo</v>
      </c>
    </row>
    <row r="220" spans="1:10" x14ac:dyDescent="0.2">
      <c r="A220" t="s">
        <v>76</v>
      </c>
      <c r="B220" s="1">
        <v>45281</v>
      </c>
      <c r="C220" t="s">
        <v>40</v>
      </c>
      <c r="D220">
        <v>3</v>
      </c>
      <c r="E220" t="s">
        <v>83</v>
      </c>
      <c r="F220" cm="1">
        <f t="array" ref="F220">B220-MIN(IF(A$2:A220=A220,B$2:B220))</f>
        <v>334</v>
      </c>
      <c r="G220">
        <f>VLOOKUP(A220,key!$E$2:$G$49,2,0)</f>
        <v>13</v>
      </c>
      <c r="H220" t="str">
        <f>VLOOKUP(A220,key!$E$2:$G$49,3,0)</f>
        <v>Solo</v>
      </c>
    </row>
    <row r="221" spans="1:10" x14ac:dyDescent="0.2">
      <c r="A221" t="s">
        <v>76</v>
      </c>
      <c r="B221" s="1">
        <v>45283</v>
      </c>
      <c r="C221" t="s">
        <v>24</v>
      </c>
      <c r="D221">
        <v>3</v>
      </c>
      <c r="E221" t="s">
        <v>83</v>
      </c>
      <c r="F221" cm="1">
        <f t="array" ref="F221">B221-MIN(IF(A$2:A221=A221,B$2:B221))</f>
        <v>336</v>
      </c>
      <c r="G221">
        <f>VLOOKUP(A221,key!$E$2:$G$49,2,0)</f>
        <v>13</v>
      </c>
      <c r="H221" t="str">
        <f>VLOOKUP(A221,key!$E$2:$G$49,3,0)</f>
        <v>Solo</v>
      </c>
    </row>
    <row r="222" spans="1:10" x14ac:dyDescent="0.2">
      <c r="A222" t="s">
        <v>76</v>
      </c>
      <c r="B222" s="1">
        <v>45323</v>
      </c>
      <c r="C222" t="s">
        <v>24</v>
      </c>
      <c r="D222">
        <v>3</v>
      </c>
      <c r="E222" t="s">
        <v>83</v>
      </c>
      <c r="F222" cm="1">
        <f t="array" ref="F222">B222-MIN(IF(A$2:A222=A222,B$2:B222))</f>
        <v>376</v>
      </c>
      <c r="G222">
        <f>VLOOKUP(A222,key!$E$2:$G$49,2,0)</f>
        <v>13</v>
      </c>
      <c r="H222" t="str">
        <f>VLOOKUP(A222,key!$E$2:$G$49,3,0)</f>
        <v>Solo</v>
      </c>
      <c r="J222" s="1"/>
    </row>
    <row r="223" spans="1:10" hidden="1" x14ac:dyDescent="0.2">
      <c r="A223" t="s">
        <v>88</v>
      </c>
      <c r="B223" s="1">
        <v>44993</v>
      </c>
      <c r="C223" t="s">
        <v>15</v>
      </c>
      <c r="D223">
        <v>2</v>
      </c>
      <c r="F223" cm="1">
        <f t="array" ref="F223">B223-MIN(IF(A$2:A223=A223,B$2:B223))</f>
        <v>0</v>
      </c>
      <c r="G223">
        <f>VLOOKUP(A223,key!$E$2:$G$49,2,0)</f>
        <v>14</v>
      </c>
      <c r="H223" t="str">
        <f>VLOOKUP(A223,key!$E$2:$G$49,3,0)</f>
        <v>Student</v>
      </c>
    </row>
    <row r="224" spans="1:10" hidden="1" x14ac:dyDescent="0.2">
      <c r="A224" t="s">
        <v>88</v>
      </c>
      <c r="B224" s="1">
        <v>45002</v>
      </c>
      <c r="C224" t="s">
        <v>40</v>
      </c>
      <c r="D224">
        <v>3</v>
      </c>
      <c r="E224" t="s">
        <v>66</v>
      </c>
      <c r="F224" cm="1">
        <f t="array" ref="F224">B224-MIN(IF(A$2:A224=A224,B$2:B224))</f>
        <v>9</v>
      </c>
      <c r="G224">
        <f>VLOOKUP(A224,key!$E$2:$G$49,2,0)</f>
        <v>14</v>
      </c>
      <c r="H224" t="str">
        <f>VLOOKUP(A224,key!$E$2:$G$49,3,0)</f>
        <v>Student</v>
      </c>
    </row>
    <row r="225" spans="1:8" hidden="1" x14ac:dyDescent="0.2">
      <c r="A225" t="s">
        <v>88</v>
      </c>
      <c r="B225" s="1">
        <v>45003</v>
      </c>
      <c r="C225" t="s">
        <v>24</v>
      </c>
      <c r="D225">
        <v>3</v>
      </c>
      <c r="E225" t="s">
        <v>66</v>
      </c>
      <c r="F225" cm="1">
        <f t="array" ref="F225">B225-MIN(IF(A$2:A225=A225,B$2:B225))</f>
        <v>10</v>
      </c>
      <c r="G225">
        <f>VLOOKUP(A225,key!$E$2:$G$49,2,0)</f>
        <v>14</v>
      </c>
      <c r="H225" t="str">
        <f>VLOOKUP(A225,key!$E$2:$G$49,3,0)</f>
        <v>Student</v>
      </c>
    </row>
    <row r="226" spans="1:8" hidden="1" x14ac:dyDescent="0.2">
      <c r="A226" t="s">
        <v>88</v>
      </c>
      <c r="B226" s="1">
        <v>45058</v>
      </c>
      <c r="C226" t="s">
        <v>45</v>
      </c>
      <c r="D226">
        <v>3</v>
      </c>
      <c r="E226" t="s">
        <v>66</v>
      </c>
      <c r="F226" cm="1">
        <f t="array" ref="F226">B226-MIN(IF(A$2:A226=A226,B$2:B226))</f>
        <v>65</v>
      </c>
      <c r="G226">
        <f>VLOOKUP(A226,key!$E$2:$G$49,2,0)</f>
        <v>14</v>
      </c>
      <c r="H226" t="str">
        <f>VLOOKUP(A226,key!$E$2:$G$49,3,0)</f>
        <v>Student</v>
      </c>
    </row>
    <row r="227" spans="1:8" hidden="1" x14ac:dyDescent="0.2">
      <c r="A227" t="s">
        <v>88</v>
      </c>
      <c r="B227" s="1">
        <v>45177</v>
      </c>
      <c r="C227" t="s">
        <v>46</v>
      </c>
      <c r="D227">
        <v>3</v>
      </c>
      <c r="E227" t="s">
        <v>66</v>
      </c>
      <c r="F227" cm="1">
        <f t="array" ref="F227">B227-MIN(IF(A$2:A227=A227,B$2:B227))</f>
        <v>184</v>
      </c>
      <c r="G227">
        <f>VLOOKUP(A227,key!$E$2:$G$49,2,0)</f>
        <v>14</v>
      </c>
      <c r="H227" t="str">
        <f>VLOOKUP(A227,key!$E$2:$G$49,3,0)</f>
        <v>Student</v>
      </c>
    </row>
    <row r="228" spans="1:8" hidden="1" x14ac:dyDescent="0.2">
      <c r="A228" t="s">
        <v>88</v>
      </c>
      <c r="B228" s="1">
        <v>45178</v>
      </c>
      <c r="C228" t="s">
        <v>24</v>
      </c>
      <c r="D228">
        <v>3</v>
      </c>
      <c r="E228" t="s">
        <v>66</v>
      </c>
      <c r="F228" cm="1">
        <f t="array" ref="F228">B228-MIN(IF(A$2:A228=A228,B$2:B228))</f>
        <v>185</v>
      </c>
      <c r="G228">
        <f>VLOOKUP(A228,key!$E$2:$G$49,2,0)</f>
        <v>14</v>
      </c>
      <c r="H228" t="str">
        <f>VLOOKUP(A228,key!$E$2:$G$49,3,0)</f>
        <v>Student</v>
      </c>
    </row>
    <row r="229" spans="1:8" hidden="1" x14ac:dyDescent="0.2">
      <c r="A229" t="s">
        <v>88</v>
      </c>
      <c r="B229" s="1">
        <v>45217</v>
      </c>
      <c r="C229" t="s">
        <v>45</v>
      </c>
      <c r="D229">
        <v>3</v>
      </c>
      <c r="E229" t="s">
        <v>66</v>
      </c>
      <c r="F229" cm="1">
        <f t="array" ref="F229">B229-MIN(IF(A$2:A229=A229,B$2:B229))</f>
        <v>224</v>
      </c>
      <c r="G229">
        <f>VLOOKUP(A229,key!$E$2:$G$49,2,0)</f>
        <v>14</v>
      </c>
      <c r="H229" t="str">
        <f>VLOOKUP(A229,key!$E$2:$G$49,3,0)</f>
        <v>Student</v>
      </c>
    </row>
    <row r="230" spans="1:8" hidden="1" x14ac:dyDescent="0.2">
      <c r="A230" t="s">
        <v>88</v>
      </c>
      <c r="B230" s="1">
        <v>45218</v>
      </c>
      <c r="C230" t="s">
        <v>24</v>
      </c>
      <c r="D230">
        <v>3</v>
      </c>
      <c r="E230" t="s">
        <v>66</v>
      </c>
      <c r="F230" cm="1">
        <f t="array" ref="F230">B230-MIN(IF(A$2:A230=A230,B$2:B230))</f>
        <v>225</v>
      </c>
      <c r="G230">
        <f>VLOOKUP(A230,key!$E$2:$G$49,2,0)</f>
        <v>14</v>
      </c>
      <c r="H230" t="str">
        <f>VLOOKUP(A230,key!$E$2:$G$49,3,0)</f>
        <v>Student</v>
      </c>
    </row>
    <row r="231" spans="1:8" hidden="1" x14ac:dyDescent="0.2">
      <c r="A231" t="s">
        <v>88</v>
      </c>
      <c r="B231" s="1">
        <v>45233</v>
      </c>
      <c r="C231" t="s">
        <v>47</v>
      </c>
      <c r="D231">
        <v>4</v>
      </c>
      <c r="E231" t="s">
        <v>66</v>
      </c>
      <c r="F231" cm="1">
        <f t="array" ref="F231">B231-MIN(IF(A$2:A231=A231,B$2:B231))</f>
        <v>240</v>
      </c>
      <c r="G231">
        <f>VLOOKUP(A231,key!$E$2:$G$49,2,0)</f>
        <v>14</v>
      </c>
      <c r="H231" t="str">
        <f>VLOOKUP(A231,key!$E$2:$G$49,3,0)</f>
        <v>Student</v>
      </c>
    </row>
    <row r="232" spans="1:8" hidden="1" x14ac:dyDescent="0.2">
      <c r="A232" t="s">
        <v>88</v>
      </c>
      <c r="B232" s="1">
        <v>45347</v>
      </c>
      <c r="C232" t="s">
        <v>48</v>
      </c>
      <c r="D232">
        <v>4</v>
      </c>
      <c r="E232" t="s">
        <v>66</v>
      </c>
      <c r="F232" cm="1">
        <f t="array" ref="F232">B232-MIN(IF(A$2:A232=A232,B$2:B232))</f>
        <v>354</v>
      </c>
      <c r="G232">
        <f>VLOOKUP(A232,key!$E$2:$G$49,2,0)</f>
        <v>14</v>
      </c>
      <c r="H232" t="str">
        <f>VLOOKUP(A232,key!$E$2:$G$49,3,0)</f>
        <v>Student</v>
      </c>
    </row>
    <row r="233" spans="1:8" x14ac:dyDescent="0.2">
      <c r="A233" t="s">
        <v>76</v>
      </c>
      <c r="B233" s="1">
        <v>45333</v>
      </c>
      <c r="C233" t="s">
        <v>24</v>
      </c>
      <c r="D233">
        <v>3</v>
      </c>
      <c r="E233" t="s">
        <v>83</v>
      </c>
      <c r="F233" cm="1">
        <f t="array" ref="F233">B233-MIN(IF(A$2:A233=A233,B$2:B233))</f>
        <v>386</v>
      </c>
      <c r="G233">
        <f>VLOOKUP(A233,key!$E$2:$G$49,2,0)</f>
        <v>13</v>
      </c>
      <c r="H233" t="str">
        <f>VLOOKUP(A233,key!$E$2:$G$49,3,0)</f>
        <v>Solo</v>
      </c>
    </row>
    <row r="234" spans="1:8" x14ac:dyDescent="0.2">
      <c r="A234" t="s">
        <v>76</v>
      </c>
      <c r="B234" s="1">
        <v>45340</v>
      </c>
      <c r="C234" t="s">
        <v>24</v>
      </c>
      <c r="D234">
        <v>3</v>
      </c>
      <c r="E234" t="s">
        <v>83</v>
      </c>
      <c r="F234" cm="1">
        <f t="array" ref="F234">B234-MIN(IF(A$2:A234=A234,B$2:B234))</f>
        <v>393</v>
      </c>
      <c r="G234">
        <f>VLOOKUP(A234,key!$E$2:$G$49,2,0)</f>
        <v>13</v>
      </c>
      <c r="H234" t="str">
        <f>VLOOKUP(A234,key!$E$2:$G$49,3,0)</f>
        <v>Solo</v>
      </c>
    </row>
    <row r="235" spans="1:8" x14ac:dyDescent="0.2">
      <c r="A235" t="s">
        <v>76</v>
      </c>
      <c r="B235" s="1">
        <v>45347</v>
      </c>
      <c r="C235" t="s">
        <v>24</v>
      </c>
      <c r="D235">
        <v>3</v>
      </c>
      <c r="E235" t="s">
        <v>83</v>
      </c>
      <c r="F235" cm="1">
        <f t="array" ref="F235">B235-MIN(IF(A$2:A235=A235,B$2:B235))</f>
        <v>400</v>
      </c>
      <c r="G235">
        <f>VLOOKUP(A235,key!$E$2:$G$49,2,0)</f>
        <v>13</v>
      </c>
      <c r="H235" t="str">
        <f>VLOOKUP(A235,key!$E$2:$G$49,3,0)</f>
        <v>Solo</v>
      </c>
    </row>
    <row r="236" spans="1:8" x14ac:dyDescent="0.2">
      <c r="A236" t="s">
        <v>76</v>
      </c>
      <c r="B236" s="1">
        <v>45347</v>
      </c>
      <c r="C236" t="s">
        <v>45</v>
      </c>
      <c r="D236">
        <v>3</v>
      </c>
      <c r="E236" t="s">
        <v>83</v>
      </c>
      <c r="F236" cm="1">
        <f t="array" ref="F236">B236-MIN(IF(A$2:A236=A236,B$2:B236))</f>
        <v>400</v>
      </c>
      <c r="G236">
        <f>VLOOKUP(A236,key!$E$2:$G$49,2,0)</f>
        <v>13</v>
      </c>
      <c r="H236" t="str">
        <f>VLOOKUP(A236,key!$E$2:$G$49,3,0)</f>
        <v>Solo</v>
      </c>
    </row>
    <row r="237" spans="1:8" x14ac:dyDescent="0.2">
      <c r="A237" t="s">
        <v>76</v>
      </c>
      <c r="B237" s="1">
        <v>45354</v>
      </c>
      <c r="C237" t="s">
        <v>13</v>
      </c>
      <c r="D237">
        <v>3</v>
      </c>
      <c r="E237" t="s">
        <v>83</v>
      </c>
      <c r="F237" cm="1">
        <f t="array" ref="F237">B237-MIN(IF(A$2:A237=A237,B$2:B237))</f>
        <v>407</v>
      </c>
      <c r="G237">
        <f>VLOOKUP(A237,key!$E$2:$G$49,2,0)</f>
        <v>13</v>
      </c>
      <c r="H237" t="str">
        <f>VLOOKUP(A237,key!$E$2:$G$49,3,0)</f>
        <v>Solo</v>
      </c>
    </row>
    <row r="238" spans="1:8" x14ac:dyDescent="0.2">
      <c r="A238" t="s">
        <v>76</v>
      </c>
      <c r="B238" s="1">
        <v>45361</v>
      </c>
      <c r="C238" t="s">
        <v>28</v>
      </c>
      <c r="D238">
        <v>3</v>
      </c>
      <c r="E238" t="s">
        <v>83</v>
      </c>
      <c r="F238" cm="1">
        <f t="array" ref="F238">B238-MIN(IF(A$2:A238=A238,B$2:B238))</f>
        <v>414</v>
      </c>
      <c r="G238">
        <f>VLOOKUP(A238,key!$E$2:$G$49,2,0)</f>
        <v>13</v>
      </c>
      <c r="H238" t="str">
        <f>VLOOKUP(A238,key!$E$2:$G$49,3,0)</f>
        <v>Solo</v>
      </c>
    </row>
    <row r="239" spans="1:8" x14ac:dyDescent="0.2">
      <c r="A239" t="s">
        <v>76</v>
      </c>
      <c r="B239" s="1">
        <v>45389</v>
      </c>
      <c r="C239" t="s">
        <v>28</v>
      </c>
      <c r="D239">
        <v>3</v>
      </c>
      <c r="E239" t="s">
        <v>83</v>
      </c>
      <c r="F239" cm="1">
        <f t="array" ref="F239">B239-MIN(IF(A$2:A239=A239,B$2:B239))</f>
        <v>442</v>
      </c>
      <c r="G239">
        <f>VLOOKUP(A239,key!$E$2:$G$49,2,0)</f>
        <v>13</v>
      </c>
      <c r="H239" t="str">
        <f>VLOOKUP(A239,key!$E$2:$G$49,3,0)</f>
        <v>Solo</v>
      </c>
    </row>
    <row r="240" spans="1:8" x14ac:dyDescent="0.2">
      <c r="A240" t="s">
        <v>76</v>
      </c>
      <c r="B240" s="1">
        <v>45403</v>
      </c>
      <c r="C240" t="s">
        <v>28</v>
      </c>
      <c r="D240">
        <v>3</v>
      </c>
      <c r="E240" t="s">
        <v>83</v>
      </c>
      <c r="F240" cm="1">
        <f t="array" ref="F240">B240-MIN(IF(A$2:A240=A240,B$2:B240))</f>
        <v>456</v>
      </c>
      <c r="G240">
        <f>VLOOKUP(A240,key!$E$2:$G$49,2,0)</f>
        <v>13</v>
      </c>
      <c r="H240" t="str">
        <f>VLOOKUP(A240,key!$E$2:$G$49,3,0)</f>
        <v>Solo</v>
      </c>
    </row>
    <row r="241" spans="1:8" x14ac:dyDescent="0.2">
      <c r="A241" t="s">
        <v>76</v>
      </c>
      <c r="B241" s="1">
        <v>45410</v>
      </c>
      <c r="C241" t="s">
        <v>13</v>
      </c>
      <c r="D241">
        <v>3</v>
      </c>
      <c r="E241" t="s">
        <v>83</v>
      </c>
      <c r="F241" cm="1">
        <f t="array" ref="F241">B241-MIN(IF(A$2:A241=A241,B$2:B241))</f>
        <v>463</v>
      </c>
      <c r="G241">
        <f>VLOOKUP(A241,key!$E$2:$G$49,2,0)</f>
        <v>13</v>
      </c>
      <c r="H241" t="str">
        <f>VLOOKUP(A241,key!$E$2:$G$49,3,0)</f>
        <v>Solo</v>
      </c>
    </row>
    <row r="242" spans="1:8" x14ac:dyDescent="0.2">
      <c r="A242" t="s">
        <v>76</v>
      </c>
      <c r="B242" s="1">
        <v>45424</v>
      </c>
      <c r="C242" t="s">
        <v>13</v>
      </c>
      <c r="D242">
        <v>3</v>
      </c>
      <c r="E242" t="s">
        <v>83</v>
      </c>
      <c r="F242" cm="1">
        <f t="array" ref="F242">B242-MIN(IF(A$2:A242=A242,B$2:B242))</f>
        <v>477</v>
      </c>
      <c r="G242">
        <f>VLOOKUP(A242,key!$E$2:$G$49,2,0)</f>
        <v>13</v>
      </c>
      <c r="H242" t="str">
        <f>VLOOKUP(A242,key!$E$2:$G$49,3,0)</f>
        <v>Solo</v>
      </c>
    </row>
    <row r="243" spans="1:8" x14ac:dyDescent="0.2">
      <c r="A243" t="s">
        <v>76</v>
      </c>
      <c r="B243" s="1">
        <v>45431</v>
      </c>
      <c r="C243" t="s">
        <v>46</v>
      </c>
      <c r="D243">
        <v>3</v>
      </c>
      <c r="E243" t="s">
        <v>83</v>
      </c>
      <c r="F243" cm="1">
        <f t="array" ref="F243">B243-MIN(IF(A$2:A243=A243,B$2:B243))</f>
        <v>484</v>
      </c>
      <c r="G243">
        <f>VLOOKUP(A243,key!$E$2:$G$49,2,0)</f>
        <v>13</v>
      </c>
      <c r="H243" t="str">
        <f>VLOOKUP(A243,key!$E$2:$G$49,3,0)</f>
        <v>Solo</v>
      </c>
    </row>
    <row r="244" spans="1:8" x14ac:dyDescent="0.2">
      <c r="A244" t="s">
        <v>76</v>
      </c>
      <c r="B244" s="1">
        <v>45431</v>
      </c>
      <c r="C244" t="s">
        <v>24</v>
      </c>
      <c r="D244">
        <v>3</v>
      </c>
      <c r="E244" t="s">
        <v>83</v>
      </c>
      <c r="F244" cm="1">
        <f t="array" ref="F244">B244-MIN(IF(A$2:A244=A244,B$2:B244))</f>
        <v>484</v>
      </c>
      <c r="G244">
        <f>VLOOKUP(A244,key!$E$2:$G$49,2,0)</f>
        <v>13</v>
      </c>
      <c r="H244" t="str">
        <f>VLOOKUP(A244,key!$E$2:$G$49,3,0)</f>
        <v>Solo</v>
      </c>
    </row>
    <row r="245" spans="1:8" x14ac:dyDescent="0.2">
      <c r="A245" t="s">
        <v>76</v>
      </c>
      <c r="B245" s="1">
        <v>45460</v>
      </c>
      <c r="C245" t="s">
        <v>24</v>
      </c>
      <c r="D245">
        <v>3</v>
      </c>
      <c r="E245" t="s">
        <v>83</v>
      </c>
      <c r="F245" cm="1">
        <f t="array" ref="F245">B245-MIN(IF(A$2:A245=A245,B$2:B245))</f>
        <v>513</v>
      </c>
      <c r="G245">
        <f>VLOOKUP(A245,key!$E$2:$G$49,2,0)</f>
        <v>13</v>
      </c>
      <c r="H245" t="str">
        <f>VLOOKUP(A245,key!$E$2:$G$49,3,0)</f>
        <v>Solo</v>
      </c>
    </row>
    <row r="246" spans="1:8" x14ac:dyDescent="0.2">
      <c r="A246" t="s">
        <v>81</v>
      </c>
      <c r="B246" s="1">
        <v>45056</v>
      </c>
      <c r="C246" t="s">
        <v>20</v>
      </c>
      <c r="D246">
        <v>1</v>
      </c>
      <c r="F246" cm="1">
        <f t="array" ref="F246">B246-MIN(IF(A$2:A246=A246,B$2:B246))</f>
        <v>0</v>
      </c>
      <c r="G246">
        <f>VLOOKUP(A246,key!$E$2:$G$49,2,0)</f>
        <v>15</v>
      </c>
      <c r="H246" t="str">
        <f>VLOOKUP(A246,key!$E$2:$G$49,3,0)</f>
        <v>Other</v>
      </c>
    </row>
    <row r="247" spans="1:8" x14ac:dyDescent="0.2">
      <c r="A247" t="s">
        <v>81</v>
      </c>
      <c r="B247" s="1">
        <v>45057</v>
      </c>
      <c r="C247" t="s">
        <v>13</v>
      </c>
      <c r="D247">
        <v>1</v>
      </c>
      <c r="F247" cm="1">
        <f t="array" ref="F247">B247-MIN(IF(A$2:A247=A247,B$2:B247))</f>
        <v>1</v>
      </c>
      <c r="G247">
        <f>VLOOKUP(A247,key!$E$2:$G$49,2,0)</f>
        <v>15</v>
      </c>
      <c r="H247" t="str">
        <f>VLOOKUP(A247,key!$E$2:$G$49,3,0)</f>
        <v>Other</v>
      </c>
    </row>
    <row r="248" spans="1:8" x14ac:dyDescent="0.2">
      <c r="A248" t="s">
        <v>81</v>
      </c>
      <c r="B248" s="1">
        <v>45323</v>
      </c>
      <c r="C248" t="s">
        <v>13</v>
      </c>
      <c r="D248">
        <v>1</v>
      </c>
      <c r="F248" cm="1">
        <f t="array" ref="F248">B248-MIN(IF(A$2:A248=A248,B$2:B248))</f>
        <v>267</v>
      </c>
      <c r="G248">
        <f>VLOOKUP(A248,key!$E$2:$G$49,2,0)</f>
        <v>15</v>
      </c>
      <c r="H248" t="str">
        <f>VLOOKUP(A248,key!$E$2:$G$49,3,0)</f>
        <v>Other</v>
      </c>
    </row>
    <row r="249" spans="1:8" x14ac:dyDescent="0.2">
      <c r="A249" t="s">
        <v>81</v>
      </c>
      <c r="B249" s="1">
        <v>45333</v>
      </c>
      <c r="C249" t="s">
        <v>13</v>
      </c>
      <c r="D249">
        <v>1</v>
      </c>
      <c r="F249" cm="1">
        <f t="array" ref="F249">B249-MIN(IF(A$2:A249=A249,B$2:B249))</f>
        <v>277</v>
      </c>
      <c r="G249">
        <f>VLOOKUP(A249,key!$E$2:$G$49,2,0)</f>
        <v>15</v>
      </c>
      <c r="H249" t="str">
        <f>VLOOKUP(A249,key!$E$2:$G$49,3,0)</f>
        <v>Other</v>
      </c>
    </row>
    <row r="250" spans="1:8" x14ac:dyDescent="0.2">
      <c r="A250" t="s">
        <v>81</v>
      </c>
      <c r="B250" s="1">
        <v>45340</v>
      </c>
      <c r="C250" t="s">
        <v>13</v>
      </c>
      <c r="D250">
        <v>1</v>
      </c>
      <c r="F250" cm="1">
        <f t="array" ref="F250">B250-MIN(IF(A$2:A250=A250,B$2:B250))</f>
        <v>284</v>
      </c>
      <c r="G250">
        <f>VLOOKUP(A250,key!$E$2:$G$49,2,0)</f>
        <v>15</v>
      </c>
      <c r="H250" t="str">
        <f>VLOOKUP(A250,key!$E$2:$G$49,3,0)</f>
        <v>Other</v>
      </c>
    </row>
    <row r="251" spans="1:8" x14ac:dyDescent="0.2">
      <c r="A251" t="s">
        <v>81</v>
      </c>
      <c r="B251" s="1">
        <v>45347</v>
      </c>
      <c r="C251" t="s">
        <v>49</v>
      </c>
      <c r="D251">
        <v>1</v>
      </c>
      <c r="F251" cm="1">
        <f t="array" ref="F251">B251-MIN(IF(A$2:A251=A251,B$2:B251))</f>
        <v>291</v>
      </c>
      <c r="G251">
        <f>VLOOKUP(A251,key!$E$2:$G$49,2,0)</f>
        <v>15</v>
      </c>
      <c r="H251" t="str">
        <f>VLOOKUP(A251,key!$E$2:$G$49,3,0)</f>
        <v>Other</v>
      </c>
    </row>
    <row r="252" spans="1:8" x14ac:dyDescent="0.2">
      <c r="A252" t="s">
        <v>81</v>
      </c>
      <c r="B252" s="1">
        <v>45354</v>
      </c>
      <c r="C252" t="s">
        <v>49</v>
      </c>
      <c r="D252">
        <v>1</v>
      </c>
      <c r="F252" cm="1">
        <f t="array" ref="F252">B252-MIN(IF(A$2:A252=A252,B$2:B252))</f>
        <v>298</v>
      </c>
      <c r="G252">
        <f>VLOOKUP(A252,key!$E$2:$G$49,2,0)</f>
        <v>15</v>
      </c>
      <c r="H252" t="str">
        <f>VLOOKUP(A252,key!$E$2:$G$49,3,0)</f>
        <v>Other</v>
      </c>
    </row>
    <row r="253" spans="1:8" x14ac:dyDescent="0.2">
      <c r="A253" t="s">
        <v>81</v>
      </c>
      <c r="B253" s="1">
        <v>45361</v>
      </c>
      <c r="C253" t="s">
        <v>49</v>
      </c>
      <c r="D253">
        <v>1</v>
      </c>
      <c r="F253" cm="1">
        <f t="array" ref="F253">B253-MIN(IF(A$2:A253=A253,B$2:B253))</f>
        <v>305</v>
      </c>
      <c r="G253">
        <f>VLOOKUP(A253,key!$E$2:$G$49,2,0)</f>
        <v>15</v>
      </c>
      <c r="H253" t="str">
        <f>VLOOKUP(A253,key!$E$2:$G$49,3,0)</f>
        <v>Other</v>
      </c>
    </row>
    <row r="254" spans="1:8" x14ac:dyDescent="0.2">
      <c r="A254" t="s">
        <v>81</v>
      </c>
      <c r="B254" s="1">
        <v>45389</v>
      </c>
      <c r="C254" t="s">
        <v>49</v>
      </c>
      <c r="D254">
        <v>1</v>
      </c>
      <c r="F254" cm="1">
        <f t="array" ref="F254">B254-MIN(IF(A$2:A254=A254,B$2:B254))</f>
        <v>333</v>
      </c>
      <c r="G254">
        <f>VLOOKUP(A254,key!$E$2:$G$49,2,0)</f>
        <v>15</v>
      </c>
      <c r="H254" t="str">
        <f>VLOOKUP(A254,key!$E$2:$G$49,3,0)</f>
        <v>Other</v>
      </c>
    </row>
    <row r="255" spans="1:8" x14ac:dyDescent="0.2">
      <c r="A255" t="s">
        <v>81</v>
      </c>
      <c r="B255" s="1">
        <v>45403</v>
      </c>
      <c r="C255" t="s">
        <v>49</v>
      </c>
      <c r="D255">
        <v>1</v>
      </c>
      <c r="F255" cm="1">
        <f t="array" ref="F255">B255-MIN(IF(A$2:A255=A255,B$2:B255))</f>
        <v>347</v>
      </c>
      <c r="G255">
        <f>VLOOKUP(A255,key!$E$2:$G$49,2,0)</f>
        <v>15</v>
      </c>
      <c r="H255" t="str">
        <f>VLOOKUP(A255,key!$E$2:$G$49,3,0)</f>
        <v>Other</v>
      </c>
    </row>
    <row r="256" spans="1:8" x14ac:dyDescent="0.2">
      <c r="A256" t="s">
        <v>81</v>
      </c>
      <c r="B256" s="1">
        <v>45431</v>
      </c>
      <c r="C256" t="s">
        <v>49</v>
      </c>
      <c r="D256">
        <v>1</v>
      </c>
      <c r="F256" cm="1">
        <f t="array" ref="F256">B256-MIN(IF(A$2:A256=A256,B$2:B256))</f>
        <v>375</v>
      </c>
      <c r="G256">
        <f>VLOOKUP(A256,key!$E$2:$G$49,2,0)</f>
        <v>15</v>
      </c>
      <c r="H256" t="str">
        <f>VLOOKUP(A256,key!$E$2:$G$49,3,0)</f>
        <v>Other</v>
      </c>
    </row>
    <row r="257" spans="1:8" x14ac:dyDescent="0.2">
      <c r="A257" t="s">
        <v>81</v>
      </c>
      <c r="B257" s="1">
        <v>45460</v>
      </c>
      <c r="C257" t="s">
        <v>49</v>
      </c>
      <c r="D257">
        <v>1</v>
      </c>
      <c r="F257" cm="1">
        <f t="array" ref="F257">B257-MIN(IF(A$2:A257=A257,B$2:B257))</f>
        <v>404</v>
      </c>
      <c r="G257">
        <f>VLOOKUP(A257,key!$E$2:$G$49,2,0)</f>
        <v>15</v>
      </c>
      <c r="H257" t="str">
        <f>VLOOKUP(A257,key!$E$2:$G$49,3,0)</f>
        <v>Other</v>
      </c>
    </row>
    <row r="258" spans="1:8" x14ac:dyDescent="0.2">
      <c r="A258" t="s">
        <v>89</v>
      </c>
      <c r="B258" s="1">
        <v>45091</v>
      </c>
      <c r="C258" t="s">
        <v>20</v>
      </c>
      <c r="D258">
        <v>1</v>
      </c>
      <c r="F258" cm="1">
        <f t="array" ref="F258">B258-MIN(IF(A$2:A258=A258,B$2:B258))</f>
        <v>0</v>
      </c>
      <c r="G258">
        <f>VLOOKUP(A258,key!$E$2:$G$49,2,0)</f>
        <v>16</v>
      </c>
      <c r="H258" t="str">
        <f>VLOOKUP(A258,key!$E$2:$G$49,3,0)</f>
        <v>Solo</v>
      </c>
    </row>
    <row r="259" spans="1:8" x14ac:dyDescent="0.2">
      <c r="A259" t="s">
        <v>89</v>
      </c>
      <c r="B259" s="1">
        <v>45237</v>
      </c>
      <c r="C259" t="s">
        <v>13</v>
      </c>
      <c r="D259">
        <v>1</v>
      </c>
      <c r="F259" cm="1">
        <f t="array" ref="F259">B259-MIN(IF(A$2:A259=A259,B$2:B259))</f>
        <v>146</v>
      </c>
      <c r="G259">
        <f>VLOOKUP(A259,key!$E$2:$G$49,2,0)</f>
        <v>16</v>
      </c>
      <c r="H259" t="str">
        <f>VLOOKUP(A259,key!$E$2:$G$49,3,0)</f>
        <v>Solo</v>
      </c>
    </row>
    <row r="260" spans="1:8" x14ac:dyDescent="0.2">
      <c r="A260" t="s">
        <v>89</v>
      </c>
      <c r="B260" s="1">
        <v>45323</v>
      </c>
      <c r="C260" t="s">
        <v>13</v>
      </c>
      <c r="D260">
        <v>1</v>
      </c>
      <c r="F260" cm="1">
        <f t="array" ref="F260">B260-MIN(IF(A$2:A260=A260,B$2:B260))</f>
        <v>232</v>
      </c>
      <c r="G260">
        <f>VLOOKUP(A260,key!$E$2:$G$49,2,0)</f>
        <v>16</v>
      </c>
      <c r="H260" t="str">
        <f>VLOOKUP(A260,key!$E$2:$G$49,3,0)</f>
        <v>Solo</v>
      </c>
    </row>
    <row r="261" spans="1:8" x14ac:dyDescent="0.2">
      <c r="A261" t="s">
        <v>89</v>
      </c>
      <c r="B261" s="1">
        <v>45340</v>
      </c>
      <c r="C261" t="s">
        <v>13</v>
      </c>
      <c r="D261">
        <v>1</v>
      </c>
      <c r="F261" cm="1">
        <f t="array" ref="F261">B261-MIN(IF(A$2:A261=A261,B$2:B261))</f>
        <v>249</v>
      </c>
      <c r="G261">
        <f>VLOOKUP(A261,key!$E$2:$G$49,2,0)</f>
        <v>16</v>
      </c>
      <c r="H261" t="str">
        <f>VLOOKUP(A261,key!$E$2:$G$49,3,0)</f>
        <v>Solo</v>
      </c>
    </row>
    <row r="262" spans="1:8" x14ac:dyDescent="0.2">
      <c r="A262" t="s">
        <v>89</v>
      </c>
      <c r="B262" s="1">
        <v>45347</v>
      </c>
      <c r="C262" t="s">
        <v>13</v>
      </c>
      <c r="D262">
        <v>1</v>
      </c>
      <c r="F262" cm="1">
        <f t="array" ref="F262">B262-MIN(IF(A$2:A262=A262,B$2:B262))</f>
        <v>256</v>
      </c>
      <c r="G262">
        <f>VLOOKUP(A262,key!$E$2:$G$49,2,0)</f>
        <v>16</v>
      </c>
      <c r="H262" t="str">
        <f>VLOOKUP(A262,key!$E$2:$G$49,3,0)</f>
        <v>Solo</v>
      </c>
    </row>
    <row r="263" spans="1:8" x14ac:dyDescent="0.2">
      <c r="A263" t="s">
        <v>89</v>
      </c>
      <c r="B263" s="1">
        <v>45354</v>
      </c>
      <c r="C263" t="s">
        <v>13</v>
      </c>
      <c r="D263">
        <v>1</v>
      </c>
      <c r="F263" cm="1">
        <f t="array" ref="F263">B263-MIN(IF(A$2:A263=A263,B$2:B263))</f>
        <v>263</v>
      </c>
      <c r="G263">
        <f>VLOOKUP(A263,key!$E$2:$G$49,2,0)</f>
        <v>16</v>
      </c>
      <c r="H263" t="str">
        <f>VLOOKUP(A263,key!$E$2:$G$49,3,0)</f>
        <v>Solo</v>
      </c>
    </row>
    <row r="264" spans="1:8" x14ac:dyDescent="0.2">
      <c r="A264" t="s">
        <v>89</v>
      </c>
      <c r="B264" s="1">
        <v>45361</v>
      </c>
      <c r="C264" t="s">
        <v>13</v>
      </c>
      <c r="D264">
        <v>1</v>
      </c>
      <c r="F264" cm="1">
        <f t="array" ref="F264">B264-MIN(IF(A$2:A264=A264,B$2:B264))</f>
        <v>270</v>
      </c>
      <c r="G264">
        <f>VLOOKUP(A264,key!$E$2:$G$49,2,0)</f>
        <v>16</v>
      </c>
      <c r="H264" t="str">
        <f>VLOOKUP(A264,key!$E$2:$G$49,3,0)</f>
        <v>Solo</v>
      </c>
    </row>
    <row r="265" spans="1:8" x14ac:dyDescent="0.2">
      <c r="A265" t="s">
        <v>89</v>
      </c>
      <c r="B265" s="1">
        <v>45389</v>
      </c>
      <c r="C265" t="s">
        <v>14</v>
      </c>
      <c r="D265">
        <v>1</v>
      </c>
      <c r="F265" cm="1">
        <f t="array" ref="F265">B265-MIN(IF(A$2:A265=A265,B$2:B265))</f>
        <v>298</v>
      </c>
      <c r="G265">
        <f>VLOOKUP(A265,key!$E$2:$G$49,2,0)</f>
        <v>16</v>
      </c>
      <c r="H265" t="str">
        <f>VLOOKUP(A265,key!$E$2:$G$49,3,0)</f>
        <v>Solo</v>
      </c>
    </row>
    <row r="266" spans="1:8" x14ac:dyDescent="0.2">
      <c r="A266" t="s">
        <v>89</v>
      </c>
      <c r="B266" s="1">
        <v>45403</v>
      </c>
      <c r="C266" t="s">
        <v>13</v>
      </c>
      <c r="D266">
        <v>1</v>
      </c>
      <c r="F266" cm="1">
        <f t="array" ref="F266">B266-MIN(IF(A$2:A266=A266,B$2:B266))</f>
        <v>312</v>
      </c>
      <c r="G266">
        <f>VLOOKUP(A266,key!$E$2:$G$49,2,0)</f>
        <v>16</v>
      </c>
      <c r="H266" t="str">
        <f>VLOOKUP(A266,key!$E$2:$G$49,3,0)</f>
        <v>Solo</v>
      </c>
    </row>
    <row r="267" spans="1:8" x14ac:dyDescent="0.2">
      <c r="A267" t="s">
        <v>89</v>
      </c>
      <c r="B267" s="1">
        <v>45410</v>
      </c>
      <c r="C267" t="s">
        <v>28</v>
      </c>
      <c r="D267">
        <v>1</v>
      </c>
      <c r="F267" cm="1">
        <f t="array" ref="F267">B267-MIN(IF(A$2:A267=A267,B$2:B267))</f>
        <v>319</v>
      </c>
      <c r="G267">
        <f>VLOOKUP(A267,key!$E$2:$G$49,2,0)</f>
        <v>16</v>
      </c>
      <c r="H267" t="str">
        <f>VLOOKUP(A267,key!$E$2:$G$49,3,0)</f>
        <v>Solo</v>
      </c>
    </row>
    <row r="268" spans="1:8" x14ac:dyDescent="0.2">
      <c r="A268" t="s">
        <v>89</v>
      </c>
      <c r="B268" s="1">
        <v>45424</v>
      </c>
      <c r="C268" t="s">
        <v>28</v>
      </c>
      <c r="D268">
        <v>1</v>
      </c>
      <c r="F268" cm="1">
        <f t="array" ref="F268">B268-MIN(IF(A$2:A268=A268,B$2:B268))</f>
        <v>333</v>
      </c>
      <c r="G268">
        <f>VLOOKUP(A268,key!$E$2:$G$49,2,0)</f>
        <v>16</v>
      </c>
      <c r="H268" t="str">
        <f>VLOOKUP(A268,key!$E$2:$G$49,3,0)</f>
        <v>Solo</v>
      </c>
    </row>
    <row r="269" spans="1:8" x14ac:dyDescent="0.2">
      <c r="A269" t="s">
        <v>89</v>
      </c>
      <c r="B269" s="1">
        <v>45431</v>
      </c>
      <c r="C269" t="s">
        <v>28</v>
      </c>
      <c r="D269">
        <v>1</v>
      </c>
      <c r="F269" cm="1">
        <f t="array" ref="F269">B269-MIN(IF(A$2:A269=A269,B$2:B269))</f>
        <v>340</v>
      </c>
      <c r="G269">
        <f>VLOOKUP(A269,key!$E$2:$G$49,2,0)</f>
        <v>16</v>
      </c>
      <c r="H269" t="str">
        <f>VLOOKUP(A269,key!$E$2:$G$49,3,0)</f>
        <v>Solo</v>
      </c>
    </row>
    <row r="270" spans="1:8" x14ac:dyDescent="0.2">
      <c r="A270" t="s">
        <v>89</v>
      </c>
      <c r="B270" s="1">
        <v>45460</v>
      </c>
      <c r="C270" t="s">
        <v>28</v>
      </c>
      <c r="D270">
        <v>1</v>
      </c>
      <c r="F270" cm="1">
        <f t="array" ref="F270">B270-MIN(IF(A$2:A270=A270,B$2:B270))</f>
        <v>369</v>
      </c>
      <c r="G270">
        <f>VLOOKUP(A270,key!$E$2:$G$49,2,0)</f>
        <v>16</v>
      </c>
      <c r="H270" t="str">
        <f>VLOOKUP(A270,key!$E$2:$G$49,3,0)</f>
        <v>Solo</v>
      </c>
    </row>
    <row r="271" spans="1:8" x14ac:dyDescent="0.2">
      <c r="A271" t="s">
        <v>79</v>
      </c>
      <c r="B271" s="1">
        <v>45108</v>
      </c>
      <c r="C271" t="s">
        <v>20</v>
      </c>
      <c r="D271">
        <v>1</v>
      </c>
      <c r="F271" cm="1">
        <f t="array" ref="F271">B271-MIN(IF(A$2:A271=A271,B$2:B271))</f>
        <v>0</v>
      </c>
      <c r="G271">
        <f>VLOOKUP(A271,key!$E$2:$G$49,2,0)</f>
        <v>17</v>
      </c>
      <c r="H271" t="str">
        <f>VLOOKUP(A271,key!$E$2:$G$49,3,0)</f>
        <v>Other</v>
      </c>
    </row>
    <row r="272" spans="1:8" x14ac:dyDescent="0.2">
      <c r="A272" t="s">
        <v>79</v>
      </c>
      <c r="B272" s="1">
        <v>45109</v>
      </c>
      <c r="C272" t="s">
        <v>14</v>
      </c>
      <c r="D272">
        <v>1</v>
      </c>
      <c r="F272" cm="1">
        <f t="array" ref="F272">B272-MIN(IF(A$2:A272=A272,B$2:B272))</f>
        <v>1</v>
      </c>
      <c r="G272">
        <f>VLOOKUP(A272,key!$E$2:$G$49,2,0)</f>
        <v>17</v>
      </c>
      <c r="H272" t="str">
        <f>VLOOKUP(A272,key!$E$2:$G$49,3,0)</f>
        <v>Other</v>
      </c>
    </row>
    <row r="273" spans="1:8" x14ac:dyDescent="0.2">
      <c r="A273" t="s">
        <v>79</v>
      </c>
      <c r="B273" s="1">
        <v>45230</v>
      </c>
      <c r="C273" t="s">
        <v>13</v>
      </c>
      <c r="D273">
        <v>1</v>
      </c>
      <c r="F273" cm="1">
        <f t="array" ref="F273">B273-MIN(IF(A$2:A273=A273,B$2:B273))</f>
        <v>122</v>
      </c>
      <c r="G273">
        <f>VLOOKUP(A273,key!$E$2:$G$49,2,0)</f>
        <v>17</v>
      </c>
      <c r="H273" t="str">
        <f>VLOOKUP(A273,key!$E$2:$G$49,3,0)</f>
        <v>Other</v>
      </c>
    </row>
    <row r="274" spans="1:8" x14ac:dyDescent="0.2">
      <c r="A274" t="s">
        <v>79</v>
      </c>
      <c r="B274" s="1">
        <v>45323</v>
      </c>
      <c r="C274" t="s">
        <v>13</v>
      </c>
      <c r="D274">
        <v>1</v>
      </c>
      <c r="F274" cm="1">
        <f t="array" ref="F274">B274-MIN(IF(A$2:A274=A274,B$2:B274))</f>
        <v>215</v>
      </c>
      <c r="G274">
        <f>VLOOKUP(A274,key!$E$2:$G$49,2,0)</f>
        <v>17</v>
      </c>
      <c r="H274" t="str">
        <f>VLOOKUP(A274,key!$E$2:$G$49,3,0)</f>
        <v>Other</v>
      </c>
    </row>
    <row r="275" spans="1:8" x14ac:dyDescent="0.2">
      <c r="A275" t="s">
        <v>79</v>
      </c>
      <c r="B275" s="1">
        <v>45333</v>
      </c>
      <c r="C275" t="s">
        <v>49</v>
      </c>
      <c r="D275">
        <v>1</v>
      </c>
      <c r="F275" cm="1">
        <f t="array" ref="F275">B275-MIN(IF(A$2:A275=A275,B$2:B275))</f>
        <v>225</v>
      </c>
      <c r="G275">
        <f>VLOOKUP(A275,key!$E$2:$G$49,2,0)</f>
        <v>17</v>
      </c>
      <c r="H275" t="str">
        <f>VLOOKUP(A275,key!$E$2:$G$49,3,0)</f>
        <v>Other</v>
      </c>
    </row>
    <row r="276" spans="1:8" x14ac:dyDescent="0.2">
      <c r="A276" t="s">
        <v>79</v>
      </c>
      <c r="B276" s="1">
        <v>45340</v>
      </c>
      <c r="C276" t="s">
        <v>49</v>
      </c>
      <c r="D276">
        <v>1</v>
      </c>
      <c r="F276" cm="1">
        <f t="array" ref="F276">B276-MIN(IF(A$2:A276=A276,B$2:B276))</f>
        <v>232</v>
      </c>
      <c r="G276">
        <f>VLOOKUP(A276,key!$E$2:$G$49,2,0)</f>
        <v>17</v>
      </c>
      <c r="H276" t="str">
        <f>VLOOKUP(A276,key!$E$2:$G$49,3,0)</f>
        <v>Other</v>
      </c>
    </row>
    <row r="277" spans="1:8" x14ac:dyDescent="0.2">
      <c r="A277" t="s">
        <v>79</v>
      </c>
      <c r="B277" s="1">
        <v>45347</v>
      </c>
      <c r="C277" t="s">
        <v>49</v>
      </c>
      <c r="D277">
        <v>1</v>
      </c>
      <c r="F277" cm="1">
        <f t="array" ref="F277">B277-MIN(IF(A$2:A277=A277,B$2:B277))</f>
        <v>239</v>
      </c>
      <c r="G277">
        <f>VLOOKUP(A277,key!$E$2:$G$49,2,0)</f>
        <v>17</v>
      </c>
      <c r="H277" t="str">
        <f>VLOOKUP(A277,key!$E$2:$G$49,3,0)</f>
        <v>Other</v>
      </c>
    </row>
    <row r="278" spans="1:8" x14ac:dyDescent="0.2">
      <c r="A278" t="s">
        <v>79</v>
      </c>
      <c r="B278" s="1">
        <v>45354</v>
      </c>
      <c r="C278" t="s">
        <v>49</v>
      </c>
      <c r="D278">
        <v>1</v>
      </c>
      <c r="F278" cm="1">
        <f t="array" ref="F278">B278-MIN(IF(A$2:A278=A278,B$2:B278))</f>
        <v>246</v>
      </c>
      <c r="G278">
        <f>VLOOKUP(A278,key!$E$2:$G$49,2,0)</f>
        <v>17</v>
      </c>
      <c r="H278" t="str">
        <f>VLOOKUP(A278,key!$E$2:$G$49,3,0)</f>
        <v>Other</v>
      </c>
    </row>
    <row r="279" spans="1:8" x14ac:dyDescent="0.2">
      <c r="A279" t="s">
        <v>79</v>
      </c>
      <c r="B279" s="1">
        <v>45361</v>
      </c>
      <c r="C279" t="s">
        <v>49</v>
      </c>
      <c r="D279">
        <v>1</v>
      </c>
      <c r="F279" cm="1">
        <f t="array" ref="F279">B279-MIN(IF(A$2:A279=A279,B$2:B279))</f>
        <v>253</v>
      </c>
      <c r="G279">
        <f>VLOOKUP(A279,key!$E$2:$G$49,2,0)</f>
        <v>17</v>
      </c>
      <c r="H279" t="str">
        <f>VLOOKUP(A279,key!$E$2:$G$49,3,0)</f>
        <v>Other</v>
      </c>
    </row>
    <row r="280" spans="1:8" x14ac:dyDescent="0.2">
      <c r="A280" t="s">
        <v>79</v>
      </c>
      <c r="B280" s="1">
        <v>45389</v>
      </c>
      <c r="C280" t="s">
        <v>49</v>
      </c>
      <c r="D280">
        <v>1</v>
      </c>
      <c r="F280" cm="1">
        <f t="array" ref="F280">B280-MIN(IF(A$2:A280=A280,B$2:B280))</f>
        <v>281</v>
      </c>
      <c r="G280">
        <f>VLOOKUP(A280,key!$E$2:$G$49,2,0)</f>
        <v>17</v>
      </c>
      <c r="H280" t="str">
        <f>VLOOKUP(A280,key!$E$2:$G$49,3,0)</f>
        <v>Other</v>
      </c>
    </row>
    <row r="281" spans="1:8" x14ac:dyDescent="0.2">
      <c r="A281" t="s">
        <v>79</v>
      </c>
      <c r="B281" s="1">
        <v>45403</v>
      </c>
      <c r="C281" t="s">
        <v>49</v>
      </c>
      <c r="D281">
        <v>1</v>
      </c>
      <c r="F281" cm="1">
        <f t="array" ref="F281">B281-MIN(IF(A$2:A281=A281,B$2:B281))</f>
        <v>295</v>
      </c>
      <c r="G281">
        <f>VLOOKUP(A281,key!$E$2:$G$49,2,0)</f>
        <v>17</v>
      </c>
      <c r="H281" t="str">
        <f>VLOOKUP(A281,key!$E$2:$G$49,3,0)</f>
        <v>Other</v>
      </c>
    </row>
    <row r="282" spans="1:8" x14ac:dyDescent="0.2">
      <c r="A282" t="s">
        <v>79</v>
      </c>
      <c r="B282" s="1">
        <v>45431</v>
      </c>
      <c r="C282" t="s">
        <v>49</v>
      </c>
      <c r="D282">
        <v>1</v>
      </c>
      <c r="F282" cm="1">
        <f t="array" ref="F282">B282-MIN(IF(A$2:A282=A282,B$2:B282))</f>
        <v>323</v>
      </c>
      <c r="G282">
        <f>VLOOKUP(A282,key!$E$2:$G$49,2,0)</f>
        <v>17</v>
      </c>
      <c r="H282" t="str">
        <f>VLOOKUP(A282,key!$E$2:$G$49,3,0)</f>
        <v>Other</v>
      </c>
    </row>
    <row r="283" spans="1:8" x14ac:dyDescent="0.2">
      <c r="A283" t="s">
        <v>79</v>
      </c>
      <c r="B283" s="1">
        <v>45460</v>
      </c>
      <c r="C283" t="s">
        <v>49</v>
      </c>
      <c r="D283">
        <v>1</v>
      </c>
      <c r="F283" cm="1">
        <f t="array" ref="F283">B283-MIN(IF(A$2:A283=A283,B$2:B283))</f>
        <v>352</v>
      </c>
      <c r="G283">
        <f>VLOOKUP(A283,key!$E$2:$G$49,2,0)</f>
        <v>17</v>
      </c>
      <c r="H283" t="str">
        <f>VLOOKUP(A283,key!$E$2:$G$49,3,0)</f>
        <v>Other</v>
      </c>
    </row>
    <row r="284" spans="1:8" x14ac:dyDescent="0.2">
      <c r="A284" t="s">
        <v>80</v>
      </c>
      <c r="B284" s="1">
        <v>45200</v>
      </c>
      <c r="C284" t="s">
        <v>20</v>
      </c>
      <c r="D284">
        <v>1</v>
      </c>
      <c r="F284" cm="1">
        <f t="array" ref="F284">B284-MIN(IF(A$2:A284=A284,B$2:B284))</f>
        <v>0</v>
      </c>
      <c r="G284">
        <f>VLOOKUP(A284,key!$E$2:$G$49,2,0)</f>
        <v>18</v>
      </c>
      <c r="H284" t="str">
        <f>VLOOKUP(A284,key!$E$2:$G$49,3,0)</f>
        <v>Other</v>
      </c>
    </row>
    <row r="285" spans="1:8" x14ac:dyDescent="0.2">
      <c r="A285" t="s">
        <v>80</v>
      </c>
      <c r="B285" s="1">
        <v>45205</v>
      </c>
      <c r="C285" t="s">
        <v>14</v>
      </c>
      <c r="D285">
        <v>1</v>
      </c>
      <c r="F285" cm="1">
        <f t="array" ref="F285">B285-MIN(IF(A$2:A285=A285,B$2:B285))</f>
        <v>5</v>
      </c>
      <c r="G285">
        <f>VLOOKUP(A285,key!$E$2:$G$49,2,0)</f>
        <v>18</v>
      </c>
      <c r="H285" t="str">
        <f>VLOOKUP(A285,key!$E$2:$G$49,3,0)</f>
        <v>Other</v>
      </c>
    </row>
    <row r="286" spans="1:8" x14ac:dyDescent="0.2">
      <c r="A286" t="s">
        <v>80</v>
      </c>
      <c r="B286" s="1">
        <v>45270</v>
      </c>
      <c r="C286" t="s">
        <v>13</v>
      </c>
      <c r="D286">
        <v>1</v>
      </c>
      <c r="F286" cm="1">
        <f t="array" ref="F286">B286-MIN(IF(A$2:A286=A286,B$2:B286))</f>
        <v>70</v>
      </c>
      <c r="G286">
        <f>VLOOKUP(A286,key!$E$2:$G$49,2,0)</f>
        <v>18</v>
      </c>
      <c r="H286" t="str">
        <f>VLOOKUP(A286,key!$E$2:$G$49,3,0)</f>
        <v>Other</v>
      </c>
    </row>
    <row r="287" spans="1:8" x14ac:dyDescent="0.2">
      <c r="A287" t="s">
        <v>80</v>
      </c>
      <c r="B287" s="1">
        <v>45323</v>
      </c>
      <c r="C287" t="s">
        <v>13</v>
      </c>
      <c r="D287">
        <v>1</v>
      </c>
      <c r="F287" cm="1">
        <f t="array" ref="F287">B287-MIN(IF(A$2:A287=A287,B$2:B287))</f>
        <v>123</v>
      </c>
      <c r="G287">
        <f>VLOOKUP(A287,key!$E$2:$G$49,2,0)</f>
        <v>18</v>
      </c>
      <c r="H287" t="str">
        <f>VLOOKUP(A287,key!$E$2:$G$49,3,0)</f>
        <v>Other</v>
      </c>
    </row>
    <row r="288" spans="1:8" x14ac:dyDescent="0.2">
      <c r="A288" t="s">
        <v>80</v>
      </c>
      <c r="B288" s="1">
        <v>45333</v>
      </c>
      <c r="C288" t="s">
        <v>13</v>
      </c>
      <c r="D288">
        <v>1</v>
      </c>
      <c r="F288" cm="1">
        <f t="array" ref="F288">B288-MIN(IF(A$2:A288=A288,B$2:B288))</f>
        <v>133</v>
      </c>
      <c r="G288">
        <f>VLOOKUP(A288,key!$E$2:$G$49,2,0)</f>
        <v>18</v>
      </c>
      <c r="H288" t="str">
        <f>VLOOKUP(A288,key!$E$2:$G$49,3,0)</f>
        <v>Other</v>
      </c>
    </row>
    <row r="289" spans="1:8" x14ac:dyDescent="0.2">
      <c r="A289" t="s">
        <v>80</v>
      </c>
      <c r="B289" s="1">
        <v>45340</v>
      </c>
      <c r="C289" t="s">
        <v>13</v>
      </c>
      <c r="D289">
        <v>1</v>
      </c>
      <c r="F289" cm="1">
        <f t="array" ref="F289">B289-MIN(IF(A$2:A289=A289,B$2:B289))</f>
        <v>140</v>
      </c>
      <c r="G289">
        <f>VLOOKUP(A289,key!$E$2:$G$49,2,0)</f>
        <v>18</v>
      </c>
      <c r="H289" t="str">
        <f>VLOOKUP(A289,key!$E$2:$G$49,3,0)</f>
        <v>Other</v>
      </c>
    </row>
    <row r="290" spans="1:8" x14ac:dyDescent="0.2">
      <c r="A290" t="s">
        <v>80</v>
      </c>
      <c r="B290" s="1">
        <v>45347</v>
      </c>
      <c r="C290" t="s">
        <v>13</v>
      </c>
      <c r="D290">
        <v>1</v>
      </c>
      <c r="F290" cm="1">
        <f t="array" ref="F290">B290-MIN(IF(A$2:A290=A290,B$2:B290))</f>
        <v>147</v>
      </c>
      <c r="G290">
        <f>VLOOKUP(A290,key!$E$2:$G$49,2,0)</f>
        <v>18</v>
      </c>
      <c r="H290" t="str">
        <f>VLOOKUP(A290,key!$E$2:$G$49,3,0)</f>
        <v>Other</v>
      </c>
    </row>
    <row r="291" spans="1:8" x14ac:dyDescent="0.2">
      <c r="A291" t="s">
        <v>80</v>
      </c>
      <c r="B291" s="1">
        <v>45354</v>
      </c>
      <c r="C291" t="s">
        <v>49</v>
      </c>
      <c r="D291">
        <v>1</v>
      </c>
      <c r="F291" cm="1">
        <f t="array" ref="F291">B291-MIN(IF(A$2:A291=A291,B$2:B291))</f>
        <v>154</v>
      </c>
      <c r="G291">
        <f>VLOOKUP(A291,key!$E$2:$G$49,2,0)</f>
        <v>18</v>
      </c>
      <c r="H291" t="str">
        <f>VLOOKUP(A291,key!$E$2:$G$49,3,0)</f>
        <v>Other</v>
      </c>
    </row>
    <row r="292" spans="1:8" x14ac:dyDescent="0.2">
      <c r="A292" t="s">
        <v>80</v>
      </c>
      <c r="B292" s="1">
        <v>45361</v>
      </c>
      <c r="C292" t="s">
        <v>28</v>
      </c>
      <c r="D292">
        <v>1</v>
      </c>
      <c r="F292" cm="1">
        <f t="array" ref="F292">B292-MIN(IF(A$2:A292=A292,B$2:B292))</f>
        <v>161</v>
      </c>
      <c r="G292">
        <f>VLOOKUP(A292,key!$E$2:$G$49,2,0)</f>
        <v>18</v>
      </c>
      <c r="H292" t="str">
        <f>VLOOKUP(A292,key!$E$2:$G$49,3,0)</f>
        <v>Other</v>
      </c>
    </row>
    <row r="293" spans="1:8" x14ac:dyDescent="0.2">
      <c r="A293" t="s">
        <v>80</v>
      </c>
      <c r="B293" s="1">
        <v>45389</v>
      </c>
      <c r="C293" t="s">
        <v>28</v>
      </c>
      <c r="D293">
        <v>1</v>
      </c>
      <c r="F293" cm="1">
        <f t="array" ref="F293">B293-MIN(IF(A$2:A293=A293,B$2:B293))</f>
        <v>189</v>
      </c>
      <c r="G293">
        <f>VLOOKUP(A293,key!$E$2:$G$49,2,0)</f>
        <v>18</v>
      </c>
      <c r="H293" t="str">
        <f>VLOOKUP(A293,key!$E$2:$G$49,3,0)</f>
        <v>Other</v>
      </c>
    </row>
    <row r="294" spans="1:8" x14ac:dyDescent="0.2">
      <c r="A294" t="s">
        <v>80</v>
      </c>
      <c r="B294" s="1">
        <v>45403</v>
      </c>
      <c r="C294" t="s">
        <v>14</v>
      </c>
      <c r="D294">
        <v>1</v>
      </c>
      <c r="F294" cm="1">
        <f t="array" ref="F294">B294-MIN(IF(A$2:A294=A294,B$2:B294))</f>
        <v>203</v>
      </c>
      <c r="G294">
        <f>VLOOKUP(A294,key!$E$2:$G$49,2,0)</f>
        <v>18</v>
      </c>
      <c r="H294" t="str">
        <f>VLOOKUP(A294,key!$E$2:$G$49,3,0)</f>
        <v>Other</v>
      </c>
    </row>
    <row r="295" spans="1:8" x14ac:dyDescent="0.2">
      <c r="A295" t="s">
        <v>80</v>
      </c>
      <c r="B295" s="1">
        <v>45410</v>
      </c>
      <c r="C295" t="s">
        <v>14</v>
      </c>
      <c r="D295">
        <v>1</v>
      </c>
      <c r="F295" cm="1">
        <f t="array" ref="F295">B295-MIN(IF(A$2:A295=A295,B$2:B295))</f>
        <v>210</v>
      </c>
      <c r="G295">
        <f>VLOOKUP(A295,key!$E$2:$G$49,2,0)</f>
        <v>18</v>
      </c>
      <c r="H295" t="str">
        <f>VLOOKUP(A295,key!$E$2:$G$49,3,0)</f>
        <v>Other</v>
      </c>
    </row>
    <row r="296" spans="1:8" x14ac:dyDescent="0.2">
      <c r="A296" t="s">
        <v>80</v>
      </c>
      <c r="B296" s="1">
        <v>45424</v>
      </c>
      <c r="C296" t="s">
        <v>13</v>
      </c>
      <c r="D296">
        <v>1</v>
      </c>
      <c r="F296" cm="1">
        <f t="array" ref="F296">B296-MIN(IF(A$2:A296=A296,B$2:B296))</f>
        <v>224</v>
      </c>
      <c r="G296">
        <f>VLOOKUP(A296,key!$E$2:$G$49,2,0)</f>
        <v>18</v>
      </c>
      <c r="H296" t="str">
        <f>VLOOKUP(A296,key!$E$2:$G$49,3,0)</f>
        <v>Other</v>
      </c>
    </row>
    <row r="297" spans="1:8" x14ac:dyDescent="0.2">
      <c r="A297" t="s">
        <v>80</v>
      </c>
      <c r="B297" s="1">
        <v>45431</v>
      </c>
      <c r="C297" t="s">
        <v>13</v>
      </c>
      <c r="D297">
        <v>1</v>
      </c>
      <c r="F297" cm="1">
        <f t="array" ref="F297">B297-MIN(IF(A$2:A297=A297,B$2:B297))</f>
        <v>231</v>
      </c>
      <c r="G297">
        <f>VLOOKUP(A297,key!$E$2:$G$49,2,0)</f>
        <v>18</v>
      </c>
      <c r="H297" t="str">
        <f>VLOOKUP(A297,key!$E$2:$G$49,3,0)</f>
        <v>Other</v>
      </c>
    </row>
    <row r="298" spans="1:8" x14ac:dyDescent="0.2">
      <c r="A298" t="s">
        <v>80</v>
      </c>
      <c r="B298" s="1">
        <v>45460</v>
      </c>
      <c r="C298" t="s">
        <v>13</v>
      </c>
      <c r="D298">
        <v>1</v>
      </c>
      <c r="F298" cm="1">
        <f t="array" ref="F298">B298-MIN(IF(A$2:A298=A298,B$2:B298))</f>
        <v>260</v>
      </c>
      <c r="G298">
        <f>VLOOKUP(A298,key!$E$2:$G$49,2,0)</f>
        <v>18</v>
      </c>
      <c r="H298" t="str">
        <f>VLOOKUP(A298,key!$E$2:$G$49,3,0)</f>
        <v>Other</v>
      </c>
    </row>
    <row r="299" spans="1:8" x14ac:dyDescent="0.2">
      <c r="A299" t="s">
        <v>82</v>
      </c>
      <c r="B299" s="1">
        <v>45202</v>
      </c>
      <c r="C299" t="s">
        <v>20</v>
      </c>
      <c r="D299">
        <v>1</v>
      </c>
      <c r="F299" cm="1">
        <f t="array" ref="F299">B299-MIN(IF(A$2:A299=A299,B$2:B299))</f>
        <v>0</v>
      </c>
      <c r="G299">
        <f>VLOOKUP(A299,key!$E$2:$G$49,2,0)</f>
        <v>19</v>
      </c>
      <c r="H299" t="str">
        <f>VLOOKUP(A299,key!$E$2:$G$49,3,0)</f>
        <v>Other</v>
      </c>
    </row>
    <row r="300" spans="1:8" x14ac:dyDescent="0.2">
      <c r="A300" t="s">
        <v>82</v>
      </c>
      <c r="B300" s="1">
        <v>45203</v>
      </c>
      <c r="C300" t="s">
        <v>28</v>
      </c>
      <c r="D300">
        <v>1</v>
      </c>
      <c r="F300" cm="1">
        <f t="array" ref="F300">B300-MIN(IF(A$2:A300=A300,B$2:B300))</f>
        <v>1</v>
      </c>
      <c r="G300">
        <f>VLOOKUP(A300,key!$E$2:$G$49,2,0)</f>
        <v>19</v>
      </c>
      <c r="H300" t="str">
        <f>VLOOKUP(A300,key!$E$2:$G$49,3,0)</f>
        <v>Other</v>
      </c>
    </row>
    <row r="301" spans="1:8" x14ac:dyDescent="0.2">
      <c r="A301" t="s">
        <v>82</v>
      </c>
      <c r="B301" s="1">
        <v>45304</v>
      </c>
      <c r="C301" t="s">
        <v>14</v>
      </c>
      <c r="D301">
        <v>1</v>
      </c>
      <c r="F301" cm="1">
        <f t="array" ref="F301">B301-MIN(IF(A$2:A301=A301,B$2:B301))</f>
        <v>102</v>
      </c>
      <c r="G301">
        <f>VLOOKUP(A301,key!$E$2:$G$49,2,0)</f>
        <v>19</v>
      </c>
      <c r="H301" t="str">
        <f>VLOOKUP(A301,key!$E$2:$G$49,3,0)</f>
        <v>Other</v>
      </c>
    </row>
    <row r="302" spans="1:8" x14ac:dyDescent="0.2">
      <c r="A302" t="s">
        <v>82</v>
      </c>
      <c r="B302" s="1">
        <v>45333</v>
      </c>
      <c r="C302" t="s">
        <v>28</v>
      </c>
      <c r="D302">
        <v>1</v>
      </c>
      <c r="F302" cm="1">
        <f t="array" ref="F302">B302-MIN(IF(A$2:A302=A302,B$2:B302))</f>
        <v>131</v>
      </c>
      <c r="G302">
        <f>VLOOKUP(A302,key!$E$2:$G$49,2,0)</f>
        <v>19</v>
      </c>
      <c r="H302" t="str">
        <f>VLOOKUP(A302,key!$E$2:$G$49,3,0)</f>
        <v>Other</v>
      </c>
    </row>
    <row r="303" spans="1:8" x14ac:dyDescent="0.2">
      <c r="A303" t="s">
        <v>82</v>
      </c>
      <c r="B303" s="1">
        <v>45340</v>
      </c>
      <c r="C303" t="s">
        <v>13</v>
      </c>
      <c r="D303">
        <v>1</v>
      </c>
      <c r="F303" cm="1">
        <f t="array" ref="F303">B303-MIN(IF(A$2:A303=A303,B$2:B303))</f>
        <v>138</v>
      </c>
      <c r="G303">
        <f>VLOOKUP(A303,key!$E$2:$G$49,2,0)</f>
        <v>19</v>
      </c>
      <c r="H303" t="str">
        <f>VLOOKUP(A303,key!$E$2:$G$49,3,0)</f>
        <v>Other</v>
      </c>
    </row>
    <row r="304" spans="1:8" x14ac:dyDescent="0.2">
      <c r="A304" t="s">
        <v>82</v>
      </c>
      <c r="B304" s="1">
        <v>45347</v>
      </c>
      <c r="C304" t="s">
        <v>49</v>
      </c>
      <c r="D304">
        <v>1</v>
      </c>
      <c r="F304" cm="1">
        <f t="array" ref="F304">B304-MIN(IF(A$2:A304=A304,B$2:B304))</f>
        <v>145</v>
      </c>
      <c r="G304">
        <f>VLOOKUP(A304,key!$E$2:$G$49,2,0)</f>
        <v>19</v>
      </c>
      <c r="H304" t="str">
        <f>VLOOKUP(A304,key!$E$2:$G$49,3,0)</f>
        <v>Other</v>
      </c>
    </row>
    <row r="305" spans="1:8" x14ac:dyDescent="0.2">
      <c r="A305" t="s">
        <v>82</v>
      </c>
      <c r="B305" s="1">
        <v>45354</v>
      </c>
      <c r="C305" t="s">
        <v>28</v>
      </c>
      <c r="D305">
        <v>1</v>
      </c>
      <c r="F305" cm="1">
        <f t="array" ref="F305">B305-MIN(IF(A$2:A305=A305,B$2:B305))</f>
        <v>152</v>
      </c>
      <c r="G305">
        <f>VLOOKUP(A305,key!$E$2:$G$49,2,0)</f>
        <v>19</v>
      </c>
      <c r="H305" t="str">
        <f>VLOOKUP(A305,key!$E$2:$G$49,3,0)</f>
        <v>Other</v>
      </c>
    </row>
    <row r="306" spans="1:8" x14ac:dyDescent="0.2">
      <c r="A306" t="s">
        <v>82</v>
      </c>
      <c r="B306" s="1">
        <v>45361</v>
      </c>
      <c r="C306" t="s">
        <v>49</v>
      </c>
      <c r="D306">
        <v>1</v>
      </c>
      <c r="F306" cm="1">
        <f t="array" ref="F306">B306-MIN(IF(A$2:A306=A306,B$2:B306))</f>
        <v>159</v>
      </c>
      <c r="G306">
        <f>VLOOKUP(A306,key!$E$2:$G$49,2,0)</f>
        <v>19</v>
      </c>
      <c r="H306" t="str">
        <f>VLOOKUP(A306,key!$E$2:$G$49,3,0)</f>
        <v>Other</v>
      </c>
    </row>
    <row r="307" spans="1:8" x14ac:dyDescent="0.2">
      <c r="A307" t="s">
        <v>82</v>
      </c>
      <c r="B307" s="1">
        <v>45389</v>
      </c>
      <c r="C307" t="s">
        <v>14</v>
      </c>
      <c r="D307">
        <v>1</v>
      </c>
      <c r="F307" cm="1">
        <f t="array" ref="F307">B307-MIN(IF(A$2:A307=A307,B$2:B307))</f>
        <v>187</v>
      </c>
      <c r="G307">
        <f>VLOOKUP(A307,key!$E$2:$G$49,2,0)</f>
        <v>19</v>
      </c>
      <c r="H307" t="str">
        <f>VLOOKUP(A307,key!$E$2:$G$49,3,0)</f>
        <v>Other</v>
      </c>
    </row>
    <row r="308" spans="1:8" x14ac:dyDescent="0.2">
      <c r="A308" t="s">
        <v>82</v>
      </c>
      <c r="B308" s="1">
        <v>45403</v>
      </c>
      <c r="C308" t="s">
        <v>28</v>
      </c>
      <c r="D308">
        <v>1</v>
      </c>
      <c r="F308" cm="1">
        <f t="array" ref="F308">B308-MIN(IF(A$2:A308=A308,B$2:B308))</f>
        <v>201</v>
      </c>
      <c r="G308">
        <f>VLOOKUP(A308,key!$E$2:$G$49,2,0)</f>
        <v>19</v>
      </c>
      <c r="H308" t="str">
        <f>VLOOKUP(A308,key!$E$2:$G$49,3,0)</f>
        <v>Other</v>
      </c>
    </row>
    <row r="309" spans="1:8" x14ac:dyDescent="0.2">
      <c r="A309" t="s">
        <v>82</v>
      </c>
      <c r="B309" s="1">
        <v>45424</v>
      </c>
      <c r="C309" t="s">
        <v>14</v>
      </c>
      <c r="D309">
        <v>1</v>
      </c>
      <c r="F309" cm="1">
        <f t="array" ref="F309">B309-MIN(IF(A$2:A309=A309,B$2:B309))</f>
        <v>222</v>
      </c>
      <c r="G309">
        <f>VLOOKUP(A309,key!$E$2:$G$49,2,0)</f>
        <v>19</v>
      </c>
      <c r="H309" t="str">
        <f>VLOOKUP(A309,key!$E$2:$G$49,3,0)</f>
        <v>Other</v>
      </c>
    </row>
    <row r="310" spans="1:8" x14ac:dyDescent="0.2">
      <c r="A310" t="s">
        <v>82</v>
      </c>
      <c r="B310" s="1">
        <v>45431</v>
      </c>
      <c r="C310" t="s">
        <v>49</v>
      </c>
      <c r="D310">
        <v>1</v>
      </c>
      <c r="F310" cm="1">
        <f t="array" ref="F310">B310-MIN(IF(A$2:A310=A310,B$2:B310))</f>
        <v>229</v>
      </c>
      <c r="G310">
        <f>VLOOKUP(A310,key!$E$2:$G$49,2,0)</f>
        <v>19</v>
      </c>
      <c r="H310" t="str">
        <f>VLOOKUP(A310,key!$E$2:$G$49,3,0)</f>
        <v>Other</v>
      </c>
    </row>
    <row r="311" spans="1:8" x14ac:dyDescent="0.2">
      <c r="A311" t="s">
        <v>82</v>
      </c>
      <c r="B311" s="1">
        <v>45460</v>
      </c>
      <c r="C311" t="s">
        <v>49</v>
      </c>
      <c r="D311">
        <v>1</v>
      </c>
      <c r="F311" cm="1">
        <f t="array" ref="F311">B311-MIN(IF(A$2:A311=A311,B$2:B311))</f>
        <v>258</v>
      </c>
      <c r="G311">
        <f>VLOOKUP(A311,key!$E$2:$G$49,2,0)</f>
        <v>19</v>
      </c>
      <c r="H311" t="str">
        <f>VLOOKUP(A311,key!$E$2:$G$49,3,0)</f>
        <v>Other</v>
      </c>
    </row>
    <row r="312" spans="1:8" x14ac:dyDescent="0.2">
      <c r="A312" t="s">
        <v>90</v>
      </c>
      <c r="B312" s="1">
        <v>45246</v>
      </c>
      <c r="C312" t="s">
        <v>20</v>
      </c>
      <c r="D312">
        <v>1</v>
      </c>
      <c r="F312" cm="1">
        <f t="array" ref="F312">B312-MIN(IF(A$2:A312=A312,B$2:B312))</f>
        <v>0</v>
      </c>
      <c r="G312">
        <f>VLOOKUP(A312,key!$E$2:$G$49,2,0)</f>
        <v>20</v>
      </c>
      <c r="H312" t="str">
        <f>VLOOKUP(A312,key!$E$2:$G$49,3,0)</f>
        <v>Solo</v>
      </c>
    </row>
    <row r="313" spans="1:8" x14ac:dyDescent="0.2">
      <c r="A313" t="s">
        <v>90</v>
      </c>
      <c r="B313" s="1">
        <v>45250</v>
      </c>
      <c r="C313" t="s">
        <v>13</v>
      </c>
      <c r="D313">
        <v>1</v>
      </c>
      <c r="F313" cm="1">
        <f t="array" ref="F313">B313-MIN(IF(A$2:A313=A313,B$2:B313))</f>
        <v>4</v>
      </c>
      <c r="G313">
        <f>VLOOKUP(A313,key!$E$2:$G$49,2,0)</f>
        <v>20</v>
      </c>
      <c r="H313" t="str">
        <f>VLOOKUP(A313,key!$E$2:$G$49,3,0)</f>
        <v>Solo</v>
      </c>
    </row>
    <row r="314" spans="1:8" x14ac:dyDescent="0.2">
      <c r="A314" t="s">
        <v>90</v>
      </c>
      <c r="B314" s="1">
        <v>45326</v>
      </c>
      <c r="C314" t="s">
        <v>13</v>
      </c>
      <c r="D314">
        <v>1</v>
      </c>
      <c r="F314" cm="1">
        <f t="array" ref="F314">B314-MIN(IF(A$2:A314=A314,B$2:B314))</f>
        <v>80</v>
      </c>
      <c r="G314">
        <f>VLOOKUP(A314,key!$E$2:$G$49,2,0)</f>
        <v>20</v>
      </c>
      <c r="H314" t="str">
        <f>VLOOKUP(A314,key!$E$2:$G$49,3,0)</f>
        <v>Solo</v>
      </c>
    </row>
    <row r="315" spans="1:8" x14ac:dyDescent="0.2">
      <c r="A315" t="s">
        <v>90</v>
      </c>
      <c r="B315" s="1">
        <v>45333</v>
      </c>
      <c r="C315" t="s">
        <v>28</v>
      </c>
      <c r="D315">
        <v>1</v>
      </c>
      <c r="F315" cm="1">
        <f t="array" ref="F315">B315-MIN(IF(A$2:A315=A315,B$2:B315))</f>
        <v>87</v>
      </c>
      <c r="G315">
        <f>VLOOKUP(A315,key!$E$2:$G$49,2,0)</f>
        <v>20</v>
      </c>
      <c r="H315" t="str">
        <f>VLOOKUP(A315,key!$E$2:$G$49,3,0)</f>
        <v>Solo</v>
      </c>
    </row>
    <row r="316" spans="1:8" x14ac:dyDescent="0.2">
      <c r="A316" t="s">
        <v>90</v>
      </c>
      <c r="B316" s="1">
        <v>45340</v>
      </c>
      <c r="C316" t="s">
        <v>13</v>
      </c>
      <c r="D316">
        <v>1</v>
      </c>
      <c r="F316" cm="1">
        <f t="array" ref="F316">B316-MIN(IF(A$2:A316=A316,B$2:B316))</f>
        <v>94</v>
      </c>
      <c r="G316">
        <f>VLOOKUP(A316,key!$E$2:$G$49,2,0)</f>
        <v>20</v>
      </c>
      <c r="H316" t="str">
        <f>VLOOKUP(A316,key!$E$2:$G$49,3,0)</f>
        <v>Solo</v>
      </c>
    </row>
    <row r="317" spans="1:8" x14ac:dyDescent="0.2">
      <c r="A317" t="s">
        <v>90</v>
      </c>
      <c r="B317" s="1">
        <v>45347</v>
      </c>
      <c r="C317" t="s">
        <v>28</v>
      </c>
      <c r="D317">
        <v>1</v>
      </c>
      <c r="F317" cm="1">
        <f t="array" ref="F317">B317-MIN(IF(A$2:A317=A317,B$2:B317))</f>
        <v>101</v>
      </c>
      <c r="G317">
        <f>VLOOKUP(A317,key!$E$2:$G$49,2,0)</f>
        <v>20</v>
      </c>
      <c r="H317" t="str">
        <f>VLOOKUP(A317,key!$E$2:$G$49,3,0)</f>
        <v>Solo</v>
      </c>
    </row>
    <row r="318" spans="1:8" x14ac:dyDescent="0.2">
      <c r="A318" t="s">
        <v>90</v>
      </c>
      <c r="B318" s="1">
        <v>45354</v>
      </c>
      <c r="C318" t="s">
        <v>28</v>
      </c>
      <c r="D318">
        <v>1</v>
      </c>
      <c r="F318" cm="1">
        <f t="array" ref="F318">B318-MIN(IF(A$2:A318=A318,B$2:B318))</f>
        <v>108</v>
      </c>
      <c r="G318">
        <f>VLOOKUP(A318,key!$E$2:$G$49,2,0)</f>
        <v>20</v>
      </c>
      <c r="H318" t="str">
        <f>VLOOKUP(A318,key!$E$2:$G$49,3,0)</f>
        <v>Solo</v>
      </c>
    </row>
    <row r="319" spans="1:8" x14ac:dyDescent="0.2">
      <c r="A319" t="s">
        <v>90</v>
      </c>
      <c r="B319" s="1">
        <v>45361</v>
      </c>
      <c r="C319" t="s">
        <v>28</v>
      </c>
      <c r="D319">
        <v>1</v>
      </c>
      <c r="F319" cm="1">
        <f t="array" ref="F319">B319-MIN(IF(A$2:A319=A319,B$2:B319))</f>
        <v>115</v>
      </c>
      <c r="G319">
        <f>VLOOKUP(A319,key!$E$2:$G$49,2,0)</f>
        <v>20</v>
      </c>
      <c r="H319" t="str">
        <f>VLOOKUP(A319,key!$E$2:$G$49,3,0)</f>
        <v>Solo</v>
      </c>
    </row>
    <row r="320" spans="1:8" x14ac:dyDescent="0.2">
      <c r="A320" t="s">
        <v>90</v>
      </c>
      <c r="B320" s="1">
        <v>45389</v>
      </c>
      <c r="C320" t="s">
        <v>14</v>
      </c>
      <c r="D320">
        <v>1</v>
      </c>
      <c r="F320" cm="1">
        <f t="array" ref="F320">B320-MIN(IF(A$2:A320=A320,B$2:B320))</f>
        <v>143</v>
      </c>
      <c r="G320">
        <f>VLOOKUP(A320,key!$E$2:$G$49,2,0)</f>
        <v>20</v>
      </c>
      <c r="H320" t="str">
        <f>VLOOKUP(A320,key!$E$2:$G$49,3,0)</f>
        <v>Solo</v>
      </c>
    </row>
    <row r="321" spans="1:8" x14ac:dyDescent="0.2">
      <c r="A321" t="s">
        <v>90</v>
      </c>
      <c r="B321" s="1">
        <v>45403</v>
      </c>
      <c r="C321" t="s">
        <v>28</v>
      </c>
      <c r="D321">
        <v>1</v>
      </c>
      <c r="F321" cm="1">
        <f t="array" ref="F321">B321-MIN(IF(A$2:A321=A321,B$2:B321))</f>
        <v>157</v>
      </c>
      <c r="G321">
        <f>VLOOKUP(A321,key!$E$2:$G$49,2,0)</f>
        <v>20</v>
      </c>
      <c r="H321" t="str">
        <f>VLOOKUP(A321,key!$E$2:$G$49,3,0)</f>
        <v>Solo</v>
      </c>
    </row>
    <row r="322" spans="1:8" x14ac:dyDescent="0.2">
      <c r="A322" t="s">
        <v>90</v>
      </c>
      <c r="B322" s="1">
        <v>45424</v>
      </c>
      <c r="C322" t="s">
        <v>28</v>
      </c>
      <c r="D322">
        <v>1</v>
      </c>
      <c r="F322" cm="1">
        <f t="array" ref="F322">B322-MIN(IF(A$2:A322=A322,B$2:B322))</f>
        <v>178</v>
      </c>
      <c r="G322">
        <f>VLOOKUP(A322,key!$E$2:$G$49,2,0)</f>
        <v>20</v>
      </c>
      <c r="H322" t="str">
        <f>VLOOKUP(A322,key!$E$2:$G$49,3,0)</f>
        <v>Solo</v>
      </c>
    </row>
    <row r="323" spans="1:8" x14ac:dyDescent="0.2">
      <c r="A323" t="s">
        <v>90</v>
      </c>
      <c r="B323" s="1">
        <v>45431</v>
      </c>
      <c r="C323" t="s">
        <v>28</v>
      </c>
      <c r="D323">
        <v>1</v>
      </c>
      <c r="F323" cm="1">
        <f t="array" ref="F323">B323-MIN(IF(A$2:A323=A323,B$2:B323))</f>
        <v>185</v>
      </c>
      <c r="G323">
        <f>VLOOKUP(A323,key!$E$2:$G$49,2,0)</f>
        <v>20</v>
      </c>
      <c r="H323" t="str">
        <f>VLOOKUP(A323,key!$E$2:$G$49,3,0)</f>
        <v>Solo</v>
      </c>
    </row>
    <row r="324" spans="1:8" x14ac:dyDescent="0.2">
      <c r="A324" t="s">
        <v>90</v>
      </c>
      <c r="B324" s="1">
        <v>45432</v>
      </c>
      <c r="C324" t="s">
        <v>13</v>
      </c>
      <c r="D324">
        <v>1</v>
      </c>
      <c r="F324" cm="1">
        <f t="array" ref="F324">B324-MIN(IF(A$2:A324=A324,B$2:B324))</f>
        <v>186</v>
      </c>
      <c r="G324">
        <f>VLOOKUP(A324,key!$E$2:$G$49,2,0)</f>
        <v>20</v>
      </c>
      <c r="H324" t="str">
        <f>VLOOKUP(A324,key!$E$2:$G$49,3,0)</f>
        <v>Solo</v>
      </c>
    </row>
    <row r="325" spans="1:8" x14ac:dyDescent="0.2">
      <c r="A325" t="s">
        <v>90</v>
      </c>
      <c r="B325" s="1">
        <v>45432</v>
      </c>
      <c r="C325" t="s">
        <v>13</v>
      </c>
      <c r="D325">
        <v>1</v>
      </c>
      <c r="F325" cm="1">
        <f t="array" ref="F325">B325-MIN(IF(A$2:A325=A325,B$2:B325))</f>
        <v>186</v>
      </c>
      <c r="G325">
        <f>VLOOKUP(A325,key!$E$2:$G$49,2,0)</f>
        <v>20</v>
      </c>
      <c r="H325" t="str">
        <f>VLOOKUP(A325,key!$E$2:$G$49,3,0)</f>
        <v>Solo</v>
      </c>
    </row>
    <row r="326" spans="1:8" x14ac:dyDescent="0.2">
      <c r="A326" t="s">
        <v>91</v>
      </c>
      <c r="B326" s="1">
        <v>45284</v>
      </c>
      <c r="C326" t="s">
        <v>20</v>
      </c>
      <c r="D326">
        <v>1</v>
      </c>
      <c r="F326" cm="1">
        <f t="array" ref="F326">B326-MIN(IF(A$2:A326=A326,B$2:B326))</f>
        <v>0</v>
      </c>
      <c r="G326">
        <f>VLOOKUP(A326,key!$E$2:$G$49,2,0)</f>
        <v>21</v>
      </c>
      <c r="H326" t="str">
        <f>VLOOKUP(A326,key!$E$2:$G$49,3,0)</f>
        <v>Second</v>
      </c>
    </row>
    <row r="327" spans="1:8" x14ac:dyDescent="0.2">
      <c r="A327" t="s">
        <v>91</v>
      </c>
      <c r="B327" s="1">
        <v>45288</v>
      </c>
      <c r="C327" t="s">
        <v>13</v>
      </c>
      <c r="D327">
        <v>1</v>
      </c>
      <c r="F327" cm="1">
        <f t="array" ref="F327">B327-MIN(IF(A$2:A327=A327,B$2:B327))</f>
        <v>4</v>
      </c>
      <c r="G327">
        <f>VLOOKUP(A327,key!$E$2:$G$49,2,0)</f>
        <v>21</v>
      </c>
      <c r="H327" t="str">
        <f>VLOOKUP(A327,key!$E$2:$G$49,3,0)</f>
        <v>Second</v>
      </c>
    </row>
    <row r="328" spans="1:8" x14ac:dyDescent="0.2">
      <c r="A328" t="s">
        <v>91</v>
      </c>
      <c r="B328" s="1">
        <v>45323</v>
      </c>
      <c r="C328" t="s">
        <v>13</v>
      </c>
      <c r="D328">
        <v>1</v>
      </c>
      <c r="F328" cm="1">
        <f t="array" ref="F328">B328-MIN(IF(A$2:A328=A328,B$2:B328))</f>
        <v>39</v>
      </c>
      <c r="G328">
        <f>VLOOKUP(A328,key!$E$2:$G$49,2,0)</f>
        <v>21</v>
      </c>
      <c r="H328" t="str">
        <f>VLOOKUP(A328,key!$E$2:$G$49,3,0)</f>
        <v>Second</v>
      </c>
    </row>
    <row r="329" spans="1:8" x14ac:dyDescent="0.2">
      <c r="A329" t="s">
        <v>91</v>
      </c>
      <c r="B329" s="1">
        <v>45340</v>
      </c>
      <c r="C329" t="s">
        <v>49</v>
      </c>
      <c r="D329">
        <v>1</v>
      </c>
      <c r="F329" cm="1">
        <f t="array" ref="F329">B329-MIN(IF(A$2:A329=A329,B$2:B329))</f>
        <v>56</v>
      </c>
      <c r="G329">
        <f>VLOOKUP(A329,key!$E$2:$G$49,2,0)</f>
        <v>21</v>
      </c>
      <c r="H329" t="str">
        <f>VLOOKUP(A329,key!$E$2:$G$49,3,0)</f>
        <v>Second</v>
      </c>
    </row>
    <row r="330" spans="1:8" x14ac:dyDescent="0.2">
      <c r="A330" t="s">
        <v>91</v>
      </c>
      <c r="B330" s="1">
        <v>45347</v>
      </c>
      <c r="C330" t="s">
        <v>49</v>
      </c>
      <c r="D330">
        <v>1</v>
      </c>
      <c r="F330" cm="1">
        <f t="array" ref="F330">B330-MIN(IF(A$2:A330=A330,B$2:B330))</f>
        <v>63</v>
      </c>
      <c r="G330">
        <f>VLOOKUP(A330,key!$E$2:$G$49,2,0)</f>
        <v>21</v>
      </c>
      <c r="H330" t="str">
        <f>VLOOKUP(A330,key!$E$2:$G$49,3,0)</f>
        <v>Second</v>
      </c>
    </row>
    <row r="331" spans="1:8" x14ac:dyDescent="0.2">
      <c r="A331" t="s">
        <v>91</v>
      </c>
      <c r="B331" s="1">
        <v>45354</v>
      </c>
      <c r="C331" t="s">
        <v>49</v>
      </c>
      <c r="D331">
        <v>1</v>
      </c>
      <c r="F331" cm="1">
        <f t="array" ref="F331">B331-MIN(IF(A$2:A331=A331,B$2:B331))</f>
        <v>70</v>
      </c>
      <c r="G331">
        <f>VLOOKUP(A331,key!$E$2:$G$49,2,0)</f>
        <v>21</v>
      </c>
      <c r="H331" t="str">
        <f>VLOOKUP(A331,key!$E$2:$G$49,3,0)</f>
        <v>Second</v>
      </c>
    </row>
    <row r="332" spans="1:8" x14ac:dyDescent="0.2">
      <c r="A332" t="s">
        <v>91</v>
      </c>
      <c r="B332" s="1">
        <v>45361</v>
      </c>
      <c r="C332" t="s">
        <v>15</v>
      </c>
      <c r="D332">
        <v>2</v>
      </c>
      <c r="F332" cm="1">
        <f t="array" ref="F332">B332-MIN(IF(A$2:A332=A332,B$2:B332))</f>
        <v>77</v>
      </c>
      <c r="G332">
        <f>VLOOKUP(A332,key!$E$2:$G$49,2,0)</f>
        <v>21</v>
      </c>
      <c r="H332" t="str">
        <f>VLOOKUP(A332,key!$E$2:$G$49,3,0)</f>
        <v>Second</v>
      </c>
    </row>
    <row r="333" spans="1:8" x14ac:dyDescent="0.2">
      <c r="A333" t="s">
        <v>91</v>
      </c>
      <c r="B333" s="1">
        <v>45389</v>
      </c>
      <c r="C333" t="s">
        <v>28</v>
      </c>
      <c r="D333">
        <v>2</v>
      </c>
      <c r="F333" cm="1">
        <f t="array" ref="F333">B333-MIN(IF(A$2:A333=A333,B$2:B333))</f>
        <v>105</v>
      </c>
      <c r="G333">
        <f>VLOOKUP(A333,key!$E$2:$G$49,2,0)</f>
        <v>21</v>
      </c>
      <c r="H333" t="str">
        <f>VLOOKUP(A333,key!$E$2:$G$49,3,0)</f>
        <v>Second</v>
      </c>
    </row>
    <row r="334" spans="1:8" x14ac:dyDescent="0.2">
      <c r="A334" t="s">
        <v>91</v>
      </c>
      <c r="B334" s="1">
        <v>45392</v>
      </c>
      <c r="C334" t="s">
        <v>40</v>
      </c>
      <c r="D334">
        <v>3</v>
      </c>
      <c r="E334" t="s">
        <v>44</v>
      </c>
      <c r="F334" cm="1">
        <f t="array" ref="F334">B334-MIN(IF(A$2:A334=A334,B$2:B334))</f>
        <v>108</v>
      </c>
      <c r="G334">
        <f>VLOOKUP(A334,key!$E$2:$G$49,2,0)</f>
        <v>21</v>
      </c>
      <c r="H334" t="str">
        <f>VLOOKUP(A334,key!$E$2:$G$49,3,0)</f>
        <v>Second</v>
      </c>
    </row>
    <row r="335" spans="1:8" x14ac:dyDescent="0.2">
      <c r="A335" t="s">
        <v>91</v>
      </c>
      <c r="B335" s="1">
        <v>45403</v>
      </c>
      <c r="C335" t="s">
        <v>24</v>
      </c>
      <c r="D335">
        <v>3</v>
      </c>
      <c r="E335" t="s">
        <v>44</v>
      </c>
      <c r="F335" cm="1">
        <f t="array" ref="F335">B335-MIN(IF(A$2:A335=A335,B$2:B335))</f>
        <v>119</v>
      </c>
      <c r="G335">
        <f>VLOOKUP(A335,key!$E$2:$G$49,2,0)</f>
        <v>21</v>
      </c>
      <c r="H335" t="str">
        <f>VLOOKUP(A335,key!$E$2:$G$49,3,0)</f>
        <v>Second</v>
      </c>
    </row>
    <row r="336" spans="1:8" x14ac:dyDescent="0.2">
      <c r="A336" t="s">
        <v>91</v>
      </c>
      <c r="B336" s="1">
        <v>45424</v>
      </c>
      <c r="C336" t="s">
        <v>24</v>
      </c>
      <c r="D336">
        <v>3</v>
      </c>
      <c r="E336" t="s">
        <v>44</v>
      </c>
      <c r="F336" cm="1">
        <f t="array" ref="F336">B336-MIN(IF(A$2:A336=A336,B$2:B336))</f>
        <v>140</v>
      </c>
      <c r="G336">
        <f>VLOOKUP(A336,key!$E$2:$G$49,2,0)</f>
        <v>21</v>
      </c>
      <c r="H336" t="str">
        <f>VLOOKUP(A336,key!$E$2:$G$49,3,0)</f>
        <v>Second</v>
      </c>
    </row>
    <row r="337" spans="1:8" x14ac:dyDescent="0.2">
      <c r="A337" t="s">
        <v>91</v>
      </c>
      <c r="B337" s="1">
        <v>45431</v>
      </c>
      <c r="C337" t="s">
        <v>24</v>
      </c>
      <c r="D337">
        <v>3</v>
      </c>
      <c r="E337" t="s">
        <v>44</v>
      </c>
      <c r="F337" cm="1">
        <f t="array" ref="F337">B337-MIN(IF(A$2:A337=A337,B$2:B337))</f>
        <v>147</v>
      </c>
      <c r="G337">
        <f>VLOOKUP(A337,key!$E$2:$G$49,2,0)</f>
        <v>21</v>
      </c>
      <c r="H337" t="str">
        <f>VLOOKUP(A337,key!$E$2:$G$49,3,0)</f>
        <v>Second</v>
      </c>
    </row>
    <row r="338" spans="1:8" x14ac:dyDescent="0.2">
      <c r="A338" t="s">
        <v>91</v>
      </c>
      <c r="B338" s="1">
        <v>45453</v>
      </c>
      <c r="C338" t="s">
        <v>45</v>
      </c>
      <c r="D338">
        <v>3</v>
      </c>
      <c r="E338" t="s">
        <v>44</v>
      </c>
      <c r="F338" cm="1">
        <f t="array" ref="F338">B338-MIN(IF(A$2:A338=A338,B$2:B338))</f>
        <v>169</v>
      </c>
      <c r="G338">
        <f>VLOOKUP(A338,key!$E$2:$G$49,2,0)</f>
        <v>21</v>
      </c>
      <c r="H338" t="str">
        <f>VLOOKUP(A338,key!$E$2:$G$49,3,0)</f>
        <v>Second</v>
      </c>
    </row>
    <row r="339" spans="1:8" x14ac:dyDescent="0.2">
      <c r="A339" t="s">
        <v>91</v>
      </c>
      <c r="B339" s="1">
        <v>45453</v>
      </c>
      <c r="C339" t="s">
        <v>49</v>
      </c>
      <c r="D339">
        <v>3</v>
      </c>
      <c r="E339" t="s">
        <v>44</v>
      </c>
      <c r="F339" cm="1">
        <f t="array" ref="F339">B339-MIN(IF(A$2:A339=A339,B$2:B339))</f>
        <v>169</v>
      </c>
      <c r="G339">
        <f>VLOOKUP(A339,key!$E$2:$G$49,2,0)</f>
        <v>21</v>
      </c>
      <c r="H339" t="str">
        <f>VLOOKUP(A339,key!$E$2:$G$49,3,0)</f>
        <v>Second</v>
      </c>
    </row>
    <row r="340" spans="1:8" x14ac:dyDescent="0.2">
      <c r="A340" t="s">
        <v>91</v>
      </c>
      <c r="B340" s="1">
        <v>45459</v>
      </c>
      <c r="C340" t="s">
        <v>13</v>
      </c>
      <c r="D340">
        <v>3</v>
      </c>
      <c r="E340" t="s">
        <v>44</v>
      </c>
      <c r="F340" cm="1">
        <f t="array" ref="F340">B340-MIN(IF(A$2:A340=A340,B$2:B340))</f>
        <v>175</v>
      </c>
      <c r="G340">
        <f>VLOOKUP(A340,key!$E$2:$G$49,2,0)</f>
        <v>21</v>
      </c>
      <c r="H340" t="str">
        <f>VLOOKUP(A340,key!$E$2:$G$49,3,0)</f>
        <v>Second</v>
      </c>
    </row>
    <row r="341" spans="1:8" x14ac:dyDescent="0.2">
      <c r="A341" t="s">
        <v>77</v>
      </c>
      <c r="B341" s="1">
        <v>45249</v>
      </c>
      <c r="C341" t="s">
        <v>40</v>
      </c>
      <c r="D341">
        <v>3</v>
      </c>
      <c r="E341" t="s">
        <v>84</v>
      </c>
      <c r="F341" cm="1">
        <f t="array" ref="F341">B341-MIN(IF(A$2:A341=A341,B$2:B341))</f>
        <v>0</v>
      </c>
      <c r="G341">
        <f>VLOOKUP(A341,key!$E$2:$G$49,2,0)</f>
        <v>22</v>
      </c>
      <c r="H341" t="str">
        <f>VLOOKUP(A341,key!$E$2:$G$49,3,0)</f>
        <v>Student</v>
      </c>
    </row>
    <row r="342" spans="1:8" x14ac:dyDescent="0.2">
      <c r="A342" t="s">
        <v>77</v>
      </c>
      <c r="B342" s="1">
        <v>45250</v>
      </c>
      <c r="C342" t="s">
        <v>24</v>
      </c>
      <c r="D342">
        <v>3</v>
      </c>
      <c r="E342" t="s">
        <v>84</v>
      </c>
      <c r="F342" cm="1">
        <f t="array" ref="F342">B342-MIN(IF(A$2:A342=A342,B$2:B342))</f>
        <v>1</v>
      </c>
      <c r="G342">
        <f>VLOOKUP(A342,key!$E$2:$G$49,2,0)</f>
        <v>22</v>
      </c>
      <c r="H342" t="str">
        <f>VLOOKUP(A342,key!$E$2:$G$49,3,0)</f>
        <v>Student</v>
      </c>
    </row>
    <row r="343" spans="1:8" x14ac:dyDescent="0.2">
      <c r="A343" t="s">
        <v>77</v>
      </c>
      <c r="B343" s="1">
        <v>45323</v>
      </c>
      <c r="C343" t="s">
        <v>24</v>
      </c>
      <c r="D343">
        <v>3</v>
      </c>
      <c r="E343" t="s">
        <v>84</v>
      </c>
      <c r="F343" cm="1">
        <f t="array" ref="F343">B343-MIN(IF(A$2:A343=A343,B$2:B343))</f>
        <v>74</v>
      </c>
      <c r="G343">
        <f>VLOOKUP(A343,key!$E$2:$G$49,2,0)</f>
        <v>22</v>
      </c>
      <c r="H343" t="str">
        <f>VLOOKUP(A343,key!$E$2:$G$49,3,0)</f>
        <v>Student</v>
      </c>
    </row>
    <row r="344" spans="1:8" x14ac:dyDescent="0.2">
      <c r="A344" t="s">
        <v>77</v>
      </c>
      <c r="B344" s="1">
        <v>45333</v>
      </c>
      <c r="C344" t="s">
        <v>24</v>
      </c>
      <c r="D344">
        <v>3</v>
      </c>
      <c r="E344" t="s">
        <v>84</v>
      </c>
      <c r="F344" cm="1">
        <f t="array" ref="F344">B344-MIN(IF(A$2:A344=A344,B$2:B344))</f>
        <v>84</v>
      </c>
      <c r="G344">
        <f>VLOOKUP(A344,key!$E$2:$G$49,2,0)</f>
        <v>22</v>
      </c>
      <c r="H344" t="str">
        <f>VLOOKUP(A344,key!$E$2:$G$49,3,0)</f>
        <v>Student</v>
      </c>
    </row>
    <row r="345" spans="1:8" x14ac:dyDescent="0.2">
      <c r="A345" t="s">
        <v>77</v>
      </c>
      <c r="B345" s="1">
        <v>45340</v>
      </c>
      <c r="C345" t="s">
        <v>24</v>
      </c>
      <c r="D345">
        <v>3</v>
      </c>
      <c r="E345" t="s">
        <v>84</v>
      </c>
      <c r="F345" cm="1">
        <f t="array" ref="F345">B345-MIN(IF(A$2:A345=A345,B$2:B345))</f>
        <v>91</v>
      </c>
      <c r="G345">
        <f>VLOOKUP(A345,key!$E$2:$G$49,2,0)</f>
        <v>22</v>
      </c>
      <c r="H345" t="str">
        <f>VLOOKUP(A345,key!$E$2:$G$49,3,0)</f>
        <v>Student</v>
      </c>
    </row>
    <row r="346" spans="1:8" x14ac:dyDescent="0.2">
      <c r="A346" t="s">
        <v>77</v>
      </c>
      <c r="B346" s="1">
        <v>45347</v>
      </c>
      <c r="C346" t="s">
        <v>24</v>
      </c>
      <c r="D346">
        <v>3</v>
      </c>
      <c r="E346" t="s">
        <v>84</v>
      </c>
      <c r="F346" cm="1">
        <f t="array" ref="F346">B346-MIN(IF(A$2:A346=A346,B$2:B346))</f>
        <v>98</v>
      </c>
      <c r="G346">
        <f>VLOOKUP(A346,key!$E$2:$G$49,2,0)</f>
        <v>22</v>
      </c>
      <c r="H346" t="str">
        <f>VLOOKUP(A346,key!$E$2:$G$49,3,0)</f>
        <v>Student</v>
      </c>
    </row>
    <row r="347" spans="1:8" x14ac:dyDescent="0.2">
      <c r="A347" t="s">
        <v>77</v>
      </c>
      <c r="B347" s="1">
        <v>45354</v>
      </c>
      <c r="C347" t="s">
        <v>24</v>
      </c>
      <c r="D347">
        <v>3</v>
      </c>
      <c r="E347" t="s">
        <v>84</v>
      </c>
      <c r="F347" cm="1">
        <f t="array" ref="F347">B347-MIN(IF(A$2:A347=A347,B$2:B347))</f>
        <v>105</v>
      </c>
      <c r="G347">
        <f>VLOOKUP(A347,key!$E$2:$G$49,2,0)</f>
        <v>22</v>
      </c>
      <c r="H347" t="str">
        <f>VLOOKUP(A347,key!$E$2:$G$49,3,0)</f>
        <v>Student</v>
      </c>
    </row>
    <row r="348" spans="1:8" x14ac:dyDescent="0.2">
      <c r="A348" t="s">
        <v>77</v>
      </c>
      <c r="B348" s="1">
        <v>45361</v>
      </c>
      <c r="C348" t="s">
        <v>24</v>
      </c>
      <c r="D348">
        <v>3</v>
      </c>
      <c r="E348" t="s">
        <v>84</v>
      </c>
      <c r="F348" cm="1">
        <f t="array" ref="F348">B348-MIN(IF(A$2:A348=A348,B$2:B348))</f>
        <v>112</v>
      </c>
      <c r="G348">
        <f>VLOOKUP(A348,key!$E$2:$G$49,2,0)</f>
        <v>22</v>
      </c>
      <c r="H348" t="str">
        <f>VLOOKUP(A348,key!$E$2:$G$49,3,0)</f>
        <v>Student</v>
      </c>
    </row>
    <row r="349" spans="1:8" x14ac:dyDescent="0.2">
      <c r="A349" t="s">
        <v>77</v>
      </c>
      <c r="B349" s="1">
        <v>45389</v>
      </c>
      <c r="C349" t="s">
        <v>24</v>
      </c>
      <c r="D349">
        <v>3</v>
      </c>
      <c r="E349" t="s">
        <v>84</v>
      </c>
      <c r="F349" cm="1">
        <f t="array" ref="F349">B349-MIN(IF(A$2:A349=A349,B$2:B349))</f>
        <v>140</v>
      </c>
      <c r="G349">
        <f>VLOOKUP(A349,key!$E$2:$G$49,2,0)</f>
        <v>22</v>
      </c>
      <c r="H349" t="str">
        <f>VLOOKUP(A349,key!$E$2:$G$49,3,0)</f>
        <v>Student</v>
      </c>
    </row>
    <row r="350" spans="1:8" x14ac:dyDescent="0.2">
      <c r="A350" t="s">
        <v>77</v>
      </c>
      <c r="B350" s="1">
        <v>45403</v>
      </c>
      <c r="C350" t="s">
        <v>24</v>
      </c>
      <c r="D350">
        <v>3</v>
      </c>
      <c r="E350" t="s">
        <v>84</v>
      </c>
      <c r="F350" cm="1">
        <f t="array" ref="F350">B350-MIN(IF(A$2:A350=A350,B$2:B350))</f>
        <v>154</v>
      </c>
      <c r="G350">
        <f>VLOOKUP(A350,key!$E$2:$G$49,2,0)</f>
        <v>22</v>
      </c>
      <c r="H350" t="str">
        <f>VLOOKUP(A350,key!$E$2:$G$49,3,0)</f>
        <v>Student</v>
      </c>
    </row>
    <row r="351" spans="1:8" x14ac:dyDescent="0.2">
      <c r="A351" t="s">
        <v>77</v>
      </c>
      <c r="B351" s="1">
        <v>45424</v>
      </c>
      <c r="C351" t="s">
        <v>24</v>
      </c>
      <c r="D351">
        <v>3</v>
      </c>
      <c r="E351" t="s">
        <v>84</v>
      </c>
      <c r="F351" cm="1">
        <f t="array" ref="F351">B351-MIN(IF(A$2:A351=A351,B$2:B351))</f>
        <v>175</v>
      </c>
      <c r="G351">
        <f>VLOOKUP(A351,key!$E$2:$G$49,2,0)</f>
        <v>22</v>
      </c>
      <c r="H351" t="str">
        <f>VLOOKUP(A351,key!$E$2:$G$49,3,0)</f>
        <v>Student</v>
      </c>
    </row>
    <row r="352" spans="1:8" x14ac:dyDescent="0.2">
      <c r="A352" t="s">
        <v>77</v>
      </c>
      <c r="B352" s="1">
        <v>45431</v>
      </c>
      <c r="C352" t="s">
        <v>24</v>
      </c>
      <c r="D352">
        <v>3</v>
      </c>
      <c r="E352" t="s">
        <v>84</v>
      </c>
      <c r="F352" cm="1">
        <f t="array" ref="F352">B352-MIN(IF(A$2:A352=A352,B$2:B352))</f>
        <v>182</v>
      </c>
      <c r="G352">
        <f>VLOOKUP(A352,key!$E$2:$G$49,2,0)</f>
        <v>22</v>
      </c>
      <c r="H352" t="str">
        <f>VLOOKUP(A352,key!$E$2:$G$49,3,0)</f>
        <v>Student</v>
      </c>
    </row>
    <row r="353" spans="1:8" x14ac:dyDescent="0.2">
      <c r="A353" t="s">
        <v>77</v>
      </c>
      <c r="B353" s="1">
        <v>45434</v>
      </c>
      <c r="C353" t="s">
        <v>57</v>
      </c>
      <c r="D353">
        <v>3</v>
      </c>
      <c r="E353" t="s">
        <v>84</v>
      </c>
      <c r="F353" cm="1">
        <f t="array" ref="F353">B353-MIN(IF(A$2:A353=A353,B$2:B353))</f>
        <v>185</v>
      </c>
      <c r="G353">
        <f>VLOOKUP(A353,key!$E$2:$G$49,2,0)</f>
        <v>22</v>
      </c>
      <c r="H353" t="str">
        <f>VLOOKUP(A353,key!$E$2:$G$49,3,0)</f>
        <v>Student</v>
      </c>
    </row>
    <row r="354" spans="1:8" x14ac:dyDescent="0.2">
      <c r="A354" t="s">
        <v>77</v>
      </c>
      <c r="B354" s="1">
        <v>45434</v>
      </c>
      <c r="C354" t="s">
        <v>49</v>
      </c>
      <c r="D354">
        <v>3</v>
      </c>
      <c r="E354" t="s">
        <v>84</v>
      </c>
      <c r="F354" cm="1">
        <f t="array" ref="F354">B354-MIN(IF(A$2:A354=A354,B$2:B354))</f>
        <v>185</v>
      </c>
      <c r="G354">
        <f>VLOOKUP(A354,key!$E$2:$G$49,2,0)</f>
        <v>22</v>
      </c>
      <c r="H354" t="str">
        <f>VLOOKUP(A354,key!$E$2:$G$49,3,0)</f>
        <v>Student</v>
      </c>
    </row>
    <row r="355" spans="1:8" x14ac:dyDescent="0.2">
      <c r="A355" t="s">
        <v>78</v>
      </c>
      <c r="B355" s="1">
        <v>45272</v>
      </c>
      <c r="C355" t="s">
        <v>13</v>
      </c>
      <c r="D355">
        <v>1</v>
      </c>
      <c r="F355" cm="1">
        <f t="array" ref="F355">B355-MIN(IF(A$2:A355=A355,B$2:B355))</f>
        <v>0</v>
      </c>
      <c r="G355">
        <f>VLOOKUP(A355,key!$E$2:$G$49,2,0)</f>
        <v>23</v>
      </c>
      <c r="H355" t="str">
        <f>VLOOKUP(A355,key!$E$2:$G$49,3,0)</f>
        <v>Student</v>
      </c>
    </row>
    <row r="356" spans="1:8" x14ac:dyDescent="0.2">
      <c r="A356" t="s">
        <v>78</v>
      </c>
      <c r="B356" s="1">
        <v>45310</v>
      </c>
      <c r="C356" t="s">
        <v>15</v>
      </c>
      <c r="D356">
        <v>2</v>
      </c>
      <c r="F356" cm="1">
        <f t="array" ref="F356">B356-MIN(IF(A$2:A356=A356,B$2:B356))</f>
        <v>38</v>
      </c>
      <c r="G356">
        <f>VLOOKUP(A356,key!$E$2:$G$49,2,0)</f>
        <v>23</v>
      </c>
      <c r="H356" t="str">
        <f>VLOOKUP(A356,key!$E$2:$G$49,3,0)</f>
        <v>Student</v>
      </c>
    </row>
    <row r="357" spans="1:8" x14ac:dyDescent="0.2">
      <c r="A357" t="s">
        <v>78</v>
      </c>
      <c r="B357" s="1">
        <v>45312</v>
      </c>
      <c r="C357" t="s">
        <v>40</v>
      </c>
      <c r="D357">
        <v>3</v>
      </c>
      <c r="E357" t="s">
        <v>85</v>
      </c>
      <c r="F357" cm="1">
        <f t="array" ref="F357">B357-MIN(IF(A$2:A357=A357,B$2:B357))</f>
        <v>40</v>
      </c>
      <c r="G357">
        <f>VLOOKUP(A357,key!$E$2:$G$49,2,0)</f>
        <v>23</v>
      </c>
      <c r="H357" t="str">
        <f>VLOOKUP(A357,key!$E$2:$G$49,3,0)</f>
        <v>Student</v>
      </c>
    </row>
    <row r="358" spans="1:8" x14ac:dyDescent="0.2">
      <c r="A358" t="s">
        <v>78</v>
      </c>
      <c r="B358" s="1">
        <v>45313</v>
      </c>
      <c r="C358" t="s">
        <v>24</v>
      </c>
      <c r="D358">
        <v>3</v>
      </c>
      <c r="E358" t="s">
        <v>85</v>
      </c>
      <c r="F358" cm="1">
        <f t="array" ref="F358">B358-MIN(IF(A$2:A358=A358,B$2:B358))</f>
        <v>41</v>
      </c>
      <c r="G358">
        <f>VLOOKUP(A358,key!$E$2:$G$49,2,0)</f>
        <v>23</v>
      </c>
      <c r="H358" t="str">
        <f>VLOOKUP(A358,key!$E$2:$G$49,3,0)</f>
        <v>Student</v>
      </c>
    </row>
    <row r="359" spans="1:8" x14ac:dyDescent="0.2">
      <c r="A359" t="s">
        <v>78</v>
      </c>
      <c r="B359" s="1">
        <v>45323</v>
      </c>
      <c r="C359" t="s">
        <v>24</v>
      </c>
      <c r="D359">
        <v>3</v>
      </c>
      <c r="E359" t="s">
        <v>85</v>
      </c>
      <c r="F359" cm="1">
        <f t="array" ref="F359">B359-MIN(IF(A$2:A359=A359,B$2:B359))</f>
        <v>51</v>
      </c>
      <c r="G359">
        <f>VLOOKUP(A359,key!$E$2:$G$49,2,0)</f>
        <v>23</v>
      </c>
      <c r="H359" t="str">
        <f>VLOOKUP(A359,key!$E$2:$G$49,3,0)</f>
        <v>Student</v>
      </c>
    </row>
    <row r="360" spans="1:8" x14ac:dyDescent="0.2">
      <c r="A360" t="s">
        <v>78</v>
      </c>
      <c r="B360" s="1">
        <v>45333</v>
      </c>
      <c r="C360" t="s">
        <v>24</v>
      </c>
      <c r="D360">
        <v>3</v>
      </c>
      <c r="E360" t="s">
        <v>85</v>
      </c>
      <c r="F360" cm="1">
        <f t="array" ref="F360">B360-MIN(IF(A$2:A360=A360,B$2:B360))</f>
        <v>61</v>
      </c>
      <c r="G360">
        <f>VLOOKUP(A360,key!$E$2:$G$49,2,0)</f>
        <v>23</v>
      </c>
      <c r="H360" t="str">
        <f>VLOOKUP(A360,key!$E$2:$G$49,3,0)</f>
        <v>Student</v>
      </c>
    </row>
    <row r="361" spans="1:8" x14ac:dyDescent="0.2">
      <c r="A361" t="s">
        <v>78</v>
      </c>
      <c r="B361" s="1">
        <v>45340</v>
      </c>
      <c r="C361" t="s">
        <v>24</v>
      </c>
      <c r="D361">
        <v>3</v>
      </c>
      <c r="E361" t="s">
        <v>85</v>
      </c>
      <c r="F361" cm="1">
        <f t="array" ref="F361">B361-MIN(IF(A$2:A361=A361,B$2:B361))</f>
        <v>68</v>
      </c>
      <c r="G361">
        <f>VLOOKUP(A361,key!$E$2:$G$49,2,0)</f>
        <v>23</v>
      </c>
      <c r="H361" t="str">
        <f>VLOOKUP(A361,key!$E$2:$G$49,3,0)</f>
        <v>Student</v>
      </c>
    </row>
    <row r="362" spans="1:8" x14ac:dyDescent="0.2">
      <c r="A362" t="s">
        <v>78</v>
      </c>
      <c r="B362" s="1">
        <v>45347</v>
      </c>
      <c r="C362" t="s">
        <v>24</v>
      </c>
      <c r="D362">
        <v>3</v>
      </c>
      <c r="E362" t="s">
        <v>85</v>
      </c>
      <c r="F362" cm="1">
        <f t="array" ref="F362">B362-MIN(IF(A$2:A362=A362,B$2:B362))</f>
        <v>75</v>
      </c>
      <c r="G362">
        <f>VLOOKUP(A362,key!$E$2:$G$49,2,0)</f>
        <v>23</v>
      </c>
      <c r="H362" t="str">
        <f>VLOOKUP(A362,key!$E$2:$G$49,3,0)</f>
        <v>Student</v>
      </c>
    </row>
    <row r="363" spans="1:8" x14ac:dyDescent="0.2">
      <c r="A363" t="s">
        <v>78</v>
      </c>
      <c r="B363" s="1">
        <v>45354</v>
      </c>
      <c r="C363" t="s">
        <v>24</v>
      </c>
      <c r="D363">
        <v>3</v>
      </c>
      <c r="E363" t="s">
        <v>85</v>
      </c>
      <c r="F363" cm="1">
        <f t="array" ref="F363">B363-MIN(IF(A$2:A363=A363,B$2:B363))</f>
        <v>82</v>
      </c>
      <c r="G363">
        <f>VLOOKUP(A363,key!$E$2:$G$49,2,0)</f>
        <v>23</v>
      </c>
      <c r="H363" t="str">
        <f>VLOOKUP(A363,key!$E$2:$G$49,3,0)</f>
        <v>Student</v>
      </c>
    </row>
    <row r="364" spans="1:8" x14ac:dyDescent="0.2">
      <c r="A364" t="s">
        <v>78</v>
      </c>
      <c r="B364" s="1">
        <v>45361</v>
      </c>
      <c r="C364" t="s">
        <v>24</v>
      </c>
      <c r="D364">
        <v>3</v>
      </c>
      <c r="E364" t="s">
        <v>85</v>
      </c>
      <c r="F364" cm="1">
        <f t="array" ref="F364">B364-MIN(IF(A$2:A364=A364,B$2:B364))</f>
        <v>89</v>
      </c>
      <c r="G364">
        <f>VLOOKUP(A364,key!$E$2:$G$49,2,0)</f>
        <v>23</v>
      </c>
      <c r="H364" t="str">
        <f>VLOOKUP(A364,key!$E$2:$G$49,3,0)</f>
        <v>Student</v>
      </c>
    </row>
    <row r="365" spans="1:8" x14ac:dyDescent="0.2">
      <c r="A365" t="s">
        <v>78</v>
      </c>
      <c r="B365" s="1">
        <v>45389</v>
      </c>
      <c r="C365" t="s">
        <v>24</v>
      </c>
      <c r="D365">
        <v>3</v>
      </c>
      <c r="E365" t="s">
        <v>85</v>
      </c>
      <c r="F365" cm="1">
        <f t="array" ref="F365">B365-MIN(IF(A$2:A365=A365,B$2:B365))</f>
        <v>117</v>
      </c>
      <c r="G365">
        <f>VLOOKUP(A365,key!$E$2:$G$49,2,0)</f>
        <v>23</v>
      </c>
      <c r="H365" t="str">
        <f>VLOOKUP(A365,key!$E$2:$G$49,3,0)</f>
        <v>Student</v>
      </c>
    </row>
    <row r="366" spans="1:8" x14ac:dyDescent="0.2">
      <c r="A366" t="s">
        <v>78</v>
      </c>
      <c r="B366" s="1">
        <v>45403</v>
      </c>
      <c r="C366" t="s">
        <v>24</v>
      </c>
      <c r="D366">
        <v>3</v>
      </c>
      <c r="E366" t="s">
        <v>85</v>
      </c>
      <c r="F366" cm="1">
        <f t="array" ref="F366">B366-MIN(IF(A$2:A366=A366,B$2:B366))</f>
        <v>131</v>
      </c>
      <c r="G366">
        <f>VLOOKUP(A366,key!$E$2:$G$49,2,0)</f>
        <v>23</v>
      </c>
      <c r="H366" t="str">
        <f>VLOOKUP(A366,key!$E$2:$G$49,3,0)</f>
        <v>Student</v>
      </c>
    </row>
    <row r="367" spans="1:8" x14ac:dyDescent="0.2">
      <c r="A367" t="s">
        <v>78</v>
      </c>
      <c r="B367" s="1">
        <v>45424</v>
      </c>
      <c r="C367" t="s">
        <v>24</v>
      </c>
      <c r="D367">
        <v>3</v>
      </c>
      <c r="E367" t="s">
        <v>85</v>
      </c>
      <c r="F367" cm="1">
        <f t="array" ref="F367">B367-MIN(IF(A$2:A367=A367,B$2:B367))</f>
        <v>152</v>
      </c>
      <c r="G367">
        <f>VLOOKUP(A367,key!$E$2:$G$49,2,0)</f>
        <v>23</v>
      </c>
      <c r="H367" t="str">
        <f>VLOOKUP(A367,key!$E$2:$G$49,3,0)</f>
        <v>Student</v>
      </c>
    </row>
    <row r="368" spans="1:8" x14ac:dyDescent="0.2">
      <c r="A368" t="s">
        <v>78</v>
      </c>
      <c r="B368" s="1">
        <v>45431</v>
      </c>
      <c r="C368" t="s">
        <v>24</v>
      </c>
      <c r="D368">
        <v>3</v>
      </c>
      <c r="E368" t="s">
        <v>85</v>
      </c>
      <c r="F368" cm="1">
        <f t="array" ref="F368">B368-MIN(IF(A$2:A368=A368,B$2:B368))</f>
        <v>159</v>
      </c>
      <c r="G368">
        <f>VLOOKUP(A368,key!$E$2:$G$49,2,0)</f>
        <v>23</v>
      </c>
      <c r="H368" t="str">
        <f>VLOOKUP(A368,key!$E$2:$G$49,3,0)</f>
        <v>Student</v>
      </c>
    </row>
    <row r="369" spans="1:8" x14ac:dyDescent="0.2">
      <c r="A369" t="s">
        <v>78</v>
      </c>
      <c r="B369" s="1">
        <v>45444</v>
      </c>
      <c r="C369" t="s">
        <v>40</v>
      </c>
      <c r="D369">
        <v>4</v>
      </c>
      <c r="E369" t="s">
        <v>44</v>
      </c>
      <c r="F369" cm="1">
        <f t="array" ref="F369">B369-MIN(IF(A$2:A369=A369,B$2:B369))</f>
        <v>172</v>
      </c>
      <c r="G369">
        <f>VLOOKUP(A369,key!$E$2:$G$49,2,0)</f>
        <v>23</v>
      </c>
      <c r="H369" t="str">
        <f>VLOOKUP(A369,key!$E$2:$G$49,3,0)</f>
        <v>Student</v>
      </c>
    </row>
    <row r="370" spans="1:8" x14ac:dyDescent="0.2">
      <c r="A370" t="s">
        <v>78</v>
      </c>
      <c r="B370" s="1">
        <v>45444</v>
      </c>
      <c r="C370" t="s">
        <v>24</v>
      </c>
      <c r="D370">
        <v>4</v>
      </c>
      <c r="E370" t="s">
        <v>44</v>
      </c>
      <c r="F370" cm="1">
        <f t="array" ref="F370">B370-MIN(IF(A$2:A370=A370,B$2:B370))</f>
        <v>172</v>
      </c>
      <c r="G370">
        <f>VLOOKUP(A370,key!$E$2:$G$49,2,0)</f>
        <v>23</v>
      </c>
      <c r="H370" t="str">
        <f>VLOOKUP(A370,key!$E$2:$G$49,3,0)</f>
        <v>Student</v>
      </c>
    </row>
    <row r="371" spans="1:8" x14ac:dyDescent="0.2">
      <c r="A371" t="s">
        <v>86</v>
      </c>
      <c r="B371" s="1">
        <v>45317</v>
      </c>
      <c r="C371" t="s">
        <v>20</v>
      </c>
      <c r="D371">
        <v>1</v>
      </c>
      <c r="F371" cm="1">
        <f t="array" ref="F371">B371-MIN(IF(A$2:A371=A371,B$2:B371))</f>
        <v>0</v>
      </c>
      <c r="G371">
        <f>VLOOKUP(A371,key!$E$2:$G$49,2,0)</f>
        <v>24</v>
      </c>
      <c r="H371" t="str">
        <f>VLOOKUP(A371,key!$E$2:$G$49,3,0)</f>
        <v>Other</v>
      </c>
    </row>
    <row r="372" spans="1:8" x14ac:dyDescent="0.2">
      <c r="A372" t="s">
        <v>86</v>
      </c>
      <c r="B372" s="1">
        <v>45325</v>
      </c>
      <c r="C372" t="s">
        <v>14</v>
      </c>
      <c r="D372">
        <v>1</v>
      </c>
      <c r="F372" cm="1">
        <f t="array" ref="F372">B372-MIN(IF(A$2:A372=A372,B$2:B372))</f>
        <v>8</v>
      </c>
      <c r="G372">
        <f>VLOOKUP(A372,key!$E$2:$G$49,2,0)</f>
        <v>24</v>
      </c>
      <c r="H372" t="str">
        <f>VLOOKUP(A372,key!$E$2:$G$49,3,0)</f>
        <v>Other</v>
      </c>
    </row>
    <row r="373" spans="1:8" x14ac:dyDescent="0.2">
      <c r="A373" t="s">
        <v>86</v>
      </c>
      <c r="B373" s="1">
        <v>45333</v>
      </c>
      <c r="C373" t="s">
        <v>49</v>
      </c>
      <c r="D373">
        <v>1</v>
      </c>
      <c r="F373" cm="1">
        <f t="array" ref="F373">B373-MIN(IF(A$2:A373=A373,B$2:B373))</f>
        <v>16</v>
      </c>
      <c r="G373">
        <f>VLOOKUP(A373,key!$E$2:$G$49,2,0)</f>
        <v>24</v>
      </c>
      <c r="H373" t="str">
        <f>VLOOKUP(A373,key!$E$2:$G$49,3,0)</f>
        <v>Other</v>
      </c>
    </row>
    <row r="374" spans="1:8" x14ac:dyDescent="0.2">
      <c r="A374" t="s">
        <v>86</v>
      </c>
      <c r="B374" s="1">
        <v>45340</v>
      </c>
      <c r="C374" t="s">
        <v>49</v>
      </c>
      <c r="D374">
        <v>1</v>
      </c>
      <c r="F374" cm="1">
        <f t="array" ref="F374">B374-MIN(IF(A$2:A374=A374,B$2:B374))</f>
        <v>23</v>
      </c>
      <c r="G374">
        <f>VLOOKUP(A374,key!$E$2:$G$49,2,0)</f>
        <v>24</v>
      </c>
      <c r="H374" t="str">
        <f>VLOOKUP(A374,key!$E$2:$G$49,3,0)</f>
        <v>Other</v>
      </c>
    </row>
    <row r="375" spans="1:8" x14ac:dyDescent="0.2">
      <c r="A375" t="s">
        <v>86</v>
      </c>
      <c r="B375" s="1">
        <v>45347</v>
      </c>
      <c r="C375" t="s">
        <v>49</v>
      </c>
      <c r="D375">
        <v>1</v>
      </c>
      <c r="F375" cm="1">
        <f t="array" ref="F375">B375-MIN(IF(A$2:A375=A375,B$2:B375))</f>
        <v>30</v>
      </c>
      <c r="G375">
        <f>VLOOKUP(A375,key!$E$2:$G$49,2,0)</f>
        <v>24</v>
      </c>
      <c r="H375" t="str">
        <f>VLOOKUP(A375,key!$E$2:$G$49,3,0)</f>
        <v>Other</v>
      </c>
    </row>
    <row r="376" spans="1:8" x14ac:dyDescent="0.2">
      <c r="A376" t="s">
        <v>86</v>
      </c>
      <c r="B376" s="1">
        <v>45354</v>
      </c>
      <c r="C376" t="s">
        <v>49</v>
      </c>
      <c r="D376">
        <v>1</v>
      </c>
      <c r="F376" cm="1">
        <f t="array" ref="F376">B376-MIN(IF(A$2:A376=A376,B$2:B376))</f>
        <v>37</v>
      </c>
      <c r="G376">
        <f>VLOOKUP(A376,key!$E$2:$G$49,2,0)</f>
        <v>24</v>
      </c>
      <c r="H376" t="str">
        <f>VLOOKUP(A376,key!$E$2:$G$49,3,0)</f>
        <v>Other</v>
      </c>
    </row>
    <row r="377" spans="1:8" x14ac:dyDescent="0.2">
      <c r="A377" t="s">
        <v>86</v>
      </c>
      <c r="B377" s="1">
        <v>45361</v>
      </c>
      <c r="C377" t="s">
        <v>49</v>
      </c>
      <c r="D377">
        <v>1</v>
      </c>
      <c r="F377" cm="1">
        <f t="array" ref="F377">B377-MIN(IF(A$2:A377=A377,B$2:B377))</f>
        <v>44</v>
      </c>
      <c r="G377">
        <f>VLOOKUP(A377,key!$E$2:$G$49,2,0)</f>
        <v>24</v>
      </c>
      <c r="H377" t="str">
        <f>VLOOKUP(A377,key!$E$2:$G$49,3,0)</f>
        <v>Other</v>
      </c>
    </row>
    <row r="378" spans="1:8" x14ac:dyDescent="0.2">
      <c r="A378" t="s">
        <v>86</v>
      </c>
      <c r="B378" s="1">
        <v>45389</v>
      </c>
      <c r="C378" t="s">
        <v>49</v>
      </c>
      <c r="D378">
        <v>1</v>
      </c>
      <c r="F378" cm="1">
        <f t="array" ref="F378">B378-MIN(IF(A$2:A378=A378,B$2:B378))</f>
        <v>72</v>
      </c>
      <c r="G378">
        <f>VLOOKUP(A378,key!$E$2:$G$49,2,0)</f>
        <v>24</v>
      </c>
      <c r="H378" t="str">
        <f>VLOOKUP(A378,key!$E$2:$G$49,3,0)</f>
        <v>Other</v>
      </c>
    </row>
    <row r="379" spans="1:8" x14ac:dyDescent="0.2">
      <c r="A379" t="s">
        <v>86</v>
      </c>
      <c r="B379" s="1">
        <v>45392</v>
      </c>
      <c r="C379" t="s">
        <v>40</v>
      </c>
      <c r="D379">
        <v>2</v>
      </c>
      <c r="E379" t="s">
        <v>93</v>
      </c>
      <c r="F379" cm="1">
        <f t="array" ref="F379">B379-MIN(IF(A$2:A379=A379,B$2:B379))</f>
        <v>75</v>
      </c>
      <c r="G379">
        <f>VLOOKUP(A379,key!$E$2:$G$49,2,0)</f>
        <v>24</v>
      </c>
      <c r="H379" t="str">
        <f>VLOOKUP(A379,key!$E$2:$G$49,3,0)</f>
        <v>Other</v>
      </c>
    </row>
    <row r="380" spans="1:8" x14ac:dyDescent="0.2">
      <c r="A380" t="s">
        <v>86</v>
      </c>
      <c r="B380" s="1">
        <v>45392</v>
      </c>
      <c r="C380" t="s">
        <v>24</v>
      </c>
      <c r="D380">
        <v>2</v>
      </c>
      <c r="E380" t="s">
        <v>93</v>
      </c>
      <c r="F380" cm="1">
        <f t="array" ref="F380">B380-MIN(IF(A$2:A380=A380,B$2:B380))</f>
        <v>75</v>
      </c>
      <c r="G380">
        <f>VLOOKUP(A380,key!$E$2:$G$49,2,0)</f>
        <v>24</v>
      </c>
      <c r="H380" t="str">
        <f>VLOOKUP(A380,key!$E$2:$G$49,3,0)</f>
        <v>Other</v>
      </c>
    </row>
    <row r="381" spans="1:8" x14ac:dyDescent="0.2">
      <c r="A381" t="s">
        <v>86</v>
      </c>
      <c r="B381" s="1">
        <v>45453</v>
      </c>
      <c r="C381" t="s">
        <v>45</v>
      </c>
      <c r="D381">
        <v>2</v>
      </c>
      <c r="E381" t="s">
        <v>93</v>
      </c>
      <c r="F381" cm="1">
        <f t="array" ref="F381">B381-MIN(IF(A$2:A381=A381,B$2:B381))</f>
        <v>136</v>
      </c>
      <c r="G381">
        <f>VLOOKUP(A381,key!$E$2:$G$49,2,0)</f>
        <v>24</v>
      </c>
      <c r="H381" t="str">
        <f>VLOOKUP(A381,key!$E$2:$G$49,3,0)</f>
        <v>Other</v>
      </c>
    </row>
    <row r="382" spans="1:8" x14ac:dyDescent="0.2">
      <c r="A382" t="s">
        <v>86</v>
      </c>
      <c r="B382" s="1">
        <v>45453</v>
      </c>
      <c r="C382" t="s">
        <v>49</v>
      </c>
      <c r="D382">
        <v>2</v>
      </c>
      <c r="E382" t="s">
        <v>93</v>
      </c>
      <c r="F382" cm="1">
        <f t="array" ref="F382">B382-MIN(IF(A$2:A382=A382,B$2:B382))</f>
        <v>136</v>
      </c>
      <c r="G382">
        <f>VLOOKUP(A382,key!$E$2:$G$49,2,0)</f>
        <v>24</v>
      </c>
      <c r="H382" t="str">
        <f>VLOOKUP(A382,key!$E$2:$G$49,3,0)</f>
        <v>Other</v>
      </c>
    </row>
  </sheetData>
  <autoFilter ref="A1:H341" xr:uid="{789CD18A-A820-1940-B516-4081CB3580E3}">
    <filterColumn colId="0">
      <filters>
        <filter val="AB-Interaction"/>
        <filter val="DYNASTI"/>
        <filter val="LENI"/>
        <filter val="Longitudinal Puberty"/>
        <filter val="Longitudinal Simulation"/>
        <filter val="Mediation"/>
        <filter val="Multi100"/>
        <filter val="Nonlinear Models"/>
        <filter val="Resilience-1"/>
        <filter val="Resilience-2"/>
        <filter val="SECCYD"/>
        <filter val="Situated Neuroscience"/>
        <filter val="TVC Equivalence"/>
        <filter val="Two Time Points 2"/>
      </filters>
    </filterColumn>
    <sortState xmlns:xlrd2="http://schemas.microsoft.com/office/spreadsheetml/2017/richdata2" ref="A129:H368">
      <sortCondition ref="G1:G368"/>
    </sortState>
  </autoFilter>
  <sortState xmlns:xlrd2="http://schemas.microsoft.com/office/spreadsheetml/2017/richdata2" ref="A129:H362">
    <sortCondition ref="G2:G362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282D-1200-9F46-B961-70D22946254A}">
  <dimension ref="A1:I26"/>
  <sheetViews>
    <sheetView topLeftCell="A4" zoomScale="150" workbookViewId="0">
      <selection activeCell="F27" sqref="F27"/>
    </sheetView>
  </sheetViews>
  <sheetFormatPr baseColWidth="10" defaultRowHeight="16" x14ac:dyDescent="0.2"/>
  <cols>
    <col min="1" max="1" width="30.1640625" bestFit="1" customWidth="1"/>
    <col min="2" max="2" width="7.5" bestFit="1" customWidth="1"/>
    <col min="5" max="5" width="17.33203125" bestFit="1" customWidth="1"/>
    <col min="6" max="6" width="14" bestFit="1" customWidth="1"/>
  </cols>
  <sheetData>
    <row r="1" spans="1:9" x14ac:dyDescent="0.2">
      <c r="A1" s="2" t="s">
        <v>18</v>
      </c>
      <c r="B1" s="2" t="s">
        <v>19</v>
      </c>
      <c r="E1" s="2" t="s">
        <v>37</v>
      </c>
      <c r="F1" s="2" t="s">
        <v>38</v>
      </c>
      <c r="G1" s="2" t="s">
        <v>52</v>
      </c>
      <c r="H1" s="2" t="s">
        <v>64</v>
      </c>
    </row>
    <row r="2" spans="1:9" x14ac:dyDescent="0.2">
      <c r="A2" t="s">
        <v>20</v>
      </c>
      <c r="B2">
        <v>1</v>
      </c>
      <c r="E2" s="7" t="s">
        <v>5</v>
      </c>
      <c r="F2" s="6">
        <v>1</v>
      </c>
      <c r="G2" s="6" t="s">
        <v>51</v>
      </c>
      <c r="H2" s="6" t="s">
        <v>48</v>
      </c>
    </row>
    <row r="3" spans="1:9" x14ac:dyDescent="0.2">
      <c r="A3" t="s">
        <v>28</v>
      </c>
      <c r="B3">
        <v>1</v>
      </c>
      <c r="E3" s="7" t="s">
        <v>6</v>
      </c>
      <c r="F3" s="6">
        <v>2</v>
      </c>
      <c r="G3" s="6" t="s">
        <v>53</v>
      </c>
      <c r="H3" s="6" t="s">
        <v>48</v>
      </c>
    </row>
    <row r="4" spans="1:9" x14ac:dyDescent="0.2">
      <c r="A4" t="s">
        <v>14</v>
      </c>
      <c r="B4">
        <v>1</v>
      </c>
      <c r="E4" s="8" t="s">
        <v>7</v>
      </c>
      <c r="F4" s="6">
        <v>3</v>
      </c>
      <c r="G4" s="6" t="s">
        <v>51</v>
      </c>
      <c r="H4" s="6" t="s">
        <v>48</v>
      </c>
    </row>
    <row r="5" spans="1:9" x14ac:dyDescent="0.2">
      <c r="A5" t="s">
        <v>13</v>
      </c>
      <c r="B5">
        <v>1</v>
      </c>
      <c r="E5" s="9" t="s">
        <v>8</v>
      </c>
      <c r="F5" s="6">
        <v>4</v>
      </c>
      <c r="G5" s="6" t="s">
        <v>51</v>
      </c>
      <c r="H5" s="6" t="s">
        <v>48</v>
      </c>
    </row>
    <row r="6" spans="1:9" x14ac:dyDescent="0.2">
      <c r="A6" t="s">
        <v>22</v>
      </c>
      <c r="B6">
        <v>1</v>
      </c>
      <c r="E6" s="10" t="s">
        <v>60</v>
      </c>
      <c r="F6" s="6">
        <v>5</v>
      </c>
      <c r="G6" s="6" t="s">
        <v>51</v>
      </c>
      <c r="H6" s="6" t="s">
        <v>48</v>
      </c>
    </row>
    <row r="7" spans="1:9" x14ac:dyDescent="0.2">
      <c r="A7" t="s">
        <v>21</v>
      </c>
      <c r="B7">
        <v>1</v>
      </c>
      <c r="E7" s="7" t="s">
        <v>9</v>
      </c>
      <c r="F7" s="6">
        <v>6</v>
      </c>
      <c r="G7" s="6" t="s">
        <v>51</v>
      </c>
      <c r="H7" s="6" t="s">
        <v>48</v>
      </c>
      <c r="I7" s="5"/>
    </row>
    <row r="8" spans="1:9" x14ac:dyDescent="0.2">
      <c r="A8" t="s">
        <v>23</v>
      </c>
      <c r="B8">
        <v>1</v>
      </c>
      <c r="E8" s="10" t="s">
        <v>10</v>
      </c>
      <c r="F8" s="6">
        <v>7</v>
      </c>
      <c r="G8" s="6" t="s">
        <v>54</v>
      </c>
      <c r="H8" s="6" t="s">
        <v>48</v>
      </c>
    </row>
    <row r="9" spans="1:9" x14ac:dyDescent="0.2">
      <c r="A9" t="s">
        <v>15</v>
      </c>
      <c r="B9">
        <v>2</v>
      </c>
      <c r="E9" s="9" t="s">
        <v>11</v>
      </c>
      <c r="F9" s="6">
        <v>8</v>
      </c>
      <c r="G9" s="6" t="s">
        <v>51</v>
      </c>
      <c r="H9" s="6" t="s">
        <v>24</v>
      </c>
    </row>
    <row r="10" spans="1:9" x14ac:dyDescent="0.2">
      <c r="A10" t="s">
        <v>25</v>
      </c>
      <c r="B10">
        <v>3</v>
      </c>
      <c r="E10" s="11" t="s">
        <v>12</v>
      </c>
      <c r="F10" s="6">
        <v>9</v>
      </c>
      <c r="G10" s="6" t="s">
        <v>69</v>
      </c>
      <c r="H10" s="6" t="s">
        <v>48</v>
      </c>
    </row>
    <row r="11" spans="1:9" x14ac:dyDescent="0.2">
      <c r="A11" t="s">
        <v>27</v>
      </c>
      <c r="B11">
        <v>3</v>
      </c>
      <c r="E11" s="10" t="s">
        <v>75</v>
      </c>
      <c r="F11" s="6">
        <v>10</v>
      </c>
      <c r="G11" s="6" t="s">
        <v>51</v>
      </c>
      <c r="H11" s="6" t="s">
        <v>92</v>
      </c>
    </row>
    <row r="12" spans="1:9" x14ac:dyDescent="0.2">
      <c r="A12" t="s">
        <v>26</v>
      </c>
      <c r="B12">
        <v>3</v>
      </c>
      <c r="E12" s="13" t="s">
        <v>62</v>
      </c>
      <c r="F12" s="6">
        <v>11</v>
      </c>
      <c r="G12" s="6" t="s">
        <v>63</v>
      </c>
      <c r="H12" s="6" t="s">
        <v>47</v>
      </c>
    </row>
    <row r="13" spans="1:9" x14ac:dyDescent="0.2">
      <c r="A13" t="s">
        <v>28</v>
      </c>
      <c r="B13">
        <v>3</v>
      </c>
      <c r="E13" s="7" t="s">
        <v>68</v>
      </c>
      <c r="F13" s="6">
        <v>12</v>
      </c>
      <c r="G13" s="6" t="s">
        <v>67</v>
      </c>
      <c r="H13" s="6" t="s">
        <v>48</v>
      </c>
    </row>
    <row r="14" spans="1:9" x14ac:dyDescent="0.2">
      <c r="A14" t="s">
        <v>29</v>
      </c>
      <c r="B14">
        <v>4</v>
      </c>
      <c r="E14" s="7" t="s">
        <v>76</v>
      </c>
      <c r="F14" s="6">
        <v>13</v>
      </c>
      <c r="G14" s="6" t="s">
        <v>53</v>
      </c>
      <c r="H14" s="6" t="s">
        <v>65</v>
      </c>
    </row>
    <row r="15" spans="1:9" x14ac:dyDescent="0.2">
      <c r="A15" t="s">
        <v>30</v>
      </c>
      <c r="B15">
        <v>4</v>
      </c>
      <c r="E15" s="12" t="s">
        <v>88</v>
      </c>
      <c r="F15" s="6">
        <v>14</v>
      </c>
      <c r="G15" s="6" t="s">
        <v>69</v>
      </c>
      <c r="H15" s="6" t="s">
        <v>48</v>
      </c>
    </row>
    <row r="16" spans="1:9" x14ac:dyDescent="0.2">
      <c r="A16" t="s">
        <v>31</v>
      </c>
      <c r="B16">
        <v>4</v>
      </c>
      <c r="E16" s="11" t="s">
        <v>81</v>
      </c>
      <c r="F16" s="6">
        <v>15</v>
      </c>
      <c r="G16" s="6" t="s">
        <v>71</v>
      </c>
      <c r="H16" s="6" t="s">
        <v>13</v>
      </c>
    </row>
    <row r="17" spans="1:8" x14ac:dyDescent="0.2">
      <c r="A17" t="s">
        <v>32</v>
      </c>
      <c r="B17">
        <v>5</v>
      </c>
      <c r="E17" s="7" t="s">
        <v>89</v>
      </c>
      <c r="F17" s="6">
        <v>16</v>
      </c>
      <c r="G17" s="6" t="s">
        <v>53</v>
      </c>
      <c r="H17" s="6" t="s">
        <v>13</v>
      </c>
    </row>
    <row r="18" spans="1:8" x14ac:dyDescent="0.2">
      <c r="A18" t="s">
        <v>33</v>
      </c>
      <c r="B18">
        <v>5</v>
      </c>
      <c r="E18" s="11" t="s">
        <v>79</v>
      </c>
      <c r="F18" s="6">
        <v>17</v>
      </c>
      <c r="G18" s="6" t="s">
        <v>71</v>
      </c>
      <c r="H18" s="6" t="s">
        <v>13</v>
      </c>
    </row>
    <row r="19" spans="1:8" x14ac:dyDescent="0.2">
      <c r="A19" t="s">
        <v>34</v>
      </c>
      <c r="B19">
        <v>5</v>
      </c>
      <c r="E19" s="10" t="s">
        <v>80</v>
      </c>
      <c r="F19" s="6">
        <v>18</v>
      </c>
      <c r="G19" s="6" t="s">
        <v>71</v>
      </c>
      <c r="H19" s="6" t="s">
        <v>13</v>
      </c>
    </row>
    <row r="20" spans="1:8" x14ac:dyDescent="0.2">
      <c r="A20" t="s">
        <v>28</v>
      </c>
      <c r="B20">
        <v>5</v>
      </c>
      <c r="E20" s="10" t="s">
        <v>82</v>
      </c>
      <c r="F20" s="6">
        <v>19</v>
      </c>
      <c r="G20" s="6" t="s">
        <v>71</v>
      </c>
      <c r="H20" s="6" t="s">
        <v>13</v>
      </c>
    </row>
    <row r="21" spans="1:8" x14ac:dyDescent="0.2">
      <c r="A21" t="s">
        <v>39</v>
      </c>
      <c r="B21">
        <v>5</v>
      </c>
      <c r="E21" s="7" t="s">
        <v>90</v>
      </c>
      <c r="F21" s="6">
        <v>20</v>
      </c>
      <c r="G21" s="6" t="s">
        <v>53</v>
      </c>
      <c r="H21" s="6" t="s">
        <v>13</v>
      </c>
    </row>
    <row r="22" spans="1:8" x14ac:dyDescent="0.2">
      <c r="A22" t="s">
        <v>34</v>
      </c>
      <c r="B22">
        <v>5</v>
      </c>
      <c r="E22" s="9" t="s">
        <v>91</v>
      </c>
      <c r="F22" s="6">
        <v>21</v>
      </c>
      <c r="G22" s="6" t="s">
        <v>54</v>
      </c>
      <c r="H22" s="6" t="s">
        <v>13</v>
      </c>
    </row>
    <row r="23" spans="1:8" x14ac:dyDescent="0.2">
      <c r="A23" t="s">
        <v>28</v>
      </c>
      <c r="B23">
        <v>5</v>
      </c>
      <c r="E23" s="11" t="s">
        <v>77</v>
      </c>
      <c r="F23" s="6">
        <v>22</v>
      </c>
      <c r="G23" s="6" t="s">
        <v>69</v>
      </c>
      <c r="H23" s="6" t="s">
        <v>65</v>
      </c>
    </row>
    <row r="24" spans="1:8" x14ac:dyDescent="0.2">
      <c r="A24" t="s">
        <v>39</v>
      </c>
      <c r="B24">
        <v>5</v>
      </c>
      <c r="E24" s="12" t="s">
        <v>78</v>
      </c>
      <c r="F24" s="6">
        <v>23</v>
      </c>
      <c r="G24" s="6" t="s">
        <v>69</v>
      </c>
      <c r="H24" s="6" t="s">
        <v>65</v>
      </c>
    </row>
    <row r="25" spans="1:8" x14ac:dyDescent="0.2">
      <c r="A25" t="s">
        <v>35</v>
      </c>
      <c r="B25">
        <v>6</v>
      </c>
      <c r="E25" s="11" t="s">
        <v>86</v>
      </c>
      <c r="F25" s="6">
        <v>24</v>
      </c>
      <c r="G25" s="6" t="s">
        <v>71</v>
      </c>
      <c r="H25" s="6" t="s">
        <v>87</v>
      </c>
    </row>
    <row r="26" spans="1:8" x14ac:dyDescent="0.2">
      <c r="A26" t="s">
        <v>36</v>
      </c>
      <c r="B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McCormick, E.M. (Ethan)</cp:lastModifiedBy>
  <dcterms:created xsi:type="dcterms:W3CDTF">2021-12-04T13:33:57Z</dcterms:created>
  <dcterms:modified xsi:type="dcterms:W3CDTF">2024-06-17T15:27:11Z</dcterms:modified>
</cp:coreProperties>
</file>