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\Desktop\"/>
    </mc:Choice>
  </mc:AlternateContent>
  <bookViews>
    <workbookView xWindow="0" yWindow="0" windowWidth="16815" windowHeight="7905" activeTab="2"/>
  </bookViews>
  <sheets>
    <sheet name="Folha de verificação" sheetId="1" r:id="rId1"/>
    <sheet name="Gráfico de Pareto" sheetId="2" r:id="rId2"/>
    <sheet name="Gráfico de Pareto Ex.2" sheetId="4" r:id="rId3"/>
  </sheets>
  <definedNames>
    <definedName name="_xlnm._FilterDatabase" localSheetId="1" hidden="1">'Gráfico de Pareto'!$J$2:$N$7</definedName>
    <definedName name="_xlnm._FilterDatabase" localSheetId="2" hidden="1">'Gráfico de Pareto Ex.2'!$A$1:$E$6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 s="1"/>
  <c r="E4" i="4"/>
  <c r="E3" i="4"/>
  <c r="D7" i="4"/>
  <c r="D4" i="4"/>
  <c r="D5" i="4"/>
  <c r="D6" i="4"/>
  <c r="D3" i="4"/>
  <c r="C7" i="4"/>
  <c r="C5" i="4"/>
  <c r="C6" i="4" s="1"/>
  <c r="C4" i="4"/>
  <c r="C3" i="4"/>
  <c r="B7" i="4"/>
  <c r="N8" i="2"/>
  <c r="N6" i="2"/>
  <c r="N7" i="2" s="1"/>
  <c r="N5" i="2"/>
  <c r="N4" i="2"/>
  <c r="M8" i="2"/>
  <c r="M5" i="2"/>
  <c r="M6" i="2"/>
  <c r="M7" i="2"/>
  <c r="M4" i="2"/>
  <c r="L7" i="2"/>
  <c r="L6" i="2"/>
  <c r="L5" i="2"/>
  <c r="L8" i="2"/>
  <c r="L4" i="2"/>
  <c r="K8" i="2"/>
  <c r="H7" i="2"/>
  <c r="H6" i="2"/>
  <c r="H5" i="2"/>
  <c r="H4" i="2"/>
</calcChain>
</file>

<file path=xl/sharedStrings.xml><?xml version="1.0" encoding="utf-8"?>
<sst xmlns="http://schemas.openxmlformats.org/spreadsheetml/2006/main" count="95" uniqueCount="40">
  <si>
    <t>Falhas na produção</t>
  </si>
  <si>
    <t>Período de observação: semana 1 a 5 do mês de Fevereiro de 2018</t>
  </si>
  <si>
    <t>Máquinas</t>
  </si>
  <si>
    <t>Dia da semana</t>
  </si>
  <si>
    <t>Turno</t>
  </si>
  <si>
    <t>A</t>
  </si>
  <si>
    <t>S</t>
  </si>
  <si>
    <t>T</t>
  </si>
  <si>
    <t>Q</t>
  </si>
  <si>
    <t>B</t>
  </si>
  <si>
    <t>Manhã</t>
  </si>
  <si>
    <t>Tarde</t>
  </si>
  <si>
    <t>Noite</t>
  </si>
  <si>
    <t>C</t>
  </si>
  <si>
    <t>|</t>
  </si>
  <si>
    <t>||</t>
  </si>
  <si>
    <t>|||</t>
  </si>
  <si>
    <t>||||||</t>
  </si>
  <si>
    <t>Reclamação</t>
  </si>
  <si>
    <t>Lentidão nos caixas</t>
  </si>
  <si>
    <t>Longas filas</t>
  </si>
  <si>
    <t>Dificuldade para falar com o gerente</t>
  </si>
  <si>
    <t>Outros</t>
  </si>
  <si>
    <t>Frequencia por dias em números absolutos</t>
  </si>
  <si>
    <t>1º dia</t>
  </si>
  <si>
    <t>2º dia</t>
  </si>
  <si>
    <t>3º dia</t>
  </si>
  <si>
    <t>4º dia</t>
  </si>
  <si>
    <t>5º dia</t>
  </si>
  <si>
    <t>Total</t>
  </si>
  <si>
    <t>Frequencia</t>
  </si>
  <si>
    <t>F. Acumulada</t>
  </si>
  <si>
    <t>% da frequência</t>
  </si>
  <si>
    <t>% da frequência acumulada</t>
  </si>
  <si>
    <t>Mal atendimento</t>
  </si>
  <si>
    <t>Produto mal identificado</t>
  </si>
  <si>
    <t>Assistencia técnica atrasada</t>
  </si>
  <si>
    <t>Produto não atende as espeficicações</t>
  </si>
  <si>
    <t>Total de ocorrências</t>
  </si>
  <si>
    <t>Total das 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</si>
</sst>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3" xfId="0" applyFont="1" applyFill="1" applyBorder="1"/>
    <xf numFmtId="0" fontId="2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6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vertic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left" vertical="center" wrapText="1"/>
    </xf>
    <xf numFmtId="0" fontId="2" fillId="3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/>
    </xf>
    <xf numFmtId="10" fontId="2" fillId="3" borderId="6" xfId="1" applyNumberFormat="1" applyFont="1" applyFill="1" applyBorder="1" applyAlignment="1">
      <alignment horizontal="right" vertical="center"/>
    </xf>
    <xf numFmtId="10" fontId="2" fillId="5" borderId="6" xfId="1" applyNumberFormat="1" applyFont="1" applyFill="1" applyBorder="1" applyAlignment="1">
      <alignment horizontal="right" vertical="center"/>
    </xf>
    <xf numFmtId="10" fontId="2" fillId="3" borderId="5" xfId="1" applyNumberFormat="1" applyFont="1" applyFill="1" applyBorder="1" applyAlignment="1">
      <alignment horizontal="right"/>
    </xf>
    <xf numFmtId="10" fontId="2" fillId="5" borderId="5" xfId="1" applyNumberFormat="1" applyFont="1" applyFill="1" applyBorder="1" applyAlignment="1">
      <alignment horizontal="right" vertical="center" wrapText="1"/>
    </xf>
    <xf numFmtId="10" fontId="2" fillId="3" borderId="5" xfId="1" applyNumberFormat="1" applyFont="1" applyFill="1" applyBorder="1" applyAlignment="1">
      <alignment horizontal="right" vertical="center"/>
    </xf>
    <xf numFmtId="10" fontId="2" fillId="5" borderId="5" xfId="1" applyNumberFormat="1" applyFont="1" applyFill="1" applyBorder="1" applyAlignment="1">
      <alignment horizontal="righ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Pareto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Pareto'!$K$2</c:f>
              <c:strCache>
                <c:ptCount val="1"/>
                <c:pt idx="0">
                  <c:v>Frequencia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Pareto'!$J$3:$J$7</c:f>
              <c:strCache>
                <c:ptCount val="5"/>
                <c:pt idx="1">
                  <c:v>Longas filas</c:v>
                </c:pt>
                <c:pt idx="2">
                  <c:v>Lentidão nos caixas</c:v>
                </c:pt>
                <c:pt idx="3">
                  <c:v>Dificuldade para falar com o gerente</c:v>
                </c:pt>
                <c:pt idx="4">
                  <c:v>Outros</c:v>
                </c:pt>
              </c:strCache>
            </c:strRef>
          </c:cat>
          <c:val>
            <c:numRef>
              <c:f>'Gráfico de Pareto'!$K$3:$K$7</c:f>
              <c:numCache>
                <c:formatCode>General</c:formatCode>
                <c:ptCount val="5"/>
                <c:pt idx="1">
                  <c:v>212</c:v>
                </c:pt>
                <c:pt idx="2">
                  <c:v>210</c:v>
                </c:pt>
                <c:pt idx="3">
                  <c:v>198</c:v>
                </c:pt>
                <c:pt idx="4">
                  <c:v>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398432"/>
        <c:axId val="503398824"/>
      </c:barChart>
      <c:lineChart>
        <c:grouping val="standard"/>
        <c:varyColors val="0"/>
        <c:ser>
          <c:idx val="1"/>
          <c:order val="1"/>
          <c:tx>
            <c:strRef>
              <c:f>'Gráfico de Pareto'!$N$2</c:f>
              <c:strCache>
                <c:ptCount val="1"/>
                <c:pt idx="0">
                  <c:v>% da frequência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Pareto'!$J$3:$J$7</c:f>
              <c:strCache>
                <c:ptCount val="5"/>
                <c:pt idx="1">
                  <c:v>Longas filas</c:v>
                </c:pt>
                <c:pt idx="2">
                  <c:v>Lentidão nos caixas</c:v>
                </c:pt>
                <c:pt idx="3">
                  <c:v>Dificuldade para falar com o gerente</c:v>
                </c:pt>
                <c:pt idx="4">
                  <c:v>Outros</c:v>
                </c:pt>
              </c:strCache>
            </c:strRef>
          </c:cat>
          <c:val>
            <c:numRef>
              <c:f>'Gráfico de Pareto'!$N$3:$N$7</c:f>
              <c:numCache>
                <c:formatCode>0.00%</c:formatCode>
                <c:ptCount val="5"/>
                <c:pt idx="1">
                  <c:v>0.26205191594561189</c:v>
                </c:pt>
                <c:pt idx="2">
                  <c:v>0.52163164400494444</c:v>
                </c:pt>
                <c:pt idx="3">
                  <c:v>0.76637824474660077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376880"/>
        <c:axId val="503400000"/>
      </c:lineChart>
      <c:catAx>
        <c:axId val="5033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398824"/>
        <c:crosses val="autoZero"/>
        <c:auto val="1"/>
        <c:lblAlgn val="ctr"/>
        <c:lblOffset val="100"/>
        <c:noMultiLvlLbl val="0"/>
      </c:catAx>
      <c:valAx>
        <c:axId val="5033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398432"/>
        <c:crosses val="autoZero"/>
        <c:crossBetween val="between"/>
      </c:valAx>
      <c:valAx>
        <c:axId val="50340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376880"/>
        <c:crosses val="max"/>
        <c:crossBetween val="between"/>
      </c:valAx>
      <c:catAx>
        <c:axId val="6293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400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Pareto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Pareto Ex.2'!$B$1</c:f>
              <c:strCache>
                <c:ptCount val="1"/>
                <c:pt idx="0">
                  <c:v>Frequencia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 Ex.2'!$A$2:$A$6</c:f>
              <c:strCache>
                <c:ptCount val="5"/>
                <c:pt idx="1">
                  <c:v>Mal atendimento</c:v>
                </c:pt>
                <c:pt idx="2">
                  <c:v>Produto mal identificado</c:v>
                </c:pt>
                <c:pt idx="3">
                  <c:v>Produto não atende as espeficicações</c:v>
                </c:pt>
                <c:pt idx="4">
                  <c:v>Assistencia técnica atrasada</c:v>
                </c:pt>
              </c:strCache>
            </c:strRef>
          </c:cat>
          <c:val>
            <c:numRef>
              <c:f>'Gráfico de Pareto Ex.2'!$B$2:$B$6</c:f>
              <c:numCache>
                <c:formatCode>General</c:formatCode>
                <c:ptCount val="5"/>
                <c:pt idx="1">
                  <c:v>125</c:v>
                </c:pt>
                <c:pt idx="2">
                  <c:v>48</c:v>
                </c:pt>
                <c:pt idx="3">
                  <c:v>30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211488"/>
        <c:axId val="632212272"/>
      </c:barChart>
      <c:lineChart>
        <c:grouping val="standard"/>
        <c:varyColors val="0"/>
        <c:ser>
          <c:idx val="1"/>
          <c:order val="1"/>
          <c:tx>
            <c:strRef>
              <c:f>'Gráfico de Pareto Ex.2'!$E$1</c:f>
              <c:strCache>
                <c:ptCount val="1"/>
                <c:pt idx="0">
                  <c:v>% da frequência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 Ex.2'!$A$2:$A$6</c:f>
              <c:strCache>
                <c:ptCount val="5"/>
                <c:pt idx="1">
                  <c:v>Mal atendimento</c:v>
                </c:pt>
                <c:pt idx="2">
                  <c:v>Produto mal identificado</c:v>
                </c:pt>
                <c:pt idx="3">
                  <c:v>Produto não atende as espeficicações</c:v>
                </c:pt>
                <c:pt idx="4">
                  <c:v>Assistencia técnica atrasada</c:v>
                </c:pt>
              </c:strCache>
            </c:strRef>
          </c:cat>
          <c:val>
            <c:numRef>
              <c:f>'Gráfico de Pareto Ex.2'!$E$2:$E$6</c:f>
              <c:numCache>
                <c:formatCode>0.00%</c:formatCode>
                <c:ptCount val="5"/>
                <c:pt idx="1">
                  <c:v>0.6097560975609756</c:v>
                </c:pt>
                <c:pt idx="2">
                  <c:v>0.84390243902439022</c:v>
                </c:pt>
                <c:pt idx="3">
                  <c:v>0.99024390243902438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8000"/>
        <c:axId val="632379056"/>
      </c:lineChart>
      <c:catAx>
        <c:axId val="6322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12272"/>
        <c:crosses val="autoZero"/>
        <c:auto val="1"/>
        <c:lblAlgn val="ctr"/>
        <c:lblOffset val="100"/>
        <c:noMultiLvlLbl val="0"/>
      </c:catAx>
      <c:valAx>
        <c:axId val="6322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11488"/>
        <c:crosses val="autoZero"/>
        <c:crossBetween val="between"/>
      </c:valAx>
      <c:valAx>
        <c:axId val="63237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508000"/>
        <c:crosses val="max"/>
        <c:crossBetween val="between"/>
      </c:valAx>
      <c:catAx>
        <c:axId val="5035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37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8</xdr:row>
      <xdr:rowOff>33336</xdr:rowOff>
    </xdr:from>
    <xdr:to>
      <xdr:col>13</xdr:col>
      <xdr:colOff>1028699</xdr:colOff>
      <xdr:row>27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2"/>
  <sheetViews>
    <sheetView zoomScale="117" zoomScaleNormal="117" workbookViewId="0">
      <selection activeCell="D8" sqref="D8"/>
    </sheetView>
  </sheetViews>
  <sheetFormatPr defaultRowHeight="15" x14ac:dyDescent="0.25"/>
  <cols>
    <col min="1" max="1" width="14" style="4" customWidth="1"/>
    <col min="2" max="2" width="10.85546875" style="4" customWidth="1"/>
    <col min="3" max="3" width="11.5703125" style="4" customWidth="1"/>
    <col min="4" max="4" width="11.7109375" style="4" customWidth="1"/>
    <col min="5" max="5" width="11.5703125" style="4" customWidth="1"/>
    <col min="6" max="6" width="13" style="4" customWidth="1"/>
    <col min="7" max="16384" width="9.140625" style="4"/>
  </cols>
  <sheetData>
    <row r="4" spans="2:6" x14ac:dyDescent="0.25">
      <c r="B4" s="5" t="s">
        <v>0</v>
      </c>
      <c r="C4" s="5"/>
      <c r="D4" s="5"/>
      <c r="E4" s="5"/>
      <c r="F4" s="5"/>
    </row>
    <row r="5" spans="2:6" x14ac:dyDescent="0.25">
      <c r="B5" s="3" t="s">
        <v>1</v>
      </c>
      <c r="C5" s="3"/>
      <c r="D5" s="3"/>
      <c r="E5" s="3"/>
      <c r="F5" s="3"/>
    </row>
    <row r="6" spans="2:6" ht="30" customHeight="1" x14ac:dyDescent="0.25">
      <c r="B6" s="1" t="s">
        <v>2</v>
      </c>
      <c r="C6" s="1" t="s">
        <v>3</v>
      </c>
      <c r="D6" s="2" t="s">
        <v>4</v>
      </c>
      <c r="E6" s="2"/>
      <c r="F6" s="2"/>
    </row>
    <row r="7" spans="2:6" ht="15" customHeight="1" x14ac:dyDescent="0.25">
      <c r="B7" s="1"/>
      <c r="C7" s="1"/>
      <c r="D7" s="3" t="s">
        <v>10</v>
      </c>
      <c r="E7" s="3" t="s">
        <v>11</v>
      </c>
      <c r="F7" s="3" t="s">
        <v>12</v>
      </c>
    </row>
    <row r="8" spans="2:6" x14ac:dyDescent="0.25">
      <c r="B8" s="7" t="s">
        <v>5</v>
      </c>
      <c r="C8" s="8" t="s">
        <v>6</v>
      </c>
      <c r="D8" s="6" t="s">
        <v>14</v>
      </c>
      <c r="E8" s="6" t="s">
        <v>14</v>
      </c>
      <c r="F8" s="6" t="s">
        <v>14</v>
      </c>
    </row>
    <row r="9" spans="2:6" x14ac:dyDescent="0.25">
      <c r="B9" s="9"/>
      <c r="C9" s="8" t="s">
        <v>7</v>
      </c>
      <c r="D9" s="6"/>
      <c r="E9" s="6" t="s">
        <v>14</v>
      </c>
      <c r="F9" s="6"/>
    </row>
    <row r="10" spans="2:6" x14ac:dyDescent="0.25">
      <c r="B10" s="9"/>
      <c r="C10" s="8" t="s">
        <v>8</v>
      </c>
      <c r="D10" s="6" t="s">
        <v>14</v>
      </c>
      <c r="E10" s="6" t="s">
        <v>14</v>
      </c>
      <c r="F10" s="6" t="s">
        <v>15</v>
      </c>
    </row>
    <row r="11" spans="2:6" x14ac:dyDescent="0.25">
      <c r="B11" s="9"/>
      <c r="C11" s="8" t="s">
        <v>8</v>
      </c>
      <c r="D11" s="6" t="s">
        <v>14</v>
      </c>
      <c r="E11" s="6" t="s">
        <v>15</v>
      </c>
      <c r="F11" s="6"/>
    </row>
    <row r="12" spans="2:6" x14ac:dyDescent="0.25">
      <c r="B12" s="10"/>
      <c r="C12" s="8" t="s">
        <v>6</v>
      </c>
      <c r="D12" s="6" t="s">
        <v>16</v>
      </c>
      <c r="E12" s="6" t="s">
        <v>16</v>
      </c>
      <c r="F12" s="6" t="s">
        <v>16</v>
      </c>
    </row>
    <row r="13" spans="2:6" x14ac:dyDescent="0.25">
      <c r="B13" s="7" t="s">
        <v>9</v>
      </c>
      <c r="C13" s="8" t="s">
        <v>6</v>
      </c>
      <c r="D13" s="6" t="s">
        <v>14</v>
      </c>
      <c r="E13" s="6" t="s">
        <v>14</v>
      </c>
      <c r="F13" s="6" t="s">
        <v>14</v>
      </c>
    </row>
    <row r="14" spans="2:6" x14ac:dyDescent="0.25">
      <c r="B14" s="9"/>
      <c r="C14" s="8" t="s">
        <v>7</v>
      </c>
      <c r="D14" s="6" t="s">
        <v>15</v>
      </c>
      <c r="E14" s="6" t="s">
        <v>15</v>
      </c>
      <c r="F14" s="6" t="s">
        <v>16</v>
      </c>
    </row>
    <row r="15" spans="2:6" x14ac:dyDescent="0.25">
      <c r="B15" s="9"/>
      <c r="C15" s="8" t="s">
        <v>8</v>
      </c>
      <c r="D15" s="6" t="s">
        <v>14</v>
      </c>
      <c r="E15" s="6"/>
      <c r="F15" s="6" t="s">
        <v>14</v>
      </c>
    </row>
    <row r="16" spans="2:6" x14ac:dyDescent="0.25">
      <c r="B16" s="9"/>
      <c r="C16" s="8" t="s">
        <v>8</v>
      </c>
      <c r="D16" s="6"/>
      <c r="E16" s="6" t="s">
        <v>14</v>
      </c>
      <c r="F16" s="6" t="s">
        <v>15</v>
      </c>
    </row>
    <row r="17" spans="2:6" x14ac:dyDescent="0.25">
      <c r="B17" s="10"/>
      <c r="C17" s="8" t="s">
        <v>6</v>
      </c>
      <c r="D17" s="6" t="s">
        <v>16</v>
      </c>
      <c r="E17" s="6" t="s">
        <v>16</v>
      </c>
      <c r="F17" s="6" t="s">
        <v>17</v>
      </c>
    </row>
    <row r="18" spans="2:6" x14ac:dyDescent="0.25">
      <c r="B18" s="7" t="s">
        <v>13</v>
      </c>
      <c r="C18" s="8" t="s">
        <v>6</v>
      </c>
      <c r="D18" s="6" t="s">
        <v>14</v>
      </c>
      <c r="E18" s="6" t="s">
        <v>14</v>
      </c>
      <c r="F18" s="6" t="s">
        <v>15</v>
      </c>
    </row>
    <row r="19" spans="2:6" x14ac:dyDescent="0.25">
      <c r="B19" s="9"/>
      <c r="C19" s="8" t="s">
        <v>7</v>
      </c>
      <c r="D19" s="6"/>
      <c r="E19" s="6"/>
      <c r="F19" s="6" t="s">
        <v>14</v>
      </c>
    </row>
    <row r="20" spans="2:6" x14ac:dyDescent="0.25">
      <c r="B20" s="9"/>
      <c r="C20" s="8" t="s">
        <v>8</v>
      </c>
      <c r="D20" s="6" t="s">
        <v>14</v>
      </c>
      <c r="E20" s="6" t="s">
        <v>14</v>
      </c>
      <c r="F20" s="6" t="s">
        <v>15</v>
      </c>
    </row>
    <row r="21" spans="2:6" x14ac:dyDescent="0.25">
      <c r="B21" s="9"/>
      <c r="C21" s="8" t="s">
        <v>8</v>
      </c>
      <c r="D21" s="6" t="s">
        <v>14</v>
      </c>
      <c r="E21" s="6" t="s">
        <v>15</v>
      </c>
      <c r="F21" s="6"/>
    </row>
    <row r="22" spans="2:6" x14ac:dyDescent="0.25">
      <c r="B22" s="10"/>
      <c r="C22" s="8" t="s">
        <v>6</v>
      </c>
      <c r="D22" s="6" t="s">
        <v>15</v>
      </c>
      <c r="E22" s="6" t="s">
        <v>15</v>
      </c>
      <c r="F22" s="6" t="s">
        <v>16</v>
      </c>
    </row>
  </sheetData>
  <mergeCells count="4">
    <mergeCell ref="D6:F6"/>
    <mergeCell ref="C6:C7"/>
    <mergeCell ref="B6:B7"/>
    <mergeCell ref="B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N11" sqref="N11"/>
    </sheetView>
  </sheetViews>
  <sheetFormatPr defaultRowHeight="15" x14ac:dyDescent="0.25"/>
  <cols>
    <col min="2" max="2" width="28.140625" customWidth="1"/>
    <col min="10" max="10" width="42" bestFit="1" customWidth="1"/>
    <col min="11" max="11" width="13.5703125" bestFit="1" customWidth="1"/>
    <col min="12" max="12" width="16.28515625" bestFit="1" customWidth="1"/>
    <col min="13" max="13" width="19.140625" bestFit="1" customWidth="1"/>
    <col min="14" max="14" width="32.140625" bestFit="1" customWidth="1"/>
  </cols>
  <sheetData>
    <row r="1" spans="2:14" ht="15.75" thickBot="1" x14ac:dyDescent="0.3"/>
    <row r="2" spans="2:14" ht="19.5" thickBot="1" x14ac:dyDescent="0.35">
      <c r="B2" s="21" t="s">
        <v>18</v>
      </c>
      <c r="C2" s="23" t="s">
        <v>23</v>
      </c>
      <c r="D2" s="24"/>
      <c r="E2" s="24"/>
      <c r="F2" s="24"/>
      <c r="G2" s="24"/>
      <c r="H2" s="25"/>
      <c r="J2" s="21" t="s">
        <v>18</v>
      </c>
      <c r="K2" s="21" t="s">
        <v>30</v>
      </c>
      <c r="L2" s="21" t="s">
        <v>31</v>
      </c>
      <c r="M2" s="21" t="s">
        <v>32</v>
      </c>
      <c r="N2" s="27" t="s">
        <v>33</v>
      </c>
    </row>
    <row r="3" spans="2:14" ht="19.5" thickBot="1" x14ac:dyDescent="0.35">
      <c r="B3" s="22"/>
      <c r="C3" s="20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4" t="s">
        <v>29</v>
      </c>
      <c r="J3" s="22"/>
      <c r="K3" s="22"/>
      <c r="L3" s="22"/>
      <c r="M3" s="22"/>
      <c r="N3" s="28"/>
    </row>
    <row r="4" spans="2:14" ht="37.5" x14ac:dyDescent="0.3">
      <c r="B4" s="19" t="s">
        <v>21</v>
      </c>
      <c r="C4" s="12">
        <v>37</v>
      </c>
      <c r="D4" s="12">
        <v>39</v>
      </c>
      <c r="E4" s="12">
        <v>45</v>
      </c>
      <c r="F4" s="12">
        <v>52</v>
      </c>
      <c r="G4" s="12">
        <v>25</v>
      </c>
      <c r="H4" s="16">
        <f>SUM(C4:G4)</f>
        <v>198</v>
      </c>
      <c r="J4" s="17" t="s">
        <v>20</v>
      </c>
      <c r="K4" s="18">
        <v>212</v>
      </c>
      <c r="L4" s="32">
        <f>K4</f>
        <v>212</v>
      </c>
      <c r="M4" s="33">
        <f>K4/$K$8</f>
        <v>0.26205191594561189</v>
      </c>
      <c r="N4" s="37">
        <f>M4</f>
        <v>0.26205191594561189</v>
      </c>
    </row>
    <row r="5" spans="2:14" ht="18.75" x14ac:dyDescent="0.3">
      <c r="B5" s="17" t="s">
        <v>20</v>
      </c>
      <c r="C5" s="13">
        <v>47</v>
      </c>
      <c r="D5" s="13">
        <v>43</v>
      </c>
      <c r="E5" s="13">
        <v>34</v>
      </c>
      <c r="F5" s="13">
        <v>35</v>
      </c>
      <c r="G5" s="13">
        <v>53</v>
      </c>
      <c r="H5" s="18">
        <f t="shared" ref="H5:H7" si="0">SUM(C5:G5)</f>
        <v>212</v>
      </c>
      <c r="J5" s="15" t="s">
        <v>19</v>
      </c>
      <c r="K5" s="16">
        <v>210</v>
      </c>
      <c r="L5" s="31">
        <f>L4+K5</f>
        <v>422</v>
      </c>
      <c r="M5" s="34">
        <f t="shared" ref="M5:M7" si="1">K5/$K$8</f>
        <v>0.25957972805933249</v>
      </c>
      <c r="N5" s="36">
        <f>N4+M5</f>
        <v>0.52163164400494444</v>
      </c>
    </row>
    <row r="6" spans="2:14" ht="18.75" x14ac:dyDescent="0.3">
      <c r="B6" s="15" t="s">
        <v>19</v>
      </c>
      <c r="C6" s="12">
        <v>55</v>
      </c>
      <c r="D6" s="12">
        <v>33</v>
      </c>
      <c r="E6" s="12">
        <v>49</v>
      </c>
      <c r="F6" s="12">
        <v>31</v>
      </c>
      <c r="G6" s="12">
        <v>42</v>
      </c>
      <c r="H6" s="16">
        <f t="shared" si="0"/>
        <v>210</v>
      </c>
      <c r="J6" s="19" t="s">
        <v>21</v>
      </c>
      <c r="K6" s="16">
        <v>198</v>
      </c>
      <c r="L6" s="31">
        <f>L5+K6</f>
        <v>620</v>
      </c>
      <c r="M6" s="34">
        <f t="shared" si="1"/>
        <v>0.24474660074165636</v>
      </c>
      <c r="N6" s="36">
        <f t="shared" ref="N6:N7" si="2">N5+M6</f>
        <v>0.76637824474660077</v>
      </c>
    </row>
    <row r="7" spans="2:14" ht="18.75" x14ac:dyDescent="0.3">
      <c r="B7" s="17" t="s">
        <v>22</v>
      </c>
      <c r="C7" s="13">
        <v>59</v>
      </c>
      <c r="D7" s="13">
        <v>35</v>
      </c>
      <c r="E7" s="13">
        <v>39</v>
      </c>
      <c r="F7" s="13">
        <v>37</v>
      </c>
      <c r="G7" s="13">
        <v>19</v>
      </c>
      <c r="H7" s="18">
        <f t="shared" si="0"/>
        <v>189</v>
      </c>
      <c r="J7" s="17" t="s">
        <v>22</v>
      </c>
      <c r="K7" s="18">
        <v>189</v>
      </c>
      <c r="L7" s="32">
        <f>L6+K7</f>
        <v>809</v>
      </c>
      <c r="M7" s="33">
        <f t="shared" si="1"/>
        <v>0.23362175525339926</v>
      </c>
      <c r="N7" s="37">
        <f t="shared" si="2"/>
        <v>1</v>
      </c>
    </row>
    <row r="8" spans="2:14" ht="18.75" x14ac:dyDescent="0.3">
      <c r="J8" s="15" t="s">
        <v>38</v>
      </c>
      <c r="K8" s="16">
        <f>SUM(K4:K7)</f>
        <v>809</v>
      </c>
      <c r="L8" s="31">
        <f>SUM(L4:L7)</f>
        <v>2063</v>
      </c>
      <c r="M8" s="34">
        <f>SUM(M4:M7)</f>
        <v>1</v>
      </c>
      <c r="N8" s="36">
        <f>SUM(N4:N7)</f>
        <v>2.5500618046971573</v>
      </c>
    </row>
  </sheetData>
  <autoFilter ref="J2:N7">
    <sortState ref="J5:N7">
      <sortCondition descending="1" ref="K2:K7"/>
    </sortState>
  </autoFilter>
  <mergeCells count="7">
    <mergeCell ref="N2:N3"/>
    <mergeCell ref="C2:H2"/>
    <mergeCell ref="B2:B3"/>
    <mergeCell ref="J2:J3"/>
    <mergeCell ref="K2:K3"/>
    <mergeCell ref="L2:L3"/>
    <mergeCell ref="M2:M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43.42578125" customWidth="1"/>
    <col min="2" max="2" width="13.5703125" bestFit="1" customWidth="1"/>
    <col min="3" max="3" width="16.28515625" bestFit="1" customWidth="1"/>
    <col min="4" max="4" width="19.140625" bestFit="1" customWidth="1"/>
    <col min="5" max="5" width="18.7109375" customWidth="1"/>
  </cols>
  <sheetData>
    <row r="1" spans="1:5" ht="15" customHeight="1" x14ac:dyDescent="0.25">
      <c r="A1" s="21" t="s">
        <v>18</v>
      </c>
      <c r="B1" s="21" t="s">
        <v>30</v>
      </c>
      <c r="C1" s="21" t="s">
        <v>31</v>
      </c>
      <c r="D1" s="21" t="s">
        <v>32</v>
      </c>
      <c r="E1" s="27" t="s">
        <v>33</v>
      </c>
    </row>
    <row r="2" spans="1:5" ht="24" customHeight="1" thickBot="1" x14ac:dyDescent="0.3">
      <c r="A2" s="22"/>
      <c r="B2" s="22"/>
      <c r="C2" s="22"/>
      <c r="D2" s="22"/>
      <c r="E2" s="28"/>
    </row>
    <row r="3" spans="1:5" ht="18.75" x14ac:dyDescent="0.3">
      <c r="A3" s="15" t="s">
        <v>34</v>
      </c>
      <c r="B3" s="29">
        <v>125</v>
      </c>
      <c r="C3" s="29">
        <f>B3</f>
        <v>125</v>
      </c>
      <c r="D3" s="38">
        <f>B3/$B$7</f>
        <v>0.6097560975609756</v>
      </c>
      <c r="E3" s="38">
        <f>D3</f>
        <v>0.6097560975609756</v>
      </c>
    </row>
    <row r="4" spans="1:5" ht="18.75" x14ac:dyDescent="0.25">
      <c r="A4" s="26" t="s">
        <v>35</v>
      </c>
      <c r="B4" s="29">
        <v>48</v>
      </c>
      <c r="C4" s="29">
        <f>C3+B4</f>
        <v>173</v>
      </c>
      <c r="D4" s="38">
        <f t="shared" ref="D4:D6" si="0">B4/$B$7</f>
        <v>0.23414634146341465</v>
      </c>
      <c r="E4" s="38">
        <f>E3+D4</f>
        <v>0.84390243902439022</v>
      </c>
    </row>
    <row r="5" spans="1:5" ht="18.75" x14ac:dyDescent="0.3">
      <c r="A5" s="17" t="s">
        <v>37</v>
      </c>
      <c r="B5" s="30">
        <v>30</v>
      </c>
      <c r="C5" s="30">
        <f t="shared" ref="C5:C6" si="1">C4+B5</f>
        <v>203</v>
      </c>
      <c r="D5" s="35">
        <f t="shared" si="0"/>
        <v>0.14634146341463414</v>
      </c>
      <c r="E5" s="35">
        <f t="shared" ref="E5:E6" si="2">E4+D5</f>
        <v>0.99024390243902438</v>
      </c>
    </row>
    <row r="6" spans="1:5" ht="18.75" x14ac:dyDescent="0.3">
      <c r="A6" s="17" t="s">
        <v>36</v>
      </c>
      <c r="B6" s="30">
        <v>2</v>
      </c>
      <c r="C6" s="30">
        <f t="shared" si="1"/>
        <v>205</v>
      </c>
      <c r="D6" s="35">
        <f t="shared" si="0"/>
        <v>9.7560975609756097E-3</v>
      </c>
      <c r="E6" s="35">
        <f t="shared" si="2"/>
        <v>1</v>
      </c>
    </row>
    <row r="7" spans="1:5" ht="18.75" x14ac:dyDescent="0.3">
      <c r="A7" s="15" t="s">
        <v>39</v>
      </c>
      <c r="B7" s="29">
        <f>SUM(B3:B6)</f>
        <v>205</v>
      </c>
      <c r="C7" s="29">
        <f>SUM(C3:C6)</f>
        <v>706</v>
      </c>
      <c r="D7" s="38">
        <f>SUM(D3:D6)</f>
        <v>1</v>
      </c>
      <c r="E7" s="38"/>
    </row>
  </sheetData>
  <autoFilter ref="A1:E6">
    <sortState ref="A4:E6">
      <sortCondition descending="1" ref="B1:B6"/>
    </sortState>
  </autoFilter>
  <mergeCells count="5"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de verificação</vt:lpstr>
      <vt:lpstr>Gráfico de Pareto</vt:lpstr>
      <vt:lpstr>Gráfico de Pareto Ex.2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Gleison</dc:creator>
  <cp:lastModifiedBy>Gleison</cp:lastModifiedBy>
  <dcterms:created xsi:type="dcterms:W3CDTF">2018-02-23T23:25:40Z</dcterms:created>
  <dcterms:modified xsi:type="dcterms:W3CDTF">2018-02-24T04:10:26Z</dcterms:modified>
</cp:coreProperties>
</file>