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os Excel\Pesquisa Operacional\"/>
    </mc:Choice>
  </mc:AlternateContent>
  <xr:revisionPtr revIDLastSave="0" documentId="8_{3E8D8DBE-E79C-41A4-8533-C7AB22A685B9}" xr6:coauthVersionLast="45" xr6:coauthVersionMax="45" xr10:uidLastSave="{00000000-0000-0000-0000-000000000000}"/>
  <bookViews>
    <workbookView xWindow="28680" yWindow="-120" windowWidth="24240" windowHeight="13140" xr2:uid="{FEF15ACB-3A87-4D71-B5DC-0A9685E58C10}"/>
  </bookViews>
  <sheets>
    <sheet name="Planilha1" sheetId="1" r:id="rId1"/>
  </sheets>
  <definedNames>
    <definedName name="solver_adj" localSheetId="0" hidden="1">Planilha1!$C$8:$H$8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Planilha1!$C$11</definedName>
    <definedName name="solver_lhs10" localSheetId="0" hidden="1">Planilha1!$G$8</definedName>
    <definedName name="solver_lhs11" localSheetId="0" hidden="1">Planilha1!$H$8</definedName>
    <definedName name="solver_lhs12" localSheetId="0" hidden="1">Planilha1!$H$8</definedName>
    <definedName name="solver_lhs2" localSheetId="0" hidden="1">Planilha1!$C$12</definedName>
    <definedName name="solver_lhs3" localSheetId="0" hidden="1">Planilha1!$C$13</definedName>
    <definedName name="solver_lhs4" localSheetId="0" hidden="1">Planilha1!$C$14</definedName>
    <definedName name="solver_lhs5" localSheetId="0" hidden="1">Planilha1!$C$15</definedName>
    <definedName name="solver_lhs6" localSheetId="0" hidden="1">Planilha1!$C$8</definedName>
    <definedName name="solver_lhs7" localSheetId="0" hidden="1">Planilha1!$D$8</definedName>
    <definedName name="solver_lhs8" localSheetId="0" hidden="1">Planilha1!$E$8</definedName>
    <definedName name="solver_lhs9" localSheetId="0" hidden="1">Planilha1!$F$8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Planilha1!$B$8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Planilha1!$E$11</definedName>
    <definedName name="solver_rhs10" localSheetId="0" hidden="1">número inteiro</definedName>
    <definedName name="solver_rhs11" localSheetId="0" hidden="1">número inteiro</definedName>
    <definedName name="solver_rhs12" localSheetId="0" hidden="1">número inteiro</definedName>
    <definedName name="solver_rhs2" localSheetId="0" hidden="1">Planilha1!$E$12</definedName>
    <definedName name="solver_rhs3" localSheetId="0" hidden="1">Planilha1!$E$13</definedName>
    <definedName name="solver_rhs4" localSheetId="0" hidden="1">Planilha1!$E$14</definedName>
    <definedName name="solver_rhs5" localSheetId="0" hidden="1">Planilha1!$E$15</definedName>
    <definedName name="solver_rhs6" localSheetId="0" hidden="1">número inteiro</definedName>
    <definedName name="solver_rhs7" localSheetId="0" hidden="1">número inteiro</definedName>
    <definedName name="solver_rhs8" localSheetId="0" hidden="1">número inteiro</definedName>
    <definedName name="solver_rhs9" localSheetId="0" hidden="1">número inteiro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B8" i="1"/>
</calcChain>
</file>

<file path=xl/sharedStrings.xml><?xml version="1.0" encoding="utf-8"?>
<sst xmlns="http://schemas.openxmlformats.org/spreadsheetml/2006/main" count="26" uniqueCount="23">
  <si>
    <t>Centro de Suprimento</t>
  </si>
  <si>
    <t>SP(1)</t>
  </si>
  <si>
    <t>BH(2)</t>
  </si>
  <si>
    <t>RJ(3)</t>
  </si>
  <si>
    <t>Disponibilidade de Suprimento</t>
  </si>
  <si>
    <t>Araraquara(1)</t>
  </si>
  <si>
    <t>S. J. Campos (2)</t>
  </si>
  <si>
    <t>Demanda dos mercados (hj)</t>
  </si>
  <si>
    <t>x11</t>
  </si>
  <si>
    <t>x12</t>
  </si>
  <si>
    <t>x13</t>
  </si>
  <si>
    <t>x21</t>
  </si>
  <si>
    <t>x22</t>
  </si>
  <si>
    <t>x23</t>
  </si>
  <si>
    <t>Restricoes</t>
  </si>
  <si>
    <t>Disponibilidade (1)</t>
  </si>
  <si>
    <t>Disponibilidade (2)</t>
  </si>
  <si>
    <t>Demanda (1)</t>
  </si>
  <si>
    <t>Demanda (2)</t>
  </si>
  <si>
    <t>&lt;=</t>
  </si>
  <si>
    <t>Demanda(3)</t>
  </si>
  <si>
    <t>=</t>
  </si>
  <si>
    <t>Funcao Objetivo (Menor custo de frete)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</si>
</sst>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8" xfId="0" applyFont="1" applyBorder="1"/>
    <xf numFmtId="44" fontId="0" fillId="2" borderId="12" xfId="1" applyFont="1" applyFill="1" applyBorder="1"/>
    <xf numFmtId="0" fontId="2" fillId="0" borderId="2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BE98-F041-4B92-B28D-F327F8A07521}">
  <dimension ref="B1:H15"/>
  <sheetViews>
    <sheetView showGridLines="0" tabSelected="1" workbookViewId="0">
      <selection activeCell="I18" sqref="I18"/>
    </sheetView>
  </sheetViews>
  <sheetFormatPr defaultRowHeight="15" x14ac:dyDescent="0.25"/>
  <cols>
    <col min="2" max="2" width="26.140625" bestFit="1" customWidth="1"/>
    <col min="6" max="6" width="15.140625" customWidth="1"/>
  </cols>
  <sheetData>
    <row r="1" spans="2:8" ht="15.75" thickBot="1" x14ac:dyDescent="0.3"/>
    <row r="2" spans="2:8" s="1" customFormat="1" ht="30" x14ac:dyDescent="0.25"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</row>
    <row r="3" spans="2:8" x14ac:dyDescent="0.25">
      <c r="B3" s="14" t="s">
        <v>5</v>
      </c>
      <c r="C3" s="3">
        <v>4</v>
      </c>
      <c r="D3" s="2">
        <v>2</v>
      </c>
      <c r="E3" s="2">
        <v>5</v>
      </c>
      <c r="F3" s="5">
        <v>800</v>
      </c>
    </row>
    <row r="4" spans="2:8" x14ac:dyDescent="0.25">
      <c r="B4" s="14" t="s">
        <v>6</v>
      </c>
      <c r="C4" s="2">
        <v>11</v>
      </c>
      <c r="D4" s="2">
        <v>7</v>
      </c>
      <c r="E4" s="2">
        <v>4</v>
      </c>
      <c r="F4" s="5">
        <v>1000</v>
      </c>
    </row>
    <row r="5" spans="2:8" ht="15.75" thickBot="1" x14ac:dyDescent="0.3">
      <c r="B5" s="15" t="s">
        <v>7</v>
      </c>
      <c r="C5" s="7">
        <v>500</v>
      </c>
      <c r="D5" s="7">
        <v>400</v>
      </c>
      <c r="E5" s="7">
        <v>900</v>
      </c>
      <c r="F5" s="8"/>
    </row>
    <row r="6" spans="2:8" ht="15.75" thickBot="1" x14ac:dyDescent="0.3"/>
    <row r="7" spans="2:8" ht="30.75" thickBot="1" x14ac:dyDescent="0.3">
      <c r="B7" s="17" t="s">
        <v>22</v>
      </c>
      <c r="C7" s="18" t="s">
        <v>8</v>
      </c>
      <c r="D7" s="19" t="s">
        <v>9</v>
      </c>
      <c r="E7" s="19" t="s">
        <v>10</v>
      </c>
      <c r="F7" s="19" t="s">
        <v>11</v>
      </c>
      <c r="G7" s="19" t="s">
        <v>12</v>
      </c>
      <c r="H7" s="20" t="s">
        <v>13</v>
      </c>
    </row>
    <row r="8" spans="2:8" x14ac:dyDescent="0.25">
      <c r="B8" s="16">
        <f>$C$3*$C$8+$D$3*$D$8+$E$3*$E$8+$C$4*$F$8+$D$4*$G$8+$E$4*$H$8</f>
        <v>6900</v>
      </c>
      <c r="C8" s="2">
        <v>500</v>
      </c>
      <c r="D8" s="2">
        <v>300</v>
      </c>
      <c r="E8" s="2">
        <v>0</v>
      </c>
      <c r="F8" s="2">
        <v>0</v>
      </c>
      <c r="G8" s="2">
        <v>100</v>
      </c>
      <c r="H8" s="5">
        <v>900</v>
      </c>
    </row>
    <row r="9" spans="2:8" ht="15.75" thickBot="1" x14ac:dyDescent="0.3">
      <c r="B9" s="6"/>
      <c r="C9" s="7"/>
      <c r="D9" s="7"/>
      <c r="E9" s="7"/>
      <c r="F9" s="7"/>
      <c r="G9" s="7"/>
      <c r="H9" s="8"/>
    </row>
    <row r="10" spans="2:8" ht="15.75" thickBot="1" x14ac:dyDescent="0.3">
      <c r="B10" s="26" t="s">
        <v>14</v>
      </c>
      <c r="C10" s="25"/>
      <c r="D10" s="25"/>
      <c r="E10" s="27"/>
    </row>
    <row r="11" spans="2:8" x14ac:dyDescent="0.25">
      <c r="B11" s="21" t="s">
        <v>15</v>
      </c>
      <c r="C11" s="22">
        <f>$C$8+$D$8+$E$8</f>
        <v>800</v>
      </c>
      <c r="D11" s="23" t="s">
        <v>19</v>
      </c>
      <c r="E11" s="24">
        <v>800</v>
      </c>
    </row>
    <row r="12" spans="2:8" x14ac:dyDescent="0.25">
      <c r="B12" s="4" t="s">
        <v>16</v>
      </c>
      <c r="C12" s="2">
        <f>$F$8+$G$8+$H$8</f>
        <v>1000</v>
      </c>
      <c r="D12" s="9" t="s">
        <v>19</v>
      </c>
      <c r="E12" s="5">
        <v>1000</v>
      </c>
    </row>
    <row r="13" spans="2:8" x14ac:dyDescent="0.25">
      <c r="B13" s="4" t="s">
        <v>17</v>
      </c>
      <c r="C13" s="2">
        <f>$C$8+$F$8</f>
        <v>500</v>
      </c>
      <c r="D13" s="9" t="s">
        <v>21</v>
      </c>
      <c r="E13" s="5">
        <v>500</v>
      </c>
    </row>
    <row r="14" spans="2:8" x14ac:dyDescent="0.25">
      <c r="B14" s="4" t="s">
        <v>18</v>
      </c>
      <c r="C14" s="2">
        <f>$D$8+$G$8</f>
        <v>400</v>
      </c>
      <c r="D14" s="9" t="s">
        <v>21</v>
      </c>
      <c r="E14" s="5">
        <v>400</v>
      </c>
    </row>
    <row r="15" spans="2:8" ht="15.75" thickBot="1" x14ac:dyDescent="0.3">
      <c r="B15" s="6" t="s">
        <v>20</v>
      </c>
      <c r="C15" s="7">
        <f>$E$8+$H$8</f>
        <v>900</v>
      </c>
      <c r="D15" s="10" t="s">
        <v>21</v>
      </c>
      <c r="E15" s="8">
        <v>900</v>
      </c>
    </row>
  </sheetData>
  <mergeCells count="1">
    <mergeCell ref="B10:E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Joscelino</dc:creator>
  <cp:lastModifiedBy>Joscelino</cp:lastModifiedBy>
  <dcterms:created xsi:type="dcterms:W3CDTF">2020-05-26T11:05:57Z</dcterms:created>
  <dcterms:modified xsi:type="dcterms:W3CDTF">2020-05-26T11:43:47Z</dcterms:modified>
</cp:coreProperties>
</file>