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Modelos Excel\Probablidade de quebra\"/>
    </mc:Choice>
  </mc:AlternateContent>
  <xr:revisionPtr revIDLastSave="0" documentId="13_ncr:1_{A875EBA8-0E24-4700-9042-919B74BE1565}" xr6:coauthVersionLast="45" xr6:coauthVersionMax="45" xr10:uidLastSave="{00000000-0000-0000-0000-000000000000}"/>
  <bookViews>
    <workbookView xWindow="28680" yWindow="-120" windowWidth="24240" windowHeight="13140" xr2:uid="{5D63CAE0-CAF6-46FC-865C-F79E7569B561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H9" i="1" s="1"/>
  <c r="H10" i="1"/>
  <c r="G10" i="1"/>
  <c r="G9" i="1" l="1"/>
  <c r="F8" i="1"/>
  <c r="F11" i="1"/>
  <c r="F12" i="1" l="1"/>
  <c r="G11" i="1"/>
  <c r="H11" i="1"/>
  <c r="H8" i="1"/>
  <c r="G8" i="1"/>
  <c r="F7" i="1"/>
  <c r="F13" i="1" l="1"/>
  <c r="G12" i="1"/>
  <c r="H12" i="1"/>
  <c r="G7" i="1"/>
  <c r="F6" i="1"/>
  <c r="H7" i="1"/>
  <c r="G13" i="1" l="1"/>
  <c r="H13" i="1"/>
  <c r="F14" i="1"/>
  <c r="H6" i="1"/>
  <c r="G6" i="1"/>
  <c r="G14" i="1" l="1"/>
  <c r="H14" i="1"/>
</calcChain>
</file>

<file path=xl/sharedStrings.xml><?xml version="1.0" encoding="utf-8"?>
<sst xmlns="http://schemas.openxmlformats.org/spreadsheetml/2006/main" count="13" uniqueCount="9">
  <si>
    <t>Media</t>
  </si>
  <si>
    <t>Probabilidade</t>
  </si>
  <si>
    <t>Probabilidade Acumulada</t>
  </si>
  <si>
    <t>PROBABILIDADE (POISSON) DE EVENTO OCORRER EM PERIODO (QUEBRA DE EQUIPAMENTO, POR EXEMPLO)</t>
  </si>
  <si>
    <t>Intervalos</t>
  </si>
  <si>
    <t>Desv 1</t>
  </si>
  <si>
    <t>Desv 3</t>
  </si>
  <si>
    <t>Desv 2</t>
  </si>
  <si>
    <t>Desv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</si>
</sst>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0" fontId="0" fillId="0" borderId="0" xfId="1" quotePrefix="1" applyNumberFormat="1" applyFont="1"/>
    <xf numFmtId="10" fontId="0" fillId="0" borderId="0" xfId="1" applyNumberFormat="1" applyFont="1"/>
    <xf numFmtId="0" fontId="2" fillId="0" borderId="0" xfId="0" applyFont="1"/>
    <xf numFmtId="10" fontId="2" fillId="0" borderId="2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0" fillId="0" borderId="5" xfId="0" applyBorder="1"/>
    <xf numFmtId="0" fontId="2" fillId="0" borderId="7" xfId="0" applyFont="1" applyBorder="1"/>
    <xf numFmtId="0" fontId="0" fillId="0" borderId="8" xfId="0" applyBorder="1"/>
    <xf numFmtId="10" fontId="0" fillId="0" borderId="5" xfId="1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2" borderId="5" xfId="0" applyFill="1" applyBorder="1" applyProtection="1">
      <protection locked="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Planilha1!#REF!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Planilha1!#REF!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C5-4BA9-BB15-F25A90421EB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Planilha1!#REF!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Planilha1!#REF!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C5-4BA9-BB15-F25A90421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167215"/>
        <c:axId val="1127300991"/>
        <c:extLst/>
      </c:barChart>
      <c:catAx>
        <c:axId val="117716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7300991"/>
        <c:crosses val="autoZero"/>
        <c:auto val="1"/>
        <c:lblAlgn val="ctr"/>
        <c:lblOffset val="100"/>
        <c:noMultiLvlLbl val="0"/>
      </c:catAx>
      <c:valAx>
        <c:axId val="11273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1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Planilha1!$G$5</c:f>
              <c:strCache>
                <c:ptCount val="1"/>
                <c:pt idx="0">
                  <c:v>Probabilidade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Planilha1!$F$7:$F$14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</c:numCache>
            </c:numRef>
          </c:cat>
          <c:val>
            <c:numRef>
              <c:f>Planilha1!$G$7:$G$14</c:f>
              <c:numCache>
                <c:formatCode>0.00%</c:formatCode>
                <c:ptCount val="8"/>
                <c:pt idx="0">
                  <c:v>9.0079225719215977E-2</c:v>
                </c:pt>
                <c:pt idx="1">
                  <c:v>0.11259903214901996</c:v>
                </c:pt>
                <c:pt idx="2">
                  <c:v>0.1251100357211333</c:v>
                </c:pt>
                <c:pt idx="3">
                  <c:v>0.1251100357211333</c:v>
                </c:pt>
                <c:pt idx="4">
                  <c:v>0.11373639611012118</c:v>
                </c:pt>
                <c:pt idx="5">
                  <c:v>9.4780330091767673E-2</c:v>
                </c:pt>
                <c:pt idx="6">
                  <c:v>7.2907946224436637E-2</c:v>
                </c:pt>
                <c:pt idx="7">
                  <c:v>5.2077104446026187E-2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3-40BC-9CCA-7939C7960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9816"/>
        <c:axId val="746229176"/>
      </c:barChart>
      <c:catAx>
        <c:axId val="74622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229176"/>
        <c:crosses val="autoZero"/>
        <c:auto val="1"/>
        <c:lblAlgn val="ctr"/>
        <c:lblOffset val="100"/>
        <c:noMultiLvlLbl val="0"/>
      </c:catAx>
      <c:valAx>
        <c:axId val="74622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22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Planilha1!$H$5</c:f>
              <c:strCache>
                <c:ptCount val="1"/>
                <c:pt idx="0">
                  <c:v>Probabilidade Acumulada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Planilha1!$F$7:$F$14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</c:numCache>
            </c:numRef>
          </c:cat>
          <c:val>
            <c:numRef>
              <c:f>Planilha1!$H$7:$H$14</c:f>
              <c:numCache>
                <c:formatCode>0.00%</c:formatCode>
                <c:ptCount val="8"/>
                <c:pt idx="0">
                  <c:v>0.22022064660169899</c:v>
                </c:pt>
                <c:pt idx="1">
                  <c:v>0.33281967875071894</c:v>
                </c:pt>
                <c:pt idx="2">
                  <c:v>0.45792971447185227</c:v>
                </c:pt>
                <c:pt idx="3">
                  <c:v>0.58303975019298537</c:v>
                </c:pt>
                <c:pt idx="4">
                  <c:v>0.69677614630310658</c:v>
                </c:pt>
                <c:pt idx="5">
                  <c:v>0.79155647639487436</c:v>
                </c:pt>
                <c:pt idx="6">
                  <c:v>0.864464422619311</c:v>
                </c:pt>
                <c:pt idx="7">
                  <c:v>0.9165415270653372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0-4D4C-8724-6D5C1996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55416"/>
        <c:axId val="746255736"/>
      </c:areaChart>
      <c:catAx>
        <c:axId val="74625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255736"/>
        <c:crosses val="autoZero"/>
        <c:auto val="1"/>
        <c:lblAlgn val="ctr"/>
        <c:lblOffset val="100"/>
        <c:noMultiLvlLbl val="0"/>
      </c:catAx>
      <c:valAx>
        <c:axId val="7462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25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39052</xdr:rowOff>
    </xdr:from>
    <xdr:to>
      <xdr:col>5</xdr:col>
      <xdr:colOff>0</xdr:colOff>
      <xdr:row>18</xdr:row>
      <xdr:rowOff>75247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3439D6-59EA-4B04-8B3D-5A2CF4F07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15</xdr:row>
      <xdr:rowOff>23812</xdr:rowOff>
    </xdr:from>
    <xdr:to>
      <xdr:col>7</xdr:col>
      <xdr:colOff>523875</xdr:colOff>
      <xdr:row>29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5AF234-46B9-4D23-96CA-9A4267A0A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781050</xdr:colOff>
      <xdr:row>15</xdr:row>
      <xdr:rowOff>14287</xdr:rowOff>
    </xdr:from>
    <xdr:to>
      <xdr:col>14</xdr:col>
      <xdr:colOff>161925</xdr:colOff>
      <xdr:row>29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EB6A91-1E52-44B5-BB7C-E127B186F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73F7-0706-4809-81F2-AF46076B635E}">
  <sheetPr codeName="Planilha1"/>
  <dimension ref="D1:H14"/>
  <sheetViews>
    <sheetView showGridLines="0" tabSelected="1" workbookViewId="0">
      <selection activeCell="H11" sqref="H11"/>
    </sheetView>
  </sheetViews>
  <sheetFormatPr defaultRowHeight="15" x14ac:dyDescent="0.25"/>
  <cols>
    <col min="6" max="6" width="10.7109375" bestFit="1" customWidth="1"/>
    <col min="7" max="7" width="13.5703125" style="3" bestFit="1" customWidth="1"/>
    <col min="8" max="8" width="24.140625" bestFit="1" customWidth="1"/>
  </cols>
  <sheetData>
    <row r="1" spans="4:8" x14ac:dyDescent="0.25">
      <c r="G1" s="2"/>
    </row>
    <row r="3" spans="4:8" x14ac:dyDescent="0.25">
      <c r="D3" s="4" t="s">
        <v>3</v>
      </c>
    </row>
    <row r="4" spans="4:8" ht="15.75" thickBot="1" x14ac:dyDescent="0.3"/>
    <row r="5" spans="4:8" s="1" customFormat="1" x14ac:dyDescent="0.25">
      <c r="E5" s="16" t="s">
        <v>4</v>
      </c>
      <c r="F5" s="17"/>
      <c r="G5" s="5" t="s">
        <v>1</v>
      </c>
      <c r="H5" s="6" t="s">
        <v>2</v>
      </c>
    </row>
    <row r="6" spans="4:8" s="1" customFormat="1" x14ac:dyDescent="0.25">
      <c r="E6" s="7" t="s">
        <v>8</v>
      </c>
      <c r="F6" s="8">
        <f>IF((F7-1)&lt;=0,0,F7-1)</f>
        <v>6</v>
      </c>
      <c r="G6" s="11">
        <f>IFERROR(_xlfn.POISSON.DIST(F6,$F$10,FALSE),0)</f>
        <v>6.3055458003451192E-2</v>
      </c>
      <c r="H6" s="12">
        <f>IFERROR(_xlfn.POISSON.DIST(F6,$F$10,TRUE),0)</f>
        <v>0.13014142088248298</v>
      </c>
    </row>
    <row r="7" spans="4:8" x14ac:dyDescent="0.25">
      <c r="E7" s="7" t="s">
        <v>6</v>
      </c>
      <c r="F7" s="8">
        <f t="shared" ref="F7:F9" si="0">IF((F8-1)&lt;=0,0,F8-1)</f>
        <v>7</v>
      </c>
      <c r="G7" s="11">
        <f t="shared" ref="G7:G14" si="1">IFERROR(_xlfn.POISSON.DIST(F7,$F$10,FALSE),0)</f>
        <v>9.0079225719215977E-2</v>
      </c>
      <c r="H7" s="12">
        <f t="shared" ref="H7:H14" si="2">IFERROR(_xlfn.POISSON.DIST(F7,$F$10,TRUE),0)</f>
        <v>0.22022064660169899</v>
      </c>
    </row>
    <row r="8" spans="4:8" x14ac:dyDescent="0.25">
      <c r="E8" s="7" t="s">
        <v>7</v>
      </c>
      <c r="F8" s="8">
        <f t="shared" si="0"/>
        <v>8</v>
      </c>
      <c r="G8" s="11">
        <f t="shared" si="1"/>
        <v>0.11259903214901996</v>
      </c>
      <c r="H8" s="12">
        <f t="shared" si="2"/>
        <v>0.33281967875071894</v>
      </c>
    </row>
    <row r="9" spans="4:8" x14ac:dyDescent="0.25">
      <c r="E9" s="7" t="s">
        <v>5</v>
      </c>
      <c r="F9" s="8">
        <f t="shared" si="0"/>
        <v>9</v>
      </c>
      <c r="G9" s="11">
        <f t="shared" si="1"/>
        <v>0.1251100357211333</v>
      </c>
      <c r="H9" s="12">
        <f t="shared" si="2"/>
        <v>0.45792971447185227</v>
      </c>
    </row>
    <row r="10" spans="4:8" x14ac:dyDescent="0.25">
      <c r="E10" s="7" t="s">
        <v>0</v>
      </c>
      <c r="F10" s="15">
        <v>10</v>
      </c>
      <c r="G10" s="11">
        <f t="shared" si="1"/>
        <v>0.1251100357211333</v>
      </c>
      <c r="H10" s="12">
        <f t="shared" si="2"/>
        <v>0.58303975019298537</v>
      </c>
    </row>
    <row r="11" spans="4:8" x14ac:dyDescent="0.25">
      <c r="E11" s="7" t="s">
        <v>5</v>
      </c>
      <c r="F11" s="8">
        <f>F10+1</f>
        <v>11</v>
      </c>
      <c r="G11" s="11">
        <f t="shared" si="1"/>
        <v>0.11373639611012118</v>
      </c>
      <c r="H11" s="12">
        <f t="shared" si="2"/>
        <v>0.69677614630310658</v>
      </c>
    </row>
    <row r="12" spans="4:8" x14ac:dyDescent="0.25">
      <c r="E12" s="7" t="s">
        <v>7</v>
      </c>
      <c r="F12" s="8">
        <f t="shared" ref="F12:F14" si="3">F11+1</f>
        <v>12</v>
      </c>
      <c r="G12" s="11">
        <f t="shared" si="1"/>
        <v>9.4780330091767673E-2</v>
      </c>
      <c r="H12" s="12">
        <f t="shared" si="2"/>
        <v>0.79155647639487436</v>
      </c>
    </row>
    <row r="13" spans="4:8" x14ac:dyDescent="0.25">
      <c r="E13" s="7" t="s">
        <v>6</v>
      </c>
      <c r="F13" s="8">
        <f t="shared" si="3"/>
        <v>13</v>
      </c>
      <c r="G13" s="11">
        <f t="shared" si="1"/>
        <v>7.2907946224436637E-2</v>
      </c>
      <c r="H13" s="12">
        <f t="shared" si="2"/>
        <v>0.864464422619311</v>
      </c>
    </row>
    <row r="14" spans="4:8" ht="15.75" thickBot="1" x14ac:dyDescent="0.3">
      <c r="E14" s="9" t="s">
        <v>8</v>
      </c>
      <c r="F14" s="10">
        <f t="shared" si="3"/>
        <v>14</v>
      </c>
      <c r="G14" s="13">
        <f t="shared" si="1"/>
        <v>5.2077104446026187E-2</v>
      </c>
      <c r="H14" s="14">
        <f t="shared" si="2"/>
        <v>0.9165415270653372</v>
      </c>
    </row>
  </sheetData>
  <sheetProtection algorithmName="SHA-512" hashValue="PZ2uDLSVIazwPabDUqW1yr579T1t//5fkr1Ed+Mzw1LPAzQCfypI71vWyjLCr0RJVQbjJ/V0ESj3Q+A5IEaLyA==" saltValue="jYuBPunq65faqeN1+2SFeA==" spinCount="100000" sheet="1" objects="1" scenarios="1"/>
  <mergeCells count="1">
    <mergeCell ref="E5:F5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B1-42F3-4DEF-9CD4-C2833F0EA524}">
  <sheetPr codeName="Planilha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Joscelino</cp:lastModifiedBy>
  <dcterms:created xsi:type="dcterms:W3CDTF">2019-04-22T18:56:04Z</dcterms:created>
  <dcterms:modified xsi:type="dcterms:W3CDTF">2020-05-17T00:54:10Z</dcterms:modified>
</cp:coreProperties>
</file>