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base/aljoscha/14240 - Rogaland - energi- og klimaomstilling/Code/"/>
    </mc:Choice>
  </mc:AlternateContent>
  <xr:revisionPtr revIDLastSave="0" documentId="13_ncr:1_{6BFF0CC7-B94A-4543-B5C0-CD603DB63BD2}" xr6:coauthVersionLast="47" xr6:coauthVersionMax="47" xr10:uidLastSave="{00000000-0000-0000-0000-000000000000}"/>
  <bookViews>
    <workbookView xWindow="780" yWindow="-27520" windowWidth="27640" windowHeight="26440" xr2:uid="{CF181DAA-EBD6-6D4D-AE1C-28BE90998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<sst xmlns="http://schemas.openxmlformats.org/spreadsheetml/2006/main" count="180" uniqueCount="114">
  <si>
    <t>01 - Jordbruk og tjenester tilknyttet jordbruk, jakt og viltstell</t>
  </si>
  <si>
    <t>02 - Skogbruk og tjenester tilknyttet skogbruk</t>
  </si>
  <si>
    <t>03 - Fiske, fangst og akvakultur</t>
  </si>
  <si>
    <t>05 - Bryting av steinkull og brunkull</t>
  </si>
  <si>
    <t>06 - Utvinning av råolje og naturgass</t>
  </si>
  <si>
    <t>07 - Bryting av metallholdig malm</t>
  </si>
  <si>
    <t>08 - Bryting og bergverksdrift ellers</t>
  </si>
  <si>
    <t>09 - Tjenester tilknyttet bergverksdrift og utvinning</t>
  </si>
  <si>
    <t>10 - Produksjon av nærings- og nytelsesmidler</t>
  </si>
  <si>
    <t>11 - Produksjon av drikkevarer</t>
  </si>
  <si>
    <t>12 - Produksjon av tobakksvarer</t>
  </si>
  <si>
    <t>13 - Produksjon av tekstiler</t>
  </si>
  <si>
    <t>14 - Produksjon av klær</t>
  </si>
  <si>
    <t>15 - Produksjon av lær og lærvarer</t>
  </si>
  <si>
    <t>16 - Produksjon av trelast og varer av tre, kork, strå og flettematerialer, unntatt møbler</t>
  </si>
  <si>
    <t>17 - Produksjon av papir og papirvarer</t>
  </si>
  <si>
    <t>18 - Trykking og reproduksjon av innspilte opptak</t>
  </si>
  <si>
    <t>19 - Produksjon av kull- og raffinerte petroleumsprodukter</t>
  </si>
  <si>
    <t>20 - Produksjon av kjemikalier og kjemiske produkter</t>
  </si>
  <si>
    <t>21 - Produksjon av farmasøytiske råvarer og preparater</t>
  </si>
  <si>
    <t>22 - Produksjon av gummi- og plastprodukter</t>
  </si>
  <si>
    <t>23 - Produksjon av andre ikke-metallholdige mineralprodukter</t>
  </si>
  <si>
    <t>24 - Produksjon av metaller</t>
  </si>
  <si>
    <t>25 - Produksjon av metallvarer, unntatt maskiner og utstyr</t>
  </si>
  <si>
    <t>26 - Produksjon av datamaskiner og elektroniske og optiske produkter</t>
  </si>
  <si>
    <t>27 - Produksjon av elektrisk utstyr</t>
  </si>
  <si>
    <t>28 - Produksjon av maskiner og utstyr til generell bruk, ikke nevnt annet sted</t>
  </si>
  <si>
    <t>29 - Produksjon av motorvogner og tilhengere</t>
  </si>
  <si>
    <t>30 - Produksjon av andre transportmidler</t>
  </si>
  <si>
    <t>31 - Produksjon av møbler</t>
  </si>
  <si>
    <t>32 - Annen industriproduksjon</t>
  </si>
  <si>
    <t>33 - Reparasjon og installasjon av maskiner og utstyr</t>
  </si>
  <si>
    <t>35 - Elektrisitets-, gass-, damp- og varmtvannsforsyning</t>
  </si>
  <si>
    <t>36 - Uttak fra kilde, rensing og distribusjon av vann</t>
  </si>
  <si>
    <t>37 - Oppsamling og behandling av avløpsvann</t>
  </si>
  <si>
    <t>38 - Innsamling, behandling, disponering og gjenvinning av avfall</t>
  </si>
  <si>
    <t>39 - Miljørydding, miljørensing og lignende virksomhet</t>
  </si>
  <si>
    <t>41 - Oppføring av bygninger</t>
  </si>
  <si>
    <t>42 - Anleggsvirksomhet</t>
  </si>
  <si>
    <t>43 - Spesialisert bygge- og anleggsvirksomhet</t>
  </si>
  <si>
    <t>45 - Handel med og reparasjon av motorvogner</t>
  </si>
  <si>
    <t>46 - Agentur- og engroshandel, unntatt med motorvogner</t>
  </si>
  <si>
    <t>47 - Detaljhandel, unntatt med motorvogner</t>
  </si>
  <si>
    <t>49 - Landtransport og rørtransport</t>
  </si>
  <si>
    <t>50 - Sjøfart</t>
  </si>
  <si>
    <t>51 - Lufttransport</t>
  </si>
  <si>
    <t>52 - Lagring og andre tjenester tilknyttet transport</t>
  </si>
  <si>
    <t>53 - Post og distribusjonsvirksomhet</t>
  </si>
  <si>
    <t>55 - Overnattingsvirksomhet</t>
  </si>
  <si>
    <t>56 - Serveringsvirksomhet</t>
  </si>
  <si>
    <t>58 - Forlagsvirksomhet</t>
  </si>
  <si>
    <t>59 - Film-, video- og fjernsynsprogramproduksjon, utgivelse av musikk- og lydopptak</t>
  </si>
  <si>
    <t>60 - Radio- og fjernsynskringkasting</t>
  </si>
  <si>
    <t>61 - Telekommunikasjon</t>
  </si>
  <si>
    <t>62 - Tjenester tilknyttet informasjonsteknologi</t>
  </si>
  <si>
    <t>63 - Informasjonstjenester</t>
  </si>
  <si>
    <t>64 - Finansieringsvirksomhet</t>
  </si>
  <si>
    <t>65 - Forsikringsvirksomhet og pensjonskasser, unntatt trygdeordninger underlagt offentlig forvaltning</t>
  </si>
  <si>
    <t>66 - Tjenester tilknyttet finansierings- og forsikringsvirksomhet</t>
  </si>
  <si>
    <t>68 - Omsetning og drift av fast eiendom</t>
  </si>
  <si>
    <t>69 - Juridisk og regnskapsmessig tjenesteyting</t>
  </si>
  <si>
    <t>70 - Hovedkontortjenester, administrativ rådgivning</t>
  </si>
  <si>
    <t>71 - Arkitektvirksomhet og teknisk konsulentvirksomhet, og teknisk prøving og analyse</t>
  </si>
  <si>
    <t>72 - Forskning og utviklingsarbeid</t>
  </si>
  <si>
    <t>73 - Annonse- og reklamevirksomhet og markedsundersøkelser</t>
  </si>
  <si>
    <t>74 - Annen faglig, vitenskapelig og teknisk virksomhet</t>
  </si>
  <si>
    <t>75 - Veterinærtjenester</t>
  </si>
  <si>
    <t>77 - Utleie- og leasingvirksomhet</t>
  </si>
  <si>
    <t>78 - Arbeidskrafttjenester</t>
  </si>
  <si>
    <t>79 - Reisebyrå- og reisearrangørvirksomhet og tilknyttede tjenester</t>
  </si>
  <si>
    <t>80 - Vakttjeneste og etterforsking</t>
  </si>
  <si>
    <t>81 - Tjenester tilknyttet eiendomsdrift</t>
  </si>
  <si>
    <t>82 - Annen forretningsmessig tjenesteyting</t>
  </si>
  <si>
    <t>84 - Offentlig administrasjon og forsvar, og trygdeordninger underlagt offentlig forvaltning</t>
  </si>
  <si>
    <t>85 - Undervisning</t>
  </si>
  <si>
    <t>86 - Helsetjenester</t>
  </si>
  <si>
    <t>87 - Pleie- og omsorgstjenester i institusjon</t>
  </si>
  <si>
    <t>88 - Sosiale omsorgstjenester uten botilbud</t>
  </si>
  <si>
    <t>90 - Kunstnerisk virksomhet og underholdningsvirksomhet</t>
  </si>
  <si>
    <t>91 - Drift av biblioteker, arkiver, museer og annen kulturvirksomhet</t>
  </si>
  <si>
    <t>92 - Lotteri og totalisatorspill</t>
  </si>
  <si>
    <t>93 - Sports- og fritidsaktiviteter og drift av fornøyelsesetablissementer</t>
  </si>
  <si>
    <t>94 - Aktiviteter i medlemsorganisasjoner</t>
  </si>
  <si>
    <t>95 - Reparasjon av datamaskiner, husholdningsvarer og varer til personlig bruk</t>
  </si>
  <si>
    <t>96 - Annen personlig tjenesteyting</t>
  </si>
  <si>
    <t>97 - Lønnet arbeid i private husholdninger</t>
  </si>
  <si>
    <t>99 - Internasjonale organisasjoner og organer</t>
  </si>
  <si>
    <t>A - Jordbruk, skogbruk og fiske</t>
  </si>
  <si>
    <t>B - Bergverksdrift og utvinning</t>
  </si>
  <si>
    <t>C - Industri</t>
  </si>
  <si>
    <t>D - Elektrisitets-, gass-, damp- og varmtvannsforsyning</t>
  </si>
  <si>
    <t>E - Vannforsyning, avløps- og renovasjonsvirksomhet</t>
  </si>
  <si>
    <t>F - Bygge- og anleggsvirksomhet</t>
  </si>
  <si>
    <t>G - Varehandel, reparasjon av motorvogner</t>
  </si>
  <si>
    <t>H - Transport og lagring</t>
  </si>
  <si>
    <t>I - Overnattings- og serveringsvirksomhet</t>
  </si>
  <si>
    <t>J - Informasjon og kommunikasjon</t>
  </si>
  <si>
    <t>K - Finansierings- og forsikringsvirksomhet</t>
  </si>
  <si>
    <t>L - Omsetning og drift av fast eiendom</t>
  </si>
  <si>
    <t>M - Faglig, vitenskapelig og teknisk tjenesteyting</t>
  </si>
  <si>
    <t>N - Forretningsmessig tjenesteyting</t>
  </si>
  <si>
    <t>O - Offentlig administrasjon og forsvar, og trygdeordninger underlagt offentlig forvaltning</t>
  </si>
  <si>
    <t>P - Undervisning</t>
  </si>
  <si>
    <t>Q - Helse- og sosialtjenester</t>
  </si>
  <si>
    <t>R - Kulturell virksomhet, underholdning og fritidsaktiviteter</t>
  </si>
  <si>
    <t>S - Annen tjenesteyting</t>
  </si>
  <si>
    <t>T - Lønnet arbeid i private husholdninger</t>
  </si>
  <si>
    <t>U - Internasjonale organisasjoner og organer</t>
  </si>
  <si>
    <t>Næringshovedområde</t>
  </si>
  <si>
    <t>Næring</t>
  </si>
  <si>
    <t>Navn næringshovedområde</t>
  </si>
  <si>
    <t>Navn næring</t>
  </si>
  <si>
    <t>SSB næring</t>
  </si>
  <si>
    <t>SSB næringshovedområde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</si>
</sst>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13B3-4D19-3047-B440-A881B079461A}">
  <dimension ref="A1:F88"/>
  <sheetViews>
    <sheetView tabSelected="1" workbookViewId="0">
      <selection activeCell="G21" sqref="G21"/>
    </sheetView>
  </sheetViews>
  <sheetFormatPr baseColWidth="10" defaultRowHeight="16" x14ac:dyDescent="0.2"/>
  <sheetData>
    <row r="1" spans="1:6" x14ac:dyDescent="0.2">
      <c r="A1" t="s">
        <v>109</v>
      </c>
      <c r="B1" t="s">
        <v>111</v>
      </c>
      <c r="C1" t="s">
        <v>112</v>
      </c>
      <c r="D1" t="s">
        <v>108</v>
      </c>
      <c r="E1" t="s">
        <v>110</v>
      </c>
      <c r="F1" t="s">
        <v>113</v>
      </c>
    </row>
    <row r="2" spans="1:6" x14ac:dyDescent="0.2">
      <c r="A2" t="str">
        <f>LEFT(C2,2)</f>
        <v>01</v>
      </c>
      <c r="B2" t="str">
        <f>RIGHT(C2,LEN(C2)-5)</f>
        <v>Jordbruk og tjenester tilknyttet jordbruk, jakt og viltstell</v>
      </c>
      <c r="C2" t="s">
        <v>0</v>
      </c>
      <c r="D2" t="str">
        <f>LEFT(F2,1)</f>
        <v>A</v>
      </c>
      <c r="E2" t="str">
        <f>RIGHT(F2,LEN(F2)-4)</f>
        <v>Jordbruk, skogbruk og fiske</v>
      </c>
      <c r="F2" s="1" t="s">
        <v>87</v>
      </c>
    </row>
    <row r="3" spans="1:6" x14ac:dyDescent="0.2">
      <c r="A3" t="str">
        <f t="shared" ref="A3:A66" si="0">LEFT(C3,2)</f>
        <v>02</v>
      </c>
      <c r="B3" t="str">
        <f t="shared" ref="B3:B66" si="1">RIGHT(C3,LEN(C3)-5)</f>
        <v>Skogbruk og tjenester tilknyttet skogbruk</v>
      </c>
      <c r="C3" s="1" t="s">
        <v>1</v>
      </c>
      <c r="D3" t="str">
        <f t="shared" ref="D3:D66" si="2">LEFT(F3,1)</f>
        <v>A</v>
      </c>
      <c r="E3" t="str">
        <f t="shared" ref="E3:E66" si="3">RIGHT(F3,LEN(F3)-4)</f>
        <v>Jordbruk, skogbruk og fiske</v>
      </c>
      <c r="F3" s="1" t="s">
        <v>87</v>
      </c>
    </row>
    <row r="4" spans="1:6" x14ac:dyDescent="0.2">
      <c r="A4" t="str">
        <f t="shared" si="0"/>
        <v>03</v>
      </c>
      <c r="B4" t="str">
        <f t="shared" si="1"/>
        <v>Fiske, fangst og akvakultur</v>
      </c>
      <c r="C4" s="1" t="s">
        <v>2</v>
      </c>
      <c r="D4" t="str">
        <f t="shared" si="2"/>
        <v>A</v>
      </c>
      <c r="E4" t="str">
        <f t="shared" si="3"/>
        <v>Jordbruk, skogbruk og fiske</v>
      </c>
      <c r="F4" s="1" t="s">
        <v>87</v>
      </c>
    </row>
    <row r="5" spans="1:6" x14ac:dyDescent="0.2">
      <c r="A5" t="str">
        <f t="shared" si="0"/>
        <v>05</v>
      </c>
      <c r="B5" t="str">
        <f t="shared" si="1"/>
        <v>Bryting av steinkull og brunkull</v>
      </c>
      <c r="C5" s="1" t="s">
        <v>3</v>
      </c>
      <c r="D5" t="str">
        <f t="shared" si="2"/>
        <v>B</v>
      </c>
      <c r="E5" t="str">
        <f t="shared" si="3"/>
        <v>Bergverksdrift og utvinning</v>
      </c>
      <c r="F5" s="1" t="s">
        <v>88</v>
      </c>
    </row>
    <row r="6" spans="1:6" x14ac:dyDescent="0.2">
      <c r="A6" t="str">
        <f t="shared" si="0"/>
        <v>06</v>
      </c>
      <c r="B6" t="str">
        <f t="shared" si="1"/>
        <v>Utvinning av råolje og naturgass</v>
      </c>
      <c r="C6" s="1" t="s">
        <v>4</v>
      </c>
      <c r="D6" t="str">
        <f t="shared" si="2"/>
        <v>B</v>
      </c>
      <c r="E6" t="str">
        <f t="shared" si="3"/>
        <v>Bergverksdrift og utvinning</v>
      </c>
      <c r="F6" s="1" t="s">
        <v>88</v>
      </c>
    </row>
    <row r="7" spans="1:6" x14ac:dyDescent="0.2">
      <c r="A7" t="str">
        <f t="shared" si="0"/>
        <v>07</v>
      </c>
      <c r="B7" t="str">
        <f t="shared" si="1"/>
        <v>Bryting av metallholdig malm</v>
      </c>
      <c r="C7" s="1" t="s">
        <v>5</v>
      </c>
      <c r="D7" t="str">
        <f t="shared" si="2"/>
        <v>B</v>
      </c>
      <c r="E7" t="str">
        <f t="shared" si="3"/>
        <v>Bergverksdrift og utvinning</v>
      </c>
      <c r="F7" s="1" t="s">
        <v>88</v>
      </c>
    </row>
    <row r="8" spans="1:6" x14ac:dyDescent="0.2">
      <c r="A8" t="str">
        <f t="shared" si="0"/>
        <v>08</v>
      </c>
      <c r="B8" t="str">
        <f t="shared" si="1"/>
        <v>Bryting og bergverksdrift ellers</v>
      </c>
      <c r="C8" s="1" t="s">
        <v>6</v>
      </c>
      <c r="D8" t="str">
        <f t="shared" si="2"/>
        <v>B</v>
      </c>
      <c r="E8" t="str">
        <f t="shared" si="3"/>
        <v>Bergverksdrift og utvinning</v>
      </c>
      <c r="F8" s="1" t="s">
        <v>88</v>
      </c>
    </row>
    <row r="9" spans="1:6" x14ac:dyDescent="0.2">
      <c r="A9" t="str">
        <f t="shared" si="0"/>
        <v>09</v>
      </c>
      <c r="B9" t="str">
        <f t="shared" si="1"/>
        <v>Tjenester tilknyttet bergverksdrift og utvinning</v>
      </c>
      <c r="C9" s="1" t="s">
        <v>7</v>
      </c>
      <c r="D9" t="str">
        <f t="shared" si="2"/>
        <v>B</v>
      </c>
      <c r="E9" t="str">
        <f t="shared" si="3"/>
        <v>Bergverksdrift og utvinning</v>
      </c>
      <c r="F9" s="1" t="s">
        <v>88</v>
      </c>
    </row>
    <row r="10" spans="1:6" x14ac:dyDescent="0.2">
      <c r="A10" t="str">
        <f t="shared" si="0"/>
        <v>10</v>
      </c>
      <c r="B10" t="str">
        <f t="shared" si="1"/>
        <v>Produksjon av nærings- og nytelsesmidler</v>
      </c>
      <c r="C10" s="1" t="s">
        <v>8</v>
      </c>
      <c r="D10" t="str">
        <f t="shared" si="2"/>
        <v>C</v>
      </c>
      <c r="E10" t="str">
        <f t="shared" si="3"/>
        <v>Industri</v>
      </c>
      <c r="F10" s="1" t="s">
        <v>89</v>
      </c>
    </row>
    <row r="11" spans="1:6" x14ac:dyDescent="0.2">
      <c r="A11" t="str">
        <f t="shared" si="0"/>
        <v>11</v>
      </c>
      <c r="B11" t="str">
        <f t="shared" si="1"/>
        <v>Produksjon av drikkevarer</v>
      </c>
      <c r="C11" s="1" t="s">
        <v>9</v>
      </c>
      <c r="D11" t="str">
        <f t="shared" si="2"/>
        <v>C</v>
      </c>
      <c r="E11" t="str">
        <f t="shared" si="3"/>
        <v>Industri</v>
      </c>
      <c r="F11" s="1" t="s">
        <v>89</v>
      </c>
    </row>
    <row r="12" spans="1:6" x14ac:dyDescent="0.2">
      <c r="A12" t="str">
        <f t="shared" si="0"/>
        <v>12</v>
      </c>
      <c r="B12" t="str">
        <f t="shared" si="1"/>
        <v>Produksjon av tobakksvarer</v>
      </c>
      <c r="C12" t="s">
        <v>10</v>
      </c>
      <c r="D12" t="str">
        <f t="shared" si="2"/>
        <v>C</v>
      </c>
      <c r="E12" t="str">
        <f t="shared" si="3"/>
        <v>Industri</v>
      </c>
      <c r="F12" s="1" t="s">
        <v>89</v>
      </c>
    </row>
    <row r="13" spans="1:6" x14ac:dyDescent="0.2">
      <c r="A13" t="str">
        <f t="shared" si="0"/>
        <v>13</v>
      </c>
      <c r="B13" t="str">
        <f t="shared" si="1"/>
        <v>Produksjon av tekstiler</v>
      </c>
      <c r="C13" s="1" t="s">
        <v>11</v>
      </c>
      <c r="D13" t="str">
        <f t="shared" si="2"/>
        <v>C</v>
      </c>
      <c r="E13" t="str">
        <f t="shared" si="3"/>
        <v>Industri</v>
      </c>
      <c r="F13" s="1" t="s">
        <v>89</v>
      </c>
    </row>
    <row r="14" spans="1:6" x14ac:dyDescent="0.2">
      <c r="A14" t="str">
        <f t="shared" si="0"/>
        <v>14</v>
      </c>
      <c r="B14" t="str">
        <f t="shared" si="1"/>
        <v>Produksjon av klær</v>
      </c>
      <c r="C14" s="1" t="s">
        <v>12</v>
      </c>
      <c r="D14" t="str">
        <f t="shared" si="2"/>
        <v>C</v>
      </c>
      <c r="E14" t="str">
        <f t="shared" si="3"/>
        <v>Industri</v>
      </c>
      <c r="F14" s="1" t="s">
        <v>89</v>
      </c>
    </row>
    <row r="15" spans="1:6" x14ac:dyDescent="0.2">
      <c r="A15" t="str">
        <f t="shared" si="0"/>
        <v>15</v>
      </c>
      <c r="B15" t="str">
        <f t="shared" si="1"/>
        <v>Produksjon av lær og lærvarer</v>
      </c>
      <c r="C15" s="1" t="s">
        <v>13</v>
      </c>
      <c r="D15" t="str">
        <f t="shared" si="2"/>
        <v>C</v>
      </c>
      <c r="E15" t="str">
        <f t="shared" si="3"/>
        <v>Industri</v>
      </c>
      <c r="F15" s="1" t="s">
        <v>89</v>
      </c>
    </row>
    <row r="16" spans="1:6" x14ac:dyDescent="0.2">
      <c r="A16" t="str">
        <f t="shared" si="0"/>
        <v>16</v>
      </c>
      <c r="B16" t="str">
        <f t="shared" si="1"/>
        <v>Produksjon av trelast og varer av tre, kork, strå og flettematerialer, unntatt møbler</v>
      </c>
      <c r="C16" s="1" t="s">
        <v>14</v>
      </c>
      <c r="D16" t="str">
        <f t="shared" si="2"/>
        <v>C</v>
      </c>
      <c r="E16" t="str">
        <f t="shared" si="3"/>
        <v>Industri</v>
      </c>
      <c r="F16" s="1" t="s">
        <v>89</v>
      </c>
    </row>
    <row r="17" spans="1:6" x14ac:dyDescent="0.2">
      <c r="A17" t="str">
        <f t="shared" si="0"/>
        <v>17</v>
      </c>
      <c r="B17" t="str">
        <f t="shared" si="1"/>
        <v>Produksjon av papir og papirvarer</v>
      </c>
      <c r="C17" s="1" t="s">
        <v>15</v>
      </c>
      <c r="D17" t="str">
        <f t="shared" si="2"/>
        <v>C</v>
      </c>
      <c r="E17" t="str">
        <f t="shared" si="3"/>
        <v>Industri</v>
      </c>
      <c r="F17" s="1" t="s">
        <v>89</v>
      </c>
    </row>
    <row r="18" spans="1:6" x14ac:dyDescent="0.2">
      <c r="A18" t="str">
        <f t="shared" si="0"/>
        <v>18</v>
      </c>
      <c r="B18" t="str">
        <f t="shared" si="1"/>
        <v>Trykking og reproduksjon av innspilte opptak</v>
      </c>
      <c r="C18" t="s">
        <v>16</v>
      </c>
      <c r="D18" t="str">
        <f t="shared" si="2"/>
        <v>C</v>
      </c>
      <c r="E18" t="str">
        <f t="shared" si="3"/>
        <v>Industri</v>
      </c>
      <c r="F18" s="1" t="s">
        <v>89</v>
      </c>
    </row>
    <row r="19" spans="1:6" x14ac:dyDescent="0.2">
      <c r="A19" t="str">
        <f t="shared" si="0"/>
        <v>19</v>
      </c>
      <c r="B19" t="str">
        <f t="shared" si="1"/>
        <v>Produksjon av kull- og raffinerte petroleumsprodukter</v>
      </c>
      <c r="C19" s="1" t="s">
        <v>17</v>
      </c>
      <c r="D19" t="str">
        <f t="shared" si="2"/>
        <v>C</v>
      </c>
      <c r="E19" t="str">
        <f t="shared" si="3"/>
        <v>Industri</v>
      </c>
      <c r="F19" s="1" t="s">
        <v>89</v>
      </c>
    </row>
    <row r="20" spans="1:6" x14ac:dyDescent="0.2">
      <c r="A20" t="str">
        <f t="shared" si="0"/>
        <v>20</v>
      </c>
      <c r="B20" t="str">
        <f t="shared" si="1"/>
        <v>Produksjon av kjemikalier og kjemiske produkter</v>
      </c>
      <c r="C20" s="1" t="s">
        <v>18</v>
      </c>
      <c r="D20" t="str">
        <f t="shared" si="2"/>
        <v>C</v>
      </c>
      <c r="E20" t="str">
        <f t="shared" si="3"/>
        <v>Industri</v>
      </c>
      <c r="F20" s="1" t="s">
        <v>89</v>
      </c>
    </row>
    <row r="21" spans="1:6" x14ac:dyDescent="0.2">
      <c r="A21" t="str">
        <f t="shared" si="0"/>
        <v>21</v>
      </c>
      <c r="B21" t="str">
        <f t="shared" si="1"/>
        <v>Produksjon av farmasøytiske råvarer og preparater</v>
      </c>
      <c r="C21" s="1" t="s">
        <v>19</v>
      </c>
      <c r="D21" t="str">
        <f t="shared" si="2"/>
        <v>C</v>
      </c>
      <c r="E21" t="str">
        <f t="shared" si="3"/>
        <v>Industri</v>
      </c>
      <c r="F21" s="1" t="s">
        <v>89</v>
      </c>
    </row>
    <row r="22" spans="1:6" x14ac:dyDescent="0.2">
      <c r="A22" t="str">
        <f t="shared" si="0"/>
        <v>22</v>
      </c>
      <c r="B22" t="str">
        <f t="shared" si="1"/>
        <v>Produksjon av gummi- og plastprodukter</v>
      </c>
      <c r="C22" s="1" t="s">
        <v>20</v>
      </c>
      <c r="D22" t="str">
        <f t="shared" si="2"/>
        <v>C</v>
      </c>
      <c r="E22" t="str">
        <f t="shared" si="3"/>
        <v>Industri</v>
      </c>
      <c r="F22" s="1" t="s">
        <v>89</v>
      </c>
    </row>
    <row r="23" spans="1:6" x14ac:dyDescent="0.2">
      <c r="A23" t="str">
        <f t="shared" si="0"/>
        <v>23</v>
      </c>
      <c r="B23" t="str">
        <f t="shared" si="1"/>
        <v>Produksjon av andre ikke-metallholdige mineralprodukter</v>
      </c>
      <c r="C23" s="1" t="s">
        <v>21</v>
      </c>
      <c r="D23" t="str">
        <f t="shared" si="2"/>
        <v>C</v>
      </c>
      <c r="E23" t="str">
        <f t="shared" si="3"/>
        <v>Industri</v>
      </c>
      <c r="F23" s="1" t="s">
        <v>89</v>
      </c>
    </row>
    <row r="24" spans="1:6" x14ac:dyDescent="0.2">
      <c r="A24" t="str">
        <f t="shared" si="0"/>
        <v>24</v>
      </c>
      <c r="B24" t="str">
        <f t="shared" si="1"/>
        <v>Produksjon av metaller</v>
      </c>
      <c r="C24" s="1" t="s">
        <v>22</v>
      </c>
      <c r="D24" t="str">
        <f t="shared" si="2"/>
        <v>C</v>
      </c>
      <c r="E24" t="str">
        <f t="shared" si="3"/>
        <v>Industri</v>
      </c>
      <c r="F24" s="1" t="s">
        <v>89</v>
      </c>
    </row>
    <row r="25" spans="1:6" x14ac:dyDescent="0.2">
      <c r="A25" t="str">
        <f t="shared" si="0"/>
        <v>25</v>
      </c>
      <c r="B25" t="str">
        <f t="shared" si="1"/>
        <v>Produksjon av metallvarer, unntatt maskiner og utstyr</v>
      </c>
      <c r="C25" s="1" t="s">
        <v>23</v>
      </c>
      <c r="D25" t="str">
        <f t="shared" si="2"/>
        <v>C</v>
      </c>
      <c r="E25" t="str">
        <f t="shared" si="3"/>
        <v>Industri</v>
      </c>
      <c r="F25" s="1" t="s">
        <v>89</v>
      </c>
    </row>
    <row r="26" spans="1:6" x14ac:dyDescent="0.2">
      <c r="A26" t="str">
        <f t="shared" si="0"/>
        <v>26</v>
      </c>
      <c r="B26" t="str">
        <f t="shared" si="1"/>
        <v>Produksjon av datamaskiner og elektroniske og optiske produkter</v>
      </c>
      <c r="C26" s="1" t="s">
        <v>24</v>
      </c>
      <c r="D26" t="str">
        <f t="shared" si="2"/>
        <v>C</v>
      </c>
      <c r="E26" t="str">
        <f t="shared" si="3"/>
        <v>Industri</v>
      </c>
      <c r="F26" s="1" t="s">
        <v>89</v>
      </c>
    </row>
    <row r="27" spans="1:6" x14ac:dyDescent="0.2">
      <c r="A27" t="str">
        <f t="shared" si="0"/>
        <v>27</v>
      </c>
      <c r="B27" t="str">
        <f t="shared" si="1"/>
        <v>Produksjon av elektrisk utstyr</v>
      </c>
      <c r="C27" t="s">
        <v>25</v>
      </c>
      <c r="D27" t="str">
        <f t="shared" si="2"/>
        <v>C</v>
      </c>
      <c r="E27" t="str">
        <f t="shared" si="3"/>
        <v>Industri</v>
      </c>
      <c r="F27" s="1" t="s">
        <v>89</v>
      </c>
    </row>
    <row r="28" spans="1:6" x14ac:dyDescent="0.2">
      <c r="A28" t="str">
        <f t="shared" si="0"/>
        <v>28</v>
      </c>
      <c r="B28" t="str">
        <f t="shared" si="1"/>
        <v>Produksjon av maskiner og utstyr til generell bruk, ikke nevnt annet sted</v>
      </c>
      <c r="C28" s="1" t="s">
        <v>26</v>
      </c>
      <c r="D28" t="str">
        <f t="shared" si="2"/>
        <v>C</v>
      </c>
      <c r="E28" t="str">
        <f t="shared" si="3"/>
        <v>Industri</v>
      </c>
      <c r="F28" s="1" t="s">
        <v>89</v>
      </c>
    </row>
    <row r="29" spans="1:6" x14ac:dyDescent="0.2">
      <c r="A29" t="str">
        <f t="shared" si="0"/>
        <v>29</v>
      </c>
      <c r="B29" t="str">
        <f t="shared" si="1"/>
        <v>Produksjon av motorvogner og tilhengere</v>
      </c>
      <c r="C29" s="1" t="s">
        <v>27</v>
      </c>
      <c r="D29" t="str">
        <f t="shared" si="2"/>
        <v>C</v>
      </c>
      <c r="E29" t="str">
        <f t="shared" si="3"/>
        <v>Industri</v>
      </c>
      <c r="F29" s="1" t="s">
        <v>89</v>
      </c>
    </row>
    <row r="30" spans="1:6" x14ac:dyDescent="0.2">
      <c r="A30" t="str">
        <f t="shared" si="0"/>
        <v>30</v>
      </c>
      <c r="B30" t="str">
        <f t="shared" si="1"/>
        <v>Produksjon av andre transportmidler</v>
      </c>
      <c r="C30" s="1" t="s">
        <v>28</v>
      </c>
      <c r="D30" t="str">
        <f t="shared" si="2"/>
        <v>C</v>
      </c>
      <c r="E30" t="str">
        <f t="shared" si="3"/>
        <v>Industri</v>
      </c>
      <c r="F30" s="1" t="s">
        <v>89</v>
      </c>
    </row>
    <row r="31" spans="1:6" x14ac:dyDescent="0.2">
      <c r="A31" t="str">
        <f t="shared" si="0"/>
        <v>31</v>
      </c>
      <c r="B31" t="str">
        <f t="shared" si="1"/>
        <v>Produksjon av møbler</v>
      </c>
      <c r="C31" s="1" t="s">
        <v>29</v>
      </c>
      <c r="D31" t="str">
        <f t="shared" si="2"/>
        <v>C</v>
      </c>
      <c r="E31" t="str">
        <f t="shared" si="3"/>
        <v>Industri</v>
      </c>
      <c r="F31" s="1" t="s">
        <v>89</v>
      </c>
    </row>
    <row r="32" spans="1:6" x14ac:dyDescent="0.2">
      <c r="A32" t="str">
        <f t="shared" si="0"/>
        <v>32</v>
      </c>
      <c r="B32" t="str">
        <f t="shared" si="1"/>
        <v>Annen industriproduksjon</v>
      </c>
      <c r="C32" t="s">
        <v>30</v>
      </c>
      <c r="D32" t="str">
        <f t="shared" si="2"/>
        <v>C</v>
      </c>
      <c r="E32" t="str">
        <f t="shared" si="3"/>
        <v>Industri</v>
      </c>
      <c r="F32" s="1" t="s">
        <v>89</v>
      </c>
    </row>
    <row r="33" spans="1:6" x14ac:dyDescent="0.2">
      <c r="A33" t="str">
        <f t="shared" si="0"/>
        <v>33</v>
      </c>
      <c r="B33" t="str">
        <f t="shared" si="1"/>
        <v>Reparasjon og installasjon av maskiner og utstyr</v>
      </c>
      <c r="C33" s="1" t="s">
        <v>31</v>
      </c>
      <c r="D33" t="str">
        <f t="shared" si="2"/>
        <v>C</v>
      </c>
      <c r="E33" t="str">
        <f t="shared" si="3"/>
        <v>Industri</v>
      </c>
      <c r="F33" s="1" t="s">
        <v>89</v>
      </c>
    </row>
    <row r="34" spans="1:6" x14ac:dyDescent="0.2">
      <c r="A34" t="str">
        <f t="shared" si="0"/>
        <v>35</v>
      </c>
      <c r="B34" t="str">
        <f t="shared" si="1"/>
        <v>Elektrisitets-, gass-, damp- og varmtvannsforsyning</v>
      </c>
      <c r="C34" s="1" t="s">
        <v>32</v>
      </c>
      <c r="D34" t="str">
        <f t="shared" si="2"/>
        <v>D</v>
      </c>
      <c r="E34" t="str">
        <f t="shared" si="3"/>
        <v>Elektrisitets-, gass-, damp- og varmtvannsforsyning</v>
      </c>
      <c r="F34" s="1" t="s">
        <v>90</v>
      </c>
    </row>
    <row r="35" spans="1:6" x14ac:dyDescent="0.2">
      <c r="A35" t="str">
        <f t="shared" si="0"/>
        <v>36</v>
      </c>
      <c r="B35" t="str">
        <f t="shared" si="1"/>
        <v>Uttak fra kilde, rensing og distribusjon av vann</v>
      </c>
      <c r="C35" s="1" t="s">
        <v>33</v>
      </c>
      <c r="D35" t="str">
        <f t="shared" si="2"/>
        <v>E</v>
      </c>
      <c r="E35" t="str">
        <f t="shared" si="3"/>
        <v>Vannforsyning, avløps- og renovasjonsvirksomhet</v>
      </c>
      <c r="F35" s="1" t="s">
        <v>91</v>
      </c>
    </row>
    <row r="36" spans="1:6" x14ac:dyDescent="0.2">
      <c r="A36" t="str">
        <f t="shared" si="0"/>
        <v>37</v>
      </c>
      <c r="B36" t="str">
        <f t="shared" si="1"/>
        <v>Oppsamling og behandling av avløpsvann</v>
      </c>
      <c r="C36" s="1" t="s">
        <v>34</v>
      </c>
      <c r="D36" t="str">
        <f t="shared" si="2"/>
        <v>E</v>
      </c>
      <c r="E36" t="str">
        <f t="shared" si="3"/>
        <v>Vannforsyning, avløps- og renovasjonsvirksomhet</v>
      </c>
      <c r="F36" s="1" t="s">
        <v>91</v>
      </c>
    </row>
    <row r="37" spans="1:6" x14ac:dyDescent="0.2">
      <c r="A37" t="str">
        <f t="shared" si="0"/>
        <v>38</v>
      </c>
      <c r="B37" t="str">
        <f t="shared" si="1"/>
        <v>Innsamling, behandling, disponering og gjenvinning av avfall</v>
      </c>
      <c r="C37" s="1" t="s">
        <v>35</v>
      </c>
      <c r="D37" t="str">
        <f t="shared" si="2"/>
        <v>E</v>
      </c>
      <c r="E37" t="str">
        <f t="shared" si="3"/>
        <v>Vannforsyning, avløps- og renovasjonsvirksomhet</v>
      </c>
      <c r="F37" s="1" t="s">
        <v>91</v>
      </c>
    </row>
    <row r="38" spans="1:6" x14ac:dyDescent="0.2">
      <c r="A38" t="str">
        <f t="shared" si="0"/>
        <v>39</v>
      </c>
      <c r="B38" t="str">
        <f t="shared" si="1"/>
        <v>Miljørydding, miljørensing og lignende virksomhet</v>
      </c>
      <c r="C38" s="1" t="s">
        <v>36</v>
      </c>
      <c r="D38" t="str">
        <f t="shared" si="2"/>
        <v>E</v>
      </c>
      <c r="E38" t="str">
        <f t="shared" si="3"/>
        <v>Vannforsyning, avløps- og renovasjonsvirksomhet</v>
      </c>
      <c r="F38" s="1" t="s">
        <v>91</v>
      </c>
    </row>
    <row r="39" spans="1:6" x14ac:dyDescent="0.2">
      <c r="A39" t="str">
        <f t="shared" si="0"/>
        <v>41</v>
      </c>
      <c r="B39" t="str">
        <f t="shared" si="1"/>
        <v>Oppføring av bygninger</v>
      </c>
      <c r="C39" s="1" t="s">
        <v>37</v>
      </c>
      <c r="D39" t="str">
        <f t="shared" si="2"/>
        <v>F</v>
      </c>
      <c r="E39" t="str">
        <f t="shared" si="3"/>
        <v>Bygge- og anleggsvirksomhet</v>
      </c>
      <c r="F39" s="1" t="s">
        <v>92</v>
      </c>
    </row>
    <row r="40" spans="1:6" x14ac:dyDescent="0.2">
      <c r="A40" t="str">
        <f t="shared" si="0"/>
        <v>42</v>
      </c>
      <c r="B40" t="str">
        <f t="shared" si="1"/>
        <v>Anleggsvirksomhet</v>
      </c>
      <c r="C40" s="1" t="s">
        <v>38</v>
      </c>
      <c r="D40" t="str">
        <f t="shared" si="2"/>
        <v>F</v>
      </c>
      <c r="E40" t="str">
        <f t="shared" si="3"/>
        <v>Bygge- og anleggsvirksomhet</v>
      </c>
      <c r="F40" s="1" t="s">
        <v>92</v>
      </c>
    </row>
    <row r="41" spans="1:6" x14ac:dyDescent="0.2">
      <c r="A41" t="str">
        <f t="shared" si="0"/>
        <v>43</v>
      </c>
      <c r="B41" t="str">
        <f t="shared" si="1"/>
        <v>Spesialisert bygge- og anleggsvirksomhet</v>
      </c>
      <c r="C41" s="1" t="s">
        <v>39</v>
      </c>
      <c r="D41" t="str">
        <f t="shared" si="2"/>
        <v>F</v>
      </c>
      <c r="E41" t="str">
        <f t="shared" si="3"/>
        <v>Bygge- og anleggsvirksomhet</v>
      </c>
      <c r="F41" s="1" t="s">
        <v>92</v>
      </c>
    </row>
    <row r="42" spans="1:6" x14ac:dyDescent="0.2">
      <c r="A42" t="str">
        <f t="shared" si="0"/>
        <v>45</v>
      </c>
      <c r="B42" t="str">
        <f t="shared" si="1"/>
        <v>Handel med og reparasjon av motorvogner</v>
      </c>
      <c r="C42" s="1" t="s">
        <v>40</v>
      </c>
      <c r="D42" t="str">
        <f t="shared" si="2"/>
        <v>G</v>
      </c>
      <c r="E42" t="str">
        <f t="shared" si="3"/>
        <v>Varehandel, reparasjon av motorvogner</v>
      </c>
      <c r="F42" s="1" t="s">
        <v>93</v>
      </c>
    </row>
    <row r="43" spans="1:6" x14ac:dyDescent="0.2">
      <c r="A43" t="str">
        <f t="shared" si="0"/>
        <v>46</v>
      </c>
      <c r="B43" t="str">
        <f t="shared" si="1"/>
        <v>Agentur- og engroshandel, unntatt med motorvogner</v>
      </c>
      <c r="C43" s="1" t="s">
        <v>41</v>
      </c>
      <c r="D43" t="str">
        <f t="shared" si="2"/>
        <v>G</v>
      </c>
      <c r="E43" t="str">
        <f t="shared" si="3"/>
        <v>Varehandel, reparasjon av motorvogner</v>
      </c>
      <c r="F43" s="1" t="s">
        <v>93</v>
      </c>
    </row>
    <row r="44" spans="1:6" x14ac:dyDescent="0.2">
      <c r="A44" t="str">
        <f t="shared" si="0"/>
        <v>47</v>
      </c>
      <c r="B44" t="str">
        <f t="shared" si="1"/>
        <v>Detaljhandel, unntatt med motorvogner</v>
      </c>
      <c r="C44" s="1" t="s">
        <v>42</v>
      </c>
      <c r="D44" t="str">
        <f t="shared" si="2"/>
        <v>G</v>
      </c>
      <c r="E44" t="str">
        <f t="shared" si="3"/>
        <v>Varehandel, reparasjon av motorvogner</v>
      </c>
      <c r="F44" s="1" t="s">
        <v>93</v>
      </c>
    </row>
    <row r="45" spans="1:6" x14ac:dyDescent="0.2">
      <c r="A45" t="str">
        <f t="shared" si="0"/>
        <v>49</v>
      </c>
      <c r="B45" t="str">
        <f t="shared" si="1"/>
        <v>Landtransport og rørtransport</v>
      </c>
      <c r="C45" s="1" t="s">
        <v>43</v>
      </c>
      <c r="D45" t="str">
        <f t="shared" si="2"/>
        <v>H</v>
      </c>
      <c r="E45" t="str">
        <f t="shared" si="3"/>
        <v>Transport og lagring</v>
      </c>
      <c r="F45" s="1" t="s">
        <v>94</v>
      </c>
    </row>
    <row r="46" spans="1:6" x14ac:dyDescent="0.2">
      <c r="A46" t="str">
        <f t="shared" si="0"/>
        <v>50</v>
      </c>
      <c r="B46" t="str">
        <f t="shared" si="1"/>
        <v>Sjøfart</v>
      </c>
      <c r="C46" s="1" t="s">
        <v>44</v>
      </c>
      <c r="D46" t="str">
        <f t="shared" si="2"/>
        <v>H</v>
      </c>
      <c r="E46" t="str">
        <f t="shared" si="3"/>
        <v>Transport og lagring</v>
      </c>
      <c r="F46" s="1" t="s">
        <v>94</v>
      </c>
    </row>
    <row r="47" spans="1:6" x14ac:dyDescent="0.2">
      <c r="A47" t="str">
        <f t="shared" si="0"/>
        <v>51</v>
      </c>
      <c r="B47" t="str">
        <f t="shared" si="1"/>
        <v>Lufttransport</v>
      </c>
      <c r="C47" s="1" t="s">
        <v>45</v>
      </c>
      <c r="D47" t="str">
        <f t="shared" si="2"/>
        <v>H</v>
      </c>
      <c r="E47" t="str">
        <f t="shared" si="3"/>
        <v>Transport og lagring</v>
      </c>
      <c r="F47" s="1" t="s">
        <v>94</v>
      </c>
    </row>
    <row r="48" spans="1:6" x14ac:dyDescent="0.2">
      <c r="A48" t="str">
        <f t="shared" si="0"/>
        <v>52</v>
      </c>
      <c r="B48" t="str">
        <f t="shared" si="1"/>
        <v>Lagring og andre tjenester tilknyttet transport</v>
      </c>
      <c r="C48" s="1" t="s">
        <v>46</v>
      </c>
      <c r="D48" t="str">
        <f t="shared" si="2"/>
        <v>H</v>
      </c>
      <c r="E48" t="str">
        <f t="shared" si="3"/>
        <v>Transport og lagring</v>
      </c>
      <c r="F48" s="1" t="s">
        <v>94</v>
      </c>
    </row>
    <row r="49" spans="1:6" x14ac:dyDescent="0.2">
      <c r="A49" t="str">
        <f t="shared" si="0"/>
        <v>53</v>
      </c>
      <c r="B49" t="str">
        <f t="shared" si="1"/>
        <v>Post og distribusjonsvirksomhet</v>
      </c>
      <c r="C49" s="1" t="s">
        <v>47</v>
      </c>
      <c r="D49" t="str">
        <f t="shared" si="2"/>
        <v>H</v>
      </c>
      <c r="E49" t="str">
        <f t="shared" si="3"/>
        <v>Transport og lagring</v>
      </c>
      <c r="F49" s="1" t="s">
        <v>94</v>
      </c>
    </row>
    <row r="50" spans="1:6" x14ac:dyDescent="0.2">
      <c r="A50" t="str">
        <f t="shared" si="0"/>
        <v>55</v>
      </c>
      <c r="B50" t="str">
        <f t="shared" si="1"/>
        <v>Overnattingsvirksomhet</v>
      </c>
      <c r="C50" s="1" t="s">
        <v>48</v>
      </c>
      <c r="D50" t="str">
        <f t="shared" si="2"/>
        <v>I</v>
      </c>
      <c r="E50" t="str">
        <f t="shared" si="3"/>
        <v>Overnattings- og serveringsvirksomhet</v>
      </c>
      <c r="F50" s="1" t="s">
        <v>95</v>
      </c>
    </row>
    <row r="51" spans="1:6" x14ac:dyDescent="0.2">
      <c r="A51" t="str">
        <f t="shared" si="0"/>
        <v>56</v>
      </c>
      <c r="B51" t="str">
        <f t="shared" si="1"/>
        <v>Serveringsvirksomhet</v>
      </c>
      <c r="C51" t="s">
        <v>49</v>
      </c>
      <c r="D51" t="str">
        <f t="shared" si="2"/>
        <v>I</v>
      </c>
      <c r="E51" t="str">
        <f t="shared" si="3"/>
        <v>Overnattings- og serveringsvirksomhet</v>
      </c>
      <c r="F51" s="1" t="s">
        <v>95</v>
      </c>
    </row>
    <row r="52" spans="1:6" x14ac:dyDescent="0.2">
      <c r="A52" t="str">
        <f t="shared" si="0"/>
        <v>58</v>
      </c>
      <c r="B52" t="str">
        <f t="shared" si="1"/>
        <v>Forlagsvirksomhet</v>
      </c>
      <c r="C52" s="1" t="s">
        <v>50</v>
      </c>
      <c r="D52" t="str">
        <f t="shared" si="2"/>
        <v>J</v>
      </c>
      <c r="E52" t="str">
        <f t="shared" si="3"/>
        <v>Informasjon og kommunikasjon</v>
      </c>
      <c r="F52" s="1" t="s">
        <v>96</v>
      </c>
    </row>
    <row r="53" spans="1:6" x14ac:dyDescent="0.2">
      <c r="A53" t="str">
        <f t="shared" si="0"/>
        <v>59</v>
      </c>
      <c r="B53" t="str">
        <f t="shared" si="1"/>
        <v>Film-, video- og fjernsynsprogramproduksjon, utgivelse av musikk- og lydopptak</v>
      </c>
      <c r="C53" s="1" t="s">
        <v>51</v>
      </c>
      <c r="D53" t="str">
        <f t="shared" si="2"/>
        <v>J</v>
      </c>
      <c r="E53" t="str">
        <f t="shared" si="3"/>
        <v>Informasjon og kommunikasjon</v>
      </c>
      <c r="F53" s="1" t="s">
        <v>96</v>
      </c>
    </row>
    <row r="54" spans="1:6" x14ac:dyDescent="0.2">
      <c r="A54" t="str">
        <f t="shared" si="0"/>
        <v>60</v>
      </c>
      <c r="B54" t="str">
        <f t="shared" si="1"/>
        <v>Radio- og fjernsynskringkasting</v>
      </c>
      <c r="C54" s="1" t="s">
        <v>52</v>
      </c>
      <c r="D54" t="str">
        <f t="shared" si="2"/>
        <v>J</v>
      </c>
      <c r="E54" t="str">
        <f t="shared" si="3"/>
        <v>Informasjon og kommunikasjon</v>
      </c>
      <c r="F54" s="1" t="s">
        <v>96</v>
      </c>
    </row>
    <row r="55" spans="1:6" x14ac:dyDescent="0.2">
      <c r="A55" t="str">
        <f t="shared" si="0"/>
        <v>61</v>
      </c>
      <c r="B55" t="str">
        <f t="shared" si="1"/>
        <v>Telekommunikasjon</v>
      </c>
      <c r="C55" s="1" t="s">
        <v>53</v>
      </c>
      <c r="D55" t="str">
        <f t="shared" si="2"/>
        <v>J</v>
      </c>
      <c r="E55" t="str">
        <f t="shared" si="3"/>
        <v>Informasjon og kommunikasjon</v>
      </c>
      <c r="F55" s="1" t="s">
        <v>96</v>
      </c>
    </row>
    <row r="56" spans="1:6" x14ac:dyDescent="0.2">
      <c r="A56" t="str">
        <f t="shared" si="0"/>
        <v>62</v>
      </c>
      <c r="B56" t="str">
        <f t="shared" si="1"/>
        <v>Tjenester tilknyttet informasjonsteknologi</v>
      </c>
      <c r="C56" s="1" t="s">
        <v>54</v>
      </c>
      <c r="D56" t="str">
        <f t="shared" si="2"/>
        <v>J</v>
      </c>
      <c r="E56" t="str">
        <f t="shared" si="3"/>
        <v>Informasjon og kommunikasjon</v>
      </c>
      <c r="F56" s="1" t="s">
        <v>96</v>
      </c>
    </row>
    <row r="57" spans="1:6" x14ac:dyDescent="0.2">
      <c r="A57" t="str">
        <f t="shared" si="0"/>
        <v>63</v>
      </c>
      <c r="B57" t="str">
        <f t="shared" si="1"/>
        <v>Informasjonstjenester</v>
      </c>
      <c r="C57" s="1" t="s">
        <v>55</v>
      </c>
      <c r="D57" t="str">
        <f t="shared" si="2"/>
        <v>J</v>
      </c>
      <c r="E57" t="str">
        <f t="shared" si="3"/>
        <v>Informasjon og kommunikasjon</v>
      </c>
      <c r="F57" s="1" t="s">
        <v>96</v>
      </c>
    </row>
    <row r="58" spans="1:6" x14ac:dyDescent="0.2">
      <c r="A58" t="str">
        <f t="shared" si="0"/>
        <v>64</v>
      </c>
      <c r="B58" t="str">
        <f t="shared" si="1"/>
        <v>Finansieringsvirksomhet</v>
      </c>
      <c r="C58" s="1" t="s">
        <v>56</v>
      </c>
      <c r="D58" t="str">
        <f t="shared" si="2"/>
        <v>K</v>
      </c>
      <c r="E58" t="str">
        <f t="shared" si="3"/>
        <v>Finansierings- og forsikringsvirksomhet</v>
      </c>
      <c r="F58" s="1" t="s">
        <v>97</v>
      </c>
    </row>
    <row r="59" spans="1:6" x14ac:dyDescent="0.2">
      <c r="A59" t="str">
        <f t="shared" si="0"/>
        <v>65</v>
      </c>
      <c r="B59" t="str">
        <f t="shared" si="1"/>
        <v>Forsikringsvirksomhet og pensjonskasser, unntatt trygdeordninger underlagt offentlig forvaltning</v>
      </c>
      <c r="C59" s="1" t="s">
        <v>57</v>
      </c>
      <c r="D59" t="str">
        <f t="shared" si="2"/>
        <v>K</v>
      </c>
      <c r="E59" t="str">
        <f t="shared" si="3"/>
        <v>Finansierings- og forsikringsvirksomhet</v>
      </c>
      <c r="F59" s="1" t="s">
        <v>97</v>
      </c>
    </row>
    <row r="60" spans="1:6" x14ac:dyDescent="0.2">
      <c r="A60" t="str">
        <f t="shared" si="0"/>
        <v>66</v>
      </c>
      <c r="B60" t="str">
        <f t="shared" si="1"/>
        <v>Tjenester tilknyttet finansierings- og forsikringsvirksomhet</v>
      </c>
      <c r="C60" s="1" t="s">
        <v>58</v>
      </c>
      <c r="D60" t="str">
        <f t="shared" si="2"/>
        <v>K</v>
      </c>
      <c r="E60" t="str">
        <f t="shared" si="3"/>
        <v>Finansierings- og forsikringsvirksomhet</v>
      </c>
      <c r="F60" s="1" t="s">
        <v>97</v>
      </c>
    </row>
    <row r="61" spans="1:6" x14ac:dyDescent="0.2">
      <c r="A61" t="str">
        <f t="shared" si="0"/>
        <v>68</v>
      </c>
      <c r="B61" t="str">
        <f t="shared" si="1"/>
        <v>Omsetning og drift av fast eiendom</v>
      </c>
      <c r="C61" s="1" t="s">
        <v>59</v>
      </c>
      <c r="D61" t="str">
        <f t="shared" si="2"/>
        <v>L</v>
      </c>
      <c r="E61" t="str">
        <f t="shared" si="3"/>
        <v>Omsetning og drift av fast eiendom</v>
      </c>
      <c r="F61" t="s">
        <v>98</v>
      </c>
    </row>
    <row r="62" spans="1:6" x14ac:dyDescent="0.2">
      <c r="A62" t="str">
        <f t="shared" si="0"/>
        <v>69</v>
      </c>
      <c r="B62" t="str">
        <f t="shared" si="1"/>
        <v>Juridisk og regnskapsmessig tjenesteyting</v>
      </c>
      <c r="C62" s="1" t="s">
        <v>60</v>
      </c>
      <c r="D62" t="str">
        <f t="shared" si="2"/>
        <v>M</v>
      </c>
      <c r="E62" t="str">
        <f t="shared" si="3"/>
        <v>Faglig, vitenskapelig og teknisk tjenesteyting</v>
      </c>
      <c r="F62" s="1" t="s">
        <v>99</v>
      </c>
    </row>
    <row r="63" spans="1:6" x14ac:dyDescent="0.2">
      <c r="A63" t="str">
        <f t="shared" si="0"/>
        <v>70</v>
      </c>
      <c r="B63" t="str">
        <f t="shared" si="1"/>
        <v>Hovedkontortjenester, administrativ rådgivning</v>
      </c>
      <c r="C63" t="s">
        <v>61</v>
      </c>
      <c r="D63" t="str">
        <f t="shared" si="2"/>
        <v>M</v>
      </c>
      <c r="E63" t="str">
        <f t="shared" si="3"/>
        <v>Faglig, vitenskapelig og teknisk tjenesteyting</v>
      </c>
      <c r="F63" s="1" t="s">
        <v>99</v>
      </c>
    </row>
    <row r="64" spans="1:6" x14ac:dyDescent="0.2">
      <c r="A64" t="str">
        <f t="shared" si="0"/>
        <v>71</v>
      </c>
      <c r="B64" t="str">
        <f t="shared" si="1"/>
        <v>Arkitektvirksomhet og teknisk konsulentvirksomhet, og teknisk prøving og analyse</v>
      </c>
      <c r="C64" s="1" t="s">
        <v>62</v>
      </c>
      <c r="D64" t="str">
        <f t="shared" si="2"/>
        <v>M</v>
      </c>
      <c r="E64" t="str">
        <f t="shared" si="3"/>
        <v>Faglig, vitenskapelig og teknisk tjenesteyting</v>
      </c>
      <c r="F64" s="1" t="s">
        <v>99</v>
      </c>
    </row>
    <row r="65" spans="1:6" x14ac:dyDescent="0.2">
      <c r="A65" t="str">
        <f t="shared" si="0"/>
        <v>72</v>
      </c>
      <c r="B65" t="str">
        <f t="shared" si="1"/>
        <v>Forskning og utviklingsarbeid</v>
      </c>
      <c r="C65" s="1" t="s">
        <v>63</v>
      </c>
      <c r="D65" t="str">
        <f t="shared" si="2"/>
        <v>M</v>
      </c>
      <c r="E65" t="str">
        <f t="shared" si="3"/>
        <v>Faglig, vitenskapelig og teknisk tjenesteyting</v>
      </c>
      <c r="F65" s="1" t="s">
        <v>99</v>
      </c>
    </row>
    <row r="66" spans="1:6" x14ac:dyDescent="0.2">
      <c r="A66" t="str">
        <f t="shared" si="0"/>
        <v>73</v>
      </c>
      <c r="B66" t="str">
        <f t="shared" si="1"/>
        <v>Annonse- og reklamevirksomhet og markedsundersøkelser</v>
      </c>
      <c r="C66" s="1" t="s">
        <v>64</v>
      </c>
      <c r="D66" t="str">
        <f t="shared" si="2"/>
        <v>M</v>
      </c>
      <c r="E66" t="str">
        <f t="shared" si="3"/>
        <v>Faglig, vitenskapelig og teknisk tjenesteyting</v>
      </c>
      <c r="F66" s="1" t="s">
        <v>99</v>
      </c>
    </row>
    <row r="67" spans="1:6" x14ac:dyDescent="0.2">
      <c r="A67" t="str">
        <f t="shared" ref="A67:A88" si="4">LEFT(C67,2)</f>
        <v>74</v>
      </c>
      <c r="B67" t="str">
        <f t="shared" ref="B67:B88" si="5">RIGHT(C67,LEN(C67)-5)</f>
        <v>Annen faglig, vitenskapelig og teknisk virksomhet</v>
      </c>
      <c r="C67" s="1" t="s">
        <v>65</v>
      </c>
      <c r="D67" t="str">
        <f t="shared" ref="D67:D88" si="6">LEFT(F67,1)</f>
        <v>M</v>
      </c>
      <c r="E67" t="str">
        <f t="shared" ref="E67:E88" si="7">RIGHT(F67,LEN(F67)-4)</f>
        <v>Faglig, vitenskapelig og teknisk tjenesteyting</v>
      </c>
      <c r="F67" s="1" t="s">
        <v>99</v>
      </c>
    </row>
    <row r="68" spans="1:6" x14ac:dyDescent="0.2">
      <c r="A68" t="str">
        <f t="shared" si="4"/>
        <v>75</v>
      </c>
      <c r="B68" t="str">
        <f t="shared" si="5"/>
        <v>Veterinærtjenester</v>
      </c>
      <c r="C68" s="1" t="s">
        <v>66</v>
      </c>
      <c r="D68" t="str">
        <f t="shared" si="6"/>
        <v>M</v>
      </c>
      <c r="E68" t="str">
        <f t="shared" si="7"/>
        <v>Faglig, vitenskapelig og teknisk tjenesteyting</v>
      </c>
      <c r="F68" s="1" t="s">
        <v>99</v>
      </c>
    </row>
    <row r="69" spans="1:6" x14ac:dyDescent="0.2">
      <c r="A69" t="str">
        <f t="shared" si="4"/>
        <v>77</v>
      </c>
      <c r="B69" t="str">
        <f t="shared" si="5"/>
        <v>Utleie- og leasingvirksomhet</v>
      </c>
      <c r="C69" s="1" t="s">
        <v>67</v>
      </c>
      <c r="D69" t="str">
        <f t="shared" si="6"/>
        <v>N</v>
      </c>
      <c r="E69" t="str">
        <f t="shared" si="7"/>
        <v>Forretningsmessig tjenesteyting</v>
      </c>
      <c r="F69" s="1" t="s">
        <v>100</v>
      </c>
    </row>
    <row r="70" spans="1:6" x14ac:dyDescent="0.2">
      <c r="A70" t="str">
        <f t="shared" si="4"/>
        <v>78</v>
      </c>
      <c r="B70" t="str">
        <f t="shared" si="5"/>
        <v>Arbeidskrafttjenester</v>
      </c>
      <c r="C70" s="1" t="s">
        <v>68</v>
      </c>
      <c r="D70" t="str">
        <f t="shared" si="6"/>
        <v>N</v>
      </c>
      <c r="E70" t="str">
        <f t="shared" si="7"/>
        <v>Forretningsmessig tjenesteyting</v>
      </c>
      <c r="F70" s="1" t="s">
        <v>100</v>
      </c>
    </row>
    <row r="71" spans="1:6" x14ac:dyDescent="0.2">
      <c r="A71" t="str">
        <f t="shared" si="4"/>
        <v>79</v>
      </c>
      <c r="B71" t="str">
        <f t="shared" si="5"/>
        <v>Reisebyrå- og reisearrangørvirksomhet og tilknyttede tjenester</v>
      </c>
      <c r="C71" s="1" t="s">
        <v>69</v>
      </c>
      <c r="D71" t="str">
        <f t="shared" si="6"/>
        <v>N</v>
      </c>
      <c r="E71" t="str">
        <f t="shared" si="7"/>
        <v>Forretningsmessig tjenesteyting</v>
      </c>
      <c r="F71" s="1" t="s">
        <v>100</v>
      </c>
    </row>
    <row r="72" spans="1:6" x14ac:dyDescent="0.2">
      <c r="A72" t="str">
        <f t="shared" si="4"/>
        <v>80</v>
      </c>
      <c r="B72" t="str">
        <f t="shared" si="5"/>
        <v>Vakttjeneste og etterforsking</v>
      </c>
      <c r="C72" s="1" t="s">
        <v>70</v>
      </c>
      <c r="D72" t="str">
        <f t="shared" si="6"/>
        <v>N</v>
      </c>
      <c r="E72" t="str">
        <f t="shared" si="7"/>
        <v>Forretningsmessig tjenesteyting</v>
      </c>
      <c r="F72" s="1" t="s">
        <v>100</v>
      </c>
    </row>
    <row r="73" spans="1:6" x14ac:dyDescent="0.2">
      <c r="A73" t="str">
        <f t="shared" si="4"/>
        <v>81</v>
      </c>
      <c r="B73" t="str">
        <f t="shared" si="5"/>
        <v>Tjenester tilknyttet eiendomsdrift</v>
      </c>
      <c r="C73" s="1" t="s">
        <v>71</v>
      </c>
      <c r="D73" t="str">
        <f t="shared" si="6"/>
        <v>N</v>
      </c>
      <c r="E73" t="str">
        <f t="shared" si="7"/>
        <v>Forretningsmessig tjenesteyting</v>
      </c>
      <c r="F73" s="1" t="s">
        <v>100</v>
      </c>
    </row>
    <row r="74" spans="1:6" x14ac:dyDescent="0.2">
      <c r="A74" t="str">
        <f t="shared" si="4"/>
        <v>82</v>
      </c>
      <c r="B74" t="str">
        <f t="shared" si="5"/>
        <v>Annen forretningsmessig tjenesteyting</v>
      </c>
      <c r="C74" s="1" t="s">
        <v>72</v>
      </c>
      <c r="D74" t="str">
        <f t="shared" si="6"/>
        <v>N</v>
      </c>
      <c r="E74" t="str">
        <f t="shared" si="7"/>
        <v>Forretningsmessig tjenesteyting</v>
      </c>
      <c r="F74" s="1" t="s">
        <v>100</v>
      </c>
    </row>
    <row r="75" spans="1:6" x14ac:dyDescent="0.2">
      <c r="A75" t="str">
        <f t="shared" si="4"/>
        <v>84</v>
      </c>
      <c r="B75" t="str">
        <f t="shared" si="5"/>
        <v>Offentlig administrasjon og forsvar, og trygdeordninger underlagt offentlig forvaltning</v>
      </c>
      <c r="C75" s="1" t="s">
        <v>73</v>
      </c>
      <c r="D75" t="str">
        <f t="shared" si="6"/>
        <v>O</v>
      </c>
      <c r="E75" t="str">
        <f t="shared" si="7"/>
        <v>Offentlig administrasjon og forsvar, og trygdeordninger underlagt offentlig forvaltning</v>
      </c>
      <c r="F75" s="1" t="s">
        <v>101</v>
      </c>
    </row>
    <row r="76" spans="1:6" x14ac:dyDescent="0.2">
      <c r="A76" t="str">
        <f t="shared" si="4"/>
        <v>85</v>
      </c>
      <c r="B76" t="str">
        <f t="shared" si="5"/>
        <v>Undervisning</v>
      </c>
      <c r="C76" s="1" t="s">
        <v>74</v>
      </c>
      <c r="D76" t="str">
        <f t="shared" si="6"/>
        <v>P</v>
      </c>
      <c r="E76" t="str">
        <f t="shared" si="7"/>
        <v>Undervisning</v>
      </c>
      <c r="F76" s="1" t="s">
        <v>102</v>
      </c>
    </row>
    <row r="77" spans="1:6" x14ac:dyDescent="0.2">
      <c r="A77" t="str">
        <f t="shared" si="4"/>
        <v>86</v>
      </c>
      <c r="B77" t="str">
        <f t="shared" si="5"/>
        <v>Helsetjenester</v>
      </c>
      <c r="C77" s="1" t="s">
        <v>75</v>
      </c>
      <c r="D77" t="str">
        <f t="shared" si="6"/>
        <v>Q</v>
      </c>
      <c r="E77" t="str">
        <f t="shared" si="7"/>
        <v>Helse- og sosialtjenester</v>
      </c>
      <c r="F77" s="1" t="s">
        <v>103</v>
      </c>
    </row>
    <row r="78" spans="1:6" x14ac:dyDescent="0.2">
      <c r="A78" t="str">
        <f t="shared" si="4"/>
        <v>87</v>
      </c>
      <c r="B78" t="str">
        <f t="shared" si="5"/>
        <v>Pleie- og omsorgstjenester i institusjon</v>
      </c>
      <c r="C78" s="1" t="s">
        <v>76</v>
      </c>
      <c r="D78" t="str">
        <f t="shared" si="6"/>
        <v>Q</v>
      </c>
      <c r="E78" t="str">
        <f t="shared" si="7"/>
        <v>Helse- og sosialtjenester</v>
      </c>
      <c r="F78" s="1" t="s">
        <v>103</v>
      </c>
    </row>
    <row r="79" spans="1:6" x14ac:dyDescent="0.2">
      <c r="A79" t="str">
        <f t="shared" si="4"/>
        <v>88</v>
      </c>
      <c r="B79" t="str">
        <f t="shared" si="5"/>
        <v>Sosiale omsorgstjenester uten botilbud</v>
      </c>
      <c r="C79" s="1" t="s">
        <v>77</v>
      </c>
      <c r="D79" t="str">
        <f t="shared" si="6"/>
        <v>Q</v>
      </c>
      <c r="E79" t="str">
        <f t="shared" si="7"/>
        <v>Helse- og sosialtjenester</v>
      </c>
      <c r="F79" s="1" t="s">
        <v>103</v>
      </c>
    </row>
    <row r="80" spans="1:6" x14ac:dyDescent="0.2">
      <c r="A80" t="str">
        <f t="shared" si="4"/>
        <v>90</v>
      </c>
      <c r="B80" t="str">
        <f t="shared" si="5"/>
        <v>Kunstnerisk virksomhet og underholdningsvirksomhet</v>
      </c>
      <c r="C80" s="1" t="s">
        <v>78</v>
      </c>
      <c r="D80" t="str">
        <f t="shared" si="6"/>
        <v>R</v>
      </c>
      <c r="E80" t="str">
        <f t="shared" si="7"/>
        <v>Kulturell virksomhet, underholdning og fritidsaktiviteter</v>
      </c>
      <c r="F80" s="1" t="s">
        <v>104</v>
      </c>
    </row>
    <row r="81" spans="1:6" x14ac:dyDescent="0.2">
      <c r="A81" t="str">
        <f t="shared" si="4"/>
        <v>91</v>
      </c>
      <c r="B81" t="str">
        <f t="shared" si="5"/>
        <v>Drift av biblioteker, arkiver, museer og annen kulturvirksomhet</v>
      </c>
      <c r="C81" s="1" t="s">
        <v>79</v>
      </c>
      <c r="D81" t="str">
        <f t="shared" si="6"/>
        <v>R</v>
      </c>
      <c r="E81" t="str">
        <f t="shared" si="7"/>
        <v>Kulturell virksomhet, underholdning og fritidsaktiviteter</v>
      </c>
      <c r="F81" s="1" t="s">
        <v>104</v>
      </c>
    </row>
    <row r="82" spans="1:6" x14ac:dyDescent="0.2">
      <c r="A82" t="str">
        <f t="shared" si="4"/>
        <v>92</v>
      </c>
      <c r="B82" t="str">
        <f t="shared" si="5"/>
        <v>Lotteri og totalisatorspill</v>
      </c>
      <c r="C82" t="s">
        <v>80</v>
      </c>
      <c r="D82" t="str">
        <f t="shared" si="6"/>
        <v>R</v>
      </c>
      <c r="E82" t="str">
        <f t="shared" si="7"/>
        <v>Kulturell virksomhet, underholdning og fritidsaktiviteter</v>
      </c>
      <c r="F82" s="1" t="s">
        <v>104</v>
      </c>
    </row>
    <row r="83" spans="1:6" x14ac:dyDescent="0.2">
      <c r="A83" t="str">
        <f t="shared" si="4"/>
        <v>93</v>
      </c>
      <c r="B83" t="str">
        <f t="shared" si="5"/>
        <v>Sports- og fritidsaktiviteter og drift av fornøyelsesetablissementer</v>
      </c>
      <c r="C83" s="1" t="s">
        <v>81</v>
      </c>
      <c r="D83" t="str">
        <f t="shared" si="6"/>
        <v>R</v>
      </c>
      <c r="E83" t="str">
        <f t="shared" si="7"/>
        <v>Kulturell virksomhet, underholdning og fritidsaktiviteter</v>
      </c>
      <c r="F83" s="1" t="s">
        <v>104</v>
      </c>
    </row>
    <row r="84" spans="1:6" x14ac:dyDescent="0.2">
      <c r="A84" t="str">
        <f t="shared" si="4"/>
        <v>94</v>
      </c>
      <c r="B84" t="str">
        <f t="shared" si="5"/>
        <v>Aktiviteter i medlemsorganisasjoner</v>
      </c>
      <c r="C84" s="1" t="s">
        <v>82</v>
      </c>
      <c r="D84" t="str">
        <f t="shared" si="6"/>
        <v>S</v>
      </c>
      <c r="E84" t="str">
        <f t="shared" si="7"/>
        <v>Annen tjenesteyting</v>
      </c>
      <c r="F84" s="1" t="s">
        <v>105</v>
      </c>
    </row>
    <row r="85" spans="1:6" x14ac:dyDescent="0.2">
      <c r="A85" t="str">
        <f t="shared" si="4"/>
        <v>95</v>
      </c>
      <c r="B85" t="str">
        <f t="shared" si="5"/>
        <v>Reparasjon av datamaskiner, husholdningsvarer og varer til personlig bruk</v>
      </c>
      <c r="C85" s="1" t="s">
        <v>83</v>
      </c>
      <c r="D85" t="str">
        <f t="shared" si="6"/>
        <v>S</v>
      </c>
      <c r="E85" t="str">
        <f t="shared" si="7"/>
        <v>Annen tjenesteyting</v>
      </c>
      <c r="F85" s="1" t="s">
        <v>105</v>
      </c>
    </row>
    <row r="86" spans="1:6" x14ac:dyDescent="0.2">
      <c r="A86" t="str">
        <f t="shared" si="4"/>
        <v>96</v>
      </c>
      <c r="B86" t="str">
        <f t="shared" si="5"/>
        <v>Annen personlig tjenesteyting</v>
      </c>
      <c r="C86" s="1" t="s">
        <v>84</v>
      </c>
      <c r="D86" t="str">
        <f t="shared" si="6"/>
        <v>S</v>
      </c>
      <c r="E86" t="str">
        <f t="shared" si="7"/>
        <v>Annen tjenesteyting</v>
      </c>
      <c r="F86" s="1" t="s">
        <v>105</v>
      </c>
    </row>
    <row r="87" spans="1:6" x14ac:dyDescent="0.2">
      <c r="A87" t="str">
        <f t="shared" si="4"/>
        <v>97</v>
      </c>
      <c r="B87" t="str">
        <f t="shared" si="5"/>
        <v>Lønnet arbeid i private husholdninger</v>
      </c>
      <c r="C87" s="1" t="s">
        <v>85</v>
      </c>
      <c r="D87" t="str">
        <f t="shared" si="6"/>
        <v>T</v>
      </c>
      <c r="E87" t="str">
        <f t="shared" si="7"/>
        <v>Lønnet arbeid i private husholdninger</v>
      </c>
      <c r="F87" s="1" t="s">
        <v>106</v>
      </c>
    </row>
    <row r="88" spans="1:6" x14ac:dyDescent="0.2">
      <c r="A88" t="str">
        <f t="shared" si="4"/>
        <v>99</v>
      </c>
      <c r="B88" t="str">
        <f t="shared" si="5"/>
        <v>Internasjonale organisasjoner og organer</v>
      </c>
      <c r="C88" s="1" t="s">
        <v>86</v>
      </c>
      <c r="D88" t="str">
        <f t="shared" si="6"/>
        <v>U</v>
      </c>
      <c r="E88" t="str">
        <f t="shared" si="7"/>
        <v>Internasjonale organisasjoner og organer</v>
      </c>
      <c r="F88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2023-05-23T10:34:04Z</dcterms:created>
  <dcterms:modified xsi:type="dcterms:W3CDTF">2023-05-23T11:13:07Z</dcterms:modified>
</cp:coreProperties>
</file>