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4" i="2"/>
  <c r="J3" i="2"/>
  <c r="H4" i="2" l="1"/>
  <c r="H3" i="2"/>
  <c r="H2" i="2" l="1"/>
  <c r="L4" i="2" l="1"/>
  <c r="N3" i="2"/>
  <c r="N4" i="2" s="1"/>
  <c r="L3" i="2"/>
</calcChain>
</file>

<file path=xl/sharedStrings.xml><?xml version="1.0" encoding="utf-8"?>
<sst xmlns="http://schemas.openxmlformats.org/spreadsheetml/2006/main" count="367" uniqueCount="128">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</sst>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0.375</c:v>
                </c:pt>
                <c:pt idx="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B18" sqref="B18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 collapsed="1"/>
    <col min="6" max="6" width="5.42578125" customWidth="1" collapsed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 collapsed="1"/>
    <col min="13" max="13" width="18.28515625" customWidth="1" collapsed="1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8" t="s">
        <v>119</v>
      </c>
      <c r="H1" s="29"/>
      <c r="I1" s="29"/>
      <c r="J1" s="29"/>
      <c r="K1" s="29"/>
      <c r="L1" s="29"/>
      <c r="M1" s="29"/>
      <c r="N1" s="29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3</v>
      </c>
      <c r="K2" s="24" t="s">
        <v>118</v>
      </c>
      <c r="L2" s="25"/>
      <c r="M2" s="26" t="s">
        <v>120</v>
      </c>
      <c r="N2" s="27"/>
    </row>
    <row r="3" spans="1:14" ht="15" customHeight="1" x14ac:dyDescent="0.25">
      <c r="A3" s="2" t="s">
        <v>34</v>
      </c>
      <c r="B3" s="2" t="s">
        <v>98</v>
      </c>
      <c r="C3" s="2" t="s">
        <v>20</v>
      </c>
      <c r="D3" s="3" t="s">
        <v>95</v>
      </c>
      <c r="G3" s="11" t="s">
        <v>37</v>
      </c>
      <c r="H3" s="12">
        <f>COUNTIF(C2:C44,"Yes")</f>
        <v>3</v>
      </c>
      <c r="I3" s="16" t="s">
        <v>41</v>
      </c>
      <c r="J3" s="17">
        <f>COUNTIF($D2:$D400,"PASSED")</f>
        <v>3</v>
      </c>
      <c r="K3" s="10" t="s">
        <v>43</v>
      </c>
      <c r="L3" s="18">
        <f>(J3/J2)</f>
        <v>1</v>
      </c>
      <c r="M3" s="20" t="s">
        <v>42</v>
      </c>
      <c r="N3" s="21">
        <f>J2/H2</f>
        <v>0.375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5</v>
      </c>
      <c r="I4" s="16" t="s">
        <v>40</v>
      </c>
      <c r="J4" s="17">
        <f>COUNTIF($D2:$D400,"FAILED")</f>
        <v>0</v>
      </c>
      <c r="K4" s="10" t="s">
        <v>44</v>
      </c>
      <c r="L4" s="18">
        <f>(J4/J2)</f>
        <v>0</v>
      </c>
      <c r="M4" s="20" t="s">
        <v>117</v>
      </c>
      <c r="N4" s="21">
        <f>1-N3</f>
        <v>0.625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2" t="s">
        <v>20</v>
      </c>
      <c r="D6" s="3" t="s">
        <v>95</v>
      </c>
    </row>
    <row r="7" spans="1:14" x14ac:dyDescent="0.25">
      <c r="A7" s="2" t="s">
        <v>55</v>
      </c>
      <c r="B7" s="3" t="s">
        <v>52</v>
      </c>
      <c r="C7" s="2" t="s">
        <v>20</v>
      </c>
      <c r="D7" s="3" t="s">
        <v>95</v>
      </c>
    </row>
    <row r="8" spans="1:14" x14ac:dyDescent="0.25">
      <c r="A8" s="2" t="s">
        <v>56</v>
      </c>
      <c r="B8" s="3" t="s">
        <v>52</v>
      </c>
      <c r="C8" s="3" t="s">
        <v>53</v>
      </c>
      <c r="D8" s="3"/>
    </row>
    <row r="9" spans="1:14" x14ac:dyDescent="0.25">
      <c r="A9" s="2" t="s">
        <v>57</v>
      </c>
      <c r="B9" s="3" t="s">
        <v>52</v>
      </c>
      <c r="C9" s="3" t="s">
        <v>53</v>
      </c>
      <c r="D9" s="3"/>
    </row>
    <row r="10" spans="1:14" x14ac:dyDescent="0.25">
      <c r="A10" s="2" t="s">
        <v>58</v>
      </c>
      <c r="B10" s="3" t="s">
        <v>52</v>
      </c>
      <c r="C10" s="3" t="s">
        <v>53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 t="s">
        <v>95</v>
      </c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 t="s">
        <v>95</v>
      </c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 t="s">
        <v>95</v>
      </c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 t="s">
        <v>95</v>
      </c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 t="s">
        <v>95</v>
      </c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 t="s">
        <v>95</v>
      </c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 t="s">
        <v>95</v>
      </c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 t="s">
        <v>95</v>
      </c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0" sqref="E10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 t="s">
        <v>95</v>
      </c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 t="s">
        <v>95</v>
      </c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 t="s">
        <v>95</v>
      </c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 t="s">
        <v>95</v>
      </c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 t="s">
        <v>95</v>
      </c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 t="s">
        <v>95</v>
      </c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8" sqref="E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 t="s">
        <v>95</v>
      </c>
    </row>
    <row r="5" spans="1:9" x14ac:dyDescent="0.25">
      <c r="A5" s="2" t="s">
        <v>55</v>
      </c>
      <c r="B5" s="2" t="s">
        <v>9</v>
      </c>
      <c r="C5" s="2"/>
      <c r="D5" s="2" t="s">
        <v>123</v>
      </c>
      <c r="E5" s="3" t="s">
        <v>66</v>
      </c>
      <c r="F5" s="3" t="s">
        <v>122</v>
      </c>
      <c r="G5" s="2" t="s">
        <v>95</v>
      </c>
    </row>
    <row r="6" spans="1:9" x14ac:dyDescent="0.25">
      <c r="A6" s="2" t="s">
        <v>55</v>
      </c>
      <c r="B6" s="2" t="s">
        <v>10</v>
      </c>
      <c r="C6" s="23"/>
      <c r="D6" s="2" t="s">
        <v>123</v>
      </c>
      <c r="E6" s="3" t="s">
        <v>127</v>
      </c>
      <c r="F6" s="3"/>
      <c r="G6" s="2" t="s">
        <v>95</v>
      </c>
    </row>
    <row r="7" spans="1:9" x14ac:dyDescent="0.25">
      <c r="A7" s="2" t="s">
        <v>55</v>
      </c>
      <c r="B7" s="2" t="s">
        <v>62</v>
      </c>
      <c r="C7" s="22"/>
      <c r="D7" s="2" t="s">
        <v>124</v>
      </c>
      <c r="E7" s="3" t="s">
        <v>74</v>
      </c>
      <c r="F7" s="2" t="s">
        <v>125</v>
      </c>
      <c r="G7" s="2" t="s">
        <v>95</v>
      </c>
    </row>
    <row r="8" spans="1:9" x14ac:dyDescent="0.25">
      <c r="A8" s="2" t="s">
        <v>55</v>
      </c>
      <c r="B8" s="2" t="s">
        <v>63</v>
      </c>
      <c r="C8" s="2"/>
      <c r="D8" s="2" t="s">
        <v>123</v>
      </c>
      <c r="E8" s="3" t="s">
        <v>66</v>
      </c>
      <c r="F8" s="8" t="s">
        <v>126</v>
      </c>
      <c r="G8" s="2" t="s">
        <v>95</v>
      </c>
    </row>
    <row r="9" spans="1:9" x14ac:dyDescent="0.25">
      <c r="A9" s="2" t="s">
        <v>55</v>
      </c>
      <c r="B9" s="2" t="s">
        <v>72</v>
      </c>
      <c r="C9" s="2"/>
      <c r="D9" s="2"/>
      <c r="E9" s="2" t="s">
        <v>12</v>
      </c>
      <c r="F9" s="2"/>
      <c r="G9" s="2" t="s">
        <v>95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2016-11-22T08:16:14Z</dcterms:modified>
</cp:coreProperties>
</file>