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H4" i="2" l="1"/>
  <c r="H3" i="2"/>
  <c r="J4" i="2" l="1"/>
  <c r="J3" i="2"/>
  <c r="J2" i="2" s="1"/>
  <c r="H2" i="2" l="1"/>
  <c r="L2" i="2" s="1"/>
</calcChain>
</file>

<file path=xl/sharedStrings.xml><?xml version="1.0" encoding="utf-8"?>
<sst xmlns="http://schemas.openxmlformats.org/spreadsheetml/2006/main" count="216" uniqueCount="97">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</sst>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7" sqref="C7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10.140625" customWidth="1" collapsed="1"/>
    <col min="11" max="11" width="17.85546875" customWidth="1" collapsed="1"/>
    <col min="12" max="12" width="12.28515625" customWidth="1"/>
  </cols>
  <sheetData>
    <row r="1" spans="1:12" s="1" customFormat="1" ht="34.5" customHeight="1" x14ac:dyDescent="0.25">
      <c r="A1" s="14" t="s">
        <v>18</v>
      </c>
      <c r="B1" s="15" t="s">
        <v>1</v>
      </c>
      <c r="C1" s="15" t="s">
        <v>19</v>
      </c>
      <c r="D1" s="15" t="s">
        <v>23</v>
      </c>
      <c r="G1" s="20" t="s">
        <v>37</v>
      </c>
      <c r="H1" s="21"/>
      <c r="I1" s="21"/>
      <c r="J1" s="21"/>
      <c r="K1" s="21"/>
      <c r="L1" s="21"/>
    </row>
    <row r="2" spans="1:12" ht="15" customHeight="1" x14ac:dyDescent="0.25">
      <c r="A2" s="2" t="s">
        <v>34</v>
      </c>
      <c r="B2" s="2" t="s">
        <v>21</v>
      </c>
      <c r="C2" s="3" t="s">
        <v>55</v>
      </c>
      <c r="D2" s="3"/>
      <c r="G2" s="12" t="s">
        <v>38</v>
      </c>
      <c r="H2" s="13">
        <f>SUM(H3:H4)</f>
        <v>8</v>
      </c>
      <c r="I2" s="17" t="s">
        <v>41</v>
      </c>
      <c r="J2" s="18">
        <f>SUM(J3:J4)</f>
        <v>0</v>
      </c>
      <c r="K2" s="11" t="s">
        <v>44</v>
      </c>
      <c r="L2" s="19">
        <f>(J2/H2)</f>
        <v>0</v>
      </c>
    </row>
    <row r="3" spans="1:12" ht="15" customHeight="1" x14ac:dyDescent="0.25">
      <c r="A3" s="2" t="s">
        <v>35</v>
      </c>
      <c r="B3" s="2" t="s">
        <v>21</v>
      </c>
      <c r="C3" s="3" t="s">
        <v>55</v>
      </c>
      <c r="D3" s="3"/>
      <c r="G3" s="12" t="s">
        <v>39</v>
      </c>
      <c r="H3" s="13">
        <f>COUNTIF(C2:C44,"Yes")</f>
        <v>2</v>
      </c>
      <c r="I3" s="17" t="s">
        <v>43</v>
      </c>
      <c r="J3" s="18">
        <f>COUNTIF($D2:$D4,"PASSED")</f>
        <v>0</v>
      </c>
      <c r="K3" s="11" t="s">
        <v>45</v>
      </c>
      <c r="L3" s="19" t="e">
        <f>(J3/J2)</f>
        <v>#DIV/0!</v>
      </c>
    </row>
    <row r="4" spans="1:12" ht="15" customHeight="1" x14ac:dyDescent="0.25">
      <c r="A4" s="2" t="s">
        <v>36</v>
      </c>
      <c r="B4" s="2" t="s">
        <v>92</v>
      </c>
      <c r="C4" s="2" t="s">
        <v>20</v>
      </c>
      <c r="D4" s="3"/>
      <c r="G4" s="12" t="s">
        <v>40</v>
      </c>
      <c r="H4" s="13">
        <f>COUNTIF(C3:C45,"No")</f>
        <v>6</v>
      </c>
      <c r="I4" s="17" t="s">
        <v>42</v>
      </c>
      <c r="J4" s="18">
        <f>COUNTIF($D2:$D4,"FAILED")</f>
        <v>0</v>
      </c>
      <c r="K4" s="11" t="s">
        <v>46</v>
      </c>
      <c r="L4" s="19" t="e">
        <f>(J4/J2)</f>
        <v>#DIV/0!</v>
      </c>
    </row>
    <row r="5" spans="1:12" ht="15" customHeight="1" x14ac:dyDescent="0.25">
      <c r="A5" s="2" t="s">
        <v>53</v>
      </c>
      <c r="B5" s="3" t="s">
        <v>84</v>
      </c>
      <c r="C5" s="2" t="s">
        <v>20</v>
      </c>
      <c r="D5" s="2"/>
    </row>
    <row r="6" spans="1:12" ht="15" customHeight="1" x14ac:dyDescent="0.25">
      <c r="A6" s="2" t="s">
        <v>56</v>
      </c>
      <c r="B6" s="3" t="s">
        <v>54</v>
      </c>
      <c r="C6" s="3" t="s">
        <v>55</v>
      </c>
      <c r="D6" s="2"/>
    </row>
    <row r="7" spans="1:12" x14ac:dyDescent="0.25">
      <c r="A7" s="2" t="s">
        <v>57</v>
      </c>
      <c r="B7" s="3" t="s">
        <v>54</v>
      </c>
      <c r="C7" s="3" t="s">
        <v>55</v>
      </c>
      <c r="D7" s="2"/>
    </row>
    <row r="8" spans="1:12" x14ac:dyDescent="0.25">
      <c r="A8" s="2" t="s">
        <v>58</v>
      </c>
      <c r="B8" s="3" t="s">
        <v>54</v>
      </c>
      <c r="C8" s="3" t="s">
        <v>55</v>
      </c>
      <c r="D8" s="2"/>
    </row>
    <row r="9" spans="1:12" x14ac:dyDescent="0.25">
      <c r="A9" s="2" t="s">
        <v>59</v>
      </c>
      <c r="B9" s="3" t="s">
        <v>54</v>
      </c>
      <c r="C9" s="3" t="s">
        <v>55</v>
      </c>
      <c r="D9" s="2"/>
    </row>
    <row r="10" spans="1:12" x14ac:dyDescent="0.25">
      <c r="A10" s="2" t="s">
        <v>60</v>
      </c>
      <c r="B10" s="3" t="s">
        <v>54</v>
      </c>
      <c r="C10" s="3" t="s">
        <v>55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34</v>
      </c>
      <c r="B2" s="2" t="s">
        <v>4</v>
      </c>
      <c r="C2" s="2" t="s">
        <v>6</v>
      </c>
      <c r="D2" s="2"/>
      <c r="E2" s="2" t="s">
        <v>70</v>
      </c>
      <c r="F2" s="3" t="s">
        <v>24</v>
      </c>
    </row>
    <row r="3" spans="1:7" ht="30" x14ac:dyDescent="0.25">
      <c r="A3" s="2" t="s">
        <v>34</v>
      </c>
      <c r="B3" s="2" t="s">
        <v>5</v>
      </c>
      <c r="C3" s="16" t="s">
        <v>61</v>
      </c>
      <c r="D3" s="2"/>
      <c r="E3" s="2" t="s">
        <v>25</v>
      </c>
      <c r="F3" s="2"/>
    </row>
    <row r="4" spans="1:7" x14ac:dyDescent="0.25">
      <c r="A4" s="2" t="s">
        <v>34</v>
      </c>
      <c r="B4" s="2" t="s">
        <v>8</v>
      </c>
      <c r="C4" s="2" t="s">
        <v>22</v>
      </c>
      <c r="D4" s="2" t="s">
        <v>47</v>
      </c>
      <c r="E4" s="2" t="s">
        <v>13</v>
      </c>
      <c r="F4" s="2"/>
    </row>
    <row r="5" spans="1:7" x14ac:dyDescent="0.25">
      <c r="A5" s="2" t="s">
        <v>34</v>
      </c>
      <c r="B5" s="2" t="s">
        <v>9</v>
      </c>
      <c r="C5" s="3" t="s">
        <v>62</v>
      </c>
      <c r="D5" s="2"/>
      <c r="E5" s="2" t="s">
        <v>69</v>
      </c>
      <c r="F5" s="7"/>
    </row>
    <row r="6" spans="1:7" x14ac:dyDescent="0.25">
      <c r="A6" s="2" t="s">
        <v>34</v>
      </c>
      <c r="B6" s="2" t="s">
        <v>10</v>
      </c>
      <c r="C6" s="3" t="s">
        <v>63</v>
      </c>
      <c r="D6" s="2" t="s">
        <v>72</v>
      </c>
      <c r="E6" s="2" t="s">
        <v>71</v>
      </c>
      <c r="F6" s="2"/>
    </row>
    <row r="7" spans="1:7" x14ac:dyDescent="0.25">
      <c r="A7" s="2" t="s">
        <v>34</v>
      </c>
      <c r="B7" s="2" t="s">
        <v>64</v>
      </c>
      <c r="C7" s="3" t="s">
        <v>14</v>
      </c>
      <c r="D7" s="2" t="s">
        <v>72</v>
      </c>
      <c r="E7" s="2" t="s">
        <v>73</v>
      </c>
      <c r="F7" s="7"/>
    </row>
    <row r="8" spans="1:7" x14ac:dyDescent="0.25">
      <c r="A8" s="2" t="s">
        <v>34</v>
      </c>
      <c r="B8" s="2" t="s">
        <v>65</v>
      </c>
      <c r="C8" s="3" t="s">
        <v>75</v>
      </c>
      <c r="D8" s="2" t="s">
        <v>77</v>
      </c>
      <c r="E8" s="2" t="s">
        <v>76</v>
      </c>
      <c r="F8" s="2" t="s">
        <v>78</v>
      </c>
    </row>
    <row r="9" spans="1:7" x14ac:dyDescent="0.25">
      <c r="A9" s="2" t="s">
        <v>34</v>
      </c>
      <c r="B9" s="2" t="s">
        <v>74</v>
      </c>
      <c r="C9" s="3" t="s">
        <v>11</v>
      </c>
      <c r="D9" s="2"/>
      <c r="E9" s="2" t="s">
        <v>12</v>
      </c>
      <c r="F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35</v>
      </c>
      <c r="B2" s="2" t="s">
        <v>4</v>
      </c>
      <c r="C2" s="2" t="s">
        <v>6</v>
      </c>
      <c r="D2" s="2"/>
      <c r="E2" s="2" t="s">
        <v>70</v>
      </c>
      <c r="F2" s="2"/>
    </row>
    <row r="3" spans="1:7" x14ac:dyDescent="0.25">
      <c r="A3" s="2" t="s">
        <v>35</v>
      </c>
      <c r="B3" s="2" t="s">
        <v>5</v>
      </c>
      <c r="C3" s="2" t="s">
        <v>27</v>
      </c>
      <c r="D3" s="2"/>
      <c r="E3" s="2" t="s">
        <v>7</v>
      </c>
      <c r="F3" s="8" t="s">
        <v>26</v>
      </c>
    </row>
    <row r="4" spans="1:7" x14ac:dyDescent="0.25">
      <c r="A4" s="2" t="s">
        <v>35</v>
      </c>
      <c r="B4" s="2" t="s">
        <v>8</v>
      </c>
      <c r="C4" s="6" t="s">
        <v>29</v>
      </c>
      <c r="D4" t="s">
        <v>48</v>
      </c>
      <c r="E4" s="6" t="s">
        <v>68</v>
      </c>
      <c r="F4" s="10" t="s">
        <v>30</v>
      </c>
    </row>
    <row r="5" spans="1:7" ht="30" x14ac:dyDescent="0.25">
      <c r="A5" s="2" t="s">
        <v>35</v>
      </c>
      <c r="B5" s="2" t="s">
        <v>9</v>
      </c>
      <c r="C5" s="3" t="s">
        <v>50</v>
      </c>
      <c r="D5" s="2" t="s">
        <v>51</v>
      </c>
      <c r="E5" s="2" t="s">
        <v>68</v>
      </c>
      <c r="F5" s="16" t="s">
        <v>52</v>
      </c>
    </row>
    <row r="6" spans="1:7" x14ac:dyDescent="0.25">
      <c r="A6" s="2" t="s">
        <v>35</v>
      </c>
      <c r="B6" s="2" t="s">
        <v>10</v>
      </c>
      <c r="C6" s="3" t="s">
        <v>66</v>
      </c>
      <c r="D6" s="2" t="s">
        <v>67</v>
      </c>
      <c r="E6" s="2" t="s">
        <v>13</v>
      </c>
      <c r="F6" s="2"/>
    </row>
    <row r="7" spans="1:7" x14ac:dyDescent="0.25">
      <c r="A7" s="2" t="s">
        <v>35</v>
      </c>
      <c r="B7" s="2" t="s">
        <v>64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70</v>
      </c>
      <c r="F2" s="3" t="s">
        <v>33</v>
      </c>
    </row>
    <row r="3" spans="1:7" x14ac:dyDescent="0.25">
      <c r="A3" s="2" t="s">
        <v>36</v>
      </c>
      <c r="B3" s="2" t="s">
        <v>5</v>
      </c>
      <c r="C3" s="2" t="s">
        <v>27</v>
      </c>
      <c r="D3" s="2" t="s">
        <v>28</v>
      </c>
      <c r="E3" s="2" t="s">
        <v>7</v>
      </c>
      <c r="F3" s="8" t="s">
        <v>26</v>
      </c>
    </row>
    <row r="4" spans="1:7" x14ac:dyDescent="0.25">
      <c r="A4" s="2" t="s">
        <v>36</v>
      </c>
      <c r="B4" s="7" t="s">
        <v>8</v>
      </c>
      <c r="C4" s="6" t="s">
        <v>31</v>
      </c>
      <c r="D4" t="s">
        <v>49</v>
      </c>
      <c r="E4" s="6" t="s">
        <v>68</v>
      </c>
      <c r="F4" s="9" t="s">
        <v>32</v>
      </c>
    </row>
    <row r="5" spans="1:7" x14ac:dyDescent="0.25">
      <c r="A5" s="2" t="s">
        <v>36</v>
      </c>
      <c r="B5" s="2" t="s">
        <v>9</v>
      </c>
      <c r="C5" s="2"/>
      <c r="D5" s="2" t="s">
        <v>93</v>
      </c>
      <c r="E5" s="2" t="s">
        <v>71</v>
      </c>
      <c r="F5" s="2"/>
    </row>
    <row r="6" spans="1:7" x14ac:dyDescent="0.25">
      <c r="A6" s="2" t="s">
        <v>36</v>
      </c>
      <c r="B6" s="2" t="s">
        <v>10</v>
      </c>
      <c r="C6" s="3" t="s">
        <v>11</v>
      </c>
      <c r="D6" s="2" t="s">
        <v>93</v>
      </c>
      <c r="E6" s="2" t="s">
        <v>94</v>
      </c>
      <c r="F6" s="2"/>
    </row>
    <row r="7" spans="1:7" x14ac:dyDescent="0.25">
      <c r="A7" s="2" t="s">
        <v>36</v>
      </c>
      <c r="B7" s="2" t="s">
        <v>64</v>
      </c>
      <c r="C7" s="2"/>
      <c r="D7" s="2" t="s">
        <v>93</v>
      </c>
      <c r="E7" s="2" t="s">
        <v>13</v>
      </c>
      <c r="F7" s="2"/>
    </row>
    <row r="8" spans="1:7" x14ac:dyDescent="0.25">
      <c r="A8" s="2" t="s">
        <v>36</v>
      </c>
      <c r="B8" s="2" t="s">
        <v>65</v>
      </c>
      <c r="C8" s="2"/>
      <c r="D8" s="2" t="s">
        <v>95</v>
      </c>
      <c r="E8" s="2" t="s">
        <v>13</v>
      </c>
      <c r="F8" s="2"/>
    </row>
    <row r="9" spans="1:7" x14ac:dyDescent="0.25">
      <c r="A9" s="2" t="s">
        <v>36</v>
      </c>
      <c r="B9" s="2" t="s">
        <v>74</v>
      </c>
      <c r="C9" s="2"/>
      <c r="D9" s="2"/>
      <c r="E9" s="2" t="s">
        <v>96</v>
      </c>
      <c r="F9" s="2"/>
    </row>
    <row r="10" spans="1:7" x14ac:dyDescent="0.25">
      <c r="A10" s="2" t="s">
        <v>36</v>
      </c>
      <c r="B10" s="2" t="s">
        <v>86</v>
      </c>
      <c r="C10" s="2"/>
      <c r="D10" s="2"/>
      <c r="E10" s="2" t="s">
        <v>12</v>
      </c>
      <c r="F10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53</v>
      </c>
      <c r="B2" s="2" t="s">
        <v>4</v>
      </c>
      <c r="C2" s="2" t="s">
        <v>6</v>
      </c>
      <c r="D2" s="2"/>
      <c r="E2" s="2" t="s">
        <v>70</v>
      </c>
      <c r="F2" s="3" t="s">
        <v>33</v>
      </c>
    </row>
    <row r="3" spans="1:7" x14ac:dyDescent="0.25">
      <c r="A3" s="2" t="s">
        <v>53</v>
      </c>
      <c r="B3" s="2" t="s">
        <v>5</v>
      </c>
      <c r="C3" s="2" t="s">
        <v>80</v>
      </c>
      <c r="D3" s="2"/>
      <c r="E3" s="2" t="s">
        <v>7</v>
      </c>
      <c r="F3" s="8" t="s">
        <v>79</v>
      </c>
    </row>
    <row r="4" spans="1:7" x14ac:dyDescent="0.25">
      <c r="A4" s="2" t="s">
        <v>53</v>
      </c>
      <c r="B4" s="2" t="s">
        <v>8</v>
      </c>
      <c r="C4" s="2"/>
      <c r="D4" s="2"/>
      <c r="E4" s="2" t="s">
        <v>96</v>
      </c>
      <c r="F4" s="8"/>
    </row>
    <row r="5" spans="1:7" x14ac:dyDescent="0.25">
      <c r="A5" s="2" t="s">
        <v>53</v>
      </c>
      <c r="B5" s="2" t="s">
        <v>9</v>
      </c>
      <c r="C5" s="3" t="s">
        <v>89</v>
      </c>
      <c r="D5" s="2"/>
      <c r="E5" s="3" t="s">
        <v>81</v>
      </c>
      <c r="F5" s="3" t="s">
        <v>82</v>
      </c>
    </row>
    <row r="6" spans="1:7" x14ac:dyDescent="0.25">
      <c r="A6" s="2" t="s">
        <v>53</v>
      </c>
      <c r="B6" s="2" t="s">
        <v>10</v>
      </c>
      <c r="C6" s="2" t="s">
        <v>91</v>
      </c>
      <c r="D6" s="2"/>
      <c r="E6" s="2" t="s">
        <v>85</v>
      </c>
      <c r="F6" s="2"/>
    </row>
    <row r="7" spans="1:7" x14ac:dyDescent="0.25">
      <c r="A7" s="2" t="s">
        <v>53</v>
      </c>
      <c r="B7" s="2" t="s">
        <v>64</v>
      </c>
      <c r="C7" s="2" t="s">
        <v>83</v>
      </c>
      <c r="D7" s="2"/>
      <c r="E7" s="2" t="s">
        <v>96</v>
      </c>
      <c r="F7" s="2"/>
    </row>
    <row r="8" spans="1:7" x14ac:dyDescent="0.25">
      <c r="A8" s="2" t="s">
        <v>53</v>
      </c>
      <c r="B8" s="2" t="s">
        <v>65</v>
      </c>
      <c r="C8" s="3" t="s">
        <v>90</v>
      </c>
      <c r="D8" s="2"/>
      <c r="E8" s="2" t="s">
        <v>87</v>
      </c>
      <c r="F8" s="2" t="s">
        <v>88</v>
      </c>
    </row>
    <row r="9" spans="1:7" x14ac:dyDescent="0.25">
      <c r="A9" s="2" t="s">
        <v>53</v>
      </c>
      <c r="B9" s="2" t="s">
        <v>74</v>
      </c>
      <c r="C9" s="2" t="s">
        <v>91</v>
      </c>
      <c r="D9" s="2"/>
      <c r="E9" s="2" t="s">
        <v>85</v>
      </c>
      <c r="F9" s="2"/>
    </row>
    <row r="10" spans="1:7" x14ac:dyDescent="0.25">
      <c r="A10" s="2" t="s">
        <v>53</v>
      </c>
      <c r="B10" s="2" t="s">
        <v>86</v>
      </c>
      <c r="C10" s="3" t="s">
        <v>11</v>
      </c>
      <c r="D10" s="2"/>
      <c r="E10" s="2" t="s">
        <v>12</v>
      </c>
      <c r="F10" s="2"/>
    </row>
  </sheetData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TestSuite</vt:lpstr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2016-11-21T10:31:31Z</dcterms:modified>
</cp:coreProperties>
</file>