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codeName="ThisWorkbook" defaultThemeVersion="124226"/>
  <mc:AlternateContent xmlns:mc="http://schemas.openxmlformats.org/markup-compatibility/2006">
    <mc:Choice Requires="x15">
      <x15ac:absPath xmlns:x15ac="http://schemas.microsoft.com/office/spreadsheetml/2010/11/ac" url="G:\Areas\Gerencia Seguridad Y Salud Ocupacional\18.Contrato MUTUAL ASESORIAS 2016\18. Informe ejecutivo semanal\2023\Semana 41 GCA\1.-Informe semana 41\"/>
    </mc:Choice>
  </mc:AlternateContent>
  <xr:revisionPtr revIDLastSave="0" documentId="13_ncr:1_{B8E58DAA-D7BF-4D46-9A0C-5DC048FFD56D}" xr6:coauthVersionLast="47" xr6:coauthVersionMax="47" xr10:uidLastSave="{00000000-0000-0000-0000-000000000000}"/>
  <bookViews>
    <workbookView xWindow="19090" yWindow="-110" windowWidth="19420" windowHeight="10420" tabRatio="713" activeTab="2" xr2:uid="{00000000-000D-0000-FFFF-FFFF00000000}"/>
  </bookViews>
  <sheets>
    <sheet name="Staus C de A " sheetId="35" r:id="rId1"/>
    <sheet name="Aplic Herr CGR Esed MAS+C" sheetId="32" r:id="rId2"/>
    <sheet name="Aplic Herr CGR Esed Transv" sheetId="31" r:id="rId3"/>
    <sheet name="3 alertas para Ejecutivos" sheetId="28" r:id="rId4"/>
    <sheet name="SG Planesi" sheetId="4" state="hidden" r:id="rId5"/>
    <sheet name="Vac. Perú" sheetId="13" state="hidden" r:id="rId6"/>
    <sheet name="Hoja5" sheetId="5" state="hidden" r:id="rId7"/>
  </sheets>
  <externalReferences>
    <externalReference r:id="rId8"/>
  </externalReferences>
  <definedNames>
    <definedName name="_xlnm._FilterDatabase" localSheetId="2" hidden="1">'Aplic Herr CGR Esed Transv'!$A$1:$W$27</definedName>
    <definedName name="_xlnm._FilterDatabase" localSheetId="0" hidden="1">'Staus C de A '!#REF!</definedName>
    <definedName name="áreas" localSheetId="0">#REF!</definedName>
    <definedName name="áreas">#REF!</definedName>
    <definedName name="capacit" localSheetId="0">#REF!</definedName>
    <definedName name="capacit">#REF!</definedName>
    <definedName name="Opción">[1]Hoja1!$B$3:$B$4</definedName>
  </definedNames>
  <calcPr calcId="191029"/>
</workbook>
</file>

<file path=xl/calcChain.xml><?xml version="1.0" encoding="utf-8"?>
<calcChain xmlns="http://schemas.openxmlformats.org/spreadsheetml/2006/main">
  <c r="E27" i="31" l="1"/>
  <c r="G27" i="31"/>
  <c r="F27" i="31"/>
  <c r="D27" i="31"/>
  <c r="H27" i="31" l="1"/>
  <c r="G6" i="32"/>
  <c r="F6" i="32"/>
  <c r="E6" i="32"/>
  <c r="D6" i="32"/>
  <c r="C6" i="32"/>
  <c r="AG32" i="4" l="1"/>
  <c r="AF32" i="4"/>
  <c r="AG31" i="4"/>
  <c r="AF31" i="4"/>
  <c r="AG30" i="4"/>
  <c r="AF30" i="4"/>
  <c r="AG28" i="4"/>
  <c r="AF28" i="4"/>
  <c r="AG27" i="4"/>
  <c r="AF27" i="4"/>
  <c r="AG26" i="4"/>
  <c r="AF26" i="4"/>
  <c r="AG25" i="4"/>
  <c r="AF25" i="4"/>
  <c r="AG24" i="4"/>
  <c r="AF24" i="4"/>
  <c r="AG23" i="4"/>
  <c r="AF23" i="4"/>
  <c r="AG22" i="4"/>
  <c r="AF22" i="4"/>
  <c r="AG21" i="4"/>
  <c r="AF21" i="4"/>
  <c r="AG20" i="4"/>
  <c r="AF20" i="4"/>
  <c r="AG19" i="4"/>
  <c r="AF19" i="4"/>
  <c r="AG18" i="4"/>
  <c r="AF18" i="4"/>
  <c r="AG17" i="4"/>
  <c r="AF17" i="4"/>
  <c r="AG15" i="4"/>
  <c r="AF15" i="4"/>
  <c r="AG14" i="4"/>
  <c r="AF14" i="4"/>
  <c r="AG13" i="4"/>
  <c r="AF13" i="4"/>
  <c r="AG12" i="4"/>
  <c r="AF12" i="4"/>
  <c r="AG10" i="4"/>
  <c r="AF10" i="4"/>
  <c r="AG9" i="4"/>
  <c r="AF9" i="4"/>
  <c r="Z10" i="4" l="1"/>
  <c r="AA15" i="4"/>
  <c r="AA21" i="4"/>
  <c r="Z20" i="4"/>
  <c r="Z30" i="4"/>
  <c r="Z24" i="4"/>
  <c r="AA25" i="4"/>
  <c r="AA30" i="4"/>
  <c r="Z32" i="4"/>
  <c r="AA12" i="4"/>
  <c r="Z25" i="4"/>
  <c r="Z14" i="4"/>
  <c r="Z19" i="4"/>
  <c r="AA32" i="4"/>
  <c r="Z9" i="4"/>
  <c r="Z27" i="4"/>
  <c r="AA23" i="4"/>
  <c r="Z28" i="4"/>
  <c r="Z23" i="4"/>
  <c r="AA14" i="4"/>
  <c r="AA17" i="4"/>
  <c r="AA19" i="4"/>
  <c r="Z21" i="4"/>
  <c r="AA27" i="4"/>
  <c r="AA9" i="4"/>
  <c r="Z15" i="4"/>
  <c r="Z13" i="4"/>
  <c r="Z18" i="4"/>
  <c r="AA22" i="4"/>
  <c r="Z26" i="4"/>
  <c r="AA10" i="4"/>
  <c r="AA24" i="4"/>
  <c r="Z31" i="4"/>
  <c r="AA26" i="4"/>
  <c r="AA18" i="4"/>
  <c r="AA13" i="4"/>
  <c r="Z22" i="4"/>
  <c r="Z17" i="4"/>
  <c r="AA28" i="4"/>
  <c r="AA20" i="4"/>
  <c r="Z12" i="4"/>
  <c r="AA3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colbun</author>
  </authors>
  <commentList>
    <comment ref="AD12" authorId="0" shapeId="0" xr:uid="{00000000-0006-0000-0400-000001000000}">
      <text>
        <r>
          <rPr>
            <b/>
            <sz val="9"/>
            <color indexed="81"/>
            <rFont val="Tahoma"/>
            <family val="2"/>
          </rPr>
          <t>colbun:</t>
        </r>
        <r>
          <rPr>
            <sz val="9"/>
            <color indexed="81"/>
            <rFont val="Tahoma"/>
            <family val="2"/>
          </rPr>
          <t xml:space="preserve">
1.- Descritas en Procedimiento</t>
        </r>
      </text>
    </comment>
    <comment ref="C17" authorId="0" shapeId="0" xr:uid="{00000000-0006-0000-0400-000002000000}">
      <text>
        <r>
          <rPr>
            <b/>
            <sz val="9"/>
            <color indexed="81"/>
            <rFont val="Tahoma"/>
            <family val="2"/>
          </rPr>
          <t>colbun:</t>
        </r>
        <r>
          <rPr>
            <sz val="9"/>
            <color indexed="81"/>
            <rFont val="Tahoma"/>
            <family val="2"/>
          </rPr>
          <t xml:space="preserve">
Identificación cualitativa con estudios 2013 y anteriores</t>
        </r>
      </text>
    </comment>
    <comment ref="F17" authorId="0" shapeId="0" xr:uid="{00000000-0006-0000-0400-000003000000}">
      <text>
        <r>
          <rPr>
            <b/>
            <sz val="9"/>
            <color indexed="81"/>
            <rFont val="Tahoma"/>
            <family val="2"/>
          </rPr>
          <t>colbun:</t>
        </r>
        <r>
          <rPr>
            <sz val="9"/>
            <color indexed="81"/>
            <rFont val="Tahoma"/>
            <family val="2"/>
          </rPr>
          <t xml:space="preserve">
Informe Mutual de estudios cualitativos los entregarán en 1° semana Marzo 2014</t>
        </r>
      </text>
    </comment>
    <comment ref="E18" authorId="0" shapeId="0" xr:uid="{00000000-0006-0000-0400-000004000000}">
      <text>
        <r>
          <rPr>
            <b/>
            <sz val="9"/>
            <color indexed="81"/>
            <rFont val="Tahoma"/>
            <family val="2"/>
          </rPr>
          <t>colbun:</t>
        </r>
        <r>
          <rPr>
            <sz val="9"/>
            <color indexed="81"/>
            <rFont val="Tahoma"/>
            <family val="2"/>
          </rPr>
          <t xml:space="preserve">
Evaluación cuantitativa por empresa externa SGS</t>
        </r>
      </text>
    </comment>
    <comment ref="AD18" authorId="0" shapeId="0" xr:uid="{00000000-0006-0000-0400-000005000000}">
      <text>
        <r>
          <rPr>
            <b/>
            <sz val="9"/>
            <color indexed="81"/>
            <rFont val="Tahoma"/>
            <family val="2"/>
          </rPr>
          <t>colbun:</t>
        </r>
        <r>
          <rPr>
            <sz val="9"/>
            <color indexed="81"/>
            <rFont val="Tahoma"/>
            <family val="2"/>
          </rPr>
          <t xml:space="preserve">
En espera informe Santa María 1° semana febrero</t>
        </r>
      </text>
    </comment>
  </commentList>
</comments>
</file>

<file path=xl/sharedStrings.xml><?xml version="1.0" encoding="utf-8"?>
<sst xmlns="http://schemas.openxmlformats.org/spreadsheetml/2006/main" count="409" uniqueCount="281">
  <si>
    <t>x</t>
  </si>
  <si>
    <t>COLBÚN S.A. ADH: 28999</t>
  </si>
  <si>
    <t>Empresa Eléctrica Industrial S.A. ADH: 44089</t>
  </si>
  <si>
    <t>Termoeléctrica Nehuenco S.A. ADH: 65777</t>
  </si>
  <si>
    <t>√</t>
  </si>
  <si>
    <t>PROGRAMA NACIONAL PARA ERRADICACION SILICOSIS 2009-2030 (PLANESI)</t>
  </si>
  <si>
    <t>PROGRAMA VIGILANCIA SILICOSIS EN COLBUN S.A. Y EMPRESAS CONTRATISTAS.  Programación (√= Programado Realizado y x=Programado Pendiente) y/o Estado de Cumplimiento</t>
  </si>
  <si>
    <t>Actividades de Control de exposición a Sílice</t>
  </si>
  <si>
    <t>Ene</t>
  </si>
  <si>
    <t>Feb</t>
  </si>
  <si>
    <t>Mar</t>
  </si>
  <si>
    <t>Abr</t>
  </si>
  <si>
    <t>May</t>
  </si>
  <si>
    <t>Jun</t>
  </si>
  <si>
    <t>Jul</t>
  </si>
  <si>
    <t>Ago</t>
  </si>
  <si>
    <t>Sep</t>
  </si>
  <si>
    <t>Oct</t>
  </si>
  <si>
    <t>Nov</t>
  </si>
  <si>
    <t>Dic</t>
  </si>
  <si>
    <t>% √</t>
  </si>
  <si>
    <t>% x</t>
  </si>
  <si>
    <t>Si</t>
  </si>
  <si>
    <t>No</t>
  </si>
  <si>
    <t>Evidencia</t>
  </si>
  <si>
    <t>1. Primera etapa: Política de Seguridad y Salud en el Trabajo</t>
  </si>
  <si>
    <t>a) Política de Seguridad y Salud en el Trabajo</t>
  </si>
  <si>
    <t>b) Participación de los trabajadores</t>
  </si>
  <si>
    <t>2. Segunda etapa: Organización del Sistema</t>
  </si>
  <si>
    <t>a) Responsabilidades</t>
  </si>
  <si>
    <t>b) Capacitación prevención Silicosis</t>
  </si>
  <si>
    <t>c) Documentación</t>
  </si>
  <si>
    <t>d) Comunicación</t>
  </si>
  <si>
    <t>3. Tercera etapa: Planificación y aplicación</t>
  </si>
  <si>
    <t>a) Identificación de sílice. En conjunto con Organismo Administrador (OA) de la Ley 16.744 realizar la identificación de presencia de sílice en las distintas áreas de trabajo.</t>
  </si>
  <si>
    <t>b1) Evaluación del riesgo de exposición a sílice. Solicitud mediciones ambientales (estacionarias) de sílice y mediciones personales (dosimetrías) a empresa SGS. Programa Monitoreo Ambiental (Febrero Santa María; Marzo Nehuenco y Aconcagua; Abril Colbún)</t>
  </si>
  <si>
    <t>b2) Evaluación del riesgo de exposición a sílice. Ante la presencia de sílice, solicitar realización de mediciones ambientales (estacionarias) de sílice y mediciones personales (dosimetrías) para definir a los trabajadores expuestos. Programa Monitoreo Ambiental a Mutual de seguridad</t>
  </si>
  <si>
    <t>c1) Identificación de trabajadores expuestos por puesto de trabajo, por cualitativas 2013 y anteriores</t>
  </si>
  <si>
    <t>c2) Corrección nómina de trabajadores expuestos por puesto de trabajo después de evaluaciones cualitativas Mutual</t>
  </si>
  <si>
    <t>d) Construir el mapa de riesgo para exposición a sílice en faena con resultado cuantitativas Mutual y SGS.</t>
  </si>
  <si>
    <t>e) Implementación de medidas de control higiénico. Con el informe técnico de los resultados de las mediciones realizadas planificar las recomendaciones de control de riesgos necesarias de implementar, en Colbún y EECC en sus ocupaciones expuestas (N°, Turnos; Jornadas). (Abatimiento polvo; Evaluación descargas; Técnicas aseo). Implementación de las medidas de seguridad y control indicadas por el OA, junto con el Departamento de Prevención de Riesgos (DPR) y el Comité Paritario de Higiene y Seguridad (CPHS), según corresponda, de conformidad con las facultades que la ley N°16.744 reconoce a estas entidades.</t>
  </si>
  <si>
    <t>f) Coordinación y realización de evaluaciones médicas. Confeccionar, el listado de los trabajadores que se desempeñan en puestos de trabajo con exposición a 50% o más del LPP establecido en el DS 594/1999 del MINSAL, para su inclusión en el Programa de Vigilancia de la Salud (PVS) que debe desarrollar su OA. Y enviarlos a OA. Programa Monitoreo Biológico (Rx encuesta Signos Respiratorios)</t>
  </si>
  <si>
    <t>g) Plan de asistencia de trabajadores a controles médicos programados para el cumplimiento del PVS en conjunro con los supervisores MASSO y jefes de cada Central.</t>
  </si>
  <si>
    <t>h ) Comunicación del informe de las evaluaciones médicas</t>
  </si>
  <si>
    <t>i) Evaluación médico-legal en caso de silicosis</t>
  </si>
  <si>
    <t>j) Reubicación. Reubicación de los trabajadores con resolución de incapacidad permanente por silicosis otorgada por la COMPIN, en puestos de trabajo sin exposición a sílice.</t>
  </si>
  <si>
    <t>4. Cuarta etapa: Evaluación del Sistema y Programa</t>
  </si>
  <si>
    <t>a) Investigación de casos de silicosis</t>
  </si>
  <si>
    <t>b) Auditoria y examen realizado por la Dirección de la empresa</t>
  </si>
  <si>
    <t>5. Quinta etapa: Acciones para la mejora</t>
  </si>
  <si>
    <t>Actualización INE ACHS</t>
  </si>
  <si>
    <t>Actualización INE CChC</t>
  </si>
  <si>
    <t xml:space="preserve">Programa Protección Respiratoria </t>
  </si>
  <si>
    <t>Actualización Encuesta ISP Empresa Principal</t>
  </si>
  <si>
    <t>Verificación en terreno deberes EECC</t>
  </si>
  <si>
    <t>CUADRO DESCRIPCION DE PUESTOS DE TRABAJO GS&amp;SO COLBUN S.A.</t>
  </si>
  <si>
    <t xml:space="preserve">CENTRAL: </t>
  </si>
  <si>
    <t>DATOS DE LA EMPRESA</t>
  </si>
  <si>
    <t>EMPRESA:</t>
  </si>
  <si>
    <t>COMUNA:</t>
  </si>
  <si>
    <t>PROVINCIA:</t>
  </si>
  <si>
    <t>ORGANISMO ADMINISTRADOR DE SALUD:</t>
  </si>
  <si>
    <t>N° TRABAJADORES EXPUESTOS A POLVO:</t>
  </si>
  <si>
    <t>HOMBRES:</t>
  </si>
  <si>
    <t>MUJERES:</t>
  </si>
  <si>
    <t>SISTEMA DE VIGILANCIA DE HIGIENE INDUSTRIAL</t>
  </si>
  <si>
    <t>Posee mediciones ambientales de polvo:</t>
  </si>
  <si>
    <t>SI</t>
  </si>
  <si>
    <t>NO</t>
  </si>
  <si>
    <t>Periodicidad:</t>
  </si>
  <si>
    <t>meses/años</t>
  </si>
  <si>
    <t>Facilita entrega de EPP respiratorios a sus trabajadores:</t>
  </si>
  <si>
    <t>Se adhiere al programa de Sanitización de EPP respiratorios de Colbun:</t>
  </si>
  <si>
    <t>DESCRIPCION DEL PERFIL DE TRABAJADORES DE LA EMPRESA, TAREAS Y OCUPACIONES, SEGUIMIENTO VIGILANCIA BIOMEDICA Y CUMPLIMIENTO CAPACITACIONES</t>
  </si>
  <si>
    <t>RUT</t>
  </si>
  <si>
    <t>NOMBRE</t>
  </si>
  <si>
    <t>OCUPACION</t>
  </si>
  <si>
    <t>DESCRIPCION TAREAS</t>
  </si>
  <si>
    <t>Carcterísticas de la Exp. A polvo</t>
  </si>
  <si>
    <t>Situación INE</t>
  </si>
  <si>
    <t>Tiempo exposición</t>
  </si>
  <si>
    <t>Espacio Cerrado/Abierto</t>
  </si>
  <si>
    <t>Zonas de tránsito</t>
  </si>
  <si>
    <t>Tipo de esfuerzo Fco</t>
  </si>
  <si>
    <t>N° de pesrsonas que la realizan</t>
  </si>
  <si>
    <t>Situación donde aplica</t>
  </si>
  <si>
    <t>Seguimiento 2014 Si/No</t>
  </si>
  <si>
    <t>Capacitación Si/No</t>
  </si>
  <si>
    <t>Silicosis</t>
  </si>
  <si>
    <t>Tabaquismo</t>
  </si>
  <si>
    <t>EPPR</t>
  </si>
  <si>
    <t>Material c/SiO2</t>
  </si>
  <si>
    <t>Encuesta de Salud</t>
  </si>
  <si>
    <t>% de Si O2</t>
  </si>
  <si>
    <t>Rx Tórax</t>
  </si>
  <si>
    <t>Material c/SiO3</t>
  </si>
  <si>
    <t>% de Si O3</t>
  </si>
  <si>
    <t>Material c/SiO4</t>
  </si>
  <si>
    <t>% de Si O4</t>
  </si>
  <si>
    <t>Material c/SiO5</t>
  </si>
  <si>
    <t>% de Si O5</t>
  </si>
  <si>
    <t>Material c/SiO6</t>
  </si>
  <si>
    <t>% de Si O6</t>
  </si>
  <si>
    <t>Material c/SiO7</t>
  </si>
  <si>
    <t>% de Si O7</t>
  </si>
  <si>
    <t>Material c/SiO8</t>
  </si>
  <si>
    <t>% de Si O8</t>
  </si>
  <si>
    <t>Material c/SiO9</t>
  </si>
  <si>
    <t>% de Si O9</t>
  </si>
  <si>
    <t xml:space="preserve"> </t>
  </si>
  <si>
    <t>Medidas Preventivas de Salud</t>
  </si>
  <si>
    <t>Vacunas Obligatorias</t>
  </si>
  <si>
    <t xml:space="preserve">Modo de transmisión  </t>
  </si>
  <si>
    <t xml:space="preserve">Hepatitis A </t>
  </si>
  <si>
    <t>Fiebre tifoidea</t>
  </si>
  <si>
    <t>Hepatitis B</t>
  </si>
  <si>
    <t>Malaria</t>
  </si>
  <si>
    <t>Rabia</t>
  </si>
  <si>
    <t>Fiebre Amarilla</t>
  </si>
  <si>
    <t>Virus ZIKA</t>
  </si>
  <si>
    <t>Observación</t>
  </si>
  <si>
    <t>Nombre del Trabajador</t>
  </si>
  <si>
    <t>Rut</t>
  </si>
  <si>
    <t>Firma</t>
  </si>
  <si>
    <t>Vacunas recomendadas</t>
  </si>
  <si>
    <t>Declaro haber recibido instrucción referente al Procedimiento de Trabajo Seguro - Medidas Preventivas de Salud  para los trabajos de la visita, estoy al tanto de las restricciones y responsabilidades que aquí se estipulan y que declaro cumplir fielmente y a cabalidad.</t>
  </si>
  <si>
    <t xml:space="preserve">
</t>
  </si>
  <si>
    <t>.- Mantener correcto lavado de manos
.-No todas las personas tienen síntomas con la infección por hepatitis A. Por lo tanto, muchas más personas están infectadas de las que se diagnostican
.-Los factores de riesgo entre otros son los
Viajes internacionales.</t>
  </si>
  <si>
    <t>Enfermedad viral, se encuentra principalmente en las heces y la sangre de una persona infectada,  Sus causas son:
.-Comer o beber alimentos o agua contaminados por heces (materia fecal) que contienen el virus de la hepatitis A.  Otras fuentes comunes son las frutas, las verduras, los mariscos, el hielo y el agua..
.-Participar en prácticas sexuales que implican contacto oral y anal.</t>
  </si>
  <si>
    <t>Las moscas pueden transportar enfermedades como la Hepatitis A, la Tifoidea, la Disentería amebiana y puede contaminar la comida y el agua. También se transmite de persona a persona vía fecal-oral.</t>
  </si>
  <si>
    <t>Es una infección que causa diarrea y una erupción cutánea. La bacteria que causa la fiebre tifoidea, Salmonella typhi, se propaga a través de alimentos, agua o bebidas contaminadas. Si usted come o bebe algo que esté contaminado, las bacterias ingresan al cuerpo. Viajan hacia el intestino y luego hacia el torrente sanguíneo. En la sangre, viajan a los nódulos linfáticos, la vesícula, el hígado, el bazo y otras partes del cuerpo.</t>
  </si>
  <si>
    <t>El hígado ayuda al organismo a digerir los alimentos, almacenar energía y eliminar las toxinas, su inflamación se llama hepatitis y uno de sus tipos, causado por el virus de la hepatitis B (VHB). Se contagia por contacto con sangre, semen u otro líquido de una persona infectada. Una mujer infectada puede contagiarle hepatitis B a su bebé durante el parto.</t>
  </si>
  <si>
    <t>La hepatitis B generalmente mejora por sí sola al cabo de unos meses. Si no mejora, se llama hepatitis B crónica, que dura toda la vida. Este puede conducir a la cicatrización del hígado, llamada cirrosis, insuficiencia hepática o cáncer de hígado.</t>
  </si>
  <si>
    <t>Es una enfermedad parasitaria que involucra fiebres altas, escalofríos, síntomas seudogripales y anemia, enfermedad grave que puede llevar a la muerte si el diagnóstico no es oportuno</t>
  </si>
  <si>
    <t>Protección contra picadura de mosquito anofeles</t>
  </si>
  <si>
    <t>La malaria o paludismo es causada por un parásito que se transmite a los humanos a través de la picadura de mosquitos anofeles infectados. Después de la infección, los parásitos  viajan a través del torrente sanguíneo hasta el hígado, donde maduran y producen otra forma. Los parásitos ingresan en el torrente sanguíneo e infectan a los glóbulos rojos.</t>
  </si>
  <si>
    <t>La rabia es una enfermedad animal mortal causada por un virus. Puede ocurrir entre los animales salvajes, murciélagos y zorros o en perros, gatos o animales de granja. Las personas la adquieren por la mordedura de un animal infectado.</t>
  </si>
  <si>
    <t>Sus síntomas son: fiebre, dolor de cabeza y fatiga, después confusión, alucinaciones y parálisis. Una vez que los síntomas comienzan, la enfermedad suele ser mortal. Una serie de vacunas puede prevenir la rabia en las personas expuestas al virus. Debe recibirlas de inmediato. Si un animal lo muerde, lávese bien la herida y luego busque atención médica.</t>
  </si>
  <si>
    <t>La fiebre amarilla es una enfermedad viral transmitida por mosquitos del género Aedes, enfermedad común en Sud-américa. La forma grave se caracteriza por daño hepático, renal y miocárdico así como hemorragias y tiene alta mortalidad.</t>
  </si>
  <si>
    <t>Protección contra picadura de mosquito aedes</t>
  </si>
  <si>
    <t xml:space="preserve">El Zika es un virus que se contagia a través de mosquitos (zancudos). Una mujer embarazada puede pasar el virus a su bebé durante el embarazo o cerca de la fecha de parto. Ha habido brotes de Zika en algunas áreas del Caribe, América Central y América del Sur. </t>
  </si>
  <si>
    <r>
      <rPr>
        <sz val="10"/>
        <color rgb="FF333333"/>
        <rFont val="Calibri"/>
        <family val="2"/>
        <scheme val="minor"/>
      </rPr>
      <t>Una de cada cinco personas tiene síntomas, que pueden incluir fiebre, erupción en la piel, dolor en las articulaciones y conjuntivitis. Los síntomas son, en general, leves y comienzan después de dos a siete días de haber sido picado por el mosquito.</t>
    </r>
    <r>
      <rPr>
        <u/>
        <sz val="10"/>
        <color rgb="FF333333"/>
        <rFont val="Calibri"/>
        <family val="2"/>
        <scheme val="minor"/>
      </rPr>
      <t xml:space="preserve"> Protección contra picadura de mosquito</t>
    </r>
  </si>
  <si>
    <t>Hoja de Vacunas para Viajeros a Perú</t>
  </si>
  <si>
    <t>CENTRAL:</t>
  </si>
  <si>
    <t>GIRO:</t>
  </si>
  <si>
    <t>RITUS</t>
  </si>
  <si>
    <t>Gerencia</t>
  </si>
  <si>
    <t>Empresa</t>
  </si>
  <si>
    <t>GRT s/desv</t>
  </si>
  <si>
    <t>GRT  c/desv &lt;</t>
  </si>
  <si>
    <t>GRT C/desv &gt;</t>
  </si>
  <si>
    <t>VATS</t>
  </si>
  <si>
    <t xml:space="preserve">Foco </t>
  </si>
  <si>
    <t>Alerta</t>
  </si>
  <si>
    <t>Total ESED</t>
  </si>
  <si>
    <t>Descripción Alerta</t>
  </si>
  <si>
    <t>Proyectos Ejecución</t>
  </si>
  <si>
    <t>Subcontrato</t>
  </si>
  <si>
    <t>Dotación</t>
  </si>
  <si>
    <t>Fecha Inicio de Revisión</t>
  </si>
  <si>
    <t>N° de Revisión</t>
  </si>
  <si>
    <t>Observaciones</t>
  </si>
  <si>
    <t>5to Molino</t>
  </si>
  <si>
    <t>Numero de contrato</t>
  </si>
  <si>
    <t>SK PRC 21129</t>
  </si>
  <si>
    <t>RYQ</t>
  </si>
  <si>
    <t>SCS</t>
  </si>
  <si>
    <t>MELÓN</t>
  </si>
  <si>
    <t>SERVICIOS BOBINADO, COM I&amp;C GMD</t>
  </si>
  <si>
    <t>Cambio de barandas</t>
  </si>
  <si>
    <t>AVA PRC 23012</t>
  </si>
  <si>
    <t xml:space="preserve">Transversal de ejecución </t>
  </si>
  <si>
    <t>TRANSPORTE DE CARGA GENERAL Y ESPECIAL</t>
  </si>
  <si>
    <t>TECNO FAST PRC 22015</t>
  </si>
  <si>
    <t>Ingeniería, suministro y construcción Pabellones Pioneros</t>
  </si>
  <si>
    <t>VP Proyecto</t>
  </si>
  <si>
    <t>ATCO SABINCO PRC 22047</t>
  </si>
  <si>
    <t>REMODELACIÓN DE 8 PABELLONES WORKER CAMPAMENTO PIONERO</t>
  </si>
  <si>
    <t>Filtro Armónico, Coposa Norte 2</t>
  </si>
  <si>
    <t xml:space="preserve">TRANSPORTE DE PERSONAL INTERNO. </t>
  </si>
  <si>
    <t>Normalización estructural</t>
  </si>
  <si>
    <t>Construcción de manifold P3</t>
  </si>
  <si>
    <t>GRUAS VARGAS PRC 23015</t>
  </si>
  <si>
    <t>Habekost  PRC 23057</t>
  </si>
  <si>
    <t>SERVICIO DE ANDAMIOS</t>
  </si>
  <si>
    <t xml:space="preserve">Servicios transversales de grúas </t>
  </si>
  <si>
    <t>SERV.LÍNEAS REACTIVOS,CANALETAS Y TIE-IN</t>
  </si>
  <si>
    <t>ELECCON PRC 23055</t>
  </si>
  <si>
    <t>ALIMENTACIÓN ELÉCTRICA PABELLONES</t>
  </si>
  <si>
    <t>MCN PRC 23058</t>
  </si>
  <si>
    <t>MCN PRC 23039</t>
  </si>
  <si>
    <t>CONTROL DE DERRAME EDIFICIO CV 043 - 044</t>
  </si>
  <si>
    <t>TOTAL ESED</t>
  </si>
  <si>
    <t>HINTEK PRC22118</t>
  </si>
  <si>
    <t>HINTEK PRC 23050</t>
  </si>
  <si>
    <t>MCN PRC 23030</t>
  </si>
  <si>
    <t>MCN PRC 22111</t>
  </si>
  <si>
    <t>ELECCON PRC 23008</t>
  </si>
  <si>
    <t>Servicios Específicos Eléctricos e I&amp;C GMD, Redes y DCS Transversales. Proyecto 5to. Molino</t>
  </si>
  <si>
    <t>ABB PRC 22041</t>
  </si>
  <si>
    <t>TRANSPORTES BELLO PRC 1945</t>
  </si>
  <si>
    <t>MDP VPPR 0363</t>
  </si>
  <si>
    <t>TRANSPORTES YURIS PRC 23009</t>
  </si>
  <si>
    <t>HINTEK PRC 23043</t>
  </si>
  <si>
    <t>SUM. Y CONST. ABREVADEROS JACHUCOPOSA</t>
  </si>
  <si>
    <t>Plataformas SAG</t>
  </si>
  <si>
    <t>INGSAL</t>
  </si>
  <si>
    <t>PRC 23006</t>
  </si>
  <si>
    <t>INGSAL PRC23006</t>
  </si>
  <si>
    <t>HINTEK PRC23051</t>
  </si>
  <si>
    <t>mejoramiento de infraestructura oficinas GHEO</t>
  </si>
  <si>
    <t xml:space="preserve">VPPE </t>
  </si>
  <si>
    <t>Proyectos en Ejecución</t>
  </si>
  <si>
    <t>Total Acta Críticas a ESED</t>
  </si>
  <si>
    <t>Acta. Crítica</t>
  </si>
  <si>
    <t>Nuevo Courier</t>
  </si>
  <si>
    <t>HINTEK PRC23074</t>
  </si>
  <si>
    <t>Normalización estructura Tripper CV143-041</t>
  </si>
  <si>
    <t>ABB- CMDIC</t>
  </si>
  <si>
    <t>TRANSPORTES ISAVER</t>
  </si>
  <si>
    <t>04-10-2023 Se gestiona ingreso en SIMIN, a la espera de ID</t>
  </si>
  <si>
    <t>PROYEC. 5to molino</t>
  </si>
  <si>
    <t>CMDIC</t>
  </si>
  <si>
    <t>TRASPORTES YURIS</t>
  </si>
  <si>
    <t>PRC 23029</t>
  </si>
  <si>
    <t>Ingresado a simin.</t>
  </si>
  <si>
    <t>HINTEK</t>
  </si>
  <si>
    <t>Transportes ISAVER</t>
  </si>
  <si>
    <t>PRC 22118</t>
  </si>
  <si>
    <t>Rhona</t>
  </si>
  <si>
    <t>X01768</t>
  </si>
  <si>
    <t>Falta Punto 3 Inducción especifica.</t>
  </si>
  <si>
    <t>Ferrocor</t>
  </si>
  <si>
    <t>X01872</t>
  </si>
  <si>
    <t>Pendiente puntos 1, 2, 3, 4 y 6 con observaciones.</t>
  </si>
  <si>
    <t>Eecol</t>
  </si>
  <si>
    <t>X01806</t>
  </si>
  <si>
    <t>Pendiente CGR</t>
  </si>
  <si>
    <t>ABB Equans</t>
  </si>
  <si>
    <t>X01964</t>
  </si>
  <si>
    <t>HABEKOST</t>
  </si>
  <si>
    <t>R&amp;Q</t>
  </si>
  <si>
    <t>INGSAL PRC23083</t>
  </si>
  <si>
    <t>Sellado grietas aeródromo coposa</t>
  </si>
  <si>
    <t>SELEB</t>
  </si>
  <si>
    <t>Pruebas de energización de RIOS 1, 2 y 3</t>
  </si>
  <si>
    <t>ELECCON PRC 23062</t>
  </si>
  <si>
    <t>RED AGUA POTABLE Y ALCANTARILLADO</t>
  </si>
  <si>
    <t>Entorno no controlado.
Deficiente gestión de residuos.
Equipo sin codificación.
Falta de check list.
IT deficiente.
Incumplimiento al rol del Adm. Ctto.</t>
  </si>
  <si>
    <t>PRC 23074</t>
  </si>
  <si>
    <t>A la espera de entrega de informacion para ingreso a SIMIN</t>
  </si>
  <si>
    <t>SK</t>
  </si>
  <si>
    <t>Protocolos de construcción y Precom presentan incongruencias afectando la seguridad y confiabilidad del proyecto.</t>
  </si>
  <si>
    <t>stand by</t>
  </si>
  <si>
    <t>empresa trabaja tendencia para sellado en aeródromo 
Falta entrega Form 008 de ESED a Sernageomin para PRC23083</t>
  </si>
  <si>
    <t>empresa no envía documentación para validación Simin</t>
  </si>
  <si>
    <t>mantenimiento vial ruta CMDIC</t>
  </si>
  <si>
    <t>Falta de controles
Falta de identificación NFPA en equipo selladora.
Falta de señalética.
Falta evidencia EPF selladora
falta control de energías en It ( cierre de caminos)</t>
  </si>
  <si>
    <t>GRT s/Desv</t>
  </si>
  <si>
    <t>GRT  c/Desv &lt;</t>
  </si>
  <si>
    <t>GRT C/Desv &gt;</t>
  </si>
  <si>
    <t xml:space="preserve">Especialidad de Piping genera bloqueo como especialidad eléctrica.
Dispositivos de bloqueos no son efectivos se pueden transgredir.
Las líneas de vida deben ser verificadas por personal capacitado indicando si estas aptas o no para su uso.
La velocidad del viento para los estructureros es máxima de 30km/h, en altura.
Reforzamiento del desplazamiento por las vigas "Horcajadas".
Chequear comportamiento esperado en el traslado del Piping, tubería y/o spool. 
</t>
  </si>
  <si>
    <t>Reforzar actividades sobre superficie de trabajo, "colaborador sale de la plataforma de trabajo." 
Reforzar a supervisor y colaboradores en su Rol recomendación leer o verificar la descripción de las tareas previa ejecución.</t>
  </si>
  <si>
    <t xml:space="preserve">Intervención de  Tablero energizado. </t>
  </si>
  <si>
    <t>deficiente segregación de residuos
housekeeping bodegas
sustancia peligrosas expuestas a alta temperaturas
se detecta falta de vats por tarea critica</t>
  </si>
  <si>
    <t>Falta de gestión documental.
Deficiente cierre perimetral.
Entorno no evaluado correctamente.
Deficiente housekeeping.
Vats de tarea deficiente.
IT deficiente.
Vats deficiente.
Controles no aplicados correctamente
Falta de barrera dura
deficiente control de 16 puntos
falta control de subcontrato</t>
  </si>
  <si>
    <t xml:space="preserve">Falta de housekeeping
Entorno de trabajo no controlado
Uso de EPP
Trabajo en altura
Controles deficientes en terreno, superficie de trabajo
VATS deficiente
Andamio con tarjeta no aplicable a la actividad
Controles deficientes en terreno, proyección de partículas
Señalética deficiente
Segregación deficiente en vanos
Almacenamiento de herramientas deficiente
VATS sin identificación de energía química 
</t>
  </si>
  <si>
    <t xml:space="preserve">Izaje manual sin cubre cantos
VATS deficiente
Controles deficientes en terreno, proyección de partículas
Housekeeping
deficiente control en trabajos en altura (deficiente acceso)
</t>
  </si>
  <si>
    <t xml:space="preserve">Vendor en área de ejecución de actividades </t>
  </si>
  <si>
    <t xml:space="preserve">Gestión de residuos </t>
  </si>
  <si>
    <t xml:space="preserve">se detecta CGR incompleto con tareas fantasmas en la ejecución 
no realización de vats por tarea critica
deficiente control de energías potenciales
</t>
  </si>
  <si>
    <t xml:space="preserve">conductas subestándar
deficiencia bodega de sustancias peligrosas
</t>
  </si>
  <si>
    <t>Esed con reproceso debe ejecutar replanteo topográfico y nueva ingeniería estructural para montaje de vigas.
se debe enviar respaldo de Sernageomin por extensión de CMDIC a ESED
trabajos cruzados con grúas Vargas</t>
  </si>
  <si>
    <t>Ejecución de pruebas , energización y llenado de líneas para flotación del ML.</t>
  </si>
  <si>
    <t xml:space="preserve">Reforzar a la línea de supervisión en su planificación,  programación y su Rol en la etapa de ejecución. </t>
  </si>
  <si>
    <t>PRC 23018</t>
  </si>
  <si>
    <t>Eleccon</t>
  </si>
  <si>
    <t>% avance  C de A Semana 41</t>
  </si>
  <si>
    <t xml:space="preserve">se deben adjuntar inducciones CMDIC y del area, incumplimiento Confeccion matriz de riesgos, falta evidencia de capacitacion personal </t>
  </si>
  <si>
    <t>sin alertas</t>
  </si>
  <si>
    <t>stand by semana 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</si>
</sst>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8"/>
      <color theme="1"/>
      <name val="Calibri"/>
      <family val="2"/>
      <scheme val="minor"/>
    </font>
    <font>
      <b/>
      <sz val="8"/>
      <color theme="1"/>
      <name val="Calibri"/>
      <family val="2"/>
      <scheme val="minor"/>
    </font>
    <font>
      <sz val="11"/>
      <color theme="1"/>
      <name val="Calibri"/>
      <family val="2"/>
      <scheme val="minor"/>
    </font>
    <font>
      <sz val="8"/>
      <color theme="0"/>
      <name val="Calibri"/>
      <family val="2"/>
      <scheme val="minor"/>
    </font>
    <font>
      <sz val="11"/>
      <color theme="0"/>
      <name val="Calibri"/>
      <family val="2"/>
      <scheme val="minor"/>
    </font>
    <font>
      <sz val="11"/>
      <color theme="0"/>
      <name val="Calibri"/>
      <family val="2"/>
    </font>
    <font>
      <b/>
      <sz val="10"/>
      <color theme="1"/>
      <name val="Calibri"/>
      <family val="2"/>
    </font>
    <font>
      <b/>
      <sz val="10"/>
      <color theme="1"/>
      <name val="Calibri"/>
      <family val="2"/>
      <scheme val="minor"/>
    </font>
    <font>
      <sz val="10"/>
      <color theme="1"/>
      <name val="Calibri"/>
      <family val="2"/>
    </font>
    <font>
      <sz val="10"/>
      <color theme="1"/>
      <name val="Calibri"/>
      <family val="2"/>
      <scheme val="minor"/>
    </font>
    <font>
      <b/>
      <sz val="9"/>
      <color indexed="81"/>
      <name val="Tahoma"/>
      <family val="2"/>
    </font>
    <font>
      <sz val="9"/>
      <color indexed="81"/>
      <name val="Tahoma"/>
      <family val="2"/>
    </font>
    <font>
      <b/>
      <sz val="8"/>
      <color theme="0"/>
      <name val="Calibri"/>
      <family val="2"/>
      <scheme val="minor"/>
    </font>
    <font>
      <b/>
      <sz val="12"/>
      <color theme="1"/>
      <name val="Calibri"/>
      <family val="2"/>
      <scheme val="minor"/>
    </font>
    <font>
      <sz val="9.6"/>
      <color rgb="FF444444"/>
      <name val="Arial"/>
      <family val="2"/>
    </font>
    <font>
      <b/>
      <sz val="10"/>
      <color rgb="FFFFFF00"/>
      <name val="Calibri"/>
      <family val="2"/>
      <scheme val="minor"/>
    </font>
    <font>
      <sz val="10"/>
      <color rgb="FF333333"/>
      <name val="Calibri"/>
      <family val="2"/>
      <scheme val="minor"/>
    </font>
    <font>
      <u/>
      <sz val="10"/>
      <color rgb="FF333333"/>
      <name val="Calibri"/>
      <family val="2"/>
      <scheme val="minor"/>
    </font>
    <font>
      <sz val="10"/>
      <name val="Arial"/>
      <family val="2"/>
    </font>
    <font>
      <sz val="9"/>
      <color rgb="FF404040"/>
      <name val="Calibri"/>
      <family val="2"/>
    </font>
    <font>
      <b/>
      <sz val="10"/>
      <color rgb="FFFFFFFF"/>
      <name val="Calibri"/>
      <family val="2"/>
    </font>
    <font>
      <b/>
      <sz val="8"/>
      <color rgb="FFFFFFFF"/>
      <name val="Calibri"/>
      <family val="2"/>
    </font>
    <font>
      <sz val="8"/>
      <name val="Calibri"/>
      <family val="2"/>
      <scheme val="minor"/>
    </font>
    <font>
      <sz val="10"/>
      <name val="Calibri"/>
      <family val="2"/>
      <scheme val="minor"/>
    </font>
    <font>
      <sz val="10"/>
      <name val="Calibri"/>
      <family val="2"/>
    </font>
    <font>
      <sz val="10"/>
      <color rgb="FFFFFFFF"/>
      <name val="Calibri Light"/>
      <family val="2"/>
    </font>
    <font>
      <b/>
      <sz val="11"/>
      <color rgb="FFFFFFFF"/>
      <name val="Calibri"/>
      <family val="2"/>
    </font>
    <font>
      <sz val="10"/>
      <color rgb="FF000000"/>
      <name val="Calibri"/>
      <family val="2"/>
      <scheme val="minor"/>
    </font>
    <font>
      <sz val="10"/>
      <color theme="0"/>
      <name val="Arial"/>
      <family val="2"/>
    </font>
    <font>
      <b/>
      <sz val="10"/>
      <name val="Calibri"/>
      <family val="2"/>
      <scheme val="minor"/>
    </font>
    <font>
      <b/>
      <sz val="10"/>
      <name val="Calibri"/>
      <family val="2"/>
    </font>
  </fonts>
  <fills count="1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92D050"/>
        <bgColor indexed="64"/>
      </patternFill>
    </fill>
    <fill>
      <patternFill patternType="solid">
        <fgColor theme="3" tint="-0.249977111117893"/>
        <bgColor indexed="64"/>
      </patternFill>
    </fill>
    <fill>
      <patternFill patternType="solid">
        <fgColor rgb="FF00B0F0"/>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rgb="FF305496"/>
        <bgColor indexed="64"/>
      </patternFill>
    </fill>
    <fill>
      <patternFill patternType="solid">
        <fgColor rgb="FF305496"/>
        <bgColor rgb="FF000000"/>
      </patternFill>
    </fill>
    <fill>
      <patternFill patternType="solid">
        <fgColor theme="0"/>
        <bgColor rgb="FF000000"/>
      </patternFill>
    </fill>
    <fill>
      <patternFill patternType="solid">
        <fgColor theme="4" tint="0.59999389629810485"/>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medium">
        <color rgb="FFFFFFFF"/>
      </left>
      <right style="medium">
        <color rgb="FFFFFFFF"/>
      </right>
      <top/>
      <bottom style="thick">
        <color rgb="FFFFFFFF"/>
      </bottom>
      <diagonal/>
    </border>
    <border>
      <left style="hair">
        <color theme="9"/>
      </left>
      <right style="hair">
        <color theme="9"/>
      </right>
      <top style="hair">
        <color theme="9"/>
      </top>
      <bottom style="hair">
        <color theme="9"/>
      </bottom>
      <diagonal/>
    </border>
    <border>
      <left style="hair">
        <color rgb="FFFF0000"/>
      </left>
      <right style="hair">
        <color rgb="FFFF0000"/>
      </right>
      <top style="hair">
        <color rgb="FFFF0000"/>
      </top>
      <bottom style="hair">
        <color rgb="FFFF0000"/>
      </bottom>
      <diagonal/>
    </border>
    <border>
      <left style="hair">
        <color rgb="FFFF0000"/>
      </left>
      <right/>
      <top style="hair">
        <color rgb="FFFF0000"/>
      </top>
      <bottom style="hair">
        <color rgb="FFFF0000"/>
      </bottom>
      <diagonal/>
    </border>
    <border>
      <left/>
      <right style="hair">
        <color rgb="FFFF0000"/>
      </right>
      <top style="hair">
        <color rgb="FFFF0000"/>
      </top>
      <bottom style="hair">
        <color rgb="FFFF0000"/>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top/>
      <bottom style="hair">
        <color theme="9" tint="-0.24994659260841701"/>
      </bottom>
      <diagonal/>
    </border>
    <border>
      <left/>
      <right style="hair">
        <color theme="9" tint="-0.24994659260841701"/>
      </right>
      <top/>
      <bottom style="hair">
        <color theme="9" tint="-0.24994659260841701"/>
      </bottom>
      <diagonal/>
    </border>
    <border>
      <left style="hair">
        <color rgb="FFFF0000"/>
      </left>
      <right/>
      <top style="hair">
        <color rgb="FFFF0000"/>
      </top>
      <bottom/>
      <diagonal/>
    </border>
    <border>
      <left style="hair">
        <color rgb="FFE26B0A"/>
      </left>
      <right style="hair">
        <color rgb="FFE26B0A"/>
      </right>
      <top style="hair">
        <color rgb="FFE26B0A"/>
      </top>
      <bottom/>
      <diagonal/>
    </border>
    <border>
      <left/>
      <right/>
      <top style="hair">
        <color rgb="FFFF0000"/>
      </top>
      <bottom/>
      <diagonal/>
    </border>
    <border>
      <left style="hair">
        <color rgb="FFE26B0A"/>
      </left>
      <right/>
      <top/>
      <bottom/>
      <diagonal/>
    </border>
    <border>
      <left style="hair">
        <color theme="9" tint="-0.24994659260841701"/>
      </left>
      <right/>
      <top style="hair">
        <color theme="9" tint="-0.24994659260841701"/>
      </top>
      <bottom style="hair">
        <color theme="9"/>
      </bottom>
      <diagonal/>
    </border>
    <border>
      <left/>
      <right/>
      <top style="hair">
        <color theme="9" tint="-0.24994659260841701"/>
      </top>
      <bottom style="hair">
        <color theme="9"/>
      </bottom>
      <diagonal/>
    </border>
    <border>
      <left/>
      <right/>
      <top/>
      <bottom style="hair">
        <color theme="9"/>
      </bottom>
      <diagonal/>
    </border>
    <border>
      <left style="hair">
        <color indexed="64"/>
      </left>
      <right style="hair">
        <color indexed="64"/>
      </right>
      <top style="hair">
        <color indexed="64"/>
      </top>
      <bottom style="hair">
        <color indexed="64"/>
      </bottom>
      <diagonal/>
    </border>
    <border>
      <left/>
      <right style="hair">
        <color theme="9" tint="-0.24994659260841701"/>
      </right>
      <top/>
      <bottom style="hair">
        <color theme="9"/>
      </bottom>
      <diagonal/>
    </border>
  </borders>
  <cellStyleXfs count="5">
    <xf numFmtId="0" fontId="0" fillId="0" borderId="0"/>
    <xf numFmtId="0" fontId="3" fillId="0" borderId="0"/>
    <xf numFmtId="0" fontId="19" fillId="0" borderId="0"/>
    <xf numFmtId="0" fontId="3" fillId="7" borderId="0" applyNumberFormat="0" applyBorder="0" applyAlignment="0" applyProtection="0"/>
    <xf numFmtId="0" fontId="3" fillId="8" borderId="0" applyNumberFormat="0" applyBorder="0" applyAlignment="0" applyProtection="0"/>
  </cellStyleXfs>
  <cellXfs count="138">
    <xf numFmtId="0" fontId="0" fillId="0" borderId="0" xfId="0"/>
    <xf numFmtId="0" fontId="1" fillId="0" borderId="0" xfId="0" applyFont="1"/>
    <xf numFmtId="0" fontId="2" fillId="0" borderId="0" xfId="0" applyFont="1"/>
    <xf numFmtId="0" fontId="0" fillId="0" borderId="0" xfId="0" applyAlignment="1">
      <alignment horizontal="center"/>
    </xf>
    <xf numFmtId="0" fontId="5" fillId="0" borderId="0" xfId="0" applyFont="1"/>
    <xf numFmtId="0" fontId="6" fillId="0" borderId="0" xfId="0" applyFont="1"/>
    <xf numFmtId="0" fontId="7" fillId="0" borderId="0" xfId="0" applyFont="1"/>
    <xf numFmtId="0" fontId="0" fillId="0" borderId="1" xfId="0" applyBorder="1"/>
    <xf numFmtId="0" fontId="0" fillId="0" borderId="7" xfId="0" applyBorder="1" applyAlignment="1">
      <alignment horizontal="center"/>
    </xf>
    <xf numFmtId="0" fontId="0" fillId="0" borderId="2" xfId="0" applyBorder="1" applyAlignment="1">
      <alignment horizontal="center"/>
    </xf>
    <xf numFmtId="0" fontId="0" fillId="0" borderId="3" xfId="0" applyBorder="1"/>
    <xf numFmtId="0" fontId="0" fillId="0" borderId="1" xfId="0" applyBorder="1" applyAlignment="1">
      <alignment horizontal="center"/>
    </xf>
    <xf numFmtId="0" fontId="9" fillId="4" borderId="1" xfId="0" applyFont="1" applyFill="1" applyBorder="1" applyAlignment="1">
      <alignment horizontal="justify"/>
    </xf>
    <xf numFmtId="0" fontId="0" fillId="4" borderId="1" xfId="0" applyFill="1" applyBorder="1"/>
    <xf numFmtId="0" fontId="9" fillId="0" borderId="1" xfId="0" applyFont="1" applyBorder="1" applyAlignment="1">
      <alignment horizontal="justify"/>
    </xf>
    <xf numFmtId="0" fontId="0" fillId="0" borderId="1" xfId="0" applyBorder="1" applyAlignment="1">
      <alignment horizontal="center" vertical="center"/>
    </xf>
    <xf numFmtId="0" fontId="0" fillId="0" borderId="1" xfId="0" applyBorder="1" applyAlignment="1">
      <alignment vertical="center"/>
    </xf>
    <xf numFmtId="0" fontId="0" fillId="4" borderId="1" xfId="0" applyFill="1" applyBorder="1" applyAlignment="1">
      <alignment horizontal="center" vertical="center"/>
    </xf>
    <xf numFmtId="0" fontId="0" fillId="4" borderId="1" xfId="0" applyFill="1" applyBorder="1" applyAlignment="1">
      <alignment vertical="center"/>
    </xf>
    <xf numFmtId="0" fontId="9" fillId="0" borderId="1" xfId="0" applyFont="1" applyBorder="1" applyAlignment="1">
      <alignment horizontal="left" vertical="top" wrapText="1"/>
    </xf>
    <xf numFmtId="0" fontId="9" fillId="4"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9" fillId="0" borderId="0" xfId="0" applyFont="1" applyAlignment="1">
      <alignment vertical="top" wrapText="1"/>
    </xf>
    <xf numFmtId="0" fontId="13" fillId="3" borderId="0" xfId="0" applyFont="1" applyFill="1"/>
    <xf numFmtId="0" fontId="4" fillId="3" borderId="0" xfId="0" applyFont="1" applyFill="1"/>
    <xf numFmtId="0" fontId="1" fillId="3" borderId="0" xfId="0" applyFont="1" applyFill="1"/>
    <xf numFmtId="0" fontId="1" fillId="0" borderId="0" xfId="0" applyFont="1" applyAlignment="1">
      <alignment horizontal="right"/>
    </xf>
    <xf numFmtId="0" fontId="1" fillId="0" borderId="1" xfId="0" applyFont="1" applyBorder="1"/>
    <xf numFmtId="0" fontId="4" fillId="0" borderId="0" xfId="0" applyFont="1"/>
    <xf numFmtId="0" fontId="2" fillId="0" borderId="1" xfId="0" applyFont="1" applyBorder="1"/>
    <xf numFmtId="0" fontId="1" fillId="0" borderId="4" xfId="0" applyFont="1" applyBorder="1" applyAlignment="1">
      <alignment horizontal="center"/>
    </xf>
    <xf numFmtId="0" fontId="1" fillId="0" borderId="5" xfId="0" applyFont="1" applyBorder="1" applyAlignment="1">
      <alignment horizontal="center"/>
    </xf>
    <xf numFmtId="0" fontId="15" fillId="0" borderId="0" xfId="0" applyFont="1" applyAlignment="1">
      <alignment horizontal="left" vertical="top" wrapText="1"/>
    </xf>
    <xf numFmtId="0" fontId="10" fillId="0" borderId="1" xfId="0" applyFont="1" applyBorder="1" applyAlignment="1">
      <alignment horizontal="center" vertical="center" wrapText="1"/>
    </xf>
    <xf numFmtId="0" fontId="10" fillId="4" borderId="1" xfId="0" applyFont="1" applyFill="1" applyBorder="1" applyAlignment="1">
      <alignment horizontal="center" vertical="center" wrapText="1"/>
    </xf>
    <xf numFmtId="0" fontId="16" fillId="5" borderId="1" xfId="0" applyFont="1" applyFill="1" applyBorder="1" applyAlignment="1">
      <alignment horizontal="center" vertical="center" wrapText="1"/>
    </xf>
    <xf numFmtId="0" fontId="8" fillId="0" borderId="1" xfId="0" applyFont="1" applyBorder="1" applyAlignment="1">
      <alignment vertical="center" wrapText="1"/>
    </xf>
    <xf numFmtId="0" fontId="17" fillId="0" borderId="1" xfId="0" applyFont="1" applyBorder="1" applyAlignment="1">
      <alignment vertical="center" wrapText="1"/>
    </xf>
    <xf numFmtId="0" fontId="8" fillId="6" borderId="1" xfId="0" applyFont="1" applyFill="1" applyBorder="1" applyAlignment="1">
      <alignment horizontal="center" vertical="center" wrapText="1"/>
    </xf>
    <xf numFmtId="0" fontId="18" fillId="0" borderId="1" xfId="0" applyFont="1" applyBorder="1" applyAlignment="1">
      <alignment vertical="center" wrapText="1"/>
    </xf>
    <xf numFmtId="0" fontId="10" fillId="0" borderId="1" xfId="0" applyFont="1" applyBorder="1" applyAlignment="1">
      <alignment horizontal="left" vertical="center" wrapText="1"/>
    </xf>
    <xf numFmtId="0" fontId="0" fillId="0" borderId="0" xfId="0" applyAlignment="1">
      <alignment vertical="top" wrapText="1"/>
    </xf>
    <xf numFmtId="0" fontId="10" fillId="0" borderId="1" xfId="0" applyFont="1" applyBorder="1" applyAlignment="1">
      <alignment horizontal="left" vertical="top" wrapText="1"/>
    </xf>
    <xf numFmtId="0" fontId="10" fillId="2" borderId="0" xfId="0" applyFont="1" applyFill="1"/>
    <xf numFmtId="0" fontId="8" fillId="2" borderId="0" xfId="0" applyFont="1" applyFill="1"/>
    <xf numFmtId="0" fontId="0" fillId="0" borderId="0" xfId="0" applyAlignment="1">
      <alignment horizontal="left" vertical="top" wrapText="1"/>
    </xf>
    <xf numFmtId="0" fontId="0" fillId="2" borderId="0" xfId="0" applyFill="1"/>
    <xf numFmtId="0" fontId="20" fillId="2" borderId="12" xfId="0" applyFont="1" applyFill="1" applyBorder="1" applyAlignment="1">
      <alignment horizontal="center" vertical="center" wrapText="1" readingOrder="1"/>
    </xf>
    <xf numFmtId="0" fontId="19" fillId="2" borderId="12" xfId="0" applyFont="1" applyFill="1" applyBorder="1" applyAlignment="1">
      <alignment horizontal="center" vertical="top" wrapText="1"/>
    </xf>
    <xf numFmtId="0" fontId="20" fillId="2" borderId="13" xfId="0" applyFont="1" applyFill="1" applyBorder="1" applyAlignment="1">
      <alignment horizontal="center" vertical="center" wrapText="1" readingOrder="1"/>
    </xf>
    <xf numFmtId="0" fontId="21" fillId="2" borderId="15" xfId="0" applyFont="1" applyFill="1" applyBorder="1" applyAlignment="1">
      <alignment horizontal="center" vertical="center" wrapText="1" readingOrder="1"/>
    </xf>
    <xf numFmtId="0" fontId="22" fillId="2" borderId="15" xfId="0" applyFont="1" applyFill="1" applyBorder="1" applyAlignment="1">
      <alignment horizontal="center" vertical="center" wrapText="1" readingOrder="1"/>
    </xf>
    <xf numFmtId="0" fontId="0" fillId="2" borderId="0" xfId="0" applyFill="1" applyAlignment="1">
      <alignment horizontal="center"/>
    </xf>
    <xf numFmtId="0" fontId="24" fillId="0" borderId="17" xfId="0" applyFont="1" applyBorder="1" applyAlignment="1">
      <alignment horizontal="center" vertical="center" wrapText="1" readingOrder="1"/>
    </xf>
    <xf numFmtId="0" fontId="21" fillId="9" borderId="17" xfId="0" applyFont="1" applyFill="1" applyBorder="1" applyAlignment="1">
      <alignment horizontal="center" vertical="center" wrapText="1" readingOrder="1"/>
    </xf>
    <xf numFmtId="0" fontId="10" fillId="2" borderId="14" xfId="0" applyFont="1" applyFill="1" applyBorder="1"/>
    <xf numFmtId="0" fontId="21" fillId="9" borderId="14" xfId="0" applyFont="1" applyFill="1" applyBorder="1" applyAlignment="1">
      <alignment horizontal="center" vertical="center" wrapText="1" readingOrder="1"/>
    </xf>
    <xf numFmtId="0" fontId="27" fillId="9" borderId="20" xfId="0" applyFont="1" applyFill="1" applyBorder="1" applyAlignment="1">
      <alignment horizontal="center" vertical="center" wrapText="1" readingOrder="1"/>
    </xf>
    <xf numFmtId="0" fontId="24" fillId="0" borderId="16" xfId="0" applyFont="1" applyBorder="1" applyAlignment="1">
      <alignment horizontal="center" vertical="center" wrapText="1" readingOrder="1"/>
    </xf>
    <xf numFmtId="0" fontId="25" fillId="2" borderId="16" xfId="0" applyFont="1" applyFill="1" applyBorder="1" applyAlignment="1">
      <alignment horizontal="center" vertical="center" wrapText="1" readingOrder="1"/>
    </xf>
    <xf numFmtId="0" fontId="24" fillId="0" borderId="18" xfId="0" applyFont="1" applyBorder="1" applyAlignment="1">
      <alignment horizontal="center" vertical="center" wrapText="1" readingOrder="1"/>
    </xf>
    <xf numFmtId="0" fontId="10" fillId="0" borderId="17" xfId="0" applyFont="1" applyBorder="1" applyAlignment="1">
      <alignment horizontal="left" vertical="center" wrapText="1"/>
    </xf>
    <xf numFmtId="0" fontId="26" fillId="10" borderId="24" xfId="0" applyFont="1" applyFill="1" applyBorder="1" applyAlignment="1">
      <alignment horizontal="center" vertical="center" wrapText="1" readingOrder="1"/>
    </xf>
    <xf numFmtId="0" fontId="0" fillId="2" borderId="0" xfId="0" applyFill="1" applyAlignment="1">
      <alignment vertical="center" readingOrder="1"/>
    </xf>
    <xf numFmtId="0" fontId="0" fillId="0" borderId="0" xfId="0" applyAlignment="1">
      <alignment vertical="center" readingOrder="1"/>
    </xf>
    <xf numFmtId="0" fontId="10" fillId="2" borderId="0" xfId="0" applyFont="1" applyFill="1" applyAlignment="1">
      <alignment horizontal="left" vertical="center" wrapText="1" readingOrder="1"/>
    </xf>
    <xf numFmtId="0" fontId="28" fillId="11" borderId="0" xfId="0" applyFont="1" applyFill="1" applyAlignment="1">
      <alignment horizontal="left" vertical="center" wrapText="1" readingOrder="1"/>
    </xf>
    <xf numFmtId="0" fontId="0" fillId="2" borderId="0" xfId="0" applyFill="1" applyAlignment="1">
      <alignment wrapText="1"/>
    </xf>
    <xf numFmtId="0" fontId="0" fillId="0" borderId="0" xfId="0" applyAlignment="1">
      <alignment wrapText="1"/>
    </xf>
    <xf numFmtId="0" fontId="0" fillId="2" borderId="0" xfId="0" applyFill="1" applyAlignment="1">
      <alignment horizontal="center" wrapText="1"/>
    </xf>
    <xf numFmtId="0" fontId="0" fillId="0" borderId="0" xfId="0" applyAlignment="1">
      <alignment horizontal="center" wrapText="1"/>
    </xf>
    <xf numFmtId="0" fontId="24" fillId="0" borderId="18" xfId="0" applyFont="1" applyBorder="1" applyAlignment="1">
      <alignment vertical="center" wrapText="1"/>
    </xf>
    <xf numFmtId="0" fontId="10" fillId="2" borderId="0" xfId="0" applyFont="1" applyFill="1" applyAlignment="1">
      <alignment horizontal="center" vertical="center"/>
    </xf>
    <xf numFmtId="0" fontId="10" fillId="0" borderId="0" xfId="0" applyFont="1" applyAlignment="1">
      <alignment horizontal="center" vertical="center"/>
    </xf>
    <xf numFmtId="0" fontId="24" fillId="0" borderId="29" xfId="0" applyFont="1" applyBorder="1" applyAlignment="1">
      <alignment horizontal="center" vertical="center" wrapText="1" readingOrder="1"/>
    </xf>
    <xf numFmtId="0" fontId="24" fillId="0" borderId="29" xfId="0" applyFont="1" applyBorder="1" applyAlignment="1">
      <alignment horizontal="left" vertical="center" wrapText="1" readingOrder="1"/>
    </xf>
    <xf numFmtId="0" fontId="0" fillId="2" borderId="0" xfId="0" applyFill="1" applyAlignment="1">
      <alignment horizontal="left" vertical="center" readingOrder="1"/>
    </xf>
    <xf numFmtId="0" fontId="0" fillId="0" borderId="0" xfId="0" applyAlignment="1">
      <alignment horizontal="left" vertical="center" readingOrder="1"/>
    </xf>
    <xf numFmtId="0" fontId="10" fillId="0" borderId="17" xfId="0" applyFont="1" applyBorder="1" applyAlignment="1">
      <alignment horizontal="center" vertical="center"/>
    </xf>
    <xf numFmtId="0" fontId="10" fillId="0" borderId="17" xfId="0" applyFont="1" applyBorder="1" applyAlignment="1">
      <alignment horizontal="left" vertical="center"/>
    </xf>
    <xf numFmtId="0" fontId="26" fillId="10" borderId="24" xfId="0" applyFont="1" applyFill="1" applyBorder="1" applyAlignment="1">
      <alignment horizontal="left" vertical="center" wrapText="1" readingOrder="1"/>
    </xf>
    <xf numFmtId="0" fontId="10" fillId="0" borderId="0" xfId="0" applyFont="1" applyAlignment="1">
      <alignment horizontal="left" vertical="center"/>
    </xf>
    <xf numFmtId="0" fontId="10" fillId="0" borderId="19" xfId="0" applyFont="1" applyBorder="1" applyAlignment="1">
      <alignment horizontal="left" vertical="center" wrapText="1"/>
    </xf>
    <xf numFmtId="0" fontId="24" fillId="0" borderId="25" xfId="0" applyFont="1" applyBorder="1" applyAlignment="1">
      <alignment horizontal="center" vertical="center" wrapText="1"/>
    </xf>
    <xf numFmtId="0" fontId="0" fillId="2" borderId="0" xfId="0" applyFill="1" applyAlignment="1">
      <alignment vertical="center" wrapText="1"/>
    </xf>
    <xf numFmtId="0" fontId="0" fillId="0" borderId="0" xfId="0" applyAlignment="1">
      <alignment vertical="center" wrapText="1"/>
    </xf>
    <xf numFmtId="0" fontId="25" fillId="12" borderId="23" xfId="0" applyFont="1" applyFill="1" applyBorder="1" applyAlignment="1">
      <alignment horizontal="center" vertical="center" wrapText="1" readingOrder="1"/>
    </xf>
    <xf numFmtId="0" fontId="24" fillId="12" borderId="25" xfId="0" applyFont="1" applyFill="1" applyBorder="1" applyAlignment="1">
      <alignment horizontal="center" vertical="center" wrapText="1"/>
    </xf>
    <xf numFmtId="0" fontId="10" fillId="0" borderId="17" xfId="0" applyFont="1" applyBorder="1" applyAlignment="1">
      <alignment horizontal="center" vertical="center" wrapText="1"/>
    </xf>
    <xf numFmtId="0" fontId="31" fillId="0" borderId="1" xfId="0" applyFont="1" applyBorder="1" applyAlignment="1">
      <alignment horizontal="center" vertical="center" wrapText="1" readingOrder="1"/>
    </xf>
    <xf numFmtId="0" fontId="30" fillId="2" borderId="1" xfId="0" applyFont="1" applyFill="1" applyBorder="1" applyAlignment="1">
      <alignment vertical="center" wrapText="1"/>
    </xf>
    <xf numFmtId="0" fontId="30" fillId="0" borderId="14" xfId="0" applyFont="1" applyBorder="1" applyAlignment="1">
      <alignment horizontal="center"/>
    </xf>
    <xf numFmtId="0" fontId="30" fillId="0" borderId="1" xfId="0" applyFont="1" applyBorder="1" applyAlignment="1">
      <alignment horizontal="center" vertical="center" wrapText="1"/>
    </xf>
    <xf numFmtId="0" fontId="10" fillId="0" borderId="30" xfId="0" applyFont="1" applyBorder="1" applyAlignment="1" applyProtection="1">
      <alignment horizontal="center" vertical="center" wrapText="1"/>
      <protection locked="0"/>
    </xf>
    <xf numFmtId="0" fontId="10" fillId="0" borderId="30" xfId="0" applyFont="1" applyBorder="1" applyAlignment="1" applyProtection="1">
      <alignment horizontal="center" vertical="center"/>
      <protection locked="0"/>
    </xf>
    <xf numFmtId="14" fontId="10" fillId="0" borderId="30" xfId="0" applyNumberFormat="1" applyFont="1" applyBorder="1" applyAlignment="1" applyProtection="1">
      <alignment horizontal="center" vertical="center" wrapText="1"/>
      <protection locked="0"/>
    </xf>
    <xf numFmtId="0" fontId="24" fillId="0" borderId="0" xfId="0" applyFont="1" applyAlignment="1">
      <alignment horizontal="center" vertical="center" wrapText="1" readingOrder="1"/>
    </xf>
    <xf numFmtId="0" fontId="10" fillId="0" borderId="19" xfId="0" applyFont="1" applyBorder="1" applyAlignment="1">
      <alignment horizontal="left" vertical="top" wrapText="1"/>
    </xf>
    <xf numFmtId="0" fontId="10" fillId="0" borderId="25" xfId="0" applyFont="1" applyBorder="1" applyAlignment="1">
      <alignment horizontal="center" vertical="center" wrapText="1"/>
    </xf>
    <xf numFmtId="0" fontId="29" fillId="13" borderId="17" xfId="0" applyFont="1" applyFill="1" applyBorder="1" applyAlignment="1">
      <alignment horizontal="center" vertical="center" wrapText="1"/>
    </xf>
    <xf numFmtId="0" fontId="29" fillId="14" borderId="17" xfId="0" applyFont="1" applyFill="1" applyBorder="1" applyAlignment="1">
      <alignment horizontal="center" vertical="center" wrapText="1"/>
    </xf>
    <xf numFmtId="0" fontId="10" fillId="2" borderId="19" xfId="0" applyFont="1" applyFill="1" applyBorder="1" applyAlignment="1">
      <alignment horizontal="left" vertical="center" wrapText="1"/>
    </xf>
    <xf numFmtId="0" fontId="10" fillId="0" borderId="16" xfId="0" applyFont="1" applyBorder="1" applyAlignment="1">
      <alignment horizontal="center" vertical="center" wrapText="1" readingOrder="1"/>
    </xf>
    <xf numFmtId="14" fontId="10" fillId="0" borderId="17" xfId="0" applyNumberFormat="1" applyFont="1" applyBorder="1" applyAlignment="1">
      <alignment horizontal="center" vertical="center"/>
    </xf>
    <xf numFmtId="0" fontId="29" fillId="0" borderId="17" xfId="0" applyFont="1" applyBorder="1" applyAlignment="1">
      <alignment horizontal="center" vertical="center" wrapText="1"/>
    </xf>
    <xf numFmtId="0" fontId="10" fillId="14" borderId="17" xfId="0" applyFont="1" applyFill="1" applyBorder="1" applyAlignment="1">
      <alignment horizontal="center" vertical="center" wrapText="1"/>
    </xf>
    <xf numFmtId="0" fontId="29" fillId="15" borderId="17" xfId="0" applyFont="1" applyFill="1" applyBorder="1" applyAlignment="1">
      <alignment horizontal="center" vertical="center" wrapText="1"/>
    </xf>
    <xf numFmtId="0" fontId="26" fillId="10" borderId="26" xfId="0" applyFont="1" applyFill="1" applyBorder="1" applyAlignment="1">
      <alignment horizontal="center" vertical="center" wrapText="1" readingOrder="1"/>
    </xf>
    <xf numFmtId="0" fontId="26" fillId="10" borderId="0" xfId="0" applyFont="1" applyFill="1" applyAlignment="1">
      <alignment horizontal="center" vertical="center" wrapText="1" readingOrder="1"/>
    </xf>
    <xf numFmtId="0" fontId="30" fillId="0" borderId="21" xfId="0" applyFont="1" applyBorder="1" applyAlignment="1">
      <alignment horizontal="center"/>
    </xf>
    <xf numFmtId="0" fontId="30" fillId="0" borderId="22" xfId="0" applyFont="1" applyBorder="1" applyAlignment="1">
      <alignment horizontal="center"/>
    </xf>
    <xf numFmtId="0" fontId="30" fillId="0" borderId="2" xfId="0" applyFont="1" applyBorder="1" applyAlignment="1">
      <alignment horizontal="center" vertical="center"/>
    </xf>
    <xf numFmtId="0" fontId="30" fillId="0" borderId="3" xfId="0" applyFont="1" applyBorder="1" applyAlignment="1">
      <alignment horizontal="center" vertical="center"/>
    </xf>
    <xf numFmtId="0" fontId="27" fillId="9" borderId="27" xfId="0" applyFont="1" applyFill="1" applyBorder="1" applyAlignment="1">
      <alignment horizontal="center" vertical="center" wrapText="1" readingOrder="1"/>
    </xf>
    <xf numFmtId="0" fontId="0" fillId="0" borderId="28" xfId="0" applyBorder="1" applyAlignment="1">
      <alignment horizontal="center" vertical="center" wrapText="1" readingOrder="1"/>
    </xf>
    <xf numFmtId="0" fontId="0" fillId="0" borderId="31" xfId="0" applyBorder="1" applyAlignment="1">
      <alignment horizontal="center" vertical="center" wrapText="1" readingOrder="1"/>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8" fillId="0" borderId="6" xfId="0" applyFont="1" applyBorder="1" applyAlignment="1">
      <alignment horizontal="left"/>
    </xf>
    <xf numFmtId="0" fontId="8" fillId="0" borderId="1" xfId="0" applyFont="1" applyBorder="1" applyAlignment="1">
      <alignment vertical="center" wrapText="1"/>
    </xf>
    <xf numFmtId="0" fontId="17" fillId="0" borderId="1" xfId="0" applyFont="1" applyBorder="1" applyAlignment="1">
      <alignment vertical="center" wrapText="1"/>
    </xf>
    <xf numFmtId="0" fontId="10" fillId="0" borderId="0" xfId="0" applyFont="1" applyAlignment="1">
      <alignment horizontal="left" vertical="top" wrapText="1"/>
    </xf>
    <xf numFmtId="0" fontId="14" fillId="2" borderId="0" xfId="0" applyFont="1" applyFill="1" applyAlignment="1">
      <alignment horizontal="center"/>
    </xf>
    <xf numFmtId="0" fontId="1" fillId="0" borderId="1" xfId="0" applyFont="1" applyBorder="1" applyAlignment="1">
      <alignment horizontal="center"/>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2" xfId="0" applyFont="1" applyBorder="1" applyAlignment="1">
      <alignment horizontal="center"/>
    </xf>
    <xf numFmtId="0" fontId="2" fillId="0" borderId="7"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0" xfId="0" applyFont="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1" xfId="0" applyFont="1" applyBorder="1" applyAlignment="1">
      <alignment horizontal="center" vertical="center"/>
    </xf>
  </cellXfs>
  <cellStyles count="5">
    <cellStyle name="20% - Énfasis1 2" xfId="3" xr:uid="{00000000-0005-0000-0000-000000000000}"/>
    <cellStyle name="20% - Énfasis2 2" xfId="4" xr:uid="{00000000-0005-0000-0000-000001000000}"/>
    <cellStyle name="Normal" xfId="0" builtinId="0"/>
    <cellStyle name="Normal 10" xfId="2" xr:uid="{00000000-0005-0000-0000-000003000000}"/>
    <cellStyle name="Normal 2" xfId="1"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Car&#225;tula!A1"/><Relationship Id="rId2" Type="http://schemas.openxmlformats.org/officeDocument/2006/relationships/hyperlink" Target="../../VAS%20Plan%20SO%20e%20HI%202014/xxxx%20Procedimiento%20para%20evaluaci&#243;n,%20diagn&#243;stico%20y%20control%20del%20riesgo%20S&#237;lice.docx" TargetMode="External"/><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361949</xdr:colOff>
      <xdr:row>0</xdr:row>
      <xdr:rowOff>104775</xdr:rowOff>
    </xdr:from>
    <xdr:to>
      <xdr:col>0</xdr:col>
      <xdr:colOff>1514474</xdr:colOff>
      <xdr:row>3</xdr:row>
      <xdr:rowOff>26035</xdr:rowOff>
    </xdr:to>
    <xdr:pic>
      <xdr:nvPicPr>
        <xdr:cNvPr id="2" name="Picture 1">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1949" y="104775"/>
          <a:ext cx="1152525" cy="4927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29</xdr:col>
      <xdr:colOff>114300</xdr:colOff>
      <xdr:row>8</xdr:row>
      <xdr:rowOff>19050</xdr:rowOff>
    </xdr:from>
    <xdr:to>
      <xdr:col>29</xdr:col>
      <xdr:colOff>485775</xdr:colOff>
      <xdr:row>9</xdr:row>
      <xdr:rowOff>0</xdr:rowOff>
    </xdr:to>
    <xdr:pic>
      <xdr:nvPicPr>
        <xdr:cNvPr id="3" name="Picture 1">
          <a:extLst>
            <a:ext uri="{FF2B5EF4-FFF2-40B4-BE49-F238E27FC236}">
              <a16:creationId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53800" y="1533525"/>
          <a:ext cx="3714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29</xdr:col>
      <xdr:colOff>95250</xdr:colOff>
      <xdr:row>11</xdr:row>
      <xdr:rowOff>9525</xdr:rowOff>
    </xdr:from>
    <xdr:to>
      <xdr:col>29</xdr:col>
      <xdr:colOff>466725</xdr:colOff>
      <xdr:row>11</xdr:row>
      <xdr:rowOff>171450</xdr:rowOff>
    </xdr:to>
    <xdr:pic>
      <xdr:nvPicPr>
        <xdr:cNvPr id="4" name="Picture 1">
          <a:hlinkClick xmlns:r="http://schemas.openxmlformats.org/officeDocument/2006/relationships" r:id="rId2"/>
          <a:extLst>
            <a:ext uri="{FF2B5EF4-FFF2-40B4-BE49-F238E27FC236}">
              <a16:creationId xmlns:a16="http://schemas.microsoft.com/office/drawing/2014/main" id="{00000000-0008-0000-0B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34750" y="2066925"/>
          <a:ext cx="3714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29</xdr:col>
      <xdr:colOff>142875</xdr:colOff>
      <xdr:row>17</xdr:row>
      <xdr:rowOff>200025</xdr:rowOff>
    </xdr:from>
    <xdr:to>
      <xdr:col>29</xdr:col>
      <xdr:colOff>514350</xdr:colOff>
      <xdr:row>18</xdr:row>
      <xdr:rowOff>0</xdr:rowOff>
    </xdr:to>
    <xdr:pic>
      <xdr:nvPicPr>
        <xdr:cNvPr id="5" name="Picture 1">
          <a:extLst>
            <a:ext uri="{FF2B5EF4-FFF2-40B4-BE49-F238E27FC236}">
              <a16:creationId xmlns:a16="http://schemas.microsoft.com/office/drawing/2014/main" id="{00000000-0008-0000-0B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82375" y="3524250"/>
          <a:ext cx="3714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27</xdr:col>
      <xdr:colOff>47625</xdr:colOff>
      <xdr:row>0</xdr:row>
      <xdr:rowOff>180975</xdr:rowOff>
    </xdr:from>
    <xdr:to>
      <xdr:col>29</xdr:col>
      <xdr:colOff>161926</xdr:colOff>
      <xdr:row>2</xdr:row>
      <xdr:rowOff>125767</xdr:rowOff>
    </xdr:to>
    <xdr:pic>
      <xdr:nvPicPr>
        <xdr:cNvPr id="6" name="Picture 1">
          <a:hlinkClick xmlns:r="http://schemas.openxmlformats.org/officeDocument/2006/relationships" r:id="rId3"/>
          <a:extLst>
            <a:ext uri="{FF2B5EF4-FFF2-40B4-BE49-F238E27FC236}">
              <a16:creationId xmlns:a16="http://schemas.microsoft.com/office/drawing/2014/main" id="{00000000-0008-0000-0B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39425" y="180975"/>
          <a:ext cx="762001" cy="3257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504825</xdr:colOff>
      <xdr:row>0</xdr:row>
      <xdr:rowOff>76200</xdr:rowOff>
    </xdr:from>
    <xdr:to>
      <xdr:col>1</xdr:col>
      <xdr:colOff>381000</xdr:colOff>
      <xdr:row>3</xdr:row>
      <xdr:rowOff>138170</xdr:rowOff>
    </xdr:to>
    <xdr:pic>
      <xdr:nvPicPr>
        <xdr:cNvPr id="4" name="Imagen 6" descr="clb">
          <a:extLst>
            <a:ext uri="{FF2B5EF4-FFF2-40B4-BE49-F238E27FC236}">
              <a16:creationId xmlns:a16="http://schemas.microsoft.com/office/drawing/2014/main" id="{00000000-0008-0000-0C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 y="76200"/>
          <a:ext cx="1219200" cy="6525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438150</xdr:colOff>
      <xdr:row>0</xdr:row>
      <xdr:rowOff>38100</xdr:rowOff>
    </xdr:from>
    <xdr:to>
      <xdr:col>1</xdr:col>
      <xdr:colOff>781050</xdr:colOff>
      <xdr:row>4</xdr:row>
      <xdr:rowOff>9525</xdr:rowOff>
    </xdr:to>
    <xdr:pic>
      <xdr:nvPicPr>
        <xdr:cNvPr id="2" name="Picture 1">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8150" y="38100"/>
          <a:ext cx="116205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4D4A3FA\PA_09-RE_01_Objetivos_Metas_y_Programas_VAS_%202015re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1"/>
  <sheetViews>
    <sheetView showGridLines="0" zoomScale="90" zoomScaleNormal="90" workbookViewId="0">
      <pane ySplit="1" topLeftCell="A2" activePane="bottomLeft" state="frozen"/>
      <selection activeCell="E1" sqref="E1"/>
      <selection pane="bottomLeft" activeCell="I21" sqref="I21"/>
    </sheetView>
  </sheetViews>
  <sheetFormatPr baseColWidth="10" defaultColWidth="11.42578125" defaultRowHeight="12.75" outlineLevelCol="1" x14ac:dyDescent="0.25"/>
  <cols>
    <col min="1" max="1" width="15.140625" style="73" customWidth="1"/>
    <col min="2" max="2" width="19.42578125" style="73" bestFit="1" customWidth="1"/>
    <col min="3" max="3" width="20.140625" style="73" customWidth="1"/>
    <col min="4" max="4" width="15.85546875" style="73" bestFit="1" customWidth="1"/>
    <col min="5" max="5" width="16.42578125" style="73" customWidth="1" outlineLevel="1"/>
    <col min="6" max="6" width="20.140625" style="73" customWidth="1" outlineLevel="1"/>
    <col min="7" max="7" width="15.85546875" style="73" customWidth="1" outlineLevel="1"/>
    <col min="8" max="8" width="25.42578125" style="73" customWidth="1" outlineLevel="1"/>
    <col min="9" max="9" width="92.7109375" style="81" bestFit="1" customWidth="1"/>
    <col min="10" max="13" width="9.140625" style="73" customWidth="1"/>
    <col min="14" max="16384" width="11.42578125" style="73"/>
  </cols>
  <sheetData>
    <row r="1" spans="1:21" ht="26.45" customHeight="1" x14ac:dyDescent="0.25">
      <c r="A1" s="62" t="s">
        <v>146</v>
      </c>
      <c r="B1" s="62" t="s">
        <v>147</v>
      </c>
      <c r="C1" s="62" t="s">
        <v>157</v>
      </c>
      <c r="D1" s="62" t="s">
        <v>163</v>
      </c>
      <c r="E1" s="62" t="s">
        <v>158</v>
      </c>
      <c r="F1" s="62" t="s">
        <v>159</v>
      </c>
      <c r="G1" s="62" t="s">
        <v>160</v>
      </c>
      <c r="H1" s="62" t="s">
        <v>277</v>
      </c>
      <c r="I1" s="80" t="s">
        <v>161</v>
      </c>
      <c r="J1" s="72"/>
      <c r="K1" s="72"/>
      <c r="L1" s="72"/>
      <c r="M1" s="72"/>
      <c r="N1" s="72"/>
      <c r="O1" s="72"/>
      <c r="P1" s="72"/>
      <c r="Q1" s="72"/>
      <c r="R1" s="72"/>
      <c r="S1" s="72"/>
      <c r="T1" s="72"/>
      <c r="U1" s="72"/>
    </row>
    <row r="2" spans="1:21" x14ac:dyDescent="0.25">
      <c r="A2" s="78" t="s">
        <v>175</v>
      </c>
      <c r="B2" s="93" t="s">
        <v>206</v>
      </c>
      <c r="C2" s="93" t="s">
        <v>219</v>
      </c>
      <c r="D2" s="94" t="s">
        <v>207</v>
      </c>
      <c r="E2" s="78">
        <v>1</v>
      </c>
      <c r="F2" s="95">
        <v>45190</v>
      </c>
      <c r="G2" s="78">
        <v>4</v>
      </c>
      <c r="H2" s="78">
        <v>100</v>
      </c>
      <c r="I2" s="79" t="s">
        <v>220</v>
      </c>
    </row>
    <row r="3" spans="1:21" x14ac:dyDescent="0.25">
      <c r="A3" s="78" t="s">
        <v>175</v>
      </c>
      <c r="B3" s="93" t="s">
        <v>226</v>
      </c>
      <c r="C3" s="93" t="s">
        <v>219</v>
      </c>
      <c r="D3" s="94" t="s">
        <v>249</v>
      </c>
      <c r="E3" s="78">
        <v>2</v>
      </c>
      <c r="F3" s="95">
        <v>45201</v>
      </c>
      <c r="G3" s="78">
        <v>3</v>
      </c>
      <c r="H3" s="78">
        <v>100</v>
      </c>
      <c r="I3" s="79" t="s">
        <v>250</v>
      </c>
    </row>
    <row r="4" spans="1:21" ht="25.5" x14ac:dyDescent="0.25">
      <c r="A4" s="78" t="s">
        <v>175</v>
      </c>
      <c r="B4" s="93" t="s">
        <v>276</v>
      </c>
      <c r="C4" s="93"/>
      <c r="D4" s="94" t="s">
        <v>275</v>
      </c>
      <c r="E4" s="78">
        <v>2</v>
      </c>
      <c r="F4" s="95">
        <v>45203</v>
      </c>
      <c r="G4" s="78">
        <v>2</v>
      </c>
      <c r="H4" s="78">
        <v>80</v>
      </c>
      <c r="I4" s="61" t="s">
        <v>278</v>
      </c>
    </row>
    <row r="5" spans="1:21" x14ac:dyDescent="0.25">
      <c r="A5" s="107" t="s">
        <v>162</v>
      </c>
      <c r="B5" s="108"/>
      <c r="C5" s="108"/>
      <c r="D5" s="108"/>
      <c r="E5" s="108"/>
      <c r="F5" s="108"/>
      <c r="G5" s="108"/>
      <c r="H5" s="108"/>
      <c r="I5" s="108"/>
    </row>
    <row r="6" spans="1:21" x14ac:dyDescent="0.25">
      <c r="A6" s="78" t="s">
        <v>221</v>
      </c>
      <c r="B6" s="78" t="s">
        <v>222</v>
      </c>
      <c r="C6" s="78" t="s">
        <v>223</v>
      </c>
      <c r="D6" s="78" t="s">
        <v>224</v>
      </c>
      <c r="E6" s="78">
        <v>7</v>
      </c>
      <c r="F6" s="103">
        <v>45086</v>
      </c>
      <c r="G6" s="78">
        <v>6</v>
      </c>
      <c r="H6" s="78">
        <v>100</v>
      </c>
      <c r="I6" s="79" t="s">
        <v>225</v>
      </c>
    </row>
    <row r="7" spans="1:21" x14ac:dyDescent="0.25">
      <c r="A7" s="78" t="s">
        <v>221</v>
      </c>
      <c r="B7" s="78" t="s">
        <v>226</v>
      </c>
      <c r="C7" s="78" t="s">
        <v>227</v>
      </c>
      <c r="D7" s="78" t="s">
        <v>228</v>
      </c>
      <c r="E7" s="78">
        <v>2</v>
      </c>
      <c r="F7" s="103">
        <v>44935</v>
      </c>
      <c r="G7" s="78">
        <v>2</v>
      </c>
      <c r="H7" s="78">
        <v>100</v>
      </c>
      <c r="I7" s="79" t="s">
        <v>225</v>
      </c>
    </row>
    <row r="8" spans="1:21" x14ac:dyDescent="0.25">
      <c r="A8" s="78" t="s">
        <v>221</v>
      </c>
      <c r="B8" s="78" t="s">
        <v>229</v>
      </c>
      <c r="C8" s="78"/>
      <c r="D8" s="78" t="s">
        <v>230</v>
      </c>
      <c r="E8" s="78">
        <v>4</v>
      </c>
      <c r="F8" s="103">
        <v>44904</v>
      </c>
      <c r="G8" s="78">
        <v>2</v>
      </c>
      <c r="H8" s="78">
        <v>84</v>
      </c>
      <c r="I8" s="79" t="s">
        <v>231</v>
      </c>
    </row>
    <row r="9" spans="1:21" x14ac:dyDescent="0.25">
      <c r="A9" s="78" t="s">
        <v>221</v>
      </c>
      <c r="B9" s="78" t="s">
        <v>232</v>
      </c>
      <c r="C9" s="78"/>
      <c r="D9" s="78" t="s">
        <v>233</v>
      </c>
      <c r="E9" s="78">
        <v>1</v>
      </c>
      <c r="F9" s="103">
        <v>44946</v>
      </c>
      <c r="G9" s="78">
        <v>1</v>
      </c>
      <c r="H9" s="78">
        <v>17</v>
      </c>
      <c r="I9" s="79" t="s">
        <v>234</v>
      </c>
    </row>
    <row r="10" spans="1:21" x14ac:dyDescent="0.25">
      <c r="A10" s="78" t="s">
        <v>221</v>
      </c>
      <c r="B10" s="78" t="s">
        <v>235</v>
      </c>
      <c r="C10" s="78"/>
      <c r="D10" s="78" t="s">
        <v>236</v>
      </c>
      <c r="E10" s="78">
        <v>4</v>
      </c>
      <c r="F10" s="103">
        <v>44945</v>
      </c>
      <c r="G10" s="78">
        <v>2</v>
      </c>
      <c r="H10" s="78">
        <v>90</v>
      </c>
      <c r="I10" s="79" t="s">
        <v>237</v>
      </c>
    </row>
    <row r="11" spans="1:21" x14ac:dyDescent="0.25">
      <c r="A11" s="78" t="s">
        <v>221</v>
      </c>
      <c r="B11" s="78" t="s">
        <v>238</v>
      </c>
      <c r="C11" s="78"/>
      <c r="D11" s="78" t="s">
        <v>239</v>
      </c>
      <c r="E11" s="78">
        <v>6</v>
      </c>
      <c r="F11" s="103">
        <v>44944</v>
      </c>
      <c r="G11" s="78">
        <v>3</v>
      </c>
      <c r="H11" s="78">
        <v>90</v>
      </c>
      <c r="I11" s="79" t="s">
        <v>237</v>
      </c>
    </row>
  </sheetData>
  <mergeCells count="1">
    <mergeCell ref="A5:I5"/>
  </mergeCells>
  <phoneticPr fontId="2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7"/>
  <dimension ref="A1:V49"/>
  <sheetViews>
    <sheetView zoomScaleNormal="75" workbookViewId="0">
      <selection activeCell="G3" sqref="G3"/>
    </sheetView>
  </sheetViews>
  <sheetFormatPr baseColWidth="10" defaultColWidth="10.85546875" defaultRowHeight="15" x14ac:dyDescent="0.25"/>
  <cols>
    <col min="1" max="1" width="13.140625" customWidth="1"/>
    <col min="2" max="2" width="15.85546875" customWidth="1"/>
    <col min="3" max="3" width="10.140625" customWidth="1"/>
    <col min="4" max="8" width="8.42578125" customWidth="1"/>
    <col min="9" max="9" width="63.140625" customWidth="1"/>
    <col min="10" max="12" width="10.85546875" style="46"/>
    <col min="13" max="13" width="19.42578125" style="46" customWidth="1"/>
    <col min="14" max="18" width="10.85546875" style="46"/>
  </cols>
  <sheetData>
    <row r="1" spans="1:22" ht="25.5" x14ac:dyDescent="0.25">
      <c r="A1" s="56" t="s">
        <v>146</v>
      </c>
      <c r="B1" s="56" t="s">
        <v>147</v>
      </c>
      <c r="C1" s="56" t="s">
        <v>148</v>
      </c>
      <c r="D1" s="56" t="s">
        <v>149</v>
      </c>
      <c r="E1" s="56" t="s">
        <v>150</v>
      </c>
      <c r="F1" s="56" t="s">
        <v>145</v>
      </c>
      <c r="G1" s="56" t="s">
        <v>151</v>
      </c>
      <c r="H1" s="56" t="s">
        <v>152</v>
      </c>
      <c r="I1" s="56" t="s">
        <v>153</v>
      </c>
      <c r="S1" s="46"/>
      <c r="T1" s="46"/>
      <c r="U1" s="46"/>
      <c r="V1" s="46"/>
    </row>
    <row r="2" spans="1:22" ht="25.5" x14ac:dyDescent="0.25">
      <c r="A2" s="88" t="s">
        <v>156</v>
      </c>
      <c r="B2" s="88" t="s">
        <v>165</v>
      </c>
      <c r="C2" s="83">
        <v>1</v>
      </c>
      <c r="D2" s="83">
        <v>0</v>
      </c>
      <c r="E2" s="83">
        <v>0</v>
      </c>
      <c r="F2" s="83">
        <v>0</v>
      </c>
      <c r="G2" s="83">
        <v>0</v>
      </c>
      <c r="H2" s="105"/>
      <c r="I2" s="61"/>
      <c r="S2" s="46"/>
      <c r="T2" s="46"/>
      <c r="U2" s="46"/>
      <c r="V2" s="46"/>
    </row>
    <row r="3" spans="1:22" ht="25.5" x14ac:dyDescent="0.25">
      <c r="A3" s="88" t="s">
        <v>156</v>
      </c>
      <c r="B3" s="88" t="s">
        <v>166</v>
      </c>
      <c r="C3" s="83">
        <v>3</v>
      </c>
      <c r="D3" s="83">
        <v>0</v>
      </c>
      <c r="E3" s="83">
        <v>0</v>
      </c>
      <c r="F3" s="83">
        <v>3</v>
      </c>
      <c r="G3" s="83">
        <v>1</v>
      </c>
      <c r="H3" s="105"/>
      <c r="I3" s="61"/>
      <c r="S3" s="46"/>
      <c r="T3" s="46"/>
      <c r="U3" s="46"/>
      <c r="V3" s="46"/>
    </row>
    <row r="4" spans="1:22" ht="25.5" x14ac:dyDescent="0.25">
      <c r="A4" s="88" t="s">
        <v>156</v>
      </c>
      <c r="B4" s="88" t="s">
        <v>244</v>
      </c>
      <c r="C4" s="83">
        <v>2</v>
      </c>
      <c r="D4" s="83">
        <v>0</v>
      </c>
      <c r="E4" s="83">
        <v>0</v>
      </c>
      <c r="F4" s="83">
        <v>1</v>
      </c>
      <c r="G4" s="83">
        <v>2</v>
      </c>
      <c r="H4" s="105"/>
      <c r="I4" s="61"/>
      <c r="S4" s="46"/>
      <c r="T4" s="46"/>
      <c r="U4" s="46"/>
      <c r="V4" s="46"/>
    </row>
    <row r="5" spans="1:22" ht="25.5" x14ac:dyDescent="0.25">
      <c r="A5" s="88" t="s">
        <v>156</v>
      </c>
      <c r="B5" s="88" t="s">
        <v>167</v>
      </c>
      <c r="C5" s="83">
        <v>8</v>
      </c>
      <c r="D5" s="83">
        <v>0</v>
      </c>
      <c r="E5" s="83">
        <v>0</v>
      </c>
      <c r="F5" s="83">
        <v>1</v>
      </c>
      <c r="G5" s="83">
        <v>7</v>
      </c>
      <c r="H5" s="105"/>
      <c r="I5" s="61"/>
      <c r="S5" s="46"/>
      <c r="T5" s="46"/>
      <c r="U5" s="46"/>
      <c r="V5" s="46"/>
    </row>
    <row r="6" spans="1:22" x14ac:dyDescent="0.25">
      <c r="A6" s="109" t="s">
        <v>154</v>
      </c>
      <c r="B6" s="110"/>
      <c r="C6" s="91">
        <f>SUM(C2:C5)</f>
        <v>14</v>
      </c>
      <c r="D6" s="91">
        <f>SUM(D2:D5)</f>
        <v>0</v>
      </c>
      <c r="E6" s="91">
        <f>SUM(E2:E5)</f>
        <v>0</v>
      </c>
      <c r="F6" s="91">
        <f>SUM(F2:F5)</f>
        <v>5</v>
      </c>
      <c r="G6" s="91">
        <f>SUM(G2:G5)</f>
        <v>10</v>
      </c>
      <c r="H6" s="59"/>
      <c r="I6" s="55"/>
      <c r="S6" s="46"/>
      <c r="T6" s="46"/>
      <c r="U6" s="46"/>
      <c r="V6" s="46"/>
    </row>
    <row r="7" spans="1:22" ht="15.75" thickBot="1" x14ac:dyDescent="0.3">
      <c r="A7" s="46"/>
      <c r="B7" s="50"/>
      <c r="C7" s="51"/>
      <c r="D7" s="46"/>
      <c r="E7" s="46"/>
      <c r="F7" s="46"/>
      <c r="G7" s="46"/>
      <c r="H7" s="46"/>
      <c r="I7" s="46"/>
      <c r="S7" s="46"/>
      <c r="T7" s="46"/>
      <c r="U7" s="46"/>
      <c r="V7" s="46"/>
    </row>
    <row r="8" spans="1:22" ht="16.5" thickTop="1" thickBot="1" x14ac:dyDescent="0.3">
      <c r="A8" s="46"/>
      <c r="B8" s="47"/>
      <c r="C8" s="48"/>
      <c r="D8" s="46"/>
      <c r="E8" s="46"/>
      <c r="F8" s="46"/>
      <c r="G8" s="46"/>
      <c r="H8" s="46"/>
      <c r="I8" s="46"/>
      <c r="S8" s="46"/>
      <c r="T8" s="46"/>
      <c r="U8" s="46"/>
      <c r="V8" s="46"/>
    </row>
    <row r="9" spans="1:22" ht="16.5" thickTop="1" thickBot="1" x14ac:dyDescent="0.3">
      <c r="A9" s="46"/>
      <c r="B9" s="49"/>
      <c r="C9" s="48"/>
      <c r="D9" s="46"/>
      <c r="E9" s="46"/>
      <c r="F9" s="46"/>
      <c r="G9" s="46"/>
      <c r="H9" s="46"/>
      <c r="I9" s="46"/>
      <c r="S9" s="46"/>
      <c r="T9" s="46"/>
      <c r="U9" s="46"/>
      <c r="V9" s="46"/>
    </row>
    <row r="10" spans="1:22" ht="16.5" thickTop="1" thickBot="1" x14ac:dyDescent="0.3">
      <c r="A10" s="46"/>
      <c r="B10" s="49"/>
      <c r="C10" s="48"/>
      <c r="D10" s="46"/>
      <c r="E10" s="46"/>
      <c r="F10" s="46"/>
      <c r="G10" s="46"/>
      <c r="H10" s="46"/>
      <c r="I10" s="46"/>
      <c r="S10" s="46"/>
      <c r="T10" s="46"/>
      <c r="U10" s="46"/>
      <c r="V10" s="46"/>
    </row>
    <row r="11" spans="1:22" x14ac:dyDescent="0.25">
      <c r="A11" s="46"/>
      <c r="B11" s="52"/>
      <c r="C11" s="46"/>
      <c r="D11" s="46"/>
      <c r="E11" s="46"/>
      <c r="F11" s="46"/>
      <c r="G11" s="46"/>
      <c r="H11" s="46"/>
      <c r="I11" s="46"/>
      <c r="S11" s="46"/>
      <c r="T11" s="46"/>
      <c r="U11" s="46"/>
      <c r="V11" s="46"/>
    </row>
    <row r="12" spans="1:22" ht="15.75" customHeight="1" x14ac:dyDescent="0.25">
      <c r="A12" s="46"/>
      <c r="B12" s="46"/>
      <c r="C12" s="46"/>
      <c r="D12" s="46"/>
      <c r="E12" s="46"/>
      <c r="F12" s="46"/>
      <c r="G12" s="46"/>
      <c r="H12" s="46"/>
      <c r="I12" s="46"/>
      <c r="S12" s="46"/>
      <c r="T12" s="46"/>
      <c r="U12" s="46"/>
      <c r="V12" s="46"/>
    </row>
    <row r="13" spans="1:22" x14ac:dyDescent="0.25">
      <c r="A13" s="46"/>
      <c r="B13" s="46"/>
      <c r="C13" s="46"/>
      <c r="D13" s="46"/>
      <c r="E13" s="46"/>
      <c r="F13" s="46"/>
      <c r="G13" s="46"/>
      <c r="H13" s="46"/>
      <c r="I13" s="46"/>
      <c r="S13" s="46"/>
      <c r="T13" s="46"/>
      <c r="U13" s="46"/>
      <c r="V13" s="46"/>
    </row>
    <row r="14" spans="1:22" x14ac:dyDescent="0.25">
      <c r="A14" s="46"/>
      <c r="B14" s="46"/>
      <c r="C14" s="46"/>
      <c r="D14" s="46"/>
      <c r="E14" s="46"/>
      <c r="F14" s="46"/>
      <c r="G14" s="46"/>
      <c r="H14" s="46"/>
      <c r="I14" s="46"/>
      <c r="S14" s="46"/>
      <c r="T14" s="46"/>
      <c r="U14" s="46"/>
      <c r="V14" s="46"/>
    </row>
    <row r="15" spans="1:22" x14ac:dyDescent="0.25">
      <c r="A15" s="46"/>
      <c r="B15" s="46"/>
      <c r="C15" s="46"/>
      <c r="D15" s="46"/>
      <c r="E15" s="46"/>
      <c r="F15" s="46"/>
      <c r="G15" s="46"/>
      <c r="H15" s="46"/>
      <c r="I15" s="46"/>
      <c r="S15" s="46"/>
      <c r="T15" s="46"/>
      <c r="U15" s="46"/>
      <c r="V15" s="46"/>
    </row>
    <row r="16" spans="1:22" x14ac:dyDescent="0.25">
      <c r="A16" s="46"/>
      <c r="B16" s="46"/>
      <c r="C16" s="46"/>
      <c r="D16" s="46"/>
      <c r="E16" s="46"/>
      <c r="F16" s="46"/>
      <c r="G16" s="46"/>
      <c r="H16" s="46"/>
      <c r="I16" s="46"/>
      <c r="S16" s="46"/>
      <c r="T16" s="46"/>
      <c r="U16" s="46"/>
      <c r="V16" s="46"/>
    </row>
    <row r="17" spans="1:22" x14ac:dyDescent="0.25">
      <c r="A17" s="46"/>
      <c r="B17" s="46"/>
      <c r="C17" s="46"/>
      <c r="D17" s="46"/>
      <c r="E17" s="46"/>
      <c r="F17" s="46"/>
      <c r="G17" s="46"/>
      <c r="H17" s="46"/>
      <c r="I17" s="46"/>
      <c r="S17" s="46"/>
      <c r="T17" s="46"/>
      <c r="U17" s="46"/>
      <c r="V17" s="46"/>
    </row>
    <row r="18" spans="1:22" x14ac:dyDescent="0.25">
      <c r="A18" s="46"/>
      <c r="B18" s="46"/>
      <c r="C18" s="46"/>
      <c r="D18" s="46"/>
      <c r="E18" s="46"/>
      <c r="F18" s="46"/>
      <c r="G18" s="46"/>
      <c r="H18" s="46"/>
      <c r="I18" s="46"/>
      <c r="S18" s="46"/>
      <c r="T18" s="46"/>
      <c r="U18" s="46"/>
      <c r="V18" s="46"/>
    </row>
    <row r="19" spans="1:22" x14ac:dyDescent="0.25">
      <c r="A19" s="46"/>
      <c r="B19" s="46"/>
      <c r="C19" s="46"/>
      <c r="D19" s="46"/>
      <c r="E19" s="46"/>
      <c r="F19" s="46"/>
      <c r="G19" s="46"/>
      <c r="H19" s="46"/>
      <c r="I19" s="46"/>
      <c r="S19" s="46"/>
      <c r="T19" s="46"/>
      <c r="U19" s="46"/>
      <c r="V19" s="46"/>
    </row>
    <row r="20" spans="1:22" x14ac:dyDescent="0.25">
      <c r="A20" s="46"/>
      <c r="B20" s="46"/>
      <c r="C20" s="46"/>
      <c r="D20" s="46"/>
      <c r="E20" s="46"/>
      <c r="F20" s="46"/>
      <c r="G20" s="46"/>
      <c r="H20" s="46"/>
      <c r="I20" s="46"/>
      <c r="S20" s="46"/>
      <c r="T20" s="46"/>
      <c r="U20" s="46"/>
      <c r="V20" s="46"/>
    </row>
    <row r="21" spans="1:22" x14ac:dyDescent="0.25">
      <c r="A21" s="46"/>
      <c r="B21" s="46"/>
      <c r="C21" s="46"/>
      <c r="D21" s="46"/>
      <c r="E21" s="46"/>
      <c r="F21" s="46"/>
      <c r="G21" s="46"/>
      <c r="H21" s="46"/>
      <c r="I21" s="46"/>
      <c r="S21" s="46"/>
      <c r="T21" s="46"/>
      <c r="U21" s="46"/>
      <c r="V21" s="46"/>
    </row>
    <row r="22" spans="1:22" x14ac:dyDescent="0.25">
      <c r="A22" s="46"/>
      <c r="B22" s="46"/>
      <c r="C22" s="46"/>
      <c r="D22" s="46"/>
      <c r="E22" s="46"/>
      <c r="F22" s="46"/>
      <c r="G22" s="46"/>
      <c r="H22" s="46"/>
      <c r="I22" s="46"/>
      <c r="S22" s="46"/>
      <c r="T22" s="46"/>
      <c r="U22" s="46"/>
      <c r="V22" s="46"/>
    </row>
    <row r="23" spans="1:22" x14ac:dyDescent="0.25">
      <c r="A23" s="46"/>
      <c r="B23" s="46"/>
      <c r="C23" s="46"/>
      <c r="D23" s="46"/>
      <c r="E23" s="46"/>
      <c r="F23" s="46"/>
      <c r="G23" s="46"/>
      <c r="H23" s="46"/>
      <c r="I23" s="46"/>
      <c r="S23" s="46"/>
      <c r="T23" s="46"/>
      <c r="U23" s="46"/>
      <c r="V23" s="46"/>
    </row>
    <row r="24" spans="1:22" x14ac:dyDescent="0.25">
      <c r="A24" s="46"/>
      <c r="B24" s="46"/>
      <c r="C24" s="46"/>
      <c r="D24" s="46"/>
      <c r="E24" s="46"/>
      <c r="F24" s="46"/>
      <c r="G24" s="46"/>
      <c r="H24" s="46"/>
      <c r="I24" s="46"/>
      <c r="S24" s="46"/>
      <c r="T24" s="46"/>
      <c r="U24" s="46"/>
      <c r="V24" s="46"/>
    </row>
    <row r="25" spans="1:22" x14ac:dyDescent="0.25">
      <c r="A25" s="46"/>
      <c r="B25" s="46"/>
      <c r="C25" s="46"/>
      <c r="D25" s="46"/>
      <c r="E25" s="46"/>
      <c r="F25" s="46"/>
      <c r="G25" s="46"/>
      <c r="H25" s="46"/>
      <c r="I25" s="46"/>
      <c r="S25" s="46"/>
      <c r="T25" s="46"/>
      <c r="U25" s="46"/>
      <c r="V25" s="46"/>
    </row>
    <row r="26" spans="1:22" x14ac:dyDescent="0.25">
      <c r="A26" s="46"/>
      <c r="B26" s="46"/>
      <c r="C26" s="46"/>
      <c r="D26" s="46"/>
      <c r="E26" s="46"/>
      <c r="F26" s="46"/>
      <c r="G26" s="46"/>
      <c r="H26" s="46"/>
      <c r="I26" s="46"/>
      <c r="S26" s="46"/>
      <c r="T26" s="46"/>
      <c r="U26" s="46"/>
      <c r="V26" s="46"/>
    </row>
    <row r="27" spans="1:22" x14ac:dyDescent="0.25">
      <c r="A27" s="46"/>
      <c r="B27" s="46"/>
      <c r="C27" s="46"/>
      <c r="D27" s="46"/>
      <c r="E27" s="46"/>
      <c r="F27" s="46"/>
      <c r="G27" s="46"/>
      <c r="H27" s="46"/>
      <c r="I27" s="46"/>
      <c r="S27" s="46"/>
      <c r="T27" s="46"/>
      <c r="U27" s="46"/>
      <c r="V27" s="46"/>
    </row>
    <row r="28" spans="1:22" x14ac:dyDescent="0.25">
      <c r="A28" s="46"/>
      <c r="B28" s="46"/>
      <c r="C28" s="46"/>
      <c r="D28" s="46"/>
      <c r="E28" s="46"/>
      <c r="F28" s="46"/>
      <c r="G28" s="46"/>
      <c r="H28" s="46"/>
      <c r="I28" s="46"/>
      <c r="S28" s="46"/>
      <c r="T28" s="46"/>
      <c r="U28" s="46"/>
      <c r="V28" s="46"/>
    </row>
    <row r="29" spans="1:22" x14ac:dyDescent="0.25">
      <c r="A29" s="46"/>
      <c r="B29" s="46"/>
      <c r="C29" s="46"/>
      <c r="D29" s="46"/>
      <c r="E29" s="46"/>
      <c r="F29" s="46"/>
      <c r="G29" s="46"/>
      <c r="H29" s="46"/>
      <c r="I29" s="46"/>
      <c r="S29" s="46"/>
      <c r="T29" s="46"/>
      <c r="U29" s="46"/>
      <c r="V29" s="46"/>
    </row>
    <row r="30" spans="1:22" x14ac:dyDescent="0.25">
      <c r="A30" s="46"/>
      <c r="B30" s="46"/>
      <c r="C30" s="46"/>
      <c r="D30" s="46"/>
      <c r="E30" s="46"/>
      <c r="F30" s="46"/>
      <c r="G30" s="46"/>
      <c r="H30" s="46"/>
      <c r="I30" s="46"/>
      <c r="S30" s="46"/>
      <c r="T30" s="46"/>
      <c r="U30" s="46"/>
      <c r="V30" s="46"/>
    </row>
    <row r="31" spans="1:22" x14ac:dyDescent="0.25">
      <c r="A31" s="46"/>
      <c r="B31" s="46"/>
      <c r="C31" s="46"/>
      <c r="D31" s="46"/>
      <c r="E31" s="46"/>
      <c r="F31" s="46"/>
      <c r="G31" s="46"/>
      <c r="H31" s="46"/>
      <c r="I31" s="46"/>
    </row>
    <row r="32" spans="1:22" x14ac:dyDescent="0.25">
      <c r="A32" s="46"/>
      <c r="B32" s="46"/>
      <c r="C32" s="46"/>
      <c r="D32" s="46"/>
      <c r="E32" s="46"/>
      <c r="F32" s="46"/>
      <c r="G32" s="46"/>
      <c r="H32" s="46"/>
      <c r="I32" s="46"/>
    </row>
    <row r="33" spans="1:9" x14ac:dyDescent="0.25">
      <c r="A33" s="46"/>
      <c r="B33" s="46"/>
      <c r="C33" s="46"/>
      <c r="D33" s="46"/>
      <c r="E33" s="46"/>
      <c r="F33" s="46"/>
      <c r="G33" s="46"/>
      <c r="H33" s="46"/>
      <c r="I33" s="46"/>
    </row>
    <row r="34" spans="1:9" x14ac:dyDescent="0.25">
      <c r="A34" s="46"/>
      <c r="B34" s="46"/>
      <c r="C34" s="46"/>
      <c r="D34" s="46"/>
      <c r="E34" s="46"/>
      <c r="F34" s="46"/>
      <c r="G34" s="46"/>
      <c r="H34" s="46"/>
      <c r="I34" s="46"/>
    </row>
    <row r="35" spans="1:9" x14ac:dyDescent="0.25">
      <c r="A35" s="46"/>
      <c r="B35" s="46"/>
      <c r="C35" s="46"/>
      <c r="D35" s="46"/>
      <c r="E35" s="46"/>
      <c r="F35" s="46"/>
      <c r="G35" s="46"/>
      <c r="H35" s="46"/>
      <c r="I35" s="46"/>
    </row>
    <row r="36" spans="1:9" x14ac:dyDescent="0.25">
      <c r="A36" s="46"/>
      <c r="B36" s="46"/>
      <c r="C36" s="46"/>
      <c r="D36" s="46"/>
      <c r="E36" s="46"/>
      <c r="F36" s="46"/>
      <c r="G36" s="46"/>
      <c r="H36" s="46"/>
      <c r="I36" s="46"/>
    </row>
    <row r="37" spans="1:9" x14ac:dyDescent="0.25">
      <c r="A37" s="46"/>
      <c r="B37" s="46"/>
      <c r="C37" s="46"/>
      <c r="D37" s="46"/>
      <c r="E37" s="46"/>
      <c r="F37" s="46"/>
      <c r="G37" s="46"/>
      <c r="H37" s="46"/>
      <c r="I37" s="46"/>
    </row>
    <row r="38" spans="1:9" x14ac:dyDescent="0.25">
      <c r="A38" s="46"/>
      <c r="B38" s="46"/>
      <c r="C38" s="46"/>
      <c r="D38" s="46"/>
      <c r="E38" s="46"/>
      <c r="F38" s="46"/>
      <c r="G38" s="46"/>
      <c r="H38" s="46"/>
      <c r="I38" s="46"/>
    </row>
    <row r="39" spans="1:9" x14ac:dyDescent="0.25">
      <c r="A39" s="46"/>
      <c r="B39" s="46"/>
      <c r="C39" s="46"/>
      <c r="D39" s="46"/>
      <c r="E39" s="46"/>
      <c r="F39" s="46"/>
      <c r="G39" s="46"/>
      <c r="H39" s="46"/>
      <c r="I39" s="46"/>
    </row>
    <row r="40" spans="1:9" x14ac:dyDescent="0.25">
      <c r="A40" s="46"/>
      <c r="B40" s="46"/>
      <c r="C40" s="46"/>
      <c r="D40" s="46"/>
      <c r="E40" s="46"/>
      <c r="F40" s="46"/>
      <c r="G40" s="46"/>
      <c r="H40" s="46"/>
      <c r="I40" s="46"/>
    </row>
    <row r="41" spans="1:9" x14ac:dyDescent="0.25">
      <c r="A41" s="46"/>
      <c r="B41" s="46"/>
      <c r="C41" s="46"/>
      <c r="D41" s="46"/>
      <c r="E41" s="46"/>
      <c r="F41" s="46"/>
      <c r="G41" s="46"/>
      <c r="H41" s="46"/>
      <c r="I41" s="46"/>
    </row>
    <row r="42" spans="1:9" x14ac:dyDescent="0.25">
      <c r="A42" s="46"/>
      <c r="B42" s="46"/>
      <c r="C42" s="46"/>
      <c r="D42" s="46"/>
      <c r="E42" s="46"/>
      <c r="F42" s="46"/>
      <c r="G42" s="46"/>
      <c r="H42" s="46"/>
      <c r="I42" s="46"/>
    </row>
    <row r="43" spans="1:9" x14ac:dyDescent="0.25">
      <c r="A43" s="46"/>
      <c r="B43" s="46"/>
      <c r="C43" s="46"/>
      <c r="D43" s="46"/>
      <c r="E43" s="46"/>
      <c r="F43" s="46"/>
      <c r="G43" s="46"/>
      <c r="H43" s="46"/>
      <c r="I43" s="46"/>
    </row>
    <row r="44" spans="1:9" x14ac:dyDescent="0.25">
      <c r="A44" s="46"/>
      <c r="B44" s="46"/>
      <c r="C44" s="46"/>
      <c r="D44" s="46"/>
      <c r="E44" s="46"/>
      <c r="F44" s="46"/>
      <c r="G44" s="46"/>
      <c r="H44" s="46"/>
      <c r="I44" s="46"/>
    </row>
    <row r="45" spans="1:9" x14ac:dyDescent="0.25">
      <c r="A45" s="46"/>
      <c r="B45" s="46"/>
      <c r="C45" s="46"/>
      <c r="D45" s="46"/>
      <c r="E45" s="46"/>
      <c r="F45" s="46"/>
      <c r="G45" s="46"/>
      <c r="H45" s="46"/>
      <c r="I45" s="46"/>
    </row>
    <row r="46" spans="1:9" x14ac:dyDescent="0.25">
      <c r="A46" s="46"/>
      <c r="B46" s="46"/>
      <c r="C46" s="46"/>
      <c r="D46" s="46"/>
      <c r="E46" s="46"/>
      <c r="F46" s="46"/>
      <c r="G46" s="46"/>
      <c r="H46" s="46"/>
      <c r="I46" s="46"/>
    </row>
    <row r="47" spans="1:9" x14ac:dyDescent="0.25">
      <c r="A47" s="46"/>
      <c r="B47" s="46"/>
      <c r="C47" s="46"/>
      <c r="D47" s="46"/>
      <c r="E47" s="46"/>
      <c r="F47" s="46"/>
      <c r="G47" s="46"/>
      <c r="H47" s="46"/>
      <c r="I47" s="46"/>
    </row>
    <row r="48" spans="1:9" x14ac:dyDescent="0.25">
      <c r="A48" s="46"/>
      <c r="B48" s="46"/>
      <c r="C48" s="46"/>
      <c r="D48" s="46"/>
      <c r="E48" s="46"/>
      <c r="F48" s="46"/>
      <c r="G48" s="46"/>
      <c r="H48" s="46"/>
      <c r="I48" s="46"/>
    </row>
    <row r="49" spans="1:9" x14ac:dyDescent="0.25">
      <c r="A49" s="46"/>
      <c r="B49" s="46"/>
      <c r="C49" s="46"/>
      <c r="D49" s="46"/>
      <c r="E49" s="46"/>
      <c r="F49" s="46"/>
      <c r="G49" s="46"/>
      <c r="H49" s="46"/>
      <c r="I49" s="46"/>
    </row>
  </sheetData>
  <mergeCells count="1">
    <mergeCell ref="A6:B6"/>
  </mergeCells>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dimension ref="A1:W105"/>
  <sheetViews>
    <sheetView tabSelected="1" topLeftCell="B1" zoomScale="70" zoomScaleNormal="70" workbookViewId="0">
      <pane xSplit="1" ySplit="1" topLeftCell="C2" activePane="bottomRight" state="frozen"/>
      <selection activeCell="B1" sqref="B1"/>
      <selection pane="topRight" activeCell="C1" sqref="C1"/>
      <selection pane="bottomLeft" activeCell="B2" sqref="B2"/>
      <selection pane="bottomRight" activeCell="H1" sqref="H1"/>
    </sheetView>
  </sheetViews>
  <sheetFormatPr baseColWidth="10" defaultColWidth="10.85546875" defaultRowHeight="15" x14ac:dyDescent="0.25"/>
  <cols>
    <col min="1" max="1" width="14.42578125" style="68" customWidth="1"/>
    <col min="2" max="2" width="26" style="70" customWidth="1"/>
    <col min="3" max="3" width="47.42578125" style="68" customWidth="1"/>
    <col min="4" max="8" width="8.42578125" style="68" customWidth="1"/>
    <col min="9" max="9" width="6.28515625" style="68" customWidth="1"/>
    <col min="10" max="10" width="54.7109375" style="68" customWidth="1"/>
    <col min="11" max="11" width="10.85546875" style="67"/>
    <col min="12" max="16384" width="10.85546875" style="68"/>
  </cols>
  <sheetData>
    <row r="1" spans="1:23" ht="48" customHeight="1" x14ac:dyDescent="0.25">
      <c r="A1" s="54" t="s">
        <v>146</v>
      </c>
      <c r="B1" s="54" t="s">
        <v>147</v>
      </c>
      <c r="C1" s="54" t="s">
        <v>214</v>
      </c>
      <c r="D1" s="54" t="s">
        <v>258</v>
      </c>
      <c r="E1" s="54" t="s">
        <v>259</v>
      </c>
      <c r="F1" s="54" t="s">
        <v>260</v>
      </c>
      <c r="G1" s="54" t="s">
        <v>145</v>
      </c>
      <c r="H1" s="54" t="s">
        <v>151</v>
      </c>
      <c r="I1" s="54" t="s">
        <v>152</v>
      </c>
      <c r="J1" s="54" t="s">
        <v>153</v>
      </c>
      <c r="L1" s="67"/>
      <c r="M1" s="67"/>
      <c r="N1" s="67"/>
      <c r="O1" s="67"/>
      <c r="P1" s="67"/>
      <c r="Q1" s="67"/>
      <c r="R1" s="67"/>
      <c r="S1" s="67"/>
      <c r="T1" s="67"/>
      <c r="U1" s="67"/>
      <c r="V1" s="67"/>
      <c r="W1" s="67"/>
    </row>
    <row r="2" spans="1:23" ht="140.25" x14ac:dyDescent="0.25">
      <c r="A2" s="54"/>
      <c r="B2" s="86" t="s">
        <v>164</v>
      </c>
      <c r="C2" s="83" t="s">
        <v>162</v>
      </c>
      <c r="D2" s="83">
        <v>54</v>
      </c>
      <c r="E2" s="83">
        <v>60</v>
      </c>
      <c r="F2" s="83">
        <v>0</v>
      </c>
      <c r="G2" s="83">
        <v>11</v>
      </c>
      <c r="H2" s="83">
        <v>86</v>
      </c>
      <c r="I2" s="99"/>
      <c r="J2" s="82" t="s">
        <v>261</v>
      </c>
      <c r="L2" s="67"/>
      <c r="M2" s="67"/>
      <c r="N2" s="67"/>
      <c r="O2" s="67"/>
      <c r="P2" s="67"/>
      <c r="Q2" s="67"/>
      <c r="R2" s="67"/>
      <c r="S2" s="67"/>
      <c r="T2" s="67"/>
      <c r="U2" s="67"/>
      <c r="V2" s="67"/>
      <c r="W2" s="67"/>
    </row>
    <row r="3" spans="1:23" ht="51" x14ac:dyDescent="0.25">
      <c r="A3" s="53"/>
      <c r="B3" s="87" t="s">
        <v>193</v>
      </c>
      <c r="C3" s="83" t="s">
        <v>178</v>
      </c>
      <c r="D3" s="83">
        <v>4</v>
      </c>
      <c r="E3" s="83">
        <v>5</v>
      </c>
      <c r="F3" s="83">
        <v>0</v>
      </c>
      <c r="G3" s="83">
        <v>4</v>
      </c>
      <c r="H3" s="83">
        <v>13</v>
      </c>
      <c r="I3" s="99"/>
      <c r="J3" s="82" t="s">
        <v>262</v>
      </c>
      <c r="L3" s="67"/>
      <c r="M3" s="67"/>
      <c r="N3" s="67"/>
      <c r="O3" s="67"/>
      <c r="P3" s="67"/>
      <c r="Q3" s="67"/>
      <c r="R3" s="67"/>
      <c r="S3" s="67"/>
      <c r="T3" s="67"/>
      <c r="U3" s="67"/>
      <c r="V3" s="67"/>
      <c r="W3" s="67"/>
    </row>
    <row r="4" spans="1:23" ht="25.5" x14ac:dyDescent="0.25">
      <c r="A4" s="53"/>
      <c r="B4" s="87" t="s">
        <v>183</v>
      </c>
      <c r="C4" s="83" t="s">
        <v>198</v>
      </c>
      <c r="D4" s="83">
        <v>2</v>
      </c>
      <c r="E4" s="83">
        <v>8</v>
      </c>
      <c r="F4" s="83">
        <v>1</v>
      </c>
      <c r="G4" s="83">
        <v>1</v>
      </c>
      <c r="H4" s="83">
        <v>22</v>
      </c>
      <c r="I4" s="106"/>
      <c r="J4" s="82" t="s">
        <v>263</v>
      </c>
      <c r="L4" s="67"/>
      <c r="M4" s="67"/>
      <c r="N4" s="67"/>
      <c r="O4" s="67"/>
      <c r="P4" s="67"/>
      <c r="Q4" s="67"/>
      <c r="R4" s="67"/>
      <c r="S4" s="67"/>
      <c r="T4" s="67"/>
      <c r="U4" s="67"/>
      <c r="V4" s="67"/>
      <c r="W4" s="67"/>
    </row>
    <row r="5" spans="1:23" x14ac:dyDescent="0.25">
      <c r="A5" s="53"/>
      <c r="B5" s="87" t="s">
        <v>199</v>
      </c>
      <c r="C5" s="83" t="s">
        <v>168</v>
      </c>
      <c r="D5" s="83">
        <v>2</v>
      </c>
      <c r="E5" s="83">
        <v>0</v>
      </c>
      <c r="F5" s="83">
        <v>0</v>
      </c>
      <c r="G5" s="83">
        <v>0</v>
      </c>
      <c r="H5" s="83">
        <v>0</v>
      </c>
      <c r="I5" s="100"/>
      <c r="J5" s="82"/>
      <c r="L5" s="67"/>
      <c r="M5" s="67"/>
      <c r="N5" s="67"/>
      <c r="O5" s="67"/>
      <c r="P5" s="67"/>
      <c r="Q5" s="67"/>
      <c r="R5" s="67"/>
      <c r="S5" s="67"/>
      <c r="T5" s="67"/>
      <c r="U5" s="67"/>
      <c r="V5" s="67"/>
      <c r="W5" s="67"/>
    </row>
    <row r="6" spans="1:23" x14ac:dyDescent="0.25">
      <c r="A6" s="60"/>
      <c r="B6" s="87" t="s">
        <v>200</v>
      </c>
      <c r="C6" s="83" t="s">
        <v>172</v>
      </c>
      <c r="D6" s="83">
        <v>0</v>
      </c>
      <c r="E6" s="83">
        <v>0</v>
      </c>
      <c r="F6" s="83">
        <v>0</v>
      </c>
      <c r="G6" s="83">
        <v>0</v>
      </c>
      <c r="H6" s="83">
        <v>0</v>
      </c>
      <c r="I6" s="104"/>
      <c r="J6" s="82"/>
      <c r="L6" s="67"/>
      <c r="M6" s="67"/>
      <c r="N6" s="67"/>
      <c r="O6" s="67"/>
      <c r="P6" s="67"/>
      <c r="Q6" s="67"/>
      <c r="R6" s="67"/>
      <c r="S6" s="67"/>
      <c r="T6" s="67"/>
      <c r="U6" s="67"/>
      <c r="V6" s="67"/>
      <c r="W6" s="67"/>
    </row>
    <row r="7" spans="1:23" x14ac:dyDescent="0.25">
      <c r="A7" s="60"/>
      <c r="B7" s="87" t="s">
        <v>190</v>
      </c>
      <c r="C7" s="83" t="s">
        <v>180</v>
      </c>
      <c r="D7" s="83">
        <v>0</v>
      </c>
      <c r="E7" s="83">
        <v>0</v>
      </c>
      <c r="F7" s="83">
        <v>0</v>
      </c>
      <c r="G7" s="83">
        <v>0</v>
      </c>
      <c r="H7" s="83">
        <v>0</v>
      </c>
      <c r="I7" s="104"/>
      <c r="J7" s="82"/>
      <c r="L7" s="67"/>
      <c r="M7" s="67"/>
      <c r="N7" s="67"/>
      <c r="O7" s="67"/>
      <c r="P7" s="67"/>
      <c r="Q7" s="67"/>
      <c r="R7" s="67"/>
      <c r="S7" s="67"/>
      <c r="T7" s="67"/>
      <c r="U7" s="67"/>
      <c r="V7" s="67"/>
      <c r="W7" s="67"/>
    </row>
    <row r="8" spans="1:23" x14ac:dyDescent="0.25">
      <c r="A8" s="60"/>
      <c r="B8" s="87" t="s">
        <v>201</v>
      </c>
      <c r="C8" s="83" t="s">
        <v>184</v>
      </c>
      <c r="D8" s="83">
        <v>0</v>
      </c>
      <c r="E8" s="83">
        <v>0</v>
      </c>
      <c r="F8" s="83">
        <v>0</v>
      </c>
      <c r="G8" s="83">
        <v>0</v>
      </c>
      <c r="H8" s="83">
        <v>0</v>
      </c>
      <c r="I8" s="104"/>
      <c r="J8" s="82"/>
      <c r="L8" s="67"/>
      <c r="M8" s="67"/>
      <c r="N8" s="67"/>
      <c r="O8" s="67"/>
      <c r="P8" s="67"/>
      <c r="Q8" s="67"/>
      <c r="R8" s="67"/>
      <c r="S8" s="67"/>
      <c r="T8" s="67"/>
      <c r="U8" s="67"/>
      <c r="V8" s="67"/>
      <c r="W8" s="67"/>
    </row>
    <row r="9" spans="1:23" ht="20.25" customHeight="1" x14ac:dyDescent="0.25">
      <c r="A9" s="60"/>
      <c r="B9" s="87" t="s">
        <v>202</v>
      </c>
      <c r="C9" s="83" t="s">
        <v>179</v>
      </c>
      <c r="D9" s="83">
        <v>0</v>
      </c>
      <c r="E9" s="83">
        <v>0</v>
      </c>
      <c r="F9" s="83">
        <v>0</v>
      </c>
      <c r="G9" s="83">
        <v>0</v>
      </c>
      <c r="H9" s="83">
        <v>0</v>
      </c>
      <c r="I9" s="104"/>
      <c r="J9" s="82"/>
      <c r="L9" s="67"/>
      <c r="M9" s="67"/>
      <c r="N9" s="67"/>
      <c r="O9" s="67"/>
      <c r="P9" s="67"/>
      <c r="Q9" s="67"/>
      <c r="R9" s="67"/>
      <c r="S9" s="67"/>
      <c r="T9" s="67"/>
      <c r="U9" s="67"/>
      <c r="V9" s="67"/>
      <c r="W9" s="67"/>
    </row>
    <row r="10" spans="1:23" ht="80.25" customHeight="1" x14ac:dyDescent="0.25">
      <c r="A10" s="60"/>
      <c r="B10" s="83" t="s">
        <v>203</v>
      </c>
      <c r="C10" s="83" t="s">
        <v>204</v>
      </c>
      <c r="D10" s="83">
        <v>4</v>
      </c>
      <c r="E10" s="83">
        <v>13</v>
      </c>
      <c r="F10" s="83">
        <v>1</v>
      </c>
      <c r="G10" s="83">
        <v>0</v>
      </c>
      <c r="H10" s="83">
        <v>9</v>
      </c>
      <c r="I10" s="106"/>
      <c r="J10" s="82" t="s">
        <v>248</v>
      </c>
      <c r="L10" s="67"/>
      <c r="M10" s="67"/>
      <c r="N10" s="67"/>
      <c r="O10" s="67"/>
      <c r="P10" s="67"/>
      <c r="Q10" s="67"/>
      <c r="R10" s="67"/>
      <c r="S10" s="67"/>
      <c r="T10" s="67"/>
      <c r="U10" s="67"/>
      <c r="V10" s="67"/>
      <c r="W10" s="67"/>
    </row>
    <row r="11" spans="1:23" ht="36.75" customHeight="1" x14ac:dyDescent="0.25">
      <c r="A11" s="53"/>
      <c r="B11" s="83" t="s">
        <v>194</v>
      </c>
      <c r="C11" s="98" t="s">
        <v>215</v>
      </c>
      <c r="D11" s="83">
        <v>1</v>
      </c>
      <c r="E11" s="83">
        <v>0</v>
      </c>
      <c r="F11" s="83">
        <v>0</v>
      </c>
      <c r="G11" s="83">
        <v>0</v>
      </c>
      <c r="H11" s="83">
        <v>1</v>
      </c>
      <c r="I11" s="100"/>
      <c r="J11" s="101" t="s">
        <v>280</v>
      </c>
      <c r="K11" s="66"/>
      <c r="L11" s="66"/>
      <c r="M11" s="67"/>
      <c r="N11" s="67"/>
      <c r="O11" s="67"/>
      <c r="P11" s="67"/>
      <c r="Q11" s="67"/>
      <c r="R11" s="67"/>
      <c r="S11" s="67"/>
      <c r="T11" s="67"/>
      <c r="U11" s="67"/>
      <c r="V11" s="67"/>
      <c r="W11" s="67"/>
    </row>
    <row r="12" spans="1:23" ht="75.75" customHeight="1" x14ac:dyDescent="0.25">
      <c r="A12" s="53"/>
      <c r="B12" s="83" t="s">
        <v>209</v>
      </c>
      <c r="C12" s="83" t="s">
        <v>210</v>
      </c>
      <c r="D12" s="83">
        <v>4</v>
      </c>
      <c r="E12" s="98">
        <v>5</v>
      </c>
      <c r="F12" s="98">
        <v>1</v>
      </c>
      <c r="G12" s="98">
        <v>0</v>
      </c>
      <c r="H12" s="98">
        <v>2</v>
      </c>
      <c r="I12" s="106"/>
      <c r="J12" s="82" t="s">
        <v>264</v>
      </c>
      <c r="K12" s="66"/>
      <c r="L12" s="66"/>
      <c r="M12" s="67"/>
      <c r="N12" s="67"/>
      <c r="O12" s="67"/>
      <c r="P12" s="67"/>
      <c r="Q12" s="67"/>
      <c r="R12" s="67"/>
      <c r="S12" s="67"/>
      <c r="T12" s="67"/>
      <c r="U12" s="67"/>
      <c r="V12" s="67"/>
      <c r="W12" s="67"/>
    </row>
    <row r="13" spans="1:23" ht="126.6" customHeight="1" x14ac:dyDescent="0.25">
      <c r="A13" s="53"/>
      <c r="B13" s="83" t="s">
        <v>216</v>
      </c>
      <c r="C13" s="83" t="s">
        <v>217</v>
      </c>
      <c r="D13" s="83">
        <v>8</v>
      </c>
      <c r="E13" s="83">
        <v>28</v>
      </c>
      <c r="F13" s="83">
        <v>0</v>
      </c>
      <c r="G13" s="83">
        <v>1</v>
      </c>
      <c r="H13" s="83">
        <v>12</v>
      </c>
      <c r="I13" s="99"/>
      <c r="J13" s="82" t="s">
        <v>265</v>
      </c>
      <c r="K13" s="66"/>
      <c r="L13" s="66"/>
      <c r="M13" s="67"/>
      <c r="N13" s="67"/>
      <c r="O13" s="67"/>
      <c r="P13" s="67"/>
      <c r="Q13" s="67"/>
      <c r="R13" s="67"/>
      <c r="S13" s="67"/>
      <c r="T13" s="67"/>
      <c r="U13" s="67"/>
      <c r="V13" s="67"/>
      <c r="W13" s="67"/>
    </row>
    <row r="14" spans="1:23" ht="165.75" customHeight="1" x14ac:dyDescent="0.25">
      <c r="A14" s="53"/>
      <c r="B14" s="83" t="s">
        <v>170</v>
      </c>
      <c r="C14" s="83" t="s">
        <v>171</v>
      </c>
      <c r="D14" s="98">
        <v>5</v>
      </c>
      <c r="E14" s="98">
        <v>30</v>
      </c>
      <c r="F14" s="98">
        <v>0</v>
      </c>
      <c r="G14" s="98">
        <v>2</v>
      </c>
      <c r="H14" s="98">
        <v>27</v>
      </c>
      <c r="I14" s="99"/>
      <c r="J14" s="97" t="s">
        <v>266</v>
      </c>
      <c r="K14" s="66"/>
      <c r="L14" s="66"/>
      <c r="M14" s="67"/>
      <c r="N14" s="67"/>
      <c r="O14" s="67"/>
      <c r="P14" s="67"/>
      <c r="Q14" s="67"/>
      <c r="R14" s="67"/>
      <c r="S14" s="67"/>
      <c r="T14" s="67"/>
      <c r="U14" s="67"/>
      <c r="V14" s="67"/>
      <c r="W14" s="67"/>
    </row>
    <row r="15" spans="1:23" ht="73.5" customHeight="1" x14ac:dyDescent="0.25">
      <c r="A15" s="53"/>
      <c r="B15" s="83" t="s">
        <v>190</v>
      </c>
      <c r="C15" s="83" t="s">
        <v>186</v>
      </c>
      <c r="D15" s="83">
        <v>3</v>
      </c>
      <c r="E15" s="83">
        <v>12</v>
      </c>
      <c r="F15" s="83">
        <v>0</v>
      </c>
      <c r="G15" s="83">
        <v>2</v>
      </c>
      <c r="H15" s="83">
        <v>15</v>
      </c>
      <c r="I15" s="99"/>
      <c r="J15" s="82" t="s">
        <v>267</v>
      </c>
      <c r="K15" s="66"/>
      <c r="L15" s="66"/>
      <c r="M15" s="67"/>
      <c r="N15" s="67"/>
      <c r="O15" s="67"/>
      <c r="P15" s="67"/>
      <c r="Q15" s="67"/>
      <c r="R15" s="67"/>
      <c r="S15" s="67"/>
      <c r="T15" s="67"/>
      <c r="U15" s="67"/>
      <c r="V15" s="67"/>
      <c r="W15" s="67"/>
    </row>
    <row r="16" spans="1:23" ht="21.6" customHeight="1" x14ac:dyDescent="0.25">
      <c r="A16" s="53"/>
      <c r="B16" s="83" t="s">
        <v>189</v>
      </c>
      <c r="C16" s="83" t="s">
        <v>191</v>
      </c>
      <c r="D16" s="83">
        <v>0</v>
      </c>
      <c r="E16" s="83">
        <v>0</v>
      </c>
      <c r="F16" s="83">
        <v>0</v>
      </c>
      <c r="G16" s="83">
        <v>0</v>
      </c>
      <c r="H16" s="83">
        <v>0</v>
      </c>
      <c r="I16" s="100"/>
      <c r="J16" s="82" t="s">
        <v>253</v>
      </c>
      <c r="K16" s="66"/>
      <c r="L16" s="66"/>
      <c r="M16" s="67"/>
      <c r="N16" s="67"/>
      <c r="O16" s="67"/>
      <c r="P16" s="67"/>
      <c r="Q16" s="67"/>
      <c r="R16" s="67"/>
      <c r="S16" s="67"/>
      <c r="T16" s="67"/>
      <c r="U16" s="67"/>
      <c r="V16" s="67"/>
      <c r="W16" s="67"/>
    </row>
    <row r="17" spans="1:23" ht="18" customHeight="1" x14ac:dyDescent="0.25">
      <c r="A17" s="53"/>
      <c r="B17" s="83" t="s">
        <v>195</v>
      </c>
      <c r="C17" s="83" t="s">
        <v>205</v>
      </c>
      <c r="D17" s="83">
        <v>0</v>
      </c>
      <c r="E17" s="83">
        <v>0</v>
      </c>
      <c r="F17" s="83">
        <v>0</v>
      </c>
      <c r="G17" s="83">
        <v>0</v>
      </c>
      <c r="H17" s="83">
        <v>0</v>
      </c>
      <c r="I17" s="104"/>
      <c r="J17" s="82" t="s">
        <v>253</v>
      </c>
      <c r="L17" s="67"/>
      <c r="M17" s="67"/>
      <c r="N17" s="67"/>
      <c r="O17" s="67"/>
      <c r="P17" s="67"/>
      <c r="Q17" s="67"/>
      <c r="R17" s="67"/>
      <c r="S17" s="67"/>
      <c r="T17" s="67"/>
      <c r="U17" s="67"/>
      <c r="V17" s="67"/>
      <c r="W17" s="67"/>
    </row>
    <row r="18" spans="1:23" ht="20.100000000000001" customHeight="1" x14ac:dyDescent="0.25">
      <c r="A18" s="53"/>
      <c r="B18" s="83" t="s">
        <v>196</v>
      </c>
      <c r="C18" s="83" t="s">
        <v>169</v>
      </c>
      <c r="D18" s="83">
        <v>0</v>
      </c>
      <c r="E18" s="83">
        <v>0</v>
      </c>
      <c r="F18" s="83">
        <v>0</v>
      </c>
      <c r="G18" s="83">
        <v>0</v>
      </c>
      <c r="H18" s="83">
        <v>0</v>
      </c>
      <c r="I18" s="104"/>
      <c r="J18" s="82" t="s">
        <v>253</v>
      </c>
      <c r="L18" s="67"/>
      <c r="M18" s="67"/>
      <c r="N18" s="67"/>
      <c r="O18" s="67"/>
      <c r="P18" s="67"/>
      <c r="Q18" s="67"/>
      <c r="R18" s="67"/>
      <c r="S18" s="67"/>
      <c r="T18" s="67"/>
      <c r="U18" s="67"/>
      <c r="V18" s="67"/>
      <c r="W18" s="67"/>
    </row>
    <row r="19" spans="1:23" ht="25.5" x14ac:dyDescent="0.25">
      <c r="A19" s="53" t="s">
        <v>156</v>
      </c>
      <c r="B19" s="83" t="s">
        <v>182</v>
      </c>
      <c r="C19" s="83" t="s">
        <v>185</v>
      </c>
      <c r="D19" s="83">
        <v>5</v>
      </c>
      <c r="E19" s="83">
        <v>0</v>
      </c>
      <c r="F19" s="83">
        <v>0</v>
      </c>
      <c r="G19" s="83">
        <v>1</v>
      </c>
      <c r="H19" s="83">
        <v>4</v>
      </c>
      <c r="I19" s="100"/>
      <c r="J19" s="82" t="s">
        <v>279</v>
      </c>
      <c r="K19" s="65"/>
      <c r="L19" s="65"/>
      <c r="M19" s="67"/>
      <c r="N19" s="67"/>
      <c r="O19" s="67"/>
      <c r="P19" s="67"/>
      <c r="Q19" s="67"/>
      <c r="R19" s="67"/>
      <c r="S19" s="67"/>
      <c r="T19" s="67"/>
      <c r="U19" s="67"/>
      <c r="V19" s="67"/>
      <c r="W19" s="67"/>
    </row>
    <row r="20" spans="1:23" ht="32.1" customHeight="1" x14ac:dyDescent="0.25">
      <c r="A20" s="60"/>
      <c r="B20" s="83" t="s">
        <v>173</v>
      </c>
      <c r="C20" s="83" t="s">
        <v>174</v>
      </c>
      <c r="D20" s="83">
        <v>2</v>
      </c>
      <c r="E20" s="83">
        <v>8</v>
      </c>
      <c r="F20" s="83">
        <v>1</v>
      </c>
      <c r="G20" s="83">
        <v>1</v>
      </c>
      <c r="H20" s="83">
        <v>13</v>
      </c>
      <c r="I20" s="106"/>
      <c r="J20" s="82" t="s">
        <v>268</v>
      </c>
      <c r="L20" s="67"/>
      <c r="M20" s="67"/>
      <c r="N20" s="67"/>
      <c r="O20" s="67"/>
      <c r="P20" s="67"/>
      <c r="Q20" s="67"/>
      <c r="R20" s="67"/>
      <c r="S20" s="67"/>
      <c r="T20" s="67"/>
      <c r="U20" s="67"/>
      <c r="V20" s="67"/>
      <c r="W20" s="67"/>
    </row>
    <row r="21" spans="1:23" ht="25.5" x14ac:dyDescent="0.25">
      <c r="A21" s="60"/>
      <c r="B21" s="83" t="s">
        <v>176</v>
      </c>
      <c r="C21" s="83" t="s">
        <v>177</v>
      </c>
      <c r="D21" s="83">
        <v>2</v>
      </c>
      <c r="E21" s="83">
        <v>3</v>
      </c>
      <c r="F21" s="83">
        <v>0</v>
      </c>
      <c r="G21" s="83">
        <v>1</v>
      </c>
      <c r="H21" s="83">
        <v>7</v>
      </c>
      <c r="I21" s="99"/>
      <c r="J21" s="82" t="s">
        <v>269</v>
      </c>
      <c r="L21" s="67"/>
      <c r="M21" s="67"/>
      <c r="N21" s="67"/>
      <c r="O21" s="67"/>
      <c r="P21" s="67"/>
      <c r="Q21" s="67"/>
      <c r="R21" s="67"/>
      <c r="S21" s="67"/>
      <c r="T21" s="67"/>
      <c r="U21" s="67"/>
      <c r="V21" s="67"/>
      <c r="W21" s="67"/>
    </row>
    <row r="22" spans="1:23" ht="52.5" customHeight="1" x14ac:dyDescent="0.25">
      <c r="A22" s="60"/>
      <c r="B22" s="83" t="s">
        <v>187</v>
      </c>
      <c r="C22" s="83" t="s">
        <v>188</v>
      </c>
      <c r="D22" s="83">
        <v>2</v>
      </c>
      <c r="E22" s="83">
        <v>13</v>
      </c>
      <c r="F22" s="83">
        <v>1</v>
      </c>
      <c r="G22" s="83">
        <v>2</v>
      </c>
      <c r="H22" s="83">
        <v>12</v>
      </c>
      <c r="I22" s="106"/>
      <c r="J22" s="82" t="s">
        <v>270</v>
      </c>
      <c r="L22" s="67"/>
      <c r="M22" s="67"/>
      <c r="N22" s="67"/>
      <c r="O22" s="67"/>
      <c r="P22" s="67"/>
      <c r="Q22" s="67"/>
      <c r="R22" s="67"/>
      <c r="S22" s="67"/>
      <c r="T22" s="67"/>
      <c r="U22" s="67"/>
      <c r="V22" s="67"/>
      <c r="W22" s="67"/>
    </row>
    <row r="23" spans="1:23" ht="30.95" customHeight="1" x14ac:dyDescent="0.25">
      <c r="A23" s="60"/>
      <c r="B23" s="83" t="s">
        <v>246</v>
      </c>
      <c r="C23" s="83" t="s">
        <v>247</v>
      </c>
      <c r="D23" s="83">
        <v>1</v>
      </c>
      <c r="E23" s="83">
        <v>0</v>
      </c>
      <c r="F23" s="83">
        <v>0</v>
      </c>
      <c r="G23" s="83">
        <v>0</v>
      </c>
      <c r="H23" s="83">
        <v>0</v>
      </c>
      <c r="I23" s="100"/>
      <c r="J23" s="82" t="s">
        <v>253</v>
      </c>
      <c r="L23" s="67"/>
      <c r="M23" s="67"/>
      <c r="N23" s="67"/>
      <c r="O23" s="67"/>
      <c r="P23" s="67"/>
      <c r="Q23" s="67"/>
      <c r="R23" s="67"/>
      <c r="S23" s="67"/>
      <c r="T23" s="67"/>
      <c r="U23" s="67"/>
      <c r="V23" s="67"/>
      <c r="W23" s="67"/>
    </row>
    <row r="24" spans="1:23" ht="38.25" customHeight="1" x14ac:dyDescent="0.25">
      <c r="A24" s="60"/>
      <c r="B24" s="83" t="s">
        <v>197</v>
      </c>
      <c r="C24" s="83" t="s">
        <v>181</v>
      </c>
      <c r="D24" s="83">
        <v>1</v>
      </c>
      <c r="E24" s="83">
        <v>6</v>
      </c>
      <c r="F24" s="83">
        <v>0</v>
      </c>
      <c r="G24" s="83">
        <v>1</v>
      </c>
      <c r="H24" s="83">
        <v>2</v>
      </c>
      <c r="I24" s="99"/>
      <c r="J24" s="82" t="s">
        <v>271</v>
      </c>
      <c r="L24" s="67"/>
      <c r="M24" s="67"/>
      <c r="N24" s="67"/>
      <c r="O24" s="67"/>
      <c r="P24" s="67"/>
      <c r="Q24" s="67"/>
      <c r="R24" s="67"/>
      <c r="S24" s="67"/>
      <c r="T24" s="67"/>
      <c r="U24" s="67"/>
      <c r="V24" s="67"/>
      <c r="W24" s="67"/>
    </row>
    <row r="25" spans="1:23" ht="29.45" customHeight="1" x14ac:dyDescent="0.25">
      <c r="A25" s="60"/>
      <c r="B25" s="83" t="s">
        <v>242</v>
      </c>
      <c r="C25" s="83" t="s">
        <v>243</v>
      </c>
      <c r="D25" s="83">
        <v>0</v>
      </c>
      <c r="E25" s="83">
        <v>0</v>
      </c>
      <c r="F25" s="83">
        <v>0</v>
      </c>
      <c r="G25" s="83">
        <v>0</v>
      </c>
      <c r="H25" s="83">
        <v>0</v>
      </c>
      <c r="I25" s="104"/>
      <c r="J25" s="82" t="s">
        <v>255</v>
      </c>
      <c r="L25" s="67"/>
      <c r="M25" s="67"/>
      <c r="N25" s="67"/>
      <c r="O25" s="67"/>
      <c r="P25" s="67"/>
      <c r="Q25" s="67"/>
      <c r="R25" s="67"/>
      <c r="S25" s="67"/>
      <c r="T25" s="67"/>
      <c r="U25" s="67"/>
      <c r="V25" s="67"/>
      <c r="W25" s="67"/>
    </row>
    <row r="26" spans="1:23" ht="80.25" customHeight="1" x14ac:dyDescent="0.25">
      <c r="A26" s="60"/>
      <c r="B26" s="83" t="s">
        <v>208</v>
      </c>
      <c r="C26" s="83" t="s">
        <v>256</v>
      </c>
      <c r="D26" s="83">
        <v>2</v>
      </c>
      <c r="E26" s="83">
        <v>10</v>
      </c>
      <c r="F26" s="83">
        <v>0</v>
      </c>
      <c r="G26" s="83">
        <v>0</v>
      </c>
      <c r="H26" s="83">
        <v>8</v>
      </c>
      <c r="I26" s="99"/>
      <c r="J26" s="82" t="s">
        <v>257</v>
      </c>
      <c r="L26" s="67"/>
      <c r="M26" s="67"/>
      <c r="N26" s="67"/>
      <c r="O26" s="67"/>
      <c r="P26" s="67"/>
      <c r="Q26" s="67"/>
      <c r="R26" s="67"/>
      <c r="S26" s="67"/>
      <c r="T26" s="67"/>
      <c r="U26" s="67"/>
      <c r="V26" s="67"/>
      <c r="W26" s="67"/>
    </row>
    <row r="27" spans="1:23" s="85" customFormat="1" ht="25.5" x14ac:dyDescent="0.25">
      <c r="A27" s="71" t="s">
        <v>213</v>
      </c>
      <c r="B27" s="111" t="s">
        <v>192</v>
      </c>
      <c r="C27" s="112"/>
      <c r="D27" s="92">
        <f>SUM(D2:D26)</f>
        <v>102</v>
      </c>
      <c r="E27" s="92">
        <f>SUM(E2:E26)</f>
        <v>201</v>
      </c>
      <c r="F27" s="92">
        <f>SUM(F2:F26)</f>
        <v>5</v>
      </c>
      <c r="G27" s="92">
        <f>SUM(G2:G26)</f>
        <v>27</v>
      </c>
      <c r="H27" s="92">
        <f>SUM(H2:H26)</f>
        <v>233</v>
      </c>
      <c r="I27" s="89"/>
      <c r="J27" s="90"/>
      <c r="K27" s="84"/>
      <c r="L27" s="84"/>
      <c r="M27" s="84"/>
      <c r="N27" s="84"/>
      <c r="O27" s="84"/>
      <c r="P27" s="84"/>
      <c r="Q27" s="84"/>
      <c r="R27" s="84"/>
      <c r="S27" s="84"/>
      <c r="T27" s="84"/>
      <c r="U27" s="84"/>
      <c r="V27" s="84"/>
      <c r="W27" s="84"/>
    </row>
    <row r="28" spans="1:23" x14ac:dyDescent="0.25">
      <c r="A28" s="67"/>
      <c r="B28" s="69"/>
      <c r="C28" s="67"/>
      <c r="D28" s="67"/>
      <c r="E28" s="67"/>
      <c r="F28" s="67"/>
      <c r="G28" s="67"/>
      <c r="H28" s="67"/>
      <c r="I28" s="67"/>
      <c r="J28" s="67"/>
      <c r="L28" s="67"/>
      <c r="M28" s="67"/>
      <c r="N28" s="67"/>
      <c r="O28" s="67"/>
      <c r="P28" s="67"/>
      <c r="Q28" s="67"/>
      <c r="R28" s="67"/>
      <c r="S28" s="67"/>
      <c r="T28" s="67"/>
      <c r="U28" s="67"/>
      <c r="V28" s="67"/>
      <c r="W28" s="67"/>
    </row>
    <row r="29" spans="1:23" x14ac:dyDescent="0.25">
      <c r="A29" s="67"/>
      <c r="B29" s="69"/>
      <c r="C29" s="67"/>
      <c r="D29" s="67"/>
      <c r="E29" s="67"/>
      <c r="F29" s="67"/>
      <c r="G29" s="67"/>
      <c r="H29" s="67"/>
      <c r="I29" s="67"/>
      <c r="J29" s="67"/>
      <c r="L29" s="67"/>
      <c r="M29" s="67"/>
      <c r="N29" s="67"/>
      <c r="O29" s="67"/>
      <c r="P29" s="67"/>
      <c r="Q29" s="67"/>
      <c r="R29" s="67"/>
      <c r="S29" s="67"/>
      <c r="T29" s="67"/>
      <c r="U29" s="67"/>
      <c r="V29" s="67"/>
      <c r="W29" s="67"/>
    </row>
    <row r="30" spans="1:23" x14ac:dyDescent="0.25">
      <c r="A30" s="67"/>
      <c r="B30" s="69"/>
      <c r="C30" s="67"/>
      <c r="D30" s="67"/>
      <c r="E30" s="67"/>
      <c r="F30" s="67"/>
      <c r="G30" s="67"/>
      <c r="H30" s="67"/>
      <c r="I30" s="67"/>
      <c r="J30" s="67"/>
      <c r="L30" s="67"/>
      <c r="M30" s="67"/>
      <c r="N30" s="67"/>
      <c r="O30" s="67"/>
      <c r="P30" s="67"/>
      <c r="Q30" s="67"/>
      <c r="R30" s="67"/>
      <c r="S30" s="67"/>
      <c r="T30" s="67"/>
      <c r="U30" s="67"/>
      <c r="V30" s="67"/>
      <c r="W30" s="67"/>
    </row>
    <row r="31" spans="1:23" x14ac:dyDescent="0.25">
      <c r="A31" s="67"/>
      <c r="B31" s="69"/>
      <c r="C31" s="67"/>
      <c r="D31" s="67"/>
      <c r="E31" s="67"/>
      <c r="F31" s="67"/>
      <c r="G31" s="67"/>
      <c r="H31" s="67"/>
      <c r="I31" s="67"/>
      <c r="J31" s="67"/>
      <c r="L31" s="67"/>
      <c r="M31" s="67"/>
      <c r="N31" s="67"/>
      <c r="O31" s="67"/>
      <c r="P31" s="67"/>
      <c r="Q31" s="67"/>
      <c r="R31" s="67"/>
      <c r="S31" s="67"/>
      <c r="T31" s="67"/>
      <c r="U31" s="67"/>
      <c r="V31" s="67"/>
      <c r="W31" s="67"/>
    </row>
    <row r="32" spans="1:23" x14ac:dyDescent="0.25">
      <c r="A32" s="67"/>
      <c r="B32" s="69"/>
      <c r="C32" s="67"/>
      <c r="D32" s="67"/>
      <c r="E32" s="67"/>
      <c r="F32" s="67"/>
      <c r="G32" s="67"/>
      <c r="H32" s="67"/>
      <c r="I32" s="67"/>
      <c r="J32" s="67"/>
      <c r="L32" s="67"/>
      <c r="M32" s="67"/>
      <c r="N32" s="67"/>
      <c r="O32" s="67"/>
      <c r="P32" s="67"/>
      <c r="Q32" s="67"/>
      <c r="R32" s="67"/>
      <c r="S32" s="67"/>
      <c r="T32" s="67"/>
      <c r="U32" s="67"/>
      <c r="V32" s="67"/>
      <c r="W32" s="67"/>
    </row>
    <row r="33" spans="1:23" x14ac:dyDescent="0.25">
      <c r="A33" s="67"/>
      <c r="B33" s="69"/>
      <c r="C33" s="67"/>
      <c r="D33" s="67"/>
      <c r="E33" s="67"/>
      <c r="F33" s="67"/>
      <c r="G33" s="67"/>
      <c r="H33" s="67"/>
      <c r="I33" s="67"/>
      <c r="J33" s="67"/>
      <c r="L33" s="67"/>
      <c r="M33" s="67"/>
      <c r="N33" s="67"/>
      <c r="O33" s="67"/>
      <c r="P33" s="67"/>
      <c r="Q33" s="67"/>
      <c r="R33" s="67"/>
      <c r="S33" s="67"/>
      <c r="T33" s="67"/>
      <c r="U33" s="67"/>
      <c r="V33" s="67"/>
      <c r="W33" s="67"/>
    </row>
    <row r="34" spans="1:23" x14ac:dyDescent="0.25">
      <c r="A34" s="67"/>
      <c r="B34" s="69"/>
      <c r="C34" s="67"/>
      <c r="D34" s="67"/>
      <c r="E34" s="67"/>
      <c r="F34" s="67"/>
      <c r="G34" s="67"/>
      <c r="H34" s="67"/>
      <c r="I34" s="67"/>
      <c r="J34" s="67"/>
      <c r="L34" s="67"/>
      <c r="M34" s="67"/>
      <c r="N34" s="67"/>
      <c r="O34" s="67"/>
      <c r="P34" s="67"/>
      <c r="Q34" s="67"/>
      <c r="R34" s="67"/>
      <c r="S34" s="67"/>
      <c r="T34" s="67"/>
      <c r="U34" s="67"/>
      <c r="V34" s="67"/>
      <c r="W34" s="67"/>
    </row>
    <row r="35" spans="1:23" x14ac:dyDescent="0.25">
      <c r="A35" s="67"/>
      <c r="B35" s="69"/>
      <c r="C35" s="67"/>
      <c r="D35" s="67"/>
      <c r="E35" s="67"/>
      <c r="F35" s="67"/>
      <c r="G35" s="67"/>
      <c r="H35" s="67"/>
      <c r="I35" s="67"/>
      <c r="J35" s="67"/>
      <c r="L35" s="67"/>
      <c r="M35" s="67"/>
      <c r="N35" s="67"/>
      <c r="O35" s="67"/>
      <c r="P35" s="67"/>
      <c r="Q35" s="67"/>
      <c r="R35" s="67"/>
      <c r="S35" s="67"/>
      <c r="T35" s="67"/>
      <c r="U35" s="67"/>
      <c r="V35" s="67"/>
      <c r="W35" s="67"/>
    </row>
    <row r="36" spans="1:23" x14ac:dyDescent="0.25">
      <c r="A36" s="67"/>
      <c r="B36" s="69"/>
      <c r="C36" s="67"/>
      <c r="D36" s="67"/>
      <c r="E36" s="67"/>
      <c r="F36" s="67"/>
      <c r="G36" s="67"/>
      <c r="H36" s="67"/>
      <c r="I36" s="67"/>
      <c r="J36" s="67"/>
      <c r="L36" s="67"/>
      <c r="M36" s="67"/>
      <c r="N36" s="67"/>
      <c r="O36" s="67"/>
      <c r="P36" s="67"/>
      <c r="Q36" s="67"/>
      <c r="R36" s="67"/>
      <c r="S36" s="67"/>
      <c r="T36" s="67"/>
      <c r="U36" s="67"/>
      <c r="V36" s="67"/>
      <c r="W36" s="67"/>
    </row>
    <row r="37" spans="1:23" x14ac:dyDescent="0.25">
      <c r="A37" s="67"/>
      <c r="B37" s="69"/>
      <c r="C37" s="67"/>
      <c r="D37" s="67"/>
      <c r="E37" s="67"/>
      <c r="F37" s="67"/>
      <c r="G37" s="67"/>
      <c r="H37" s="67"/>
      <c r="I37" s="67"/>
      <c r="J37" s="67"/>
      <c r="L37" s="67"/>
      <c r="M37" s="67"/>
      <c r="N37" s="67"/>
      <c r="O37" s="67"/>
      <c r="P37" s="67"/>
      <c r="Q37" s="67"/>
      <c r="R37" s="67"/>
      <c r="S37" s="67"/>
      <c r="T37" s="67"/>
      <c r="U37" s="67"/>
      <c r="V37" s="67"/>
      <c r="W37" s="67"/>
    </row>
    <row r="38" spans="1:23" x14ac:dyDescent="0.25">
      <c r="A38" s="67"/>
      <c r="B38" s="69"/>
      <c r="C38" s="67"/>
      <c r="D38" s="67"/>
      <c r="E38" s="67"/>
      <c r="F38" s="67"/>
      <c r="G38" s="67"/>
      <c r="H38" s="67"/>
      <c r="I38" s="67"/>
      <c r="J38" s="67"/>
      <c r="L38" s="67"/>
      <c r="M38" s="67"/>
      <c r="N38" s="67"/>
      <c r="O38" s="67"/>
      <c r="P38" s="67"/>
      <c r="Q38" s="67"/>
      <c r="R38" s="67"/>
      <c r="S38" s="67"/>
      <c r="T38" s="67"/>
      <c r="U38" s="67"/>
      <c r="V38" s="67"/>
      <c r="W38" s="67"/>
    </row>
    <row r="39" spans="1:23" x14ac:dyDescent="0.25">
      <c r="A39" s="67"/>
      <c r="B39" s="69"/>
      <c r="C39" s="67"/>
      <c r="D39" s="67"/>
      <c r="E39" s="67"/>
      <c r="F39" s="67"/>
      <c r="G39" s="67"/>
      <c r="H39" s="67"/>
      <c r="I39" s="67"/>
      <c r="J39" s="67"/>
      <c r="L39" s="67"/>
      <c r="M39" s="67"/>
      <c r="N39" s="67"/>
      <c r="O39" s="67"/>
      <c r="P39" s="67"/>
      <c r="Q39" s="67"/>
      <c r="R39" s="67"/>
      <c r="S39" s="67"/>
      <c r="T39" s="67"/>
      <c r="U39" s="67"/>
      <c r="V39" s="67"/>
      <c r="W39" s="67"/>
    </row>
    <row r="40" spans="1:23" x14ac:dyDescent="0.25">
      <c r="A40" s="67"/>
      <c r="B40" s="69"/>
      <c r="C40" s="67"/>
      <c r="D40" s="67"/>
      <c r="E40" s="67"/>
      <c r="F40" s="67"/>
      <c r="G40" s="67"/>
      <c r="H40" s="67"/>
      <c r="I40" s="67"/>
      <c r="J40" s="67"/>
      <c r="L40" s="67"/>
      <c r="M40" s="67"/>
      <c r="N40" s="67"/>
      <c r="O40" s="67"/>
      <c r="P40" s="67"/>
      <c r="Q40" s="67"/>
      <c r="R40" s="67"/>
      <c r="S40" s="67"/>
      <c r="T40" s="67"/>
      <c r="U40" s="67"/>
      <c r="V40" s="67"/>
      <c r="W40" s="67"/>
    </row>
    <row r="41" spans="1:23" x14ac:dyDescent="0.25">
      <c r="A41" s="67"/>
      <c r="B41" s="69"/>
      <c r="C41" s="67"/>
      <c r="D41" s="67"/>
      <c r="E41" s="67"/>
      <c r="F41" s="67"/>
      <c r="G41" s="67"/>
      <c r="H41" s="67"/>
      <c r="I41" s="67"/>
      <c r="J41" s="67"/>
      <c r="L41" s="67"/>
      <c r="M41" s="67"/>
      <c r="N41" s="67"/>
      <c r="O41" s="67"/>
      <c r="P41" s="67"/>
      <c r="Q41" s="67"/>
      <c r="R41" s="67"/>
      <c r="S41" s="67"/>
      <c r="T41" s="67"/>
      <c r="U41" s="67"/>
      <c r="V41" s="67"/>
      <c r="W41" s="67"/>
    </row>
    <row r="42" spans="1:23" x14ac:dyDescent="0.25">
      <c r="A42" s="67"/>
      <c r="B42" s="69"/>
      <c r="C42" s="67"/>
      <c r="D42" s="67"/>
      <c r="E42" s="67"/>
      <c r="F42" s="67"/>
      <c r="G42" s="67"/>
      <c r="H42" s="67"/>
      <c r="I42" s="67"/>
      <c r="J42" s="67"/>
      <c r="L42" s="67"/>
      <c r="M42" s="67"/>
      <c r="N42" s="67"/>
      <c r="O42" s="67"/>
      <c r="P42" s="67"/>
      <c r="Q42" s="67"/>
      <c r="R42" s="67"/>
      <c r="S42" s="67"/>
      <c r="T42" s="67"/>
      <c r="U42" s="67"/>
      <c r="V42" s="67"/>
      <c r="W42" s="67"/>
    </row>
    <row r="43" spans="1:23" x14ac:dyDescent="0.25">
      <c r="A43" s="67"/>
      <c r="B43" s="69"/>
      <c r="C43" s="67"/>
      <c r="D43" s="67"/>
      <c r="E43" s="67"/>
      <c r="F43" s="67"/>
      <c r="G43" s="67"/>
      <c r="H43" s="67"/>
      <c r="I43" s="67"/>
      <c r="J43" s="67"/>
      <c r="L43" s="67"/>
      <c r="M43" s="67"/>
      <c r="N43" s="67"/>
      <c r="O43" s="67"/>
      <c r="P43" s="67"/>
      <c r="Q43" s="67"/>
      <c r="R43" s="67"/>
      <c r="S43" s="67"/>
      <c r="T43" s="67"/>
      <c r="U43" s="67"/>
      <c r="V43" s="67"/>
      <c r="W43" s="67"/>
    </row>
    <row r="44" spans="1:23" x14ac:dyDescent="0.25">
      <c r="A44" s="67"/>
      <c r="B44" s="69"/>
      <c r="C44" s="67"/>
      <c r="D44" s="67"/>
      <c r="E44" s="67"/>
      <c r="F44" s="67"/>
      <c r="G44" s="67"/>
      <c r="H44" s="67"/>
      <c r="I44" s="67"/>
      <c r="J44" s="67"/>
      <c r="L44" s="67"/>
      <c r="M44" s="67"/>
      <c r="N44" s="67"/>
      <c r="O44" s="67"/>
      <c r="P44" s="67"/>
      <c r="Q44" s="67"/>
      <c r="R44" s="67"/>
      <c r="S44" s="67"/>
      <c r="T44" s="67"/>
      <c r="U44" s="67"/>
      <c r="V44" s="67"/>
      <c r="W44" s="67"/>
    </row>
    <row r="45" spans="1:23" x14ac:dyDescent="0.25">
      <c r="A45" s="67"/>
      <c r="B45" s="69"/>
      <c r="C45" s="67"/>
      <c r="D45" s="67"/>
      <c r="E45" s="67"/>
      <c r="F45" s="67"/>
      <c r="G45" s="67"/>
      <c r="H45" s="67"/>
      <c r="I45" s="67"/>
      <c r="J45" s="67"/>
      <c r="L45" s="67"/>
      <c r="M45" s="67"/>
      <c r="N45" s="67"/>
      <c r="O45" s="67"/>
      <c r="P45" s="67"/>
      <c r="Q45" s="67"/>
      <c r="R45" s="67"/>
      <c r="S45" s="67"/>
      <c r="T45" s="67"/>
      <c r="U45" s="67"/>
      <c r="V45" s="67"/>
      <c r="W45" s="67"/>
    </row>
    <row r="46" spans="1:23" x14ac:dyDescent="0.25">
      <c r="A46" s="67"/>
      <c r="B46" s="69"/>
      <c r="C46" s="67"/>
      <c r="D46" s="67"/>
      <c r="E46" s="67"/>
      <c r="F46" s="67"/>
      <c r="G46" s="67"/>
      <c r="H46" s="67"/>
      <c r="I46" s="67"/>
      <c r="J46" s="67"/>
      <c r="L46" s="67"/>
      <c r="M46" s="67"/>
      <c r="N46" s="67"/>
      <c r="O46" s="67"/>
      <c r="P46" s="67"/>
      <c r="Q46" s="67"/>
      <c r="R46" s="67"/>
      <c r="S46" s="67"/>
      <c r="T46" s="67"/>
      <c r="U46" s="67"/>
      <c r="V46" s="67"/>
      <c r="W46" s="67"/>
    </row>
    <row r="47" spans="1:23" x14ac:dyDescent="0.25">
      <c r="A47" s="67"/>
      <c r="B47" s="69"/>
      <c r="C47" s="67"/>
      <c r="D47" s="67"/>
      <c r="E47" s="67"/>
      <c r="F47" s="67"/>
      <c r="G47" s="67"/>
      <c r="H47" s="67"/>
      <c r="I47" s="67"/>
      <c r="J47" s="67"/>
      <c r="L47" s="67"/>
      <c r="M47" s="67"/>
      <c r="N47" s="67"/>
      <c r="O47" s="67"/>
      <c r="P47" s="67"/>
      <c r="Q47" s="67"/>
      <c r="R47" s="67"/>
      <c r="S47" s="67"/>
      <c r="T47" s="67"/>
      <c r="U47" s="67"/>
      <c r="V47" s="67"/>
      <c r="W47" s="67"/>
    </row>
    <row r="48" spans="1:23" x14ac:dyDescent="0.25">
      <c r="A48" s="67"/>
      <c r="B48" s="69"/>
      <c r="C48" s="67"/>
      <c r="D48" s="67"/>
      <c r="E48" s="67"/>
      <c r="F48" s="67"/>
      <c r="G48" s="67"/>
      <c r="H48" s="67"/>
      <c r="I48" s="67"/>
      <c r="J48" s="67"/>
      <c r="L48" s="67"/>
      <c r="M48" s="67"/>
      <c r="N48" s="67"/>
      <c r="O48" s="67"/>
      <c r="P48" s="67"/>
      <c r="Q48" s="67"/>
      <c r="R48" s="67"/>
      <c r="S48" s="67"/>
      <c r="T48" s="67"/>
      <c r="U48" s="67"/>
      <c r="V48" s="67"/>
      <c r="W48" s="67"/>
    </row>
    <row r="49" spans="1:23" x14ac:dyDescent="0.25">
      <c r="A49" s="67"/>
      <c r="B49" s="69"/>
      <c r="C49" s="67"/>
      <c r="D49" s="67"/>
      <c r="E49" s="67"/>
      <c r="F49" s="67"/>
      <c r="G49" s="67"/>
      <c r="H49" s="67"/>
      <c r="I49" s="67"/>
      <c r="J49" s="67"/>
      <c r="L49" s="67"/>
      <c r="M49" s="67"/>
      <c r="N49" s="67"/>
      <c r="O49" s="67"/>
      <c r="P49" s="67"/>
      <c r="Q49" s="67"/>
      <c r="R49" s="67"/>
      <c r="S49" s="67"/>
      <c r="T49" s="67"/>
      <c r="U49" s="67"/>
      <c r="V49" s="67"/>
      <c r="W49" s="67"/>
    </row>
    <row r="50" spans="1:23" x14ac:dyDescent="0.25">
      <c r="A50" s="67"/>
      <c r="B50" s="69"/>
      <c r="C50" s="67"/>
      <c r="D50" s="67"/>
      <c r="E50" s="67"/>
      <c r="F50" s="67"/>
      <c r="G50" s="67"/>
      <c r="H50" s="67"/>
      <c r="I50" s="67"/>
      <c r="J50" s="67"/>
      <c r="L50" s="67"/>
      <c r="M50" s="67"/>
      <c r="N50" s="67"/>
      <c r="O50" s="67"/>
      <c r="P50" s="67"/>
      <c r="Q50" s="67"/>
      <c r="R50" s="67"/>
      <c r="S50" s="67"/>
      <c r="T50" s="67"/>
      <c r="U50" s="67"/>
      <c r="V50" s="67"/>
      <c r="W50" s="67"/>
    </row>
    <row r="51" spans="1:23" x14ac:dyDescent="0.25">
      <c r="A51" s="67"/>
      <c r="B51" s="69"/>
      <c r="C51" s="67"/>
      <c r="D51" s="67"/>
      <c r="E51" s="67"/>
      <c r="F51" s="67"/>
      <c r="G51" s="67"/>
      <c r="H51" s="67"/>
      <c r="I51" s="67"/>
      <c r="J51" s="67"/>
      <c r="L51" s="67"/>
      <c r="M51" s="67"/>
      <c r="N51" s="67"/>
      <c r="O51" s="67"/>
      <c r="P51" s="67"/>
      <c r="Q51" s="67"/>
      <c r="R51" s="67"/>
      <c r="S51" s="67"/>
      <c r="T51" s="67"/>
      <c r="U51" s="67"/>
      <c r="V51" s="67"/>
      <c r="W51" s="67"/>
    </row>
    <row r="52" spans="1:23" x14ac:dyDescent="0.25">
      <c r="A52" s="67"/>
      <c r="B52" s="69"/>
      <c r="C52" s="67"/>
      <c r="D52" s="67"/>
      <c r="E52" s="67"/>
      <c r="F52" s="67"/>
      <c r="G52" s="67"/>
      <c r="H52" s="67"/>
      <c r="I52" s="67"/>
      <c r="J52" s="67"/>
      <c r="L52" s="67"/>
      <c r="M52" s="67"/>
      <c r="N52" s="67"/>
      <c r="O52" s="67"/>
      <c r="P52" s="67"/>
      <c r="Q52" s="67"/>
      <c r="R52" s="67"/>
      <c r="S52" s="67"/>
      <c r="T52" s="67"/>
      <c r="U52" s="67"/>
      <c r="V52" s="67"/>
      <c r="W52" s="67"/>
    </row>
    <row r="53" spans="1:23" x14ac:dyDescent="0.25">
      <c r="A53" s="67"/>
      <c r="B53" s="69"/>
      <c r="C53" s="67"/>
      <c r="D53" s="67"/>
      <c r="E53" s="67"/>
      <c r="F53" s="67"/>
      <c r="G53" s="67"/>
      <c r="H53" s="67"/>
      <c r="I53" s="67"/>
      <c r="J53" s="67"/>
      <c r="L53" s="67"/>
      <c r="M53" s="67"/>
      <c r="N53" s="67"/>
      <c r="O53" s="67"/>
      <c r="P53" s="67"/>
      <c r="Q53" s="67"/>
      <c r="R53" s="67"/>
      <c r="S53" s="67"/>
      <c r="T53" s="67"/>
      <c r="U53" s="67"/>
      <c r="V53" s="67"/>
      <c r="W53" s="67"/>
    </row>
    <row r="54" spans="1:23" x14ac:dyDescent="0.25">
      <c r="L54" s="67"/>
      <c r="M54" s="67"/>
      <c r="N54" s="67"/>
      <c r="O54" s="67"/>
      <c r="P54" s="67"/>
      <c r="Q54" s="67"/>
      <c r="R54" s="67"/>
      <c r="S54" s="67"/>
      <c r="T54" s="67"/>
      <c r="U54" s="67"/>
      <c r="V54" s="67"/>
      <c r="W54" s="67"/>
    </row>
    <row r="55" spans="1:23" x14ac:dyDescent="0.25">
      <c r="L55" s="67"/>
      <c r="M55" s="67"/>
      <c r="N55" s="67"/>
      <c r="O55" s="67"/>
      <c r="P55" s="67"/>
      <c r="Q55" s="67"/>
      <c r="R55" s="67"/>
      <c r="S55" s="67"/>
      <c r="T55" s="67"/>
      <c r="U55" s="67"/>
      <c r="V55" s="67"/>
      <c r="W55" s="67"/>
    </row>
    <row r="56" spans="1:23" x14ac:dyDescent="0.25">
      <c r="L56" s="67"/>
      <c r="M56" s="67"/>
      <c r="N56" s="67"/>
      <c r="O56" s="67"/>
      <c r="P56" s="67"/>
      <c r="Q56" s="67"/>
      <c r="R56" s="67"/>
      <c r="S56" s="67"/>
      <c r="T56" s="67"/>
      <c r="U56" s="67"/>
      <c r="V56" s="67"/>
      <c r="W56" s="67"/>
    </row>
    <row r="57" spans="1:23" x14ac:dyDescent="0.25">
      <c r="L57" s="67"/>
      <c r="M57" s="67"/>
      <c r="N57" s="67"/>
      <c r="O57" s="67"/>
      <c r="P57" s="67"/>
      <c r="Q57" s="67"/>
      <c r="R57" s="67"/>
      <c r="S57" s="67"/>
      <c r="T57" s="67"/>
      <c r="U57" s="67"/>
      <c r="V57" s="67"/>
      <c r="W57" s="67"/>
    </row>
    <row r="58" spans="1:23" x14ac:dyDescent="0.25">
      <c r="L58" s="67"/>
      <c r="M58" s="67"/>
      <c r="N58" s="67"/>
      <c r="O58" s="67"/>
      <c r="P58" s="67"/>
      <c r="Q58" s="67"/>
      <c r="R58" s="67"/>
      <c r="S58" s="67"/>
      <c r="T58" s="67"/>
      <c r="U58" s="67"/>
      <c r="V58" s="67"/>
      <c r="W58" s="67"/>
    </row>
    <row r="59" spans="1:23" x14ac:dyDescent="0.25">
      <c r="L59" s="67"/>
      <c r="M59" s="67"/>
      <c r="N59" s="67"/>
      <c r="O59" s="67"/>
      <c r="P59" s="67"/>
      <c r="Q59" s="67"/>
      <c r="R59" s="67"/>
      <c r="S59" s="67"/>
      <c r="T59" s="67"/>
      <c r="U59" s="67"/>
      <c r="V59" s="67"/>
      <c r="W59" s="67"/>
    </row>
    <row r="60" spans="1:23" x14ac:dyDescent="0.25">
      <c r="L60" s="67"/>
      <c r="M60" s="67"/>
      <c r="N60" s="67"/>
      <c r="O60" s="67"/>
      <c r="P60" s="67"/>
      <c r="Q60" s="67"/>
      <c r="R60" s="67"/>
      <c r="S60" s="67"/>
      <c r="T60" s="67"/>
      <c r="U60" s="67"/>
      <c r="V60" s="67"/>
      <c r="W60" s="67"/>
    </row>
    <row r="61" spans="1:23" x14ac:dyDescent="0.25">
      <c r="L61" s="67"/>
      <c r="M61" s="67"/>
      <c r="N61" s="67"/>
      <c r="O61" s="67"/>
      <c r="P61" s="67"/>
      <c r="Q61" s="67"/>
      <c r="R61" s="67"/>
      <c r="S61" s="67"/>
      <c r="T61" s="67"/>
      <c r="U61" s="67"/>
      <c r="V61" s="67"/>
      <c r="W61" s="67"/>
    </row>
    <row r="62" spans="1:23" x14ac:dyDescent="0.25">
      <c r="L62" s="67"/>
      <c r="M62" s="67"/>
      <c r="N62" s="67"/>
      <c r="O62" s="67"/>
      <c r="P62" s="67"/>
      <c r="Q62" s="67"/>
      <c r="R62" s="67"/>
      <c r="S62" s="67"/>
      <c r="T62" s="67"/>
      <c r="U62" s="67"/>
      <c r="V62" s="67"/>
      <c r="W62" s="67"/>
    </row>
    <row r="63" spans="1:23" x14ac:dyDescent="0.25">
      <c r="L63" s="67"/>
      <c r="M63" s="67"/>
      <c r="N63" s="67"/>
      <c r="O63" s="67"/>
      <c r="P63" s="67"/>
      <c r="Q63" s="67"/>
      <c r="R63" s="67"/>
      <c r="S63" s="67"/>
      <c r="T63" s="67"/>
      <c r="U63" s="67"/>
      <c r="V63" s="67"/>
      <c r="W63" s="67"/>
    </row>
    <row r="64" spans="1:23" x14ac:dyDescent="0.25">
      <c r="L64" s="67"/>
      <c r="M64" s="67"/>
      <c r="N64" s="67"/>
      <c r="O64" s="67"/>
      <c r="P64" s="67"/>
      <c r="Q64" s="67"/>
      <c r="R64" s="67"/>
      <c r="S64" s="67"/>
      <c r="T64" s="67"/>
      <c r="U64" s="67"/>
      <c r="V64" s="67"/>
      <c r="W64" s="67"/>
    </row>
    <row r="65" spans="12:23" x14ac:dyDescent="0.25">
      <c r="L65" s="67"/>
      <c r="M65" s="67"/>
      <c r="N65" s="67"/>
      <c r="O65" s="67"/>
      <c r="P65" s="67"/>
      <c r="Q65" s="67"/>
      <c r="R65" s="67"/>
      <c r="S65" s="67"/>
      <c r="T65" s="67"/>
      <c r="U65" s="67"/>
      <c r="V65" s="67"/>
      <c r="W65" s="67"/>
    </row>
    <row r="66" spans="12:23" x14ac:dyDescent="0.25">
      <c r="L66" s="67"/>
      <c r="M66" s="67"/>
      <c r="N66" s="67"/>
      <c r="O66" s="67"/>
      <c r="P66" s="67"/>
      <c r="Q66" s="67"/>
      <c r="R66" s="67"/>
      <c r="S66" s="67"/>
      <c r="T66" s="67"/>
      <c r="U66" s="67"/>
      <c r="V66" s="67"/>
      <c r="W66" s="67"/>
    </row>
    <row r="67" spans="12:23" x14ac:dyDescent="0.25">
      <c r="L67" s="67"/>
      <c r="M67" s="67"/>
      <c r="N67" s="67"/>
      <c r="O67" s="67"/>
      <c r="P67" s="67"/>
      <c r="Q67" s="67"/>
      <c r="R67" s="67"/>
      <c r="S67" s="67"/>
      <c r="T67" s="67"/>
      <c r="U67" s="67"/>
      <c r="V67" s="67"/>
      <c r="W67" s="67"/>
    </row>
    <row r="68" spans="12:23" x14ac:dyDescent="0.25">
      <c r="L68" s="67"/>
      <c r="M68" s="67"/>
      <c r="N68" s="67"/>
      <c r="O68" s="67"/>
      <c r="P68" s="67"/>
      <c r="Q68" s="67"/>
      <c r="R68" s="67"/>
      <c r="S68" s="67"/>
      <c r="T68" s="67"/>
      <c r="U68" s="67"/>
      <c r="V68" s="67"/>
      <c r="W68" s="67"/>
    </row>
    <row r="69" spans="12:23" x14ac:dyDescent="0.25">
      <c r="L69" s="67"/>
      <c r="M69" s="67"/>
      <c r="N69" s="67"/>
      <c r="O69" s="67"/>
      <c r="P69" s="67"/>
      <c r="Q69" s="67"/>
      <c r="R69" s="67"/>
      <c r="S69" s="67"/>
      <c r="T69" s="67"/>
      <c r="U69" s="67"/>
      <c r="V69" s="67"/>
      <c r="W69" s="67"/>
    </row>
    <row r="70" spans="12:23" x14ac:dyDescent="0.25">
      <c r="L70" s="67"/>
      <c r="M70" s="67"/>
      <c r="N70" s="67"/>
      <c r="O70" s="67"/>
      <c r="P70" s="67"/>
      <c r="Q70" s="67"/>
      <c r="R70" s="67"/>
      <c r="S70" s="67"/>
      <c r="T70" s="67"/>
      <c r="U70" s="67"/>
      <c r="V70" s="67"/>
      <c r="W70" s="67"/>
    </row>
    <row r="71" spans="12:23" x14ac:dyDescent="0.25">
      <c r="L71" s="67"/>
      <c r="M71" s="67"/>
      <c r="N71" s="67"/>
      <c r="O71" s="67"/>
      <c r="P71" s="67"/>
      <c r="Q71" s="67"/>
      <c r="R71" s="67"/>
      <c r="S71" s="67"/>
      <c r="T71" s="67"/>
      <c r="U71" s="67"/>
      <c r="V71" s="67"/>
      <c r="W71" s="67"/>
    </row>
    <row r="72" spans="12:23" x14ac:dyDescent="0.25">
      <c r="L72" s="67"/>
      <c r="M72" s="67"/>
      <c r="N72" s="67"/>
      <c r="O72" s="67"/>
      <c r="P72" s="67"/>
      <c r="Q72" s="67"/>
      <c r="R72" s="67"/>
      <c r="S72" s="67"/>
      <c r="T72" s="67"/>
      <c r="U72" s="67"/>
      <c r="V72" s="67"/>
      <c r="W72" s="67"/>
    </row>
    <row r="73" spans="12:23" x14ac:dyDescent="0.25">
      <c r="L73" s="67"/>
      <c r="M73" s="67"/>
      <c r="N73" s="67"/>
      <c r="O73" s="67"/>
      <c r="P73" s="67"/>
      <c r="Q73" s="67"/>
      <c r="R73" s="67"/>
      <c r="S73" s="67"/>
      <c r="T73" s="67"/>
      <c r="U73" s="67"/>
      <c r="V73" s="67"/>
      <c r="W73" s="67"/>
    </row>
    <row r="74" spans="12:23" x14ac:dyDescent="0.25">
      <c r="L74" s="67"/>
      <c r="M74" s="67"/>
      <c r="N74" s="67"/>
      <c r="O74" s="67"/>
      <c r="P74" s="67"/>
      <c r="Q74" s="67"/>
      <c r="R74" s="67"/>
      <c r="S74" s="67"/>
      <c r="T74" s="67"/>
      <c r="U74" s="67"/>
      <c r="V74" s="67"/>
      <c r="W74" s="67"/>
    </row>
    <row r="75" spans="12:23" x14ac:dyDescent="0.25">
      <c r="L75" s="67"/>
      <c r="M75" s="67"/>
      <c r="N75" s="67"/>
      <c r="O75" s="67"/>
      <c r="P75" s="67"/>
      <c r="Q75" s="67"/>
      <c r="R75" s="67"/>
      <c r="S75" s="67"/>
      <c r="T75" s="67"/>
      <c r="U75" s="67"/>
      <c r="V75" s="67"/>
      <c r="W75" s="67"/>
    </row>
    <row r="76" spans="12:23" x14ac:dyDescent="0.25">
      <c r="L76" s="67"/>
      <c r="M76" s="67"/>
      <c r="N76" s="67"/>
      <c r="O76" s="67"/>
      <c r="P76" s="67"/>
      <c r="Q76" s="67"/>
      <c r="R76" s="67"/>
      <c r="S76" s="67"/>
      <c r="T76" s="67"/>
      <c r="U76" s="67"/>
      <c r="V76" s="67"/>
      <c r="W76" s="67"/>
    </row>
    <row r="77" spans="12:23" x14ac:dyDescent="0.25">
      <c r="L77" s="67"/>
      <c r="M77" s="67"/>
      <c r="N77" s="67"/>
      <c r="O77" s="67"/>
      <c r="P77" s="67"/>
      <c r="Q77" s="67"/>
      <c r="R77" s="67"/>
      <c r="S77" s="67"/>
      <c r="T77" s="67"/>
      <c r="U77" s="67"/>
      <c r="V77" s="67"/>
      <c r="W77" s="67"/>
    </row>
    <row r="78" spans="12:23" x14ac:dyDescent="0.25">
      <c r="L78" s="67"/>
      <c r="M78" s="67"/>
      <c r="N78" s="67"/>
      <c r="O78" s="67"/>
      <c r="P78" s="67"/>
      <c r="Q78" s="67"/>
      <c r="R78" s="67"/>
      <c r="S78" s="67"/>
      <c r="T78" s="67"/>
      <c r="U78" s="67"/>
      <c r="V78" s="67"/>
      <c r="W78" s="67"/>
    </row>
    <row r="79" spans="12:23" x14ac:dyDescent="0.25">
      <c r="L79" s="67"/>
      <c r="M79" s="67"/>
      <c r="N79" s="67"/>
      <c r="O79" s="67"/>
      <c r="P79" s="67"/>
      <c r="Q79" s="67"/>
      <c r="R79" s="67"/>
      <c r="S79" s="67"/>
      <c r="T79" s="67"/>
      <c r="U79" s="67"/>
      <c r="V79" s="67"/>
      <c r="W79" s="67"/>
    </row>
    <row r="80" spans="12:23" x14ac:dyDescent="0.25">
      <c r="L80" s="67"/>
      <c r="M80" s="67"/>
      <c r="N80" s="67"/>
      <c r="O80" s="67"/>
      <c r="P80" s="67"/>
      <c r="Q80" s="67"/>
      <c r="R80" s="67"/>
      <c r="S80" s="67"/>
      <c r="T80" s="67"/>
      <c r="U80" s="67"/>
      <c r="V80" s="67"/>
      <c r="W80" s="67"/>
    </row>
    <row r="81" spans="12:23" x14ac:dyDescent="0.25">
      <c r="L81" s="67"/>
      <c r="M81" s="67"/>
      <c r="N81" s="67"/>
      <c r="O81" s="67"/>
      <c r="P81" s="67"/>
      <c r="Q81" s="67"/>
      <c r="R81" s="67"/>
      <c r="S81" s="67"/>
      <c r="T81" s="67"/>
      <c r="U81" s="67"/>
      <c r="V81" s="67"/>
      <c r="W81" s="67"/>
    </row>
    <row r="82" spans="12:23" x14ac:dyDescent="0.25">
      <c r="L82" s="67"/>
      <c r="M82" s="67"/>
      <c r="N82" s="67"/>
      <c r="O82" s="67"/>
      <c r="P82" s="67"/>
      <c r="Q82" s="67"/>
      <c r="R82" s="67"/>
      <c r="S82" s="67"/>
      <c r="T82" s="67"/>
      <c r="U82" s="67"/>
      <c r="V82" s="67"/>
      <c r="W82" s="67"/>
    </row>
    <row r="83" spans="12:23" x14ac:dyDescent="0.25">
      <c r="L83" s="67"/>
      <c r="M83" s="67"/>
      <c r="N83" s="67"/>
      <c r="O83" s="67"/>
      <c r="P83" s="67"/>
      <c r="Q83" s="67"/>
      <c r="R83" s="67"/>
      <c r="S83" s="67"/>
      <c r="T83" s="67"/>
      <c r="U83" s="67"/>
      <c r="V83" s="67"/>
      <c r="W83" s="67"/>
    </row>
    <row r="84" spans="12:23" x14ac:dyDescent="0.25">
      <c r="L84" s="67"/>
      <c r="M84" s="67"/>
      <c r="N84" s="67"/>
      <c r="O84" s="67"/>
      <c r="P84" s="67"/>
      <c r="Q84" s="67"/>
      <c r="R84" s="67"/>
      <c r="S84" s="67"/>
      <c r="T84" s="67"/>
      <c r="U84" s="67"/>
      <c r="V84" s="67"/>
      <c r="W84" s="67"/>
    </row>
    <row r="85" spans="12:23" x14ac:dyDescent="0.25">
      <c r="L85" s="67"/>
      <c r="M85" s="67"/>
      <c r="N85" s="67"/>
      <c r="O85" s="67"/>
      <c r="P85" s="67"/>
      <c r="Q85" s="67"/>
      <c r="R85" s="67"/>
      <c r="S85" s="67"/>
      <c r="T85" s="67"/>
      <c r="U85" s="67"/>
      <c r="V85" s="67"/>
      <c r="W85" s="67"/>
    </row>
    <row r="86" spans="12:23" x14ac:dyDescent="0.25">
      <c r="L86" s="67"/>
      <c r="M86" s="67"/>
      <c r="N86" s="67"/>
      <c r="O86" s="67"/>
      <c r="P86" s="67"/>
      <c r="Q86" s="67"/>
      <c r="R86" s="67"/>
      <c r="S86" s="67"/>
      <c r="T86" s="67"/>
      <c r="U86" s="67"/>
      <c r="V86" s="67"/>
      <c r="W86" s="67"/>
    </row>
    <row r="87" spans="12:23" x14ac:dyDescent="0.25">
      <c r="L87" s="67"/>
      <c r="M87" s="67"/>
      <c r="N87" s="67"/>
      <c r="O87" s="67"/>
      <c r="P87" s="67"/>
      <c r="Q87" s="67"/>
      <c r="R87" s="67"/>
      <c r="S87" s="67"/>
      <c r="T87" s="67"/>
      <c r="U87" s="67"/>
      <c r="V87" s="67"/>
      <c r="W87" s="67"/>
    </row>
    <row r="88" spans="12:23" x14ac:dyDescent="0.25">
      <c r="L88" s="67"/>
      <c r="M88" s="67"/>
      <c r="N88" s="67"/>
      <c r="O88" s="67"/>
      <c r="P88" s="67"/>
      <c r="Q88" s="67"/>
      <c r="R88" s="67"/>
      <c r="S88" s="67"/>
      <c r="T88" s="67"/>
      <c r="U88" s="67"/>
      <c r="V88" s="67"/>
      <c r="W88" s="67"/>
    </row>
    <row r="89" spans="12:23" x14ac:dyDescent="0.25">
      <c r="L89" s="67"/>
      <c r="M89" s="67"/>
      <c r="N89" s="67"/>
      <c r="O89" s="67"/>
      <c r="P89" s="67"/>
      <c r="Q89" s="67"/>
      <c r="R89" s="67"/>
      <c r="S89" s="67"/>
      <c r="T89" s="67"/>
      <c r="U89" s="67"/>
      <c r="V89" s="67"/>
      <c r="W89" s="67"/>
    </row>
    <row r="90" spans="12:23" x14ac:dyDescent="0.25">
      <c r="L90" s="67"/>
      <c r="M90" s="67"/>
      <c r="N90" s="67"/>
      <c r="O90" s="67"/>
      <c r="P90" s="67"/>
      <c r="Q90" s="67"/>
      <c r="R90" s="67"/>
      <c r="S90" s="67"/>
      <c r="T90" s="67"/>
      <c r="U90" s="67"/>
      <c r="V90" s="67"/>
      <c r="W90" s="67"/>
    </row>
    <row r="91" spans="12:23" x14ac:dyDescent="0.25">
      <c r="L91" s="67"/>
      <c r="M91" s="67"/>
      <c r="N91" s="67"/>
      <c r="O91" s="67"/>
      <c r="P91" s="67"/>
      <c r="Q91" s="67"/>
      <c r="R91" s="67"/>
      <c r="S91" s="67"/>
      <c r="T91" s="67"/>
      <c r="U91" s="67"/>
      <c r="V91" s="67"/>
      <c r="W91" s="67"/>
    </row>
    <row r="92" spans="12:23" x14ac:dyDescent="0.25">
      <c r="L92" s="67"/>
      <c r="M92" s="67"/>
      <c r="N92" s="67"/>
      <c r="O92" s="67"/>
      <c r="P92" s="67"/>
      <c r="Q92" s="67"/>
      <c r="R92" s="67"/>
      <c r="S92" s="67"/>
      <c r="T92" s="67"/>
      <c r="U92" s="67"/>
      <c r="V92" s="67"/>
      <c r="W92" s="67"/>
    </row>
    <row r="93" spans="12:23" x14ac:dyDescent="0.25">
      <c r="L93" s="67"/>
      <c r="M93" s="67"/>
      <c r="N93" s="67"/>
      <c r="O93" s="67"/>
      <c r="P93" s="67"/>
      <c r="Q93" s="67"/>
      <c r="R93" s="67"/>
      <c r="S93" s="67"/>
      <c r="T93" s="67"/>
      <c r="U93" s="67"/>
      <c r="V93" s="67"/>
      <c r="W93" s="67"/>
    </row>
    <row r="94" spans="12:23" x14ac:dyDescent="0.25">
      <c r="L94" s="67"/>
      <c r="M94" s="67"/>
      <c r="N94" s="67"/>
      <c r="O94" s="67"/>
      <c r="P94" s="67"/>
      <c r="Q94" s="67"/>
      <c r="R94" s="67"/>
      <c r="S94" s="67"/>
      <c r="T94" s="67"/>
      <c r="U94" s="67"/>
      <c r="V94" s="67"/>
      <c r="W94" s="67"/>
    </row>
    <row r="95" spans="12:23" x14ac:dyDescent="0.25">
      <c r="L95" s="67"/>
      <c r="M95" s="67"/>
      <c r="N95" s="67"/>
      <c r="O95" s="67"/>
      <c r="P95" s="67"/>
      <c r="Q95" s="67"/>
      <c r="R95" s="67"/>
      <c r="S95" s="67"/>
      <c r="T95" s="67"/>
      <c r="U95" s="67"/>
      <c r="V95" s="67"/>
      <c r="W95" s="67"/>
    </row>
    <row r="96" spans="12:23" x14ac:dyDescent="0.25">
      <c r="L96" s="67"/>
      <c r="M96" s="67"/>
      <c r="N96" s="67"/>
      <c r="O96" s="67"/>
      <c r="P96" s="67"/>
      <c r="Q96" s="67"/>
      <c r="R96" s="67"/>
      <c r="S96" s="67"/>
      <c r="T96" s="67"/>
      <c r="U96" s="67"/>
      <c r="V96" s="67"/>
      <c r="W96" s="67"/>
    </row>
    <row r="97" spans="12:23" x14ac:dyDescent="0.25">
      <c r="L97" s="67"/>
      <c r="M97" s="67"/>
      <c r="N97" s="67"/>
      <c r="O97" s="67"/>
      <c r="P97" s="67"/>
      <c r="Q97" s="67"/>
      <c r="R97" s="67"/>
      <c r="S97" s="67"/>
      <c r="T97" s="67"/>
      <c r="U97" s="67"/>
      <c r="V97" s="67"/>
      <c r="W97" s="67"/>
    </row>
    <row r="98" spans="12:23" x14ac:dyDescent="0.25">
      <c r="L98" s="67"/>
      <c r="M98" s="67"/>
      <c r="N98" s="67"/>
      <c r="O98" s="67"/>
      <c r="P98" s="67"/>
      <c r="Q98" s="67"/>
      <c r="R98" s="67"/>
      <c r="S98" s="67"/>
      <c r="T98" s="67"/>
      <c r="U98" s="67"/>
      <c r="V98" s="67"/>
      <c r="W98" s="67"/>
    </row>
    <row r="99" spans="12:23" x14ac:dyDescent="0.25">
      <c r="L99" s="67"/>
      <c r="M99" s="67"/>
      <c r="N99" s="67"/>
      <c r="O99" s="67"/>
      <c r="P99" s="67"/>
      <c r="Q99" s="67"/>
      <c r="R99" s="67"/>
      <c r="S99" s="67"/>
      <c r="T99" s="67"/>
      <c r="U99" s="67"/>
      <c r="V99" s="67"/>
      <c r="W99" s="67"/>
    </row>
    <row r="100" spans="12:23" x14ac:dyDescent="0.25">
      <c r="L100" s="67"/>
      <c r="M100" s="67"/>
      <c r="N100" s="67"/>
      <c r="O100" s="67"/>
      <c r="P100" s="67"/>
      <c r="Q100" s="67"/>
      <c r="R100" s="67"/>
      <c r="S100" s="67"/>
      <c r="T100" s="67"/>
      <c r="U100" s="67"/>
      <c r="V100" s="67"/>
      <c r="W100" s="67"/>
    </row>
    <row r="101" spans="12:23" x14ac:dyDescent="0.25">
      <c r="L101" s="67"/>
      <c r="M101" s="67"/>
      <c r="N101" s="67"/>
      <c r="O101" s="67"/>
      <c r="P101" s="67"/>
      <c r="Q101" s="67"/>
      <c r="R101" s="67"/>
      <c r="S101" s="67"/>
      <c r="T101" s="67"/>
      <c r="U101" s="67"/>
      <c r="V101" s="67"/>
      <c r="W101" s="67"/>
    </row>
    <row r="102" spans="12:23" x14ac:dyDescent="0.25">
      <c r="L102" s="67"/>
      <c r="M102" s="67"/>
      <c r="N102" s="67"/>
      <c r="O102" s="67"/>
      <c r="P102" s="67"/>
      <c r="Q102" s="67"/>
      <c r="R102" s="67"/>
      <c r="S102" s="67"/>
      <c r="T102" s="67"/>
      <c r="U102" s="67"/>
      <c r="V102" s="67"/>
      <c r="W102" s="67"/>
    </row>
    <row r="103" spans="12:23" x14ac:dyDescent="0.25">
      <c r="L103" s="67"/>
      <c r="M103" s="67"/>
      <c r="N103" s="67"/>
      <c r="O103" s="67"/>
      <c r="P103" s="67"/>
      <c r="Q103" s="67"/>
      <c r="R103" s="67"/>
      <c r="S103" s="67"/>
      <c r="T103" s="67"/>
      <c r="U103" s="67"/>
      <c r="V103" s="67"/>
      <c r="W103" s="67"/>
    </row>
    <row r="104" spans="12:23" x14ac:dyDescent="0.25">
      <c r="L104" s="67"/>
      <c r="M104" s="67"/>
      <c r="N104" s="67"/>
      <c r="O104" s="67"/>
      <c r="P104" s="67"/>
      <c r="Q104" s="67"/>
      <c r="R104" s="67"/>
      <c r="S104" s="67"/>
      <c r="T104" s="67"/>
      <c r="U104" s="67"/>
      <c r="V104" s="67"/>
      <c r="W104" s="67"/>
    </row>
    <row r="105" spans="12:23" x14ac:dyDescent="0.25">
      <c r="L105" s="67"/>
      <c r="M105" s="67"/>
      <c r="N105" s="67"/>
      <c r="O105" s="67"/>
      <c r="P105" s="67"/>
      <c r="Q105" s="67"/>
      <c r="R105" s="67"/>
      <c r="S105" s="67"/>
      <c r="T105" s="67"/>
      <c r="U105" s="67"/>
      <c r="V105" s="67"/>
      <c r="W105" s="67"/>
    </row>
  </sheetData>
  <autoFilter ref="A1:W27" xr:uid="{00000000-0009-0000-0000-000002000000}"/>
  <mergeCells count="1">
    <mergeCell ref="B27:C27"/>
  </mergeCells>
  <phoneticPr fontId="23" type="noConversion"/>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3"/>
  <dimension ref="A1:Q100"/>
  <sheetViews>
    <sheetView zoomScale="110" zoomScaleNormal="110" workbookViewId="0">
      <selection activeCell="C29" sqref="C29"/>
    </sheetView>
  </sheetViews>
  <sheetFormatPr baseColWidth="10" defaultColWidth="10.85546875" defaultRowHeight="15" x14ac:dyDescent="0.25"/>
  <cols>
    <col min="1" max="1" width="20.42578125" style="64" customWidth="1"/>
    <col min="2" max="2" width="21.42578125" style="64" customWidth="1"/>
    <col min="3" max="3" width="80.140625" style="77" customWidth="1"/>
    <col min="4" max="4" width="10.85546875" style="64"/>
    <col min="5" max="5" width="10.85546875" style="64" customWidth="1"/>
    <col min="6" max="6" width="27.140625" style="64" customWidth="1"/>
    <col min="7" max="16384" width="10.85546875" style="64"/>
  </cols>
  <sheetData>
    <row r="1" spans="1:17" x14ac:dyDescent="0.25">
      <c r="A1" s="57" t="s">
        <v>146</v>
      </c>
      <c r="B1" s="57" t="s">
        <v>147</v>
      </c>
      <c r="C1" s="57" t="s">
        <v>155</v>
      </c>
      <c r="D1" s="63"/>
      <c r="E1" s="63"/>
      <c r="F1" s="63"/>
    </row>
    <row r="2" spans="1:17" ht="25.5" x14ac:dyDescent="0.25">
      <c r="A2" s="102" t="s">
        <v>211</v>
      </c>
      <c r="B2" s="96" t="s">
        <v>208</v>
      </c>
      <c r="C2" s="82" t="s">
        <v>254</v>
      </c>
      <c r="D2" s="63"/>
      <c r="E2" s="63"/>
      <c r="F2" s="63"/>
    </row>
    <row r="3" spans="1:17" ht="61.5" customHeight="1" x14ac:dyDescent="0.25">
      <c r="A3" s="102" t="s">
        <v>211</v>
      </c>
      <c r="B3" s="96" t="s">
        <v>216</v>
      </c>
      <c r="C3" s="82" t="s">
        <v>272</v>
      </c>
      <c r="D3" s="63"/>
      <c r="E3" s="63"/>
      <c r="F3" s="63"/>
      <c r="G3" s="63"/>
      <c r="H3" s="63"/>
      <c r="I3" s="63"/>
      <c r="J3" s="63"/>
      <c r="K3" s="63"/>
      <c r="L3" s="63"/>
      <c r="M3" s="63"/>
      <c r="N3" s="63"/>
      <c r="O3" s="63"/>
      <c r="P3" s="63"/>
      <c r="Q3" s="63"/>
    </row>
    <row r="4" spans="1:17" x14ac:dyDescent="0.25">
      <c r="A4" s="113" t="s">
        <v>162</v>
      </c>
      <c r="B4" s="114"/>
      <c r="C4" s="115"/>
      <c r="D4" s="63"/>
      <c r="E4" s="63"/>
      <c r="F4" s="63"/>
      <c r="G4" s="63"/>
      <c r="H4" s="63"/>
      <c r="I4" s="63"/>
      <c r="J4" s="63"/>
      <c r="K4" s="63"/>
      <c r="L4" s="63"/>
      <c r="M4" s="63"/>
      <c r="N4" s="63"/>
      <c r="O4" s="63"/>
      <c r="P4" s="63"/>
      <c r="Q4" s="63"/>
    </row>
    <row r="5" spans="1:17" x14ac:dyDescent="0.25">
      <c r="A5" s="58" t="s">
        <v>212</v>
      </c>
      <c r="B5" s="74" t="s">
        <v>218</v>
      </c>
      <c r="C5" s="75" t="s">
        <v>245</v>
      </c>
      <c r="D5" s="63"/>
      <c r="E5" s="63"/>
      <c r="F5" s="63"/>
      <c r="G5" s="63"/>
      <c r="H5" s="63"/>
      <c r="I5" s="63"/>
      <c r="J5" s="63"/>
      <c r="K5" s="63"/>
      <c r="L5" s="63"/>
      <c r="M5" s="63"/>
      <c r="N5" s="63"/>
      <c r="O5" s="63"/>
      <c r="P5" s="63"/>
      <c r="Q5" s="63"/>
    </row>
    <row r="6" spans="1:17" x14ac:dyDescent="0.25">
      <c r="A6" s="58" t="s">
        <v>212</v>
      </c>
      <c r="B6" s="74" t="s">
        <v>251</v>
      </c>
      <c r="C6" s="75" t="s">
        <v>273</v>
      </c>
      <c r="D6" s="63"/>
      <c r="E6" s="63"/>
      <c r="F6" s="63"/>
      <c r="G6" s="63"/>
      <c r="H6" s="63"/>
      <c r="I6" s="63"/>
      <c r="J6" s="63"/>
      <c r="K6" s="63"/>
      <c r="L6" s="63"/>
      <c r="M6" s="63"/>
      <c r="N6" s="63"/>
      <c r="O6" s="63"/>
      <c r="P6" s="63"/>
      <c r="Q6" s="63"/>
    </row>
    <row r="7" spans="1:17" ht="25.5" x14ac:dyDescent="0.25">
      <c r="A7" s="58" t="s">
        <v>212</v>
      </c>
      <c r="B7" s="74" t="s">
        <v>240</v>
      </c>
      <c r="C7" s="75" t="s">
        <v>274</v>
      </c>
      <c r="D7" s="63"/>
      <c r="E7" s="63"/>
      <c r="F7" s="63"/>
      <c r="G7" s="63"/>
      <c r="H7" s="63"/>
      <c r="I7" s="63"/>
      <c r="J7" s="63"/>
      <c r="K7" s="63"/>
      <c r="L7" s="63"/>
      <c r="M7" s="63"/>
      <c r="N7" s="63"/>
      <c r="O7" s="63"/>
      <c r="P7" s="63"/>
      <c r="Q7" s="63"/>
    </row>
    <row r="8" spans="1:17" ht="25.5" x14ac:dyDescent="0.25">
      <c r="A8" s="58" t="s">
        <v>212</v>
      </c>
      <c r="B8" s="74" t="s">
        <v>241</v>
      </c>
      <c r="C8" s="75" t="s">
        <v>252</v>
      </c>
      <c r="D8" s="63"/>
      <c r="E8" s="63"/>
      <c r="F8" s="63"/>
      <c r="G8" s="63"/>
      <c r="H8" s="63"/>
      <c r="I8" s="63"/>
      <c r="J8" s="63"/>
      <c r="K8" s="63"/>
      <c r="L8" s="63"/>
      <c r="M8" s="63"/>
      <c r="N8" s="63"/>
      <c r="O8" s="63"/>
      <c r="P8" s="63"/>
      <c r="Q8" s="63"/>
    </row>
    <row r="9" spans="1:17" x14ac:dyDescent="0.25">
      <c r="A9" s="63"/>
      <c r="B9" s="63"/>
      <c r="C9" s="76"/>
      <c r="D9" s="63"/>
      <c r="E9" s="63"/>
      <c r="F9" s="63"/>
      <c r="G9" s="63"/>
      <c r="H9" s="63"/>
      <c r="I9" s="63"/>
      <c r="J9" s="63"/>
      <c r="K9" s="63"/>
      <c r="L9" s="63"/>
      <c r="M9" s="63"/>
      <c r="N9" s="63"/>
      <c r="O9" s="63"/>
      <c r="P9" s="63"/>
      <c r="Q9" s="63"/>
    </row>
    <row r="10" spans="1:17" x14ac:dyDescent="0.25">
      <c r="A10" s="63"/>
      <c r="B10" s="63"/>
      <c r="C10" s="76"/>
      <c r="D10" s="63"/>
      <c r="E10" s="63"/>
      <c r="F10" s="63"/>
      <c r="G10" s="63"/>
      <c r="H10" s="63"/>
      <c r="I10" s="63"/>
      <c r="J10" s="63"/>
      <c r="K10" s="63"/>
      <c r="L10" s="63"/>
      <c r="M10" s="63"/>
      <c r="N10" s="63"/>
      <c r="O10" s="63"/>
      <c r="P10" s="63"/>
      <c r="Q10" s="63"/>
    </row>
    <row r="11" spans="1:17" x14ac:dyDescent="0.25">
      <c r="A11" s="63"/>
      <c r="B11" s="63"/>
      <c r="C11" s="76"/>
      <c r="D11" s="63"/>
      <c r="E11" s="63"/>
      <c r="F11" s="63"/>
      <c r="G11" s="63"/>
      <c r="H11" s="63"/>
      <c r="I11" s="63"/>
      <c r="J11" s="63"/>
      <c r="K11" s="63"/>
      <c r="L11" s="63"/>
      <c r="M11" s="63"/>
      <c r="N11" s="63"/>
      <c r="O11" s="63"/>
      <c r="P11" s="63"/>
      <c r="Q11" s="63"/>
    </row>
    <row r="12" spans="1:17" x14ac:dyDescent="0.25">
      <c r="A12" s="63"/>
      <c r="B12" s="63"/>
      <c r="C12" s="76"/>
      <c r="D12" s="63"/>
      <c r="E12" s="63"/>
      <c r="F12" s="63"/>
      <c r="G12" s="63"/>
      <c r="H12" s="63"/>
      <c r="I12" s="63"/>
      <c r="J12" s="63"/>
      <c r="K12" s="63"/>
      <c r="L12" s="63"/>
      <c r="M12" s="63"/>
      <c r="N12" s="63"/>
      <c r="O12" s="63"/>
      <c r="P12" s="63"/>
      <c r="Q12" s="63"/>
    </row>
    <row r="13" spans="1:17" x14ac:dyDescent="0.25">
      <c r="A13" s="63"/>
      <c r="B13" s="63"/>
      <c r="C13" s="76"/>
      <c r="D13" s="63"/>
      <c r="E13" s="63"/>
      <c r="F13" s="63"/>
      <c r="G13" s="63"/>
      <c r="H13" s="63"/>
      <c r="I13" s="63"/>
      <c r="J13" s="63"/>
      <c r="K13" s="63"/>
      <c r="L13" s="63"/>
      <c r="M13" s="63"/>
      <c r="N13" s="63"/>
      <c r="O13" s="63"/>
      <c r="P13" s="63"/>
      <c r="Q13" s="63"/>
    </row>
    <row r="14" spans="1:17" x14ac:dyDescent="0.25">
      <c r="A14" s="63"/>
      <c r="B14" s="63"/>
      <c r="C14" s="76"/>
      <c r="D14" s="63"/>
      <c r="E14" s="63"/>
      <c r="F14" s="63"/>
      <c r="G14" s="63"/>
      <c r="H14" s="63"/>
      <c r="I14" s="63"/>
      <c r="J14" s="63"/>
      <c r="K14" s="63"/>
      <c r="L14" s="63"/>
      <c r="M14" s="63"/>
      <c r="N14" s="63"/>
      <c r="O14" s="63"/>
      <c r="P14" s="63"/>
      <c r="Q14" s="63"/>
    </row>
    <row r="15" spans="1:17" x14ac:dyDescent="0.25">
      <c r="A15" s="63"/>
      <c r="B15" s="63"/>
      <c r="C15" s="76"/>
      <c r="D15" s="63"/>
      <c r="E15" s="63"/>
      <c r="F15" s="63"/>
      <c r="G15" s="63"/>
      <c r="H15" s="63"/>
      <c r="I15" s="63"/>
      <c r="J15" s="63"/>
      <c r="K15" s="63"/>
      <c r="L15" s="63"/>
      <c r="M15" s="63"/>
      <c r="N15" s="63"/>
      <c r="O15" s="63"/>
      <c r="P15" s="63"/>
      <c r="Q15" s="63"/>
    </row>
    <row r="16" spans="1:17" x14ac:dyDescent="0.25">
      <c r="A16" s="63"/>
      <c r="B16" s="63"/>
      <c r="C16" s="76"/>
      <c r="D16" s="63"/>
      <c r="E16" s="63"/>
      <c r="F16" s="63"/>
      <c r="G16" s="63"/>
      <c r="H16" s="63"/>
      <c r="I16" s="63"/>
      <c r="J16" s="63"/>
      <c r="K16" s="63"/>
      <c r="L16" s="63"/>
      <c r="M16" s="63"/>
      <c r="N16" s="63"/>
      <c r="O16" s="63"/>
      <c r="P16" s="63"/>
      <c r="Q16" s="63"/>
    </row>
    <row r="17" spans="1:17" x14ac:dyDescent="0.25">
      <c r="A17" s="63"/>
      <c r="B17" s="63"/>
      <c r="C17" s="76"/>
      <c r="D17" s="63"/>
      <c r="E17" s="63"/>
      <c r="F17" s="63"/>
      <c r="G17" s="63"/>
      <c r="H17" s="63"/>
      <c r="I17" s="63"/>
      <c r="J17" s="63"/>
      <c r="K17" s="63"/>
      <c r="L17" s="63"/>
      <c r="M17" s="63"/>
      <c r="N17" s="63"/>
      <c r="O17" s="63"/>
      <c r="P17" s="63"/>
      <c r="Q17" s="63"/>
    </row>
    <row r="18" spans="1:17" x14ac:dyDescent="0.25">
      <c r="A18" s="63"/>
      <c r="B18" s="63"/>
      <c r="C18" s="76"/>
      <c r="D18" s="63"/>
      <c r="E18" s="63"/>
      <c r="F18" s="63"/>
      <c r="G18" s="63"/>
      <c r="H18" s="63"/>
      <c r="I18" s="63"/>
      <c r="J18" s="63"/>
      <c r="K18" s="63"/>
      <c r="L18" s="63"/>
      <c r="M18" s="63"/>
      <c r="N18" s="63"/>
      <c r="O18" s="63"/>
      <c r="P18" s="63"/>
      <c r="Q18" s="63"/>
    </row>
    <row r="19" spans="1:17" x14ac:dyDescent="0.25">
      <c r="A19" s="63"/>
      <c r="B19" s="63"/>
      <c r="C19" s="76"/>
      <c r="D19" s="63"/>
      <c r="E19" s="63"/>
      <c r="F19" s="63"/>
      <c r="G19" s="63"/>
      <c r="H19" s="63"/>
      <c r="I19" s="63"/>
      <c r="J19" s="63"/>
      <c r="K19" s="63"/>
      <c r="L19" s="63"/>
      <c r="M19" s="63"/>
      <c r="N19" s="63"/>
      <c r="O19" s="63"/>
      <c r="P19" s="63"/>
      <c r="Q19" s="63"/>
    </row>
    <row r="20" spans="1:17" x14ac:dyDescent="0.25">
      <c r="A20" s="63"/>
      <c r="B20" s="63"/>
      <c r="C20" s="76"/>
      <c r="D20" s="63"/>
      <c r="E20" s="63"/>
      <c r="F20" s="63"/>
      <c r="G20" s="63"/>
      <c r="H20" s="63"/>
      <c r="I20" s="63"/>
      <c r="J20" s="63"/>
      <c r="K20" s="63"/>
      <c r="L20" s="63"/>
      <c r="M20" s="63"/>
      <c r="N20" s="63"/>
      <c r="O20" s="63"/>
      <c r="P20" s="63"/>
      <c r="Q20" s="63"/>
    </row>
    <row r="21" spans="1:17" x14ac:dyDescent="0.25">
      <c r="A21" s="63"/>
      <c r="B21" s="63"/>
      <c r="C21" s="76"/>
      <c r="D21" s="63"/>
      <c r="E21" s="63"/>
      <c r="F21" s="63"/>
      <c r="G21" s="63"/>
      <c r="H21" s="63"/>
      <c r="I21" s="63"/>
      <c r="J21" s="63"/>
      <c r="K21" s="63"/>
      <c r="L21" s="63"/>
      <c r="M21" s="63"/>
      <c r="N21" s="63"/>
      <c r="O21" s="63"/>
      <c r="P21" s="63"/>
      <c r="Q21" s="63"/>
    </row>
    <row r="22" spans="1:17" x14ac:dyDescent="0.25">
      <c r="A22" s="63"/>
      <c r="B22" s="63"/>
      <c r="C22" s="76"/>
      <c r="D22" s="63"/>
      <c r="E22" s="63"/>
      <c r="F22" s="63"/>
      <c r="G22" s="63"/>
      <c r="H22" s="63"/>
      <c r="I22" s="63"/>
      <c r="J22" s="63"/>
      <c r="K22" s="63"/>
      <c r="L22" s="63"/>
      <c r="M22" s="63"/>
      <c r="N22" s="63"/>
      <c r="O22" s="63"/>
      <c r="P22" s="63"/>
      <c r="Q22" s="63"/>
    </row>
    <row r="23" spans="1:17" x14ac:dyDescent="0.25">
      <c r="A23" s="63"/>
      <c r="B23" s="63"/>
      <c r="C23" s="76"/>
      <c r="D23" s="63"/>
      <c r="E23" s="63"/>
      <c r="F23" s="63"/>
      <c r="G23" s="63"/>
      <c r="H23" s="63"/>
      <c r="I23" s="63"/>
      <c r="J23" s="63"/>
      <c r="K23" s="63"/>
      <c r="L23" s="63"/>
      <c r="M23" s="63"/>
      <c r="N23" s="63"/>
      <c r="O23" s="63"/>
      <c r="P23" s="63"/>
      <c r="Q23" s="63"/>
    </row>
    <row r="24" spans="1:17" x14ac:dyDescent="0.25">
      <c r="A24" s="63"/>
      <c r="B24" s="63"/>
      <c r="C24" s="76"/>
      <c r="D24" s="63"/>
      <c r="E24" s="63"/>
      <c r="F24" s="63"/>
      <c r="G24" s="63"/>
      <c r="H24" s="63"/>
      <c r="I24" s="63"/>
      <c r="J24" s="63"/>
      <c r="K24" s="63"/>
      <c r="L24" s="63"/>
      <c r="M24" s="63"/>
      <c r="N24" s="63"/>
      <c r="O24" s="63"/>
      <c r="P24" s="63"/>
      <c r="Q24" s="63"/>
    </row>
    <row r="25" spans="1:17" x14ac:dyDescent="0.25">
      <c r="A25" s="63"/>
      <c r="B25" s="63"/>
      <c r="C25" s="76"/>
      <c r="D25" s="63"/>
      <c r="E25" s="63"/>
      <c r="F25" s="63"/>
      <c r="G25" s="63"/>
      <c r="H25" s="63"/>
      <c r="I25" s="63"/>
      <c r="J25" s="63"/>
      <c r="K25" s="63"/>
      <c r="L25" s="63"/>
      <c r="M25" s="63"/>
      <c r="N25" s="63"/>
      <c r="O25" s="63"/>
      <c r="P25" s="63"/>
      <c r="Q25" s="63"/>
    </row>
    <row r="26" spans="1:17" x14ac:dyDescent="0.25">
      <c r="A26" s="63"/>
      <c r="B26" s="63"/>
      <c r="C26" s="76"/>
      <c r="D26" s="63"/>
      <c r="E26" s="63"/>
      <c r="F26" s="63"/>
      <c r="G26" s="63"/>
      <c r="H26" s="63"/>
      <c r="I26" s="63"/>
      <c r="J26" s="63"/>
      <c r="K26" s="63"/>
      <c r="L26" s="63"/>
      <c r="M26" s="63"/>
      <c r="N26" s="63"/>
      <c r="O26" s="63"/>
      <c r="P26" s="63"/>
      <c r="Q26" s="63"/>
    </row>
    <row r="27" spans="1:17" x14ac:dyDescent="0.25">
      <c r="A27" s="63"/>
      <c r="B27" s="63"/>
      <c r="C27" s="76"/>
      <c r="D27" s="63"/>
      <c r="E27" s="63"/>
      <c r="F27" s="63"/>
      <c r="G27" s="63"/>
      <c r="H27" s="63"/>
      <c r="I27" s="63"/>
      <c r="J27" s="63"/>
      <c r="K27" s="63"/>
      <c r="L27" s="63"/>
      <c r="M27" s="63"/>
      <c r="N27" s="63"/>
      <c r="O27" s="63"/>
      <c r="P27" s="63"/>
      <c r="Q27" s="63"/>
    </row>
    <row r="28" spans="1:17" x14ac:dyDescent="0.25">
      <c r="A28" s="63"/>
      <c r="B28" s="63"/>
      <c r="C28" s="76"/>
      <c r="D28" s="63"/>
      <c r="E28" s="63"/>
      <c r="F28" s="63"/>
      <c r="G28" s="63"/>
      <c r="H28" s="63"/>
      <c r="I28" s="63"/>
      <c r="J28" s="63"/>
      <c r="K28" s="63"/>
      <c r="L28" s="63"/>
      <c r="M28" s="63"/>
      <c r="N28" s="63"/>
      <c r="O28" s="63"/>
      <c r="P28" s="63"/>
      <c r="Q28" s="63"/>
    </row>
    <row r="29" spans="1:17" x14ac:dyDescent="0.25">
      <c r="A29" s="63"/>
      <c r="B29" s="63"/>
      <c r="C29" s="76"/>
      <c r="D29" s="63"/>
      <c r="E29" s="63"/>
      <c r="F29" s="63"/>
      <c r="G29" s="63"/>
      <c r="H29" s="63"/>
      <c r="I29" s="63"/>
      <c r="J29" s="63"/>
      <c r="K29" s="63"/>
      <c r="L29" s="63"/>
      <c r="M29" s="63"/>
      <c r="N29" s="63"/>
      <c r="O29" s="63"/>
      <c r="P29" s="63"/>
      <c r="Q29" s="63"/>
    </row>
    <row r="30" spans="1:17" x14ac:dyDescent="0.25">
      <c r="A30" s="63"/>
      <c r="B30" s="63"/>
      <c r="C30" s="76"/>
      <c r="D30" s="63"/>
      <c r="E30" s="63"/>
      <c r="F30" s="63"/>
      <c r="G30" s="63"/>
      <c r="H30" s="63"/>
      <c r="I30" s="63"/>
      <c r="J30" s="63"/>
      <c r="K30" s="63"/>
      <c r="L30" s="63"/>
      <c r="M30" s="63"/>
      <c r="N30" s="63"/>
      <c r="O30" s="63"/>
      <c r="P30" s="63"/>
      <c r="Q30" s="63"/>
    </row>
    <row r="31" spans="1:17" x14ac:dyDescent="0.25">
      <c r="A31" s="63"/>
      <c r="B31" s="63"/>
      <c r="C31" s="76"/>
      <c r="D31" s="63"/>
      <c r="E31" s="63"/>
      <c r="F31" s="63"/>
      <c r="G31" s="63"/>
      <c r="H31" s="63"/>
      <c r="I31" s="63"/>
      <c r="J31" s="63"/>
      <c r="K31" s="63"/>
      <c r="L31" s="63"/>
      <c r="M31" s="63"/>
      <c r="N31" s="63"/>
      <c r="O31" s="63"/>
      <c r="P31" s="63"/>
      <c r="Q31" s="63"/>
    </row>
    <row r="32" spans="1:17" x14ac:dyDescent="0.25">
      <c r="A32" s="63"/>
      <c r="B32" s="63"/>
      <c r="C32" s="76"/>
      <c r="D32" s="63"/>
      <c r="E32" s="63"/>
      <c r="F32" s="63"/>
      <c r="G32" s="63"/>
      <c r="H32" s="63"/>
      <c r="I32" s="63"/>
      <c r="J32" s="63"/>
      <c r="K32" s="63"/>
      <c r="L32" s="63"/>
      <c r="M32" s="63"/>
      <c r="N32" s="63"/>
      <c r="O32" s="63"/>
      <c r="P32" s="63"/>
      <c r="Q32" s="63"/>
    </row>
    <row r="33" spans="1:17" x14ac:dyDescent="0.25">
      <c r="A33" s="63"/>
      <c r="B33" s="63"/>
      <c r="C33" s="76"/>
      <c r="D33" s="63"/>
      <c r="E33" s="63"/>
      <c r="F33" s="63"/>
      <c r="G33" s="63"/>
      <c r="H33" s="63"/>
      <c r="I33" s="63"/>
      <c r="J33" s="63"/>
      <c r="K33" s="63"/>
      <c r="L33" s="63"/>
      <c r="M33" s="63"/>
      <c r="N33" s="63"/>
      <c r="O33" s="63"/>
      <c r="P33" s="63"/>
      <c r="Q33" s="63"/>
    </row>
    <row r="34" spans="1:17" x14ac:dyDescent="0.25">
      <c r="A34" s="63"/>
      <c r="B34" s="63"/>
      <c r="C34" s="76"/>
      <c r="D34" s="63"/>
      <c r="E34" s="63"/>
      <c r="F34" s="63"/>
      <c r="G34" s="63"/>
      <c r="H34" s="63"/>
      <c r="I34" s="63"/>
      <c r="J34" s="63"/>
      <c r="K34" s="63"/>
      <c r="L34" s="63"/>
      <c r="M34" s="63"/>
      <c r="N34" s="63"/>
      <c r="O34" s="63"/>
      <c r="P34" s="63"/>
      <c r="Q34" s="63"/>
    </row>
    <row r="35" spans="1:17" x14ac:dyDescent="0.25">
      <c r="A35" s="63"/>
      <c r="B35" s="63"/>
      <c r="C35" s="76"/>
      <c r="D35" s="63"/>
      <c r="E35" s="63"/>
      <c r="F35" s="63"/>
      <c r="G35" s="63"/>
      <c r="H35" s="63"/>
      <c r="I35" s="63"/>
      <c r="J35" s="63"/>
      <c r="K35" s="63"/>
      <c r="L35" s="63"/>
      <c r="M35" s="63"/>
      <c r="N35" s="63"/>
      <c r="O35" s="63"/>
      <c r="P35" s="63"/>
      <c r="Q35" s="63"/>
    </row>
    <row r="36" spans="1:17" x14ac:dyDescent="0.25">
      <c r="A36" s="63"/>
      <c r="B36" s="63"/>
      <c r="C36" s="76"/>
      <c r="D36" s="63"/>
      <c r="E36" s="63"/>
      <c r="F36" s="63"/>
      <c r="G36" s="63"/>
      <c r="H36" s="63"/>
      <c r="I36" s="63"/>
      <c r="J36" s="63"/>
      <c r="K36" s="63"/>
      <c r="L36" s="63"/>
      <c r="M36" s="63"/>
      <c r="N36" s="63"/>
      <c r="O36" s="63"/>
      <c r="P36" s="63"/>
      <c r="Q36" s="63"/>
    </row>
    <row r="37" spans="1:17" x14ac:dyDescent="0.25">
      <c r="A37" s="63"/>
      <c r="B37" s="63"/>
      <c r="C37" s="76"/>
      <c r="D37" s="63"/>
      <c r="E37" s="63"/>
      <c r="F37" s="63"/>
      <c r="G37" s="63"/>
      <c r="H37" s="63"/>
      <c r="I37" s="63"/>
      <c r="J37" s="63"/>
      <c r="K37" s="63"/>
      <c r="L37" s="63"/>
      <c r="M37" s="63"/>
      <c r="N37" s="63"/>
      <c r="O37" s="63"/>
      <c r="P37" s="63"/>
      <c r="Q37" s="63"/>
    </row>
    <row r="38" spans="1:17" x14ac:dyDescent="0.25">
      <c r="A38" s="63"/>
      <c r="B38" s="63"/>
      <c r="C38" s="76"/>
      <c r="D38" s="63"/>
      <c r="E38" s="63"/>
      <c r="F38" s="63"/>
      <c r="G38" s="63"/>
      <c r="H38" s="63"/>
      <c r="I38" s="63"/>
      <c r="J38" s="63"/>
      <c r="K38" s="63"/>
      <c r="L38" s="63"/>
      <c r="M38" s="63"/>
      <c r="N38" s="63"/>
      <c r="O38" s="63"/>
      <c r="P38" s="63"/>
      <c r="Q38" s="63"/>
    </row>
    <row r="39" spans="1:17" x14ac:dyDescent="0.25">
      <c r="A39" s="63"/>
      <c r="B39" s="63"/>
      <c r="C39" s="76"/>
      <c r="D39" s="63"/>
      <c r="E39" s="63"/>
      <c r="F39" s="63"/>
      <c r="G39" s="63"/>
      <c r="H39" s="63"/>
      <c r="I39" s="63"/>
      <c r="J39" s="63"/>
      <c r="K39" s="63"/>
      <c r="L39" s="63"/>
      <c r="M39" s="63"/>
      <c r="N39" s="63"/>
      <c r="O39" s="63"/>
      <c r="P39" s="63"/>
      <c r="Q39" s="63"/>
    </row>
    <row r="40" spans="1:17" x14ac:dyDescent="0.25">
      <c r="A40" s="63"/>
      <c r="B40" s="63"/>
      <c r="C40" s="76"/>
      <c r="D40" s="63"/>
      <c r="E40" s="63"/>
      <c r="F40" s="63"/>
      <c r="G40" s="63"/>
      <c r="H40" s="63"/>
      <c r="I40" s="63"/>
      <c r="J40" s="63"/>
      <c r="K40" s="63"/>
      <c r="L40" s="63"/>
      <c r="M40" s="63"/>
      <c r="N40" s="63"/>
      <c r="O40" s="63"/>
      <c r="P40" s="63"/>
      <c r="Q40" s="63"/>
    </row>
    <row r="41" spans="1:17" x14ac:dyDescent="0.25">
      <c r="A41" s="63"/>
      <c r="B41" s="63"/>
      <c r="C41" s="76"/>
      <c r="D41" s="63"/>
      <c r="E41" s="63"/>
      <c r="F41" s="63"/>
      <c r="G41" s="63"/>
      <c r="H41" s="63"/>
      <c r="I41" s="63"/>
      <c r="J41" s="63"/>
      <c r="K41" s="63"/>
      <c r="L41" s="63"/>
      <c r="M41" s="63"/>
      <c r="N41" s="63"/>
      <c r="O41" s="63"/>
      <c r="P41" s="63"/>
      <c r="Q41" s="63"/>
    </row>
    <row r="42" spans="1:17" x14ac:dyDescent="0.25">
      <c r="A42" s="63"/>
      <c r="B42" s="63"/>
      <c r="C42" s="76"/>
      <c r="D42" s="63"/>
      <c r="E42" s="63"/>
      <c r="F42" s="63"/>
      <c r="G42" s="63"/>
      <c r="H42" s="63"/>
      <c r="I42" s="63"/>
      <c r="J42" s="63"/>
      <c r="K42" s="63"/>
      <c r="L42" s="63"/>
      <c r="M42" s="63"/>
      <c r="N42" s="63"/>
      <c r="O42" s="63"/>
      <c r="P42" s="63"/>
      <c r="Q42" s="63"/>
    </row>
    <row r="43" spans="1:17" x14ac:dyDescent="0.25">
      <c r="A43" s="63"/>
      <c r="B43" s="63"/>
      <c r="C43" s="76"/>
      <c r="D43" s="63"/>
      <c r="E43" s="63"/>
      <c r="F43" s="63"/>
      <c r="G43" s="63"/>
      <c r="H43" s="63"/>
      <c r="I43" s="63"/>
      <c r="J43" s="63"/>
      <c r="K43" s="63"/>
      <c r="L43" s="63"/>
      <c r="M43" s="63"/>
      <c r="N43" s="63"/>
      <c r="O43" s="63"/>
      <c r="P43" s="63"/>
      <c r="Q43" s="63"/>
    </row>
    <row r="44" spans="1:17" x14ac:dyDescent="0.25">
      <c r="A44" s="63"/>
      <c r="B44" s="63"/>
      <c r="C44" s="76"/>
      <c r="D44" s="63"/>
      <c r="E44" s="63"/>
      <c r="F44" s="63"/>
      <c r="G44" s="63"/>
      <c r="H44" s="63"/>
      <c r="I44" s="63"/>
      <c r="J44" s="63"/>
      <c r="K44" s="63"/>
      <c r="L44" s="63"/>
      <c r="M44" s="63"/>
      <c r="N44" s="63"/>
      <c r="O44" s="63"/>
      <c r="P44" s="63"/>
      <c r="Q44" s="63"/>
    </row>
    <row r="45" spans="1:17" x14ac:dyDescent="0.25">
      <c r="A45" s="63"/>
      <c r="B45" s="63"/>
      <c r="C45" s="76"/>
      <c r="D45" s="63"/>
      <c r="E45" s="63"/>
      <c r="F45" s="63"/>
      <c r="G45" s="63"/>
      <c r="H45" s="63"/>
      <c r="I45" s="63"/>
      <c r="J45" s="63"/>
      <c r="K45" s="63"/>
      <c r="L45" s="63"/>
      <c r="M45" s="63"/>
      <c r="N45" s="63"/>
      <c r="O45" s="63"/>
      <c r="P45" s="63"/>
      <c r="Q45" s="63"/>
    </row>
    <row r="46" spans="1:17" x14ac:dyDescent="0.25">
      <c r="A46" s="63"/>
      <c r="B46" s="63"/>
      <c r="C46" s="76"/>
      <c r="D46" s="63"/>
      <c r="E46" s="63"/>
      <c r="F46" s="63"/>
      <c r="G46" s="63"/>
      <c r="H46" s="63"/>
      <c r="I46" s="63"/>
      <c r="J46" s="63"/>
      <c r="K46" s="63"/>
      <c r="L46" s="63"/>
      <c r="M46" s="63"/>
      <c r="N46" s="63"/>
      <c r="O46" s="63"/>
      <c r="P46" s="63"/>
      <c r="Q46" s="63"/>
    </row>
    <row r="47" spans="1:17" x14ac:dyDescent="0.25">
      <c r="A47" s="63"/>
      <c r="B47" s="63"/>
      <c r="C47" s="76"/>
      <c r="D47" s="63"/>
      <c r="E47" s="63"/>
      <c r="F47" s="63"/>
      <c r="G47" s="63"/>
      <c r="H47" s="63"/>
      <c r="I47" s="63"/>
      <c r="J47" s="63"/>
      <c r="K47" s="63"/>
      <c r="L47" s="63"/>
      <c r="M47" s="63"/>
      <c r="N47" s="63"/>
      <c r="O47" s="63"/>
      <c r="P47" s="63"/>
      <c r="Q47" s="63"/>
    </row>
    <row r="48" spans="1:17" x14ac:dyDescent="0.25">
      <c r="A48" s="63"/>
      <c r="B48" s="63"/>
      <c r="C48" s="76"/>
      <c r="D48" s="63"/>
      <c r="E48" s="63"/>
      <c r="F48" s="63"/>
      <c r="G48" s="63"/>
      <c r="H48" s="63"/>
      <c r="I48" s="63"/>
      <c r="J48" s="63"/>
      <c r="K48" s="63"/>
      <c r="L48" s="63"/>
      <c r="M48" s="63"/>
      <c r="N48" s="63"/>
      <c r="O48" s="63"/>
      <c r="P48" s="63"/>
      <c r="Q48" s="63"/>
    </row>
    <row r="49" spans="1:17" x14ac:dyDescent="0.25">
      <c r="A49" s="63"/>
      <c r="B49" s="63"/>
      <c r="C49" s="76"/>
      <c r="D49" s="63"/>
      <c r="E49" s="63"/>
      <c r="F49" s="63"/>
      <c r="G49" s="63"/>
      <c r="H49" s="63"/>
      <c r="I49" s="63"/>
      <c r="J49" s="63"/>
      <c r="K49" s="63"/>
      <c r="L49" s="63"/>
      <c r="M49" s="63"/>
      <c r="N49" s="63"/>
      <c r="O49" s="63"/>
      <c r="P49" s="63"/>
      <c r="Q49" s="63"/>
    </row>
    <row r="50" spans="1:17" x14ac:dyDescent="0.25">
      <c r="A50" s="63"/>
      <c r="B50" s="63"/>
      <c r="C50" s="76"/>
      <c r="D50" s="63"/>
      <c r="E50" s="63"/>
      <c r="F50" s="63"/>
      <c r="G50" s="63"/>
      <c r="H50" s="63"/>
      <c r="I50" s="63"/>
      <c r="J50" s="63"/>
      <c r="K50" s="63"/>
      <c r="L50" s="63"/>
      <c r="M50" s="63"/>
      <c r="N50" s="63"/>
      <c r="O50" s="63"/>
      <c r="P50" s="63"/>
      <c r="Q50" s="63"/>
    </row>
    <row r="51" spans="1:17" x14ac:dyDescent="0.25">
      <c r="A51" s="63"/>
      <c r="B51" s="63"/>
      <c r="C51" s="76"/>
      <c r="D51" s="63"/>
      <c r="E51" s="63"/>
      <c r="F51" s="63"/>
      <c r="G51" s="63"/>
      <c r="H51" s="63"/>
      <c r="I51" s="63"/>
      <c r="J51" s="63"/>
      <c r="K51" s="63"/>
      <c r="L51" s="63"/>
      <c r="M51" s="63"/>
      <c r="N51" s="63"/>
      <c r="O51" s="63"/>
      <c r="P51" s="63"/>
      <c r="Q51" s="63"/>
    </row>
    <row r="52" spans="1:17" x14ac:dyDescent="0.25">
      <c r="A52" s="63"/>
      <c r="B52" s="63"/>
      <c r="C52" s="76"/>
      <c r="D52" s="63"/>
      <c r="E52" s="63"/>
      <c r="F52" s="63"/>
      <c r="G52" s="63"/>
      <c r="H52" s="63"/>
      <c r="I52" s="63"/>
      <c r="J52" s="63"/>
      <c r="K52" s="63"/>
      <c r="L52" s="63"/>
      <c r="M52" s="63"/>
      <c r="N52" s="63"/>
      <c r="O52" s="63"/>
      <c r="P52" s="63"/>
      <c r="Q52" s="63"/>
    </row>
    <row r="53" spans="1:17" x14ac:dyDescent="0.25">
      <c r="A53" s="63"/>
      <c r="B53" s="63"/>
      <c r="C53" s="76"/>
      <c r="D53" s="63"/>
      <c r="E53" s="63"/>
      <c r="F53" s="63"/>
      <c r="G53" s="63"/>
      <c r="H53" s="63"/>
      <c r="I53" s="63"/>
      <c r="J53" s="63"/>
      <c r="K53" s="63"/>
      <c r="L53" s="63"/>
      <c r="M53" s="63"/>
      <c r="N53" s="63"/>
      <c r="O53" s="63"/>
      <c r="P53" s="63"/>
      <c r="Q53" s="63"/>
    </row>
    <row r="54" spans="1:17" x14ac:dyDescent="0.25">
      <c r="A54" s="63"/>
      <c r="B54" s="63"/>
      <c r="C54" s="76"/>
      <c r="D54" s="63"/>
      <c r="E54" s="63"/>
      <c r="F54" s="63"/>
      <c r="G54" s="63"/>
      <c r="H54" s="63"/>
      <c r="I54" s="63"/>
      <c r="J54" s="63"/>
      <c r="K54" s="63"/>
      <c r="L54" s="63"/>
      <c r="M54" s="63"/>
      <c r="N54" s="63"/>
      <c r="O54" s="63"/>
      <c r="P54" s="63"/>
      <c r="Q54" s="63"/>
    </row>
    <row r="55" spans="1:17" x14ac:dyDescent="0.25">
      <c r="A55" s="63"/>
      <c r="B55" s="63"/>
      <c r="C55" s="76"/>
      <c r="D55" s="63"/>
      <c r="E55" s="63"/>
      <c r="F55" s="63"/>
      <c r="G55" s="63"/>
      <c r="H55" s="63"/>
      <c r="I55" s="63"/>
      <c r="J55" s="63"/>
      <c r="K55" s="63"/>
      <c r="L55" s="63"/>
      <c r="M55" s="63"/>
      <c r="N55" s="63"/>
      <c r="O55" s="63"/>
      <c r="P55" s="63"/>
      <c r="Q55" s="63"/>
    </row>
    <row r="56" spans="1:17" x14ac:dyDescent="0.25">
      <c r="A56" s="63"/>
      <c r="B56" s="63"/>
      <c r="C56" s="76"/>
      <c r="D56" s="63"/>
      <c r="E56" s="63"/>
      <c r="F56" s="63"/>
      <c r="G56" s="63"/>
      <c r="H56" s="63"/>
      <c r="I56" s="63"/>
      <c r="J56" s="63"/>
      <c r="K56" s="63"/>
      <c r="L56" s="63"/>
      <c r="M56" s="63"/>
      <c r="N56" s="63"/>
      <c r="O56" s="63"/>
      <c r="P56" s="63"/>
      <c r="Q56" s="63"/>
    </row>
    <row r="57" spans="1:17" x14ac:dyDescent="0.25">
      <c r="A57" s="63"/>
      <c r="B57" s="63"/>
      <c r="C57" s="76"/>
      <c r="D57" s="63"/>
      <c r="E57" s="63"/>
      <c r="F57" s="63"/>
      <c r="G57" s="63"/>
      <c r="H57" s="63"/>
      <c r="I57" s="63"/>
      <c r="J57" s="63"/>
      <c r="K57" s="63"/>
      <c r="L57" s="63"/>
      <c r="M57" s="63"/>
      <c r="N57" s="63"/>
      <c r="O57" s="63"/>
      <c r="P57" s="63"/>
      <c r="Q57" s="63"/>
    </row>
    <row r="58" spans="1:17" x14ac:dyDescent="0.25">
      <c r="A58" s="63"/>
      <c r="B58" s="63"/>
      <c r="C58" s="76"/>
      <c r="D58" s="63"/>
      <c r="E58" s="63"/>
      <c r="F58" s="63"/>
      <c r="G58" s="63"/>
      <c r="H58" s="63"/>
      <c r="I58" s="63"/>
      <c r="J58" s="63"/>
      <c r="K58" s="63"/>
      <c r="L58" s="63"/>
      <c r="M58" s="63"/>
      <c r="N58" s="63"/>
      <c r="O58" s="63"/>
      <c r="P58" s="63"/>
      <c r="Q58" s="63"/>
    </row>
    <row r="59" spans="1:17" x14ac:dyDescent="0.25">
      <c r="A59" s="63"/>
      <c r="B59" s="63"/>
      <c r="C59" s="76"/>
      <c r="D59" s="63"/>
      <c r="E59" s="63"/>
      <c r="F59" s="63"/>
      <c r="G59" s="63"/>
      <c r="H59" s="63"/>
      <c r="I59" s="63"/>
      <c r="J59" s="63"/>
      <c r="K59" s="63"/>
      <c r="L59" s="63"/>
      <c r="M59" s="63"/>
      <c r="N59" s="63"/>
      <c r="O59" s="63"/>
      <c r="P59" s="63"/>
      <c r="Q59" s="63"/>
    </row>
    <row r="60" spans="1:17" x14ac:dyDescent="0.25">
      <c r="A60" s="63"/>
      <c r="B60" s="63"/>
      <c r="C60" s="76"/>
      <c r="D60" s="63"/>
      <c r="E60" s="63"/>
      <c r="F60" s="63"/>
      <c r="G60" s="63"/>
      <c r="H60" s="63"/>
      <c r="I60" s="63"/>
      <c r="J60" s="63"/>
      <c r="K60" s="63"/>
      <c r="L60" s="63"/>
      <c r="M60" s="63"/>
      <c r="N60" s="63"/>
      <c r="O60" s="63"/>
      <c r="P60" s="63"/>
      <c r="Q60" s="63"/>
    </row>
    <row r="61" spans="1:17" x14ac:dyDescent="0.25">
      <c r="A61" s="63"/>
      <c r="B61" s="63"/>
      <c r="C61" s="76"/>
      <c r="D61" s="63"/>
      <c r="E61" s="63"/>
      <c r="F61" s="63"/>
      <c r="G61" s="63"/>
      <c r="H61" s="63"/>
      <c r="I61" s="63"/>
      <c r="J61" s="63"/>
      <c r="K61" s="63"/>
      <c r="L61" s="63"/>
      <c r="M61" s="63"/>
      <c r="N61" s="63"/>
      <c r="O61" s="63"/>
      <c r="P61" s="63"/>
      <c r="Q61" s="63"/>
    </row>
    <row r="62" spans="1:17" x14ac:dyDescent="0.25">
      <c r="A62" s="63"/>
      <c r="B62" s="63"/>
      <c r="C62" s="76"/>
      <c r="D62" s="63"/>
      <c r="E62" s="63"/>
      <c r="F62" s="63"/>
      <c r="G62" s="63"/>
      <c r="H62" s="63"/>
      <c r="I62" s="63"/>
      <c r="J62" s="63"/>
      <c r="K62" s="63"/>
      <c r="L62" s="63"/>
      <c r="M62" s="63"/>
      <c r="N62" s="63"/>
      <c r="O62" s="63"/>
      <c r="P62" s="63"/>
      <c r="Q62" s="63"/>
    </row>
    <row r="63" spans="1:17" x14ac:dyDescent="0.25">
      <c r="A63" s="63"/>
      <c r="B63" s="63"/>
      <c r="C63" s="76"/>
      <c r="D63" s="63"/>
      <c r="E63" s="63"/>
      <c r="F63" s="63"/>
      <c r="G63" s="63"/>
      <c r="H63" s="63"/>
      <c r="I63" s="63"/>
      <c r="J63" s="63"/>
      <c r="K63" s="63"/>
      <c r="L63" s="63"/>
      <c r="M63" s="63"/>
      <c r="N63" s="63"/>
      <c r="O63" s="63"/>
      <c r="P63" s="63"/>
      <c r="Q63" s="63"/>
    </row>
    <row r="64" spans="1:17" x14ac:dyDescent="0.25">
      <c r="A64" s="63"/>
      <c r="B64" s="63"/>
      <c r="C64" s="76"/>
      <c r="D64" s="63"/>
      <c r="E64" s="63"/>
      <c r="F64" s="63"/>
      <c r="G64" s="63"/>
      <c r="H64" s="63"/>
      <c r="I64" s="63"/>
      <c r="J64" s="63"/>
      <c r="K64" s="63"/>
      <c r="L64" s="63"/>
      <c r="M64" s="63"/>
      <c r="N64" s="63"/>
      <c r="O64" s="63"/>
      <c r="P64" s="63"/>
      <c r="Q64" s="63"/>
    </row>
    <row r="65" spans="1:17" x14ac:dyDescent="0.25">
      <c r="A65" s="63"/>
      <c r="B65" s="63"/>
      <c r="C65" s="76"/>
      <c r="D65" s="63"/>
      <c r="E65" s="63"/>
      <c r="F65" s="63"/>
      <c r="G65" s="63"/>
      <c r="H65" s="63"/>
      <c r="I65" s="63"/>
      <c r="J65" s="63"/>
      <c r="K65" s="63"/>
      <c r="L65" s="63"/>
      <c r="M65" s="63"/>
      <c r="N65" s="63"/>
      <c r="O65" s="63"/>
      <c r="P65" s="63"/>
      <c r="Q65" s="63"/>
    </row>
    <row r="66" spans="1:17" x14ac:dyDescent="0.25">
      <c r="A66" s="63"/>
      <c r="B66" s="63"/>
      <c r="C66" s="76"/>
      <c r="D66" s="63"/>
      <c r="E66" s="63"/>
      <c r="F66" s="63"/>
      <c r="G66" s="63"/>
      <c r="H66" s="63"/>
      <c r="I66" s="63"/>
      <c r="J66" s="63"/>
      <c r="K66" s="63"/>
      <c r="L66" s="63"/>
      <c r="M66" s="63"/>
      <c r="N66" s="63"/>
      <c r="O66" s="63"/>
      <c r="P66" s="63"/>
      <c r="Q66" s="63"/>
    </row>
    <row r="67" spans="1:17" x14ac:dyDescent="0.25">
      <c r="A67" s="63"/>
      <c r="B67" s="63"/>
      <c r="C67" s="76"/>
      <c r="D67" s="63"/>
      <c r="E67" s="63"/>
      <c r="F67" s="63"/>
      <c r="G67" s="63"/>
      <c r="H67" s="63"/>
      <c r="I67" s="63"/>
      <c r="J67" s="63"/>
      <c r="K67" s="63"/>
      <c r="L67" s="63"/>
      <c r="M67" s="63"/>
      <c r="N67" s="63"/>
      <c r="O67" s="63"/>
      <c r="P67" s="63"/>
      <c r="Q67" s="63"/>
    </row>
    <row r="68" spans="1:17" x14ac:dyDescent="0.25">
      <c r="A68" s="63"/>
      <c r="B68" s="63"/>
      <c r="C68" s="76"/>
      <c r="D68" s="63"/>
      <c r="E68" s="63"/>
      <c r="F68" s="63"/>
      <c r="G68" s="63"/>
      <c r="H68" s="63"/>
      <c r="I68" s="63"/>
      <c r="J68" s="63"/>
      <c r="K68" s="63"/>
      <c r="L68" s="63"/>
      <c r="M68" s="63"/>
      <c r="N68" s="63"/>
      <c r="O68" s="63"/>
      <c r="P68" s="63"/>
      <c r="Q68" s="63"/>
    </row>
    <row r="69" spans="1:17" x14ac:dyDescent="0.25">
      <c r="A69" s="63"/>
      <c r="B69" s="63"/>
      <c r="C69" s="76"/>
      <c r="D69" s="63"/>
      <c r="E69" s="63"/>
      <c r="F69" s="63"/>
      <c r="G69" s="63"/>
      <c r="H69" s="63"/>
      <c r="I69" s="63"/>
      <c r="J69" s="63"/>
      <c r="K69" s="63"/>
      <c r="L69" s="63"/>
      <c r="M69" s="63"/>
      <c r="N69" s="63"/>
      <c r="O69" s="63"/>
      <c r="P69" s="63"/>
      <c r="Q69" s="63"/>
    </row>
    <row r="70" spans="1:17" x14ac:dyDescent="0.25">
      <c r="A70" s="63"/>
      <c r="B70" s="63"/>
      <c r="C70" s="76"/>
      <c r="D70" s="63"/>
      <c r="E70" s="63"/>
      <c r="F70" s="63"/>
      <c r="G70" s="63"/>
      <c r="H70" s="63"/>
      <c r="I70" s="63"/>
      <c r="J70" s="63"/>
      <c r="K70" s="63"/>
      <c r="L70" s="63"/>
      <c r="M70" s="63"/>
      <c r="N70" s="63"/>
      <c r="O70" s="63"/>
      <c r="P70" s="63"/>
      <c r="Q70" s="63"/>
    </row>
    <row r="71" spans="1:17" x14ac:dyDescent="0.25">
      <c r="A71" s="63"/>
      <c r="B71" s="63"/>
      <c r="C71" s="76"/>
      <c r="D71" s="63"/>
      <c r="E71" s="63"/>
      <c r="F71" s="63"/>
      <c r="G71" s="63"/>
      <c r="H71" s="63"/>
      <c r="I71" s="63"/>
      <c r="J71" s="63"/>
      <c r="K71" s="63"/>
      <c r="L71" s="63"/>
      <c r="M71" s="63"/>
      <c r="N71" s="63"/>
      <c r="O71" s="63"/>
      <c r="P71" s="63"/>
      <c r="Q71" s="63"/>
    </row>
    <row r="72" spans="1:17" x14ac:dyDescent="0.25">
      <c r="A72" s="63"/>
      <c r="B72" s="63"/>
      <c r="C72" s="76"/>
      <c r="D72" s="63"/>
      <c r="E72" s="63"/>
      <c r="F72" s="63"/>
      <c r="G72" s="63"/>
      <c r="H72" s="63"/>
      <c r="I72" s="63"/>
      <c r="J72" s="63"/>
      <c r="K72" s="63"/>
      <c r="L72" s="63"/>
      <c r="M72" s="63"/>
      <c r="N72" s="63"/>
      <c r="O72" s="63"/>
      <c r="P72" s="63"/>
      <c r="Q72" s="63"/>
    </row>
    <row r="73" spans="1:17" x14ac:dyDescent="0.25">
      <c r="A73" s="63"/>
      <c r="B73" s="63"/>
      <c r="C73" s="76"/>
      <c r="D73" s="63"/>
      <c r="E73" s="63"/>
      <c r="F73" s="63"/>
      <c r="G73" s="63"/>
      <c r="H73" s="63"/>
      <c r="I73" s="63"/>
      <c r="J73" s="63"/>
      <c r="K73" s="63"/>
      <c r="L73" s="63"/>
      <c r="M73" s="63"/>
      <c r="N73" s="63"/>
      <c r="O73" s="63"/>
      <c r="P73" s="63"/>
      <c r="Q73" s="63"/>
    </row>
    <row r="74" spans="1:17" x14ac:dyDescent="0.25">
      <c r="A74" s="63"/>
      <c r="B74" s="63"/>
      <c r="C74" s="76"/>
      <c r="D74" s="63"/>
      <c r="E74" s="63"/>
      <c r="F74" s="63"/>
      <c r="G74" s="63"/>
      <c r="H74" s="63"/>
      <c r="I74" s="63"/>
      <c r="J74" s="63"/>
      <c r="K74" s="63"/>
      <c r="L74" s="63"/>
      <c r="M74" s="63"/>
      <c r="N74" s="63"/>
      <c r="O74" s="63"/>
      <c r="P74" s="63"/>
      <c r="Q74" s="63"/>
    </row>
    <row r="75" spans="1:17" x14ac:dyDescent="0.25">
      <c r="A75" s="63"/>
      <c r="B75" s="63"/>
      <c r="C75" s="76"/>
      <c r="D75" s="63"/>
      <c r="E75" s="63"/>
      <c r="F75" s="63"/>
      <c r="G75" s="63"/>
      <c r="H75" s="63"/>
      <c r="I75" s="63"/>
      <c r="J75" s="63"/>
      <c r="K75" s="63"/>
      <c r="L75" s="63"/>
      <c r="M75" s="63"/>
      <c r="N75" s="63"/>
      <c r="O75" s="63"/>
      <c r="P75" s="63"/>
      <c r="Q75" s="63"/>
    </row>
    <row r="76" spans="1:17" x14ac:dyDescent="0.25">
      <c r="A76" s="63"/>
      <c r="B76" s="63"/>
      <c r="C76" s="76"/>
      <c r="D76" s="63"/>
      <c r="E76" s="63"/>
      <c r="F76" s="63"/>
      <c r="G76" s="63"/>
      <c r="H76" s="63"/>
      <c r="I76" s="63"/>
      <c r="J76" s="63"/>
      <c r="K76" s="63"/>
      <c r="L76" s="63"/>
      <c r="M76" s="63"/>
      <c r="N76" s="63"/>
      <c r="O76" s="63"/>
      <c r="P76" s="63"/>
      <c r="Q76" s="63"/>
    </row>
    <row r="77" spans="1:17" x14ac:dyDescent="0.25">
      <c r="A77" s="63"/>
      <c r="B77" s="63"/>
      <c r="C77" s="76"/>
      <c r="D77" s="63"/>
      <c r="E77" s="63"/>
      <c r="F77" s="63"/>
      <c r="G77" s="63"/>
      <c r="H77" s="63"/>
      <c r="I77" s="63"/>
      <c r="J77" s="63"/>
      <c r="K77" s="63"/>
      <c r="L77" s="63"/>
      <c r="M77" s="63"/>
      <c r="N77" s="63"/>
      <c r="O77" s="63"/>
      <c r="P77" s="63"/>
      <c r="Q77" s="63"/>
    </row>
    <row r="78" spans="1:17" x14ac:dyDescent="0.25">
      <c r="A78" s="63"/>
      <c r="B78" s="63"/>
      <c r="C78" s="76"/>
      <c r="D78" s="63"/>
      <c r="E78" s="63"/>
      <c r="F78" s="63"/>
      <c r="G78" s="63"/>
      <c r="H78" s="63"/>
      <c r="I78" s="63"/>
      <c r="J78" s="63"/>
      <c r="K78" s="63"/>
      <c r="L78" s="63"/>
      <c r="M78" s="63"/>
      <c r="N78" s="63"/>
      <c r="O78" s="63"/>
      <c r="P78" s="63"/>
      <c r="Q78" s="63"/>
    </row>
    <row r="79" spans="1:17" x14ac:dyDescent="0.25">
      <c r="A79" s="63"/>
      <c r="B79" s="63"/>
      <c r="C79" s="76"/>
      <c r="D79" s="63"/>
      <c r="E79" s="63"/>
      <c r="F79" s="63"/>
      <c r="G79" s="63"/>
      <c r="H79" s="63"/>
      <c r="I79" s="63"/>
      <c r="J79" s="63"/>
      <c r="K79" s="63"/>
      <c r="L79" s="63"/>
      <c r="M79" s="63"/>
      <c r="N79" s="63"/>
      <c r="O79" s="63"/>
      <c r="P79" s="63"/>
      <c r="Q79" s="63"/>
    </row>
    <row r="80" spans="1:17" x14ac:dyDescent="0.25">
      <c r="A80" s="63"/>
      <c r="B80" s="63"/>
      <c r="C80" s="76"/>
      <c r="D80" s="63"/>
      <c r="E80" s="63"/>
      <c r="F80" s="63"/>
      <c r="G80" s="63"/>
      <c r="H80" s="63"/>
      <c r="I80" s="63"/>
      <c r="J80" s="63"/>
      <c r="K80" s="63"/>
      <c r="L80" s="63"/>
      <c r="M80" s="63"/>
      <c r="N80" s="63"/>
      <c r="O80" s="63"/>
      <c r="P80" s="63"/>
      <c r="Q80" s="63"/>
    </row>
    <row r="81" spans="1:17" x14ac:dyDescent="0.25">
      <c r="A81" s="63"/>
      <c r="B81" s="63"/>
      <c r="C81" s="76"/>
      <c r="D81" s="63"/>
      <c r="E81" s="63"/>
      <c r="F81" s="63"/>
      <c r="G81" s="63"/>
      <c r="H81" s="63"/>
      <c r="I81" s="63"/>
      <c r="J81" s="63"/>
      <c r="K81" s="63"/>
      <c r="L81" s="63"/>
      <c r="M81" s="63"/>
      <c r="N81" s="63"/>
      <c r="O81" s="63"/>
      <c r="P81" s="63"/>
      <c r="Q81" s="63"/>
    </row>
    <row r="82" spans="1:17" x14ac:dyDescent="0.25">
      <c r="A82" s="63"/>
      <c r="B82" s="63"/>
      <c r="C82" s="76"/>
      <c r="D82" s="63"/>
      <c r="E82" s="63"/>
      <c r="F82" s="63"/>
      <c r="G82" s="63"/>
      <c r="H82" s="63"/>
      <c r="I82" s="63"/>
      <c r="J82" s="63"/>
      <c r="K82" s="63"/>
      <c r="L82" s="63"/>
      <c r="M82" s="63"/>
      <c r="N82" s="63"/>
      <c r="O82" s="63"/>
      <c r="P82" s="63"/>
      <c r="Q82" s="63"/>
    </row>
    <row r="83" spans="1:17" x14ac:dyDescent="0.25">
      <c r="A83" s="63"/>
      <c r="B83" s="63"/>
      <c r="C83" s="76"/>
      <c r="D83" s="63"/>
      <c r="E83" s="63"/>
      <c r="F83" s="63"/>
      <c r="G83" s="63"/>
      <c r="H83" s="63"/>
      <c r="I83" s="63"/>
      <c r="J83" s="63"/>
      <c r="K83" s="63"/>
      <c r="L83" s="63"/>
      <c r="M83" s="63"/>
      <c r="N83" s="63"/>
      <c r="O83" s="63"/>
      <c r="P83" s="63"/>
      <c r="Q83" s="63"/>
    </row>
    <row r="84" spans="1:17" x14ac:dyDescent="0.25">
      <c r="A84" s="63"/>
      <c r="B84" s="63"/>
      <c r="C84" s="76"/>
      <c r="D84" s="63"/>
      <c r="E84" s="63"/>
      <c r="F84" s="63"/>
      <c r="G84" s="63"/>
      <c r="H84" s="63"/>
      <c r="I84" s="63"/>
      <c r="J84" s="63"/>
      <c r="K84" s="63"/>
      <c r="L84" s="63"/>
      <c r="M84" s="63"/>
      <c r="N84" s="63"/>
      <c r="O84" s="63"/>
      <c r="P84" s="63"/>
      <c r="Q84" s="63"/>
    </row>
    <row r="85" spans="1:17" x14ac:dyDescent="0.25">
      <c r="A85" s="63"/>
      <c r="B85" s="63"/>
      <c r="C85" s="76"/>
      <c r="D85" s="63"/>
      <c r="E85" s="63"/>
      <c r="F85" s="63"/>
      <c r="G85" s="63"/>
      <c r="H85" s="63"/>
      <c r="I85" s="63"/>
      <c r="J85" s="63"/>
      <c r="K85" s="63"/>
      <c r="L85" s="63"/>
      <c r="M85" s="63"/>
      <c r="N85" s="63"/>
      <c r="O85" s="63"/>
      <c r="P85" s="63"/>
      <c r="Q85" s="63"/>
    </row>
    <row r="86" spans="1:17" x14ac:dyDescent="0.25">
      <c r="A86" s="63"/>
      <c r="B86" s="63"/>
      <c r="C86" s="76"/>
      <c r="D86" s="63"/>
      <c r="E86" s="63"/>
      <c r="F86" s="63"/>
      <c r="G86" s="63"/>
      <c r="H86" s="63"/>
      <c r="I86" s="63"/>
      <c r="J86" s="63"/>
      <c r="K86" s="63"/>
      <c r="L86" s="63"/>
      <c r="M86" s="63"/>
      <c r="N86" s="63"/>
      <c r="O86" s="63"/>
      <c r="P86" s="63"/>
      <c r="Q86" s="63"/>
    </row>
    <row r="87" spans="1:17" x14ac:dyDescent="0.25">
      <c r="A87" s="63"/>
      <c r="B87" s="63"/>
      <c r="C87" s="76"/>
      <c r="D87" s="63"/>
      <c r="E87" s="63"/>
      <c r="F87" s="63"/>
      <c r="G87" s="63"/>
      <c r="H87" s="63"/>
      <c r="I87" s="63"/>
      <c r="J87" s="63"/>
      <c r="K87" s="63"/>
      <c r="L87" s="63"/>
      <c r="M87" s="63"/>
      <c r="N87" s="63"/>
      <c r="O87" s="63"/>
      <c r="P87" s="63"/>
      <c r="Q87" s="63"/>
    </row>
    <row r="88" spans="1:17" x14ac:dyDescent="0.25">
      <c r="A88" s="63"/>
      <c r="B88" s="63"/>
      <c r="C88" s="76"/>
      <c r="D88" s="63"/>
      <c r="E88" s="63"/>
      <c r="F88" s="63"/>
      <c r="G88" s="63"/>
      <c r="H88" s="63"/>
      <c r="I88" s="63"/>
      <c r="J88" s="63"/>
      <c r="K88" s="63"/>
      <c r="L88" s="63"/>
      <c r="M88" s="63"/>
      <c r="N88" s="63"/>
      <c r="O88" s="63"/>
      <c r="P88" s="63"/>
      <c r="Q88" s="63"/>
    </row>
    <row r="89" spans="1:17" x14ac:dyDescent="0.25">
      <c r="A89" s="63"/>
      <c r="B89" s="63"/>
      <c r="C89" s="76"/>
      <c r="D89" s="63"/>
      <c r="E89" s="63"/>
      <c r="F89" s="63"/>
      <c r="G89" s="63"/>
      <c r="H89" s="63"/>
      <c r="I89" s="63"/>
      <c r="J89" s="63"/>
      <c r="K89" s="63"/>
      <c r="L89" s="63"/>
      <c r="M89" s="63"/>
      <c r="N89" s="63"/>
      <c r="O89" s="63"/>
      <c r="P89" s="63"/>
      <c r="Q89" s="63"/>
    </row>
    <row r="90" spans="1:17" x14ac:dyDescent="0.25">
      <c r="A90" s="63"/>
      <c r="B90" s="63"/>
      <c r="C90" s="76"/>
      <c r="D90" s="63"/>
      <c r="E90" s="63"/>
      <c r="F90" s="63"/>
      <c r="G90" s="63"/>
      <c r="H90" s="63"/>
      <c r="I90" s="63"/>
      <c r="J90" s="63"/>
      <c r="K90" s="63"/>
      <c r="L90" s="63"/>
      <c r="M90" s="63"/>
      <c r="N90" s="63"/>
      <c r="O90" s="63"/>
      <c r="P90" s="63"/>
      <c r="Q90" s="63"/>
    </row>
    <row r="91" spans="1:17" x14ac:dyDescent="0.25">
      <c r="A91" s="63"/>
      <c r="B91" s="63"/>
      <c r="C91" s="76"/>
      <c r="D91" s="63"/>
      <c r="E91" s="63"/>
      <c r="F91" s="63"/>
      <c r="G91" s="63"/>
      <c r="H91" s="63"/>
      <c r="I91" s="63"/>
      <c r="J91" s="63"/>
      <c r="K91" s="63"/>
      <c r="L91" s="63"/>
      <c r="M91" s="63"/>
      <c r="N91" s="63"/>
      <c r="O91" s="63"/>
      <c r="P91" s="63"/>
      <c r="Q91" s="63"/>
    </row>
    <row r="92" spans="1:17" x14ac:dyDescent="0.25">
      <c r="A92" s="63"/>
      <c r="B92" s="63"/>
      <c r="C92" s="76"/>
      <c r="D92" s="63"/>
      <c r="E92" s="63"/>
      <c r="F92" s="63"/>
      <c r="G92" s="63"/>
      <c r="H92" s="63"/>
      <c r="I92" s="63"/>
      <c r="J92" s="63"/>
      <c r="K92" s="63"/>
      <c r="L92" s="63"/>
      <c r="M92" s="63"/>
      <c r="N92" s="63"/>
      <c r="O92" s="63"/>
      <c r="P92" s="63"/>
      <c r="Q92" s="63"/>
    </row>
    <row r="93" spans="1:17" x14ac:dyDescent="0.25">
      <c r="A93" s="63"/>
      <c r="B93" s="63"/>
      <c r="C93" s="76"/>
      <c r="D93" s="63"/>
      <c r="E93" s="63"/>
      <c r="F93" s="63"/>
      <c r="G93" s="63"/>
      <c r="H93" s="63"/>
      <c r="I93" s="63"/>
      <c r="J93" s="63"/>
      <c r="K93" s="63"/>
      <c r="L93" s="63"/>
      <c r="M93" s="63"/>
      <c r="N93" s="63"/>
      <c r="O93" s="63"/>
      <c r="P93" s="63"/>
      <c r="Q93" s="63"/>
    </row>
    <row r="94" spans="1:17" x14ac:dyDescent="0.25">
      <c r="A94" s="63"/>
      <c r="B94" s="63"/>
      <c r="C94" s="76"/>
      <c r="D94" s="63"/>
      <c r="E94" s="63"/>
      <c r="F94" s="63"/>
      <c r="G94" s="63"/>
      <c r="H94" s="63"/>
      <c r="I94" s="63"/>
      <c r="J94" s="63"/>
      <c r="K94" s="63"/>
      <c r="L94" s="63"/>
      <c r="M94" s="63"/>
      <c r="N94" s="63"/>
      <c r="O94" s="63"/>
      <c r="P94" s="63"/>
      <c r="Q94" s="63"/>
    </row>
    <row r="95" spans="1:17" x14ac:dyDescent="0.25">
      <c r="A95" s="63"/>
      <c r="B95" s="63"/>
      <c r="C95" s="76"/>
      <c r="D95" s="63"/>
      <c r="E95" s="63"/>
      <c r="F95" s="63"/>
      <c r="G95" s="63"/>
      <c r="H95" s="63"/>
      <c r="I95" s="63"/>
      <c r="J95" s="63"/>
      <c r="K95" s="63"/>
      <c r="L95" s="63"/>
      <c r="M95" s="63"/>
      <c r="N95" s="63"/>
      <c r="O95" s="63"/>
      <c r="P95" s="63"/>
      <c r="Q95" s="63"/>
    </row>
    <row r="96" spans="1:17" x14ac:dyDescent="0.25">
      <c r="A96" s="63"/>
      <c r="B96" s="63"/>
      <c r="C96" s="76"/>
      <c r="D96" s="63"/>
      <c r="E96" s="63"/>
      <c r="F96" s="63"/>
      <c r="G96" s="63"/>
      <c r="H96" s="63"/>
      <c r="I96" s="63"/>
      <c r="J96" s="63"/>
      <c r="K96" s="63"/>
      <c r="L96" s="63"/>
      <c r="M96" s="63"/>
      <c r="N96" s="63"/>
      <c r="O96" s="63"/>
      <c r="P96" s="63"/>
      <c r="Q96" s="63"/>
    </row>
    <row r="97" spans="1:17" x14ac:dyDescent="0.25">
      <c r="A97" s="63"/>
      <c r="B97" s="63"/>
      <c r="C97" s="76"/>
      <c r="D97" s="63"/>
      <c r="E97" s="63"/>
      <c r="F97" s="63"/>
      <c r="G97" s="63"/>
      <c r="H97" s="63"/>
      <c r="I97" s="63"/>
      <c r="J97" s="63"/>
      <c r="K97" s="63"/>
      <c r="L97" s="63"/>
      <c r="M97" s="63"/>
      <c r="N97" s="63"/>
      <c r="O97" s="63"/>
      <c r="P97" s="63"/>
      <c r="Q97" s="63"/>
    </row>
    <row r="98" spans="1:17" x14ac:dyDescent="0.25">
      <c r="A98" s="63"/>
      <c r="B98" s="63"/>
      <c r="C98" s="76"/>
      <c r="D98" s="63"/>
      <c r="E98" s="63"/>
      <c r="F98" s="63"/>
      <c r="G98" s="63"/>
      <c r="H98" s="63"/>
      <c r="I98" s="63"/>
      <c r="J98" s="63"/>
      <c r="K98" s="63"/>
      <c r="L98" s="63"/>
      <c r="M98" s="63"/>
      <c r="N98" s="63"/>
      <c r="O98" s="63"/>
      <c r="P98" s="63"/>
      <c r="Q98" s="63"/>
    </row>
    <row r="99" spans="1:17" x14ac:dyDescent="0.25">
      <c r="A99" s="63"/>
      <c r="B99" s="63"/>
      <c r="C99" s="76"/>
      <c r="D99" s="63"/>
      <c r="E99" s="63"/>
      <c r="F99" s="63"/>
      <c r="G99" s="63"/>
      <c r="H99" s="63"/>
      <c r="I99" s="63"/>
      <c r="J99" s="63"/>
      <c r="K99" s="63"/>
      <c r="L99" s="63"/>
      <c r="M99" s="63"/>
      <c r="N99" s="63"/>
      <c r="O99" s="63"/>
      <c r="P99" s="63"/>
      <c r="Q99" s="63"/>
    </row>
    <row r="100" spans="1:17" x14ac:dyDescent="0.25">
      <c r="A100" s="63"/>
      <c r="B100" s="63"/>
      <c r="C100" s="76"/>
      <c r="D100" s="63"/>
      <c r="E100" s="63"/>
      <c r="F100" s="63"/>
      <c r="G100" s="63"/>
      <c r="H100" s="63"/>
      <c r="I100" s="63"/>
      <c r="J100" s="63"/>
      <c r="K100" s="63"/>
      <c r="L100" s="63"/>
      <c r="M100" s="63"/>
      <c r="N100" s="63"/>
      <c r="O100" s="63"/>
      <c r="P100" s="63"/>
      <c r="Q100" s="63"/>
    </row>
  </sheetData>
  <mergeCells count="1">
    <mergeCell ref="A4:C4"/>
  </mergeCells>
  <phoneticPr fontId="23" type="noConversion"/>
  <pageMargins left="0.7" right="0.7" top="0.75" bottom="0.75" header="0.3" footer="0.3"/>
  <pageSetup orientation="portrait" horizontalDpi="360" verticalDpi="36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4">
    <tabColor theme="3" tint="0.39997558519241921"/>
  </sheetPr>
  <dimension ref="A1:AH39"/>
  <sheetViews>
    <sheetView workbookViewId="0">
      <selection activeCell="AI10" sqref="AI10"/>
    </sheetView>
  </sheetViews>
  <sheetFormatPr baseColWidth="10" defaultColWidth="10.42578125" defaultRowHeight="15" x14ac:dyDescent="0.25"/>
  <cols>
    <col min="1" max="1" width="98.140625" customWidth="1"/>
    <col min="2" max="25" width="2.140625" customWidth="1"/>
    <col min="26" max="26" width="4.42578125" customWidth="1"/>
    <col min="27" max="29" width="4.85546875" customWidth="1"/>
    <col min="30" max="30" width="9.85546875" customWidth="1"/>
    <col min="31" max="31" width="3.42578125" customWidth="1"/>
    <col min="32" max="32" width="4.140625" style="4" hidden="1" customWidth="1"/>
    <col min="33" max="33" width="4.42578125" style="4" hidden="1" customWidth="1"/>
    <col min="257" max="257" width="98.140625" customWidth="1"/>
    <col min="258" max="281" width="2.140625" customWidth="1"/>
    <col min="282" max="282" width="4.42578125" customWidth="1"/>
    <col min="283" max="285" width="4.85546875" customWidth="1"/>
    <col min="286" max="286" width="9.85546875" customWidth="1"/>
    <col min="287" max="287" width="3.42578125" customWidth="1"/>
    <col min="288" max="289" width="0" hidden="1" customWidth="1"/>
    <col min="513" max="513" width="98.140625" customWidth="1"/>
    <col min="514" max="537" width="2.140625" customWidth="1"/>
    <col min="538" max="538" width="4.42578125" customWidth="1"/>
    <col min="539" max="541" width="4.85546875" customWidth="1"/>
    <col min="542" max="542" width="9.85546875" customWidth="1"/>
    <col min="543" max="543" width="3.42578125" customWidth="1"/>
    <col min="544" max="545" width="0" hidden="1" customWidth="1"/>
    <col min="769" max="769" width="98.140625" customWidth="1"/>
    <col min="770" max="793" width="2.140625" customWidth="1"/>
    <col min="794" max="794" width="4.42578125" customWidth="1"/>
    <col min="795" max="797" width="4.85546875" customWidth="1"/>
    <col min="798" max="798" width="9.85546875" customWidth="1"/>
    <col min="799" max="799" width="3.42578125" customWidth="1"/>
    <col min="800" max="801" width="0" hidden="1" customWidth="1"/>
    <col min="1025" max="1025" width="98.140625" customWidth="1"/>
    <col min="1026" max="1049" width="2.140625" customWidth="1"/>
    <col min="1050" max="1050" width="4.42578125" customWidth="1"/>
    <col min="1051" max="1053" width="4.85546875" customWidth="1"/>
    <col min="1054" max="1054" width="9.85546875" customWidth="1"/>
    <col min="1055" max="1055" width="3.42578125" customWidth="1"/>
    <col min="1056" max="1057" width="0" hidden="1" customWidth="1"/>
    <col min="1281" max="1281" width="98.140625" customWidth="1"/>
    <col min="1282" max="1305" width="2.140625" customWidth="1"/>
    <col min="1306" max="1306" width="4.42578125" customWidth="1"/>
    <col min="1307" max="1309" width="4.85546875" customWidth="1"/>
    <col min="1310" max="1310" width="9.85546875" customWidth="1"/>
    <col min="1311" max="1311" width="3.42578125" customWidth="1"/>
    <col min="1312" max="1313" width="0" hidden="1" customWidth="1"/>
    <col min="1537" max="1537" width="98.140625" customWidth="1"/>
    <col min="1538" max="1561" width="2.140625" customWidth="1"/>
    <col min="1562" max="1562" width="4.42578125" customWidth="1"/>
    <col min="1563" max="1565" width="4.85546875" customWidth="1"/>
    <col min="1566" max="1566" width="9.85546875" customWidth="1"/>
    <col min="1567" max="1567" width="3.42578125" customWidth="1"/>
    <col min="1568" max="1569" width="0" hidden="1" customWidth="1"/>
    <col min="1793" max="1793" width="98.140625" customWidth="1"/>
    <col min="1794" max="1817" width="2.140625" customWidth="1"/>
    <col min="1818" max="1818" width="4.42578125" customWidth="1"/>
    <col min="1819" max="1821" width="4.85546875" customWidth="1"/>
    <col min="1822" max="1822" width="9.85546875" customWidth="1"/>
    <col min="1823" max="1823" width="3.42578125" customWidth="1"/>
    <col min="1824" max="1825" width="0" hidden="1" customWidth="1"/>
    <col min="2049" max="2049" width="98.140625" customWidth="1"/>
    <col min="2050" max="2073" width="2.140625" customWidth="1"/>
    <col min="2074" max="2074" width="4.42578125" customWidth="1"/>
    <col min="2075" max="2077" width="4.85546875" customWidth="1"/>
    <col min="2078" max="2078" width="9.85546875" customWidth="1"/>
    <col min="2079" max="2079" width="3.42578125" customWidth="1"/>
    <col min="2080" max="2081" width="0" hidden="1" customWidth="1"/>
    <col min="2305" max="2305" width="98.140625" customWidth="1"/>
    <col min="2306" max="2329" width="2.140625" customWidth="1"/>
    <col min="2330" max="2330" width="4.42578125" customWidth="1"/>
    <col min="2331" max="2333" width="4.85546875" customWidth="1"/>
    <col min="2334" max="2334" width="9.85546875" customWidth="1"/>
    <col min="2335" max="2335" width="3.42578125" customWidth="1"/>
    <col min="2336" max="2337" width="0" hidden="1" customWidth="1"/>
    <col min="2561" max="2561" width="98.140625" customWidth="1"/>
    <col min="2562" max="2585" width="2.140625" customWidth="1"/>
    <col min="2586" max="2586" width="4.42578125" customWidth="1"/>
    <col min="2587" max="2589" width="4.85546875" customWidth="1"/>
    <col min="2590" max="2590" width="9.85546875" customWidth="1"/>
    <col min="2591" max="2591" width="3.42578125" customWidth="1"/>
    <col min="2592" max="2593" width="0" hidden="1" customWidth="1"/>
    <col min="2817" max="2817" width="98.140625" customWidth="1"/>
    <col min="2818" max="2841" width="2.140625" customWidth="1"/>
    <col min="2842" max="2842" width="4.42578125" customWidth="1"/>
    <col min="2843" max="2845" width="4.85546875" customWidth="1"/>
    <col min="2846" max="2846" width="9.85546875" customWidth="1"/>
    <col min="2847" max="2847" width="3.42578125" customWidth="1"/>
    <col min="2848" max="2849" width="0" hidden="1" customWidth="1"/>
    <col min="3073" max="3073" width="98.140625" customWidth="1"/>
    <col min="3074" max="3097" width="2.140625" customWidth="1"/>
    <col min="3098" max="3098" width="4.42578125" customWidth="1"/>
    <col min="3099" max="3101" width="4.85546875" customWidth="1"/>
    <col min="3102" max="3102" width="9.85546875" customWidth="1"/>
    <col min="3103" max="3103" width="3.42578125" customWidth="1"/>
    <col min="3104" max="3105" width="0" hidden="1" customWidth="1"/>
    <col min="3329" max="3329" width="98.140625" customWidth="1"/>
    <col min="3330" max="3353" width="2.140625" customWidth="1"/>
    <col min="3354" max="3354" width="4.42578125" customWidth="1"/>
    <col min="3355" max="3357" width="4.85546875" customWidth="1"/>
    <col min="3358" max="3358" width="9.85546875" customWidth="1"/>
    <col min="3359" max="3359" width="3.42578125" customWidth="1"/>
    <col min="3360" max="3361" width="0" hidden="1" customWidth="1"/>
    <col min="3585" max="3585" width="98.140625" customWidth="1"/>
    <col min="3586" max="3609" width="2.140625" customWidth="1"/>
    <col min="3610" max="3610" width="4.42578125" customWidth="1"/>
    <col min="3611" max="3613" width="4.85546875" customWidth="1"/>
    <col min="3614" max="3614" width="9.85546875" customWidth="1"/>
    <col min="3615" max="3615" width="3.42578125" customWidth="1"/>
    <col min="3616" max="3617" width="0" hidden="1" customWidth="1"/>
    <col min="3841" max="3841" width="98.140625" customWidth="1"/>
    <col min="3842" max="3865" width="2.140625" customWidth="1"/>
    <col min="3866" max="3866" width="4.42578125" customWidth="1"/>
    <col min="3867" max="3869" width="4.85546875" customWidth="1"/>
    <col min="3870" max="3870" width="9.85546875" customWidth="1"/>
    <col min="3871" max="3871" width="3.42578125" customWidth="1"/>
    <col min="3872" max="3873" width="0" hidden="1" customWidth="1"/>
    <col min="4097" max="4097" width="98.140625" customWidth="1"/>
    <col min="4098" max="4121" width="2.140625" customWidth="1"/>
    <col min="4122" max="4122" width="4.42578125" customWidth="1"/>
    <col min="4123" max="4125" width="4.85546875" customWidth="1"/>
    <col min="4126" max="4126" width="9.85546875" customWidth="1"/>
    <col min="4127" max="4127" width="3.42578125" customWidth="1"/>
    <col min="4128" max="4129" width="0" hidden="1" customWidth="1"/>
    <col min="4353" max="4353" width="98.140625" customWidth="1"/>
    <col min="4354" max="4377" width="2.140625" customWidth="1"/>
    <col min="4378" max="4378" width="4.42578125" customWidth="1"/>
    <col min="4379" max="4381" width="4.85546875" customWidth="1"/>
    <col min="4382" max="4382" width="9.85546875" customWidth="1"/>
    <col min="4383" max="4383" width="3.42578125" customWidth="1"/>
    <col min="4384" max="4385" width="0" hidden="1" customWidth="1"/>
    <col min="4609" max="4609" width="98.140625" customWidth="1"/>
    <col min="4610" max="4633" width="2.140625" customWidth="1"/>
    <col min="4634" max="4634" width="4.42578125" customWidth="1"/>
    <col min="4635" max="4637" width="4.85546875" customWidth="1"/>
    <col min="4638" max="4638" width="9.85546875" customWidth="1"/>
    <col min="4639" max="4639" width="3.42578125" customWidth="1"/>
    <col min="4640" max="4641" width="0" hidden="1" customWidth="1"/>
    <col min="4865" max="4865" width="98.140625" customWidth="1"/>
    <col min="4866" max="4889" width="2.140625" customWidth="1"/>
    <col min="4890" max="4890" width="4.42578125" customWidth="1"/>
    <col min="4891" max="4893" width="4.85546875" customWidth="1"/>
    <col min="4894" max="4894" width="9.85546875" customWidth="1"/>
    <col min="4895" max="4895" width="3.42578125" customWidth="1"/>
    <col min="4896" max="4897" width="0" hidden="1" customWidth="1"/>
    <col min="5121" max="5121" width="98.140625" customWidth="1"/>
    <col min="5122" max="5145" width="2.140625" customWidth="1"/>
    <col min="5146" max="5146" width="4.42578125" customWidth="1"/>
    <col min="5147" max="5149" width="4.85546875" customWidth="1"/>
    <col min="5150" max="5150" width="9.85546875" customWidth="1"/>
    <col min="5151" max="5151" width="3.42578125" customWidth="1"/>
    <col min="5152" max="5153" width="0" hidden="1" customWidth="1"/>
    <col min="5377" max="5377" width="98.140625" customWidth="1"/>
    <col min="5378" max="5401" width="2.140625" customWidth="1"/>
    <col min="5402" max="5402" width="4.42578125" customWidth="1"/>
    <col min="5403" max="5405" width="4.85546875" customWidth="1"/>
    <col min="5406" max="5406" width="9.85546875" customWidth="1"/>
    <col min="5407" max="5407" width="3.42578125" customWidth="1"/>
    <col min="5408" max="5409" width="0" hidden="1" customWidth="1"/>
    <col min="5633" max="5633" width="98.140625" customWidth="1"/>
    <col min="5634" max="5657" width="2.140625" customWidth="1"/>
    <col min="5658" max="5658" width="4.42578125" customWidth="1"/>
    <col min="5659" max="5661" width="4.85546875" customWidth="1"/>
    <col min="5662" max="5662" width="9.85546875" customWidth="1"/>
    <col min="5663" max="5663" width="3.42578125" customWidth="1"/>
    <col min="5664" max="5665" width="0" hidden="1" customWidth="1"/>
    <col min="5889" max="5889" width="98.140625" customWidth="1"/>
    <col min="5890" max="5913" width="2.140625" customWidth="1"/>
    <col min="5914" max="5914" width="4.42578125" customWidth="1"/>
    <col min="5915" max="5917" width="4.85546875" customWidth="1"/>
    <col min="5918" max="5918" width="9.85546875" customWidth="1"/>
    <col min="5919" max="5919" width="3.42578125" customWidth="1"/>
    <col min="5920" max="5921" width="0" hidden="1" customWidth="1"/>
    <col min="6145" max="6145" width="98.140625" customWidth="1"/>
    <col min="6146" max="6169" width="2.140625" customWidth="1"/>
    <col min="6170" max="6170" width="4.42578125" customWidth="1"/>
    <col min="6171" max="6173" width="4.85546875" customWidth="1"/>
    <col min="6174" max="6174" width="9.85546875" customWidth="1"/>
    <col min="6175" max="6175" width="3.42578125" customWidth="1"/>
    <col min="6176" max="6177" width="0" hidden="1" customWidth="1"/>
    <col min="6401" max="6401" width="98.140625" customWidth="1"/>
    <col min="6402" max="6425" width="2.140625" customWidth="1"/>
    <col min="6426" max="6426" width="4.42578125" customWidth="1"/>
    <col min="6427" max="6429" width="4.85546875" customWidth="1"/>
    <col min="6430" max="6430" width="9.85546875" customWidth="1"/>
    <col min="6431" max="6431" width="3.42578125" customWidth="1"/>
    <col min="6432" max="6433" width="0" hidden="1" customWidth="1"/>
    <col min="6657" max="6657" width="98.140625" customWidth="1"/>
    <col min="6658" max="6681" width="2.140625" customWidth="1"/>
    <col min="6682" max="6682" width="4.42578125" customWidth="1"/>
    <col min="6683" max="6685" width="4.85546875" customWidth="1"/>
    <col min="6686" max="6686" width="9.85546875" customWidth="1"/>
    <col min="6687" max="6687" width="3.42578125" customWidth="1"/>
    <col min="6688" max="6689" width="0" hidden="1" customWidth="1"/>
    <col min="6913" max="6913" width="98.140625" customWidth="1"/>
    <col min="6914" max="6937" width="2.140625" customWidth="1"/>
    <col min="6938" max="6938" width="4.42578125" customWidth="1"/>
    <col min="6939" max="6941" width="4.85546875" customWidth="1"/>
    <col min="6942" max="6942" width="9.85546875" customWidth="1"/>
    <col min="6943" max="6943" width="3.42578125" customWidth="1"/>
    <col min="6944" max="6945" width="0" hidden="1" customWidth="1"/>
    <col min="7169" max="7169" width="98.140625" customWidth="1"/>
    <col min="7170" max="7193" width="2.140625" customWidth="1"/>
    <col min="7194" max="7194" width="4.42578125" customWidth="1"/>
    <col min="7195" max="7197" width="4.85546875" customWidth="1"/>
    <col min="7198" max="7198" width="9.85546875" customWidth="1"/>
    <col min="7199" max="7199" width="3.42578125" customWidth="1"/>
    <col min="7200" max="7201" width="0" hidden="1" customWidth="1"/>
    <col min="7425" max="7425" width="98.140625" customWidth="1"/>
    <col min="7426" max="7449" width="2.140625" customWidth="1"/>
    <col min="7450" max="7450" width="4.42578125" customWidth="1"/>
    <col min="7451" max="7453" width="4.85546875" customWidth="1"/>
    <col min="7454" max="7454" width="9.85546875" customWidth="1"/>
    <col min="7455" max="7455" width="3.42578125" customWidth="1"/>
    <col min="7456" max="7457" width="0" hidden="1" customWidth="1"/>
    <col min="7681" max="7681" width="98.140625" customWidth="1"/>
    <col min="7682" max="7705" width="2.140625" customWidth="1"/>
    <col min="7706" max="7706" width="4.42578125" customWidth="1"/>
    <col min="7707" max="7709" width="4.85546875" customWidth="1"/>
    <col min="7710" max="7710" width="9.85546875" customWidth="1"/>
    <col min="7711" max="7711" width="3.42578125" customWidth="1"/>
    <col min="7712" max="7713" width="0" hidden="1" customWidth="1"/>
    <col min="7937" max="7937" width="98.140625" customWidth="1"/>
    <col min="7938" max="7961" width="2.140625" customWidth="1"/>
    <col min="7962" max="7962" width="4.42578125" customWidth="1"/>
    <col min="7963" max="7965" width="4.85546875" customWidth="1"/>
    <col min="7966" max="7966" width="9.85546875" customWidth="1"/>
    <col min="7967" max="7967" width="3.42578125" customWidth="1"/>
    <col min="7968" max="7969" width="0" hidden="1" customWidth="1"/>
    <col min="8193" max="8193" width="98.140625" customWidth="1"/>
    <col min="8194" max="8217" width="2.140625" customWidth="1"/>
    <col min="8218" max="8218" width="4.42578125" customWidth="1"/>
    <col min="8219" max="8221" width="4.85546875" customWidth="1"/>
    <col min="8222" max="8222" width="9.85546875" customWidth="1"/>
    <col min="8223" max="8223" width="3.42578125" customWidth="1"/>
    <col min="8224" max="8225" width="0" hidden="1" customWidth="1"/>
    <col min="8449" max="8449" width="98.140625" customWidth="1"/>
    <col min="8450" max="8473" width="2.140625" customWidth="1"/>
    <col min="8474" max="8474" width="4.42578125" customWidth="1"/>
    <col min="8475" max="8477" width="4.85546875" customWidth="1"/>
    <col min="8478" max="8478" width="9.85546875" customWidth="1"/>
    <col min="8479" max="8479" width="3.42578125" customWidth="1"/>
    <col min="8480" max="8481" width="0" hidden="1" customWidth="1"/>
    <col min="8705" max="8705" width="98.140625" customWidth="1"/>
    <col min="8706" max="8729" width="2.140625" customWidth="1"/>
    <col min="8730" max="8730" width="4.42578125" customWidth="1"/>
    <col min="8731" max="8733" width="4.85546875" customWidth="1"/>
    <col min="8734" max="8734" width="9.85546875" customWidth="1"/>
    <col min="8735" max="8735" width="3.42578125" customWidth="1"/>
    <col min="8736" max="8737" width="0" hidden="1" customWidth="1"/>
    <col min="8961" max="8961" width="98.140625" customWidth="1"/>
    <col min="8962" max="8985" width="2.140625" customWidth="1"/>
    <col min="8986" max="8986" width="4.42578125" customWidth="1"/>
    <col min="8987" max="8989" width="4.85546875" customWidth="1"/>
    <col min="8990" max="8990" width="9.85546875" customWidth="1"/>
    <col min="8991" max="8991" width="3.42578125" customWidth="1"/>
    <col min="8992" max="8993" width="0" hidden="1" customWidth="1"/>
    <col min="9217" max="9217" width="98.140625" customWidth="1"/>
    <col min="9218" max="9241" width="2.140625" customWidth="1"/>
    <col min="9242" max="9242" width="4.42578125" customWidth="1"/>
    <col min="9243" max="9245" width="4.85546875" customWidth="1"/>
    <col min="9246" max="9246" width="9.85546875" customWidth="1"/>
    <col min="9247" max="9247" width="3.42578125" customWidth="1"/>
    <col min="9248" max="9249" width="0" hidden="1" customWidth="1"/>
    <col min="9473" max="9473" width="98.140625" customWidth="1"/>
    <col min="9474" max="9497" width="2.140625" customWidth="1"/>
    <col min="9498" max="9498" width="4.42578125" customWidth="1"/>
    <col min="9499" max="9501" width="4.85546875" customWidth="1"/>
    <col min="9502" max="9502" width="9.85546875" customWidth="1"/>
    <col min="9503" max="9503" width="3.42578125" customWidth="1"/>
    <col min="9504" max="9505" width="0" hidden="1" customWidth="1"/>
    <col min="9729" max="9729" width="98.140625" customWidth="1"/>
    <col min="9730" max="9753" width="2.140625" customWidth="1"/>
    <col min="9754" max="9754" width="4.42578125" customWidth="1"/>
    <col min="9755" max="9757" width="4.85546875" customWidth="1"/>
    <col min="9758" max="9758" width="9.85546875" customWidth="1"/>
    <col min="9759" max="9759" width="3.42578125" customWidth="1"/>
    <col min="9760" max="9761" width="0" hidden="1" customWidth="1"/>
    <col min="9985" max="9985" width="98.140625" customWidth="1"/>
    <col min="9986" max="10009" width="2.140625" customWidth="1"/>
    <col min="10010" max="10010" width="4.42578125" customWidth="1"/>
    <col min="10011" max="10013" width="4.85546875" customWidth="1"/>
    <col min="10014" max="10014" width="9.85546875" customWidth="1"/>
    <col min="10015" max="10015" width="3.42578125" customWidth="1"/>
    <col min="10016" max="10017" width="0" hidden="1" customWidth="1"/>
    <col min="10241" max="10241" width="98.140625" customWidth="1"/>
    <col min="10242" max="10265" width="2.140625" customWidth="1"/>
    <col min="10266" max="10266" width="4.42578125" customWidth="1"/>
    <col min="10267" max="10269" width="4.85546875" customWidth="1"/>
    <col min="10270" max="10270" width="9.85546875" customWidth="1"/>
    <col min="10271" max="10271" width="3.42578125" customWidth="1"/>
    <col min="10272" max="10273" width="0" hidden="1" customWidth="1"/>
    <col min="10497" max="10497" width="98.140625" customWidth="1"/>
    <col min="10498" max="10521" width="2.140625" customWidth="1"/>
    <col min="10522" max="10522" width="4.42578125" customWidth="1"/>
    <col min="10523" max="10525" width="4.85546875" customWidth="1"/>
    <col min="10526" max="10526" width="9.85546875" customWidth="1"/>
    <col min="10527" max="10527" width="3.42578125" customWidth="1"/>
    <col min="10528" max="10529" width="0" hidden="1" customWidth="1"/>
    <col min="10753" max="10753" width="98.140625" customWidth="1"/>
    <col min="10754" max="10777" width="2.140625" customWidth="1"/>
    <col min="10778" max="10778" width="4.42578125" customWidth="1"/>
    <col min="10779" max="10781" width="4.85546875" customWidth="1"/>
    <col min="10782" max="10782" width="9.85546875" customWidth="1"/>
    <col min="10783" max="10783" width="3.42578125" customWidth="1"/>
    <col min="10784" max="10785" width="0" hidden="1" customWidth="1"/>
    <col min="11009" max="11009" width="98.140625" customWidth="1"/>
    <col min="11010" max="11033" width="2.140625" customWidth="1"/>
    <col min="11034" max="11034" width="4.42578125" customWidth="1"/>
    <col min="11035" max="11037" width="4.85546875" customWidth="1"/>
    <col min="11038" max="11038" width="9.85546875" customWidth="1"/>
    <col min="11039" max="11039" width="3.42578125" customWidth="1"/>
    <col min="11040" max="11041" width="0" hidden="1" customWidth="1"/>
    <col min="11265" max="11265" width="98.140625" customWidth="1"/>
    <col min="11266" max="11289" width="2.140625" customWidth="1"/>
    <col min="11290" max="11290" width="4.42578125" customWidth="1"/>
    <col min="11291" max="11293" width="4.85546875" customWidth="1"/>
    <col min="11294" max="11294" width="9.85546875" customWidth="1"/>
    <col min="11295" max="11295" width="3.42578125" customWidth="1"/>
    <col min="11296" max="11297" width="0" hidden="1" customWidth="1"/>
    <col min="11521" max="11521" width="98.140625" customWidth="1"/>
    <col min="11522" max="11545" width="2.140625" customWidth="1"/>
    <col min="11546" max="11546" width="4.42578125" customWidth="1"/>
    <col min="11547" max="11549" width="4.85546875" customWidth="1"/>
    <col min="11550" max="11550" width="9.85546875" customWidth="1"/>
    <col min="11551" max="11551" width="3.42578125" customWidth="1"/>
    <col min="11552" max="11553" width="0" hidden="1" customWidth="1"/>
    <col min="11777" max="11777" width="98.140625" customWidth="1"/>
    <col min="11778" max="11801" width="2.140625" customWidth="1"/>
    <col min="11802" max="11802" width="4.42578125" customWidth="1"/>
    <col min="11803" max="11805" width="4.85546875" customWidth="1"/>
    <col min="11806" max="11806" width="9.85546875" customWidth="1"/>
    <col min="11807" max="11807" width="3.42578125" customWidth="1"/>
    <col min="11808" max="11809" width="0" hidden="1" customWidth="1"/>
    <col min="12033" max="12033" width="98.140625" customWidth="1"/>
    <col min="12034" max="12057" width="2.140625" customWidth="1"/>
    <col min="12058" max="12058" width="4.42578125" customWidth="1"/>
    <col min="12059" max="12061" width="4.85546875" customWidth="1"/>
    <col min="12062" max="12062" width="9.85546875" customWidth="1"/>
    <col min="12063" max="12063" width="3.42578125" customWidth="1"/>
    <col min="12064" max="12065" width="0" hidden="1" customWidth="1"/>
    <col min="12289" max="12289" width="98.140625" customWidth="1"/>
    <col min="12290" max="12313" width="2.140625" customWidth="1"/>
    <col min="12314" max="12314" width="4.42578125" customWidth="1"/>
    <col min="12315" max="12317" width="4.85546875" customWidth="1"/>
    <col min="12318" max="12318" width="9.85546875" customWidth="1"/>
    <col min="12319" max="12319" width="3.42578125" customWidth="1"/>
    <col min="12320" max="12321" width="0" hidden="1" customWidth="1"/>
    <col min="12545" max="12545" width="98.140625" customWidth="1"/>
    <col min="12546" max="12569" width="2.140625" customWidth="1"/>
    <col min="12570" max="12570" width="4.42578125" customWidth="1"/>
    <col min="12571" max="12573" width="4.85546875" customWidth="1"/>
    <col min="12574" max="12574" width="9.85546875" customWidth="1"/>
    <col min="12575" max="12575" width="3.42578125" customWidth="1"/>
    <col min="12576" max="12577" width="0" hidden="1" customWidth="1"/>
    <col min="12801" max="12801" width="98.140625" customWidth="1"/>
    <col min="12802" max="12825" width="2.140625" customWidth="1"/>
    <col min="12826" max="12826" width="4.42578125" customWidth="1"/>
    <col min="12827" max="12829" width="4.85546875" customWidth="1"/>
    <col min="12830" max="12830" width="9.85546875" customWidth="1"/>
    <col min="12831" max="12831" width="3.42578125" customWidth="1"/>
    <col min="12832" max="12833" width="0" hidden="1" customWidth="1"/>
    <col min="13057" max="13057" width="98.140625" customWidth="1"/>
    <col min="13058" max="13081" width="2.140625" customWidth="1"/>
    <col min="13082" max="13082" width="4.42578125" customWidth="1"/>
    <col min="13083" max="13085" width="4.85546875" customWidth="1"/>
    <col min="13086" max="13086" width="9.85546875" customWidth="1"/>
    <col min="13087" max="13087" width="3.42578125" customWidth="1"/>
    <col min="13088" max="13089" width="0" hidden="1" customWidth="1"/>
    <col min="13313" max="13313" width="98.140625" customWidth="1"/>
    <col min="13314" max="13337" width="2.140625" customWidth="1"/>
    <col min="13338" max="13338" width="4.42578125" customWidth="1"/>
    <col min="13339" max="13341" width="4.85546875" customWidth="1"/>
    <col min="13342" max="13342" width="9.85546875" customWidth="1"/>
    <col min="13343" max="13343" width="3.42578125" customWidth="1"/>
    <col min="13344" max="13345" width="0" hidden="1" customWidth="1"/>
    <col min="13569" max="13569" width="98.140625" customWidth="1"/>
    <col min="13570" max="13593" width="2.140625" customWidth="1"/>
    <col min="13594" max="13594" width="4.42578125" customWidth="1"/>
    <col min="13595" max="13597" width="4.85546875" customWidth="1"/>
    <col min="13598" max="13598" width="9.85546875" customWidth="1"/>
    <col min="13599" max="13599" width="3.42578125" customWidth="1"/>
    <col min="13600" max="13601" width="0" hidden="1" customWidth="1"/>
    <col min="13825" max="13825" width="98.140625" customWidth="1"/>
    <col min="13826" max="13849" width="2.140625" customWidth="1"/>
    <col min="13850" max="13850" width="4.42578125" customWidth="1"/>
    <col min="13851" max="13853" width="4.85546875" customWidth="1"/>
    <col min="13854" max="13854" width="9.85546875" customWidth="1"/>
    <col min="13855" max="13855" width="3.42578125" customWidth="1"/>
    <col min="13856" max="13857" width="0" hidden="1" customWidth="1"/>
    <col min="14081" max="14081" width="98.140625" customWidth="1"/>
    <col min="14082" max="14105" width="2.140625" customWidth="1"/>
    <col min="14106" max="14106" width="4.42578125" customWidth="1"/>
    <col min="14107" max="14109" width="4.85546875" customWidth="1"/>
    <col min="14110" max="14110" width="9.85546875" customWidth="1"/>
    <col min="14111" max="14111" width="3.42578125" customWidth="1"/>
    <col min="14112" max="14113" width="0" hidden="1" customWidth="1"/>
    <col min="14337" max="14337" width="98.140625" customWidth="1"/>
    <col min="14338" max="14361" width="2.140625" customWidth="1"/>
    <col min="14362" max="14362" width="4.42578125" customWidth="1"/>
    <col min="14363" max="14365" width="4.85546875" customWidth="1"/>
    <col min="14366" max="14366" width="9.85546875" customWidth="1"/>
    <col min="14367" max="14367" width="3.42578125" customWidth="1"/>
    <col min="14368" max="14369" width="0" hidden="1" customWidth="1"/>
    <col min="14593" max="14593" width="98.140625" customWidth="1"/>
    <col min="14594" max="14617" width="2.140625" customWidth="1"/>
    <col min="14618" max="14618" width="4.42578125" customWidth="1"/>
    <col min="14619" max="14621" width="4.85546875" customWidth="1"/>
    <col min="14622" max="14622" width="9.85546875" customWidth="1"/>
    <col min="14623" max="14623" width="3.42578125" customWidth="1"/>
    <col min="14624" max="14625" width="0" hidden="1" customWidth="1"/>
    <col min="14849" max="14849" width="98.140625" customWidth="1"/>
    <col min="14850" max="14873" width="2.140625" customWidth="1"/>
    <col min="14874" max="14874" width="4.42578125" customWidth="1"/>
    <col min="14875" max="14877" width="4.85546875" customWidth="1"/>
    <col min="14878" max="14878" width="9.85546875" customWidth="1"/>
    <col min="14879" max="14879" width="3.42578125" customWidth="1"/>
    <col min="14880" max="14881" width="0" hidden="1" customWidth="1"/>
    <col min="15105" max="15105" width="98.140625" customWidth="1"/>
    <col min="15106" max="15129" width="2.140625" customWidth="1"/>
    <col min="15130" max="15130" width="4.42578125" customWidth="1"/>
    <col min="15131" max="15133" width="4.85546875" customWidth="1"/>
    <col min="15134" max="15134" width="9.85546875" customWidth="1"/>
    <col min="15135" max="15135" width="3.42578125" customWidth="1"/>
    <col min="15136" max="15137" width="0" hidden="1" customWidth="1"/>
    <col min="15361" max="15361" width="98.140625" customWidth="1"/>
    <col min="15362" max="15385" width="2.140625" customWidth="1"/>
    <col min="15386" max="15386" width="4.42578125" customWidth="1"/>
    <col min="15387" max="15389" width="4.85546875" customWidth="1"/>
    <col min="15390" max="15390" width="9.85546875" customWidth="1"/>
    <col min="15391" max="15391" width="3.42578125" customWidth="1"/>
    <col min="15392" max="15393" width="0" hidden="1" customWidth="1"/>
    <col min="15617" max="15617" width="98.140625" customWidth="1"/>
    <col min="15618" max="15641" width="2.140625" customWidth="1"/>
    <col min="15642" max="15642" width="4.42578125" customWidth="1"/>
    <col min="15643" max="15645" width="4.85546875" customWidth="1"/>
    <col min="15646" max="15646" width="9.85546875" customWidth="1"/>
    <col min="15647" max="15647" width="3.42578125" customWidth="1"/>
    <col min="15648" max="15649" width="0" hidden="1" customWidth="1"/>
    <col min="15873" max="15873" width="98.140625" customWidth="1"/>
    <col min="15874" max="15897" width="2.140625" customWidth="1"/>
    <col min="15898" max="15898" width="4.42578125" customWidth="1"/>
    <col min="15899" max="15901" width="4.85546875" customWidth="1"/>
    <col min="15902" max="15902" width="9.85546875" customWidth="1"/>
    <col min="15903" max="15903" width="3.42578125" customWidth="1"/>
    <col min="15904" max="15905" width="0" hidden="1" customWidth="1"/>
    <col min="16129" max="16129" width="98.140625" customWidth="1"/>
    <col min="16130" max="16153" width="2.140625" customWidth="1"/>
    <col min="16154" max="16154" width="4.42578125" customWidth="1"/>
    <col min="16155" max="16157" width="4.85546875" customWidth="1"/>
    <col min="16158" max="16158" width="9.85546875" customWidth="1"/>
    <col min="16159" max="16159" width="3.42578125" customWidth="1"/>
    <col min="16160" max="16161" width="0" hidden="1" customWidth="1"/>
  </cols>
  <sheetData>
    <row r="1" spans="1:34" x14ac:dyDescent="0.25">
      <c r="A1" s="3" t="s">
        <v>1</v>
      </c>
    </row>
    <row r="2" spans="1:34" x14ac:dyDescent="0.25">
      <c r="A2" s="3" t="s">
        <v>2</v>
      </c>
    </row>
    <row r="3" spans="1:34" x14ac:dyDescent="0.25">
      <c r="A3" s="3" t="s">
        <v>3</v>
      </c>
      <c r="B3" s="5" t="s">
        <v>4</v>
      </c>
      <c r="C3" s="4" t="s">
        <v>0</v>
      </c>
      <c r="AH3" s="3"/>
    </row>
    <row r="5" spans="1:34" x14ac:dyDescent="0.25">
      <c r="A5" s="6" t="s">
        <v>5</v>
      </c>
    </row>
    <row r="6" spans="1:34" x14ac:dyDescent="0.25">
      <c r="A6" s="119" t="s">
        <v>6</v>
      </c>
      <c r="B6" s="119"/>
      <c r="C6" s="119"/>
      <c r="D6" s="119"/>
      <c r="E6" s="119"/>
      <c r="F6" s="119"/>
      <c r="G6" s="119"/>
      <c r="H6" s="119"/>
      <c r="I6" s="119"/>
      <c r="J6" s="119"/>
      <c r="K6" s="119"/>
      <c r="L6" s="119"/>
      <c r="M6" s="119"/>
      <c r="N6" s="119"/>
      <c r="O6" s="119"/>
      <c r="P6" s="119"/>
      <c r="Q6" s="119"/>
      <c r="R6" s="119"/>
      <c r="S6" s="119"/>
      <c r="T6" s="119"/>
      <c r="U6" s="119"/>
      <c r="V6" s="119"/>
      <c r="W6" s="119"/>
      <c r="X6" s="119"/>
      <c r="Y6" s="119"/>
      <c r="Z6" s="119"/>
      <c r="AA6" s="119"/>
      <c r="AB6" s="119"/>
      <c r="AC6" s="119"/>
    </row>
    <row r="7" spans="1:34" x14ac:dyDescent="0.25">
      <c r="A7" s="7" t="s">
        <v>7</v>
      </c>
      <c r="B7" s="116" t="s">
        <v>8</v>
      </c>
      <c r="C7" s="116"/>
      <c r="D7" s="116" t="s">
        <v>9</v>
      </c>
      <c r="E7" s="116"/>
      <c r="F7" s="116" t="s">
        <v>10</v>
      </c>
      <c r="G7" s="116"/>
      <c r="H7" s="116" t="s">
        <v>11</v>
      </c>
      <c r="I7" s="116"/>
      <c r="J7" s="116" t="s">
        <v>12</v>
      </c>
      <c r="K7" s="116"/>
      <c r="L7" s="116" t="s">
        <v>13</v>
      </c>
      <c r="M7" s="116"/>
      <c r="N7" s="116" t="s">
        <v>14</v>
      </c>
      <c r="O7" s="116"/>
      <c r="P7" s="116" t="s">
        <v>15</v>
      </c>
      <c r="Q7" s="116"/>
      <c r="R7" s="116" t="s">
        <v>16</v>
      </c>
      <c r="S7" s="116"/>
      <c r="T7" s="116" t="s">
        <v>17</v>
      </c>
      <c r="U7" s="116"/>
      <c r="V7" s="116" t="s">
        <v>18</v>
      </c>
      <c r="W7" s="116"/>
      <c r="X7" s="117" t="s">
        <v>19</v>
      </c>
      <c r="Y7" s="118"/>
      <c r="Z7" s="8" t="s">
        <v>20</v>
      </c>
      <c r="AA7" s="8" t="s">
        <v>21</v>
      </c>
      <c r="AB7" s="9" t="s">
        <v>22</v>
      </c>
      <c r="AC7" s="10" t="s">
        <v>23</v>
      </c>
      <c r="AD7" s="11" t="s">
        <v>24</v>
      </c>
    </row>
    <row r="8" spans="1:34" ht="14.25" customHeight="1" x14ac:dyDescent="0.25">
      <c r="A8" s="12" t="s">
        <v>25</v>
      </c>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row>
    <row r="9" spans="1:34" ht="14.25" customHeight="1" x14ac:dyDescent="0.25">
      <c r="A9" s="14" t="s">
        <v>26</v>
      </c>
      <c r="B9" s="15" t="s">
        <v>4</v>
      </c>
      <c r="C9" s="15"/>
      <c r="D9" s="15"/>
      <c r="E9" s="15"/>
      <c r="F9" s="15"/>
      <c r="G9" s="15"/>
      <c r="H9" s="15"/>
      <c r="I9" s="15"/>
      <c r="J9" s="15"/>
      <c r="K9" s="15"/>
      <c r="L9" s="15"/>
      <c r="M9" s="15"/>
      <c r="N9" s="15"/>
      <c r="O9" s="15"/>
      <c r="P9" s="15"/>
      <c r="Q9" s="15"/>
      <c r="R9" s="15"/>
      <c r="S9" s="15"/>
      <c r="T9" s="15"/>
      <c r="U9" s="15"/>
      <c r="V9" s="15"/>
      <c r="W9" s="15"/>
      <c r="X9" s="15"/>
      <c r="Y9" s="15"/>
      <c r="Z9" s="15">
        <f t="shared" ref="Z9:Z15" si="0">(AF9*100)/(AF9+AG9)</f>
        <v>100</v>
      </c>
      <c r="AA9" s="15">
        <f>(AG9*100)/(AG9+AF9)</f>
        <v>0</v>
      </c>
      <c r="AB9" s="15" t="s">
        <v>22</v>
      </c>
      <c r="AC9" s="15"/>
      <c r="AD9" s="16"/>
      <c r="AF9" s="4">
        <f>COUNTIF(B9:Y9,"√")</f>
        <v>1</v>
      </c>
      <c r="AG9" s="4">
        <f>COUNTIF(B9:Y9,"x")</f>
        <v>0</v>
      </c>
    </row>
    <row r="10" spans="1:34" ht="14.25" customHeight="1" x14ac:dyDescent="0.25">
      <c r="A10" s="14" t="s">
        <v>27</v>
      </c>
      <c r="B10" s="15"/>
      <c r="C10" s="15"/>
      <c r="D10" s="15"/>
      <c r="E10" s="15"/>
      <c r="F10" s="15"/>
      <c r="G10" s="15"/>
      <c r="H10" s="15"/>
      <c r="I10" s="15"/>
      <c r="J10" s="15"/>
      <c r="K10" s="15"/>
      <c r="L10" s="15"/>
      <c r="M10" s="15"/>
      <c r="N10" s="15"/>
      <c r="O10" s="15"/>
      <c r="P10" s="15"/>
      <c r="Q10" s="15"/>
      <c r="R10" s="15"/>
      <c r="S10" s="15"/>
      <c r="T10" s="15"/>
      <c r="U10" s="15"/>
      <c r="V10" s="15"/>
      <c r="W10" s="15"/>
      <c r="X10" s="15"/>
      <c r="Y10" s="15"/>
      <c r="Z10" s="15" t="e">
        <f t="shared" si="0"/>
        <v>#DIV/0!</v>
      </c>
      <c r="AA10" s="15" t="e">
        <f>(AG10*100)/(AG10+AF10)</f>
        <v>#DIV/0!</v>
      </c>
      <c r="AB10" s="15"/>
      <c r="AC10" s="15"/>
      <c r="AD10" s="16"/>
      <c r="AF10" s="4">
        <f t="shared" ref="AF10:AF32" si="1">COUNTIF(B10:Y10,"√")</f>
        <v>0</v>
      </c>
      <c r="AG10" s="4">
        <f t="shared" ref="AG10:AG32" si="2">COUNTIF(B10:Y10,"x")</f>
        <v>0</v>
      </c>
    </row>
    <row r="11" spans="1:34" ht="14.25" customHeight="1" x14ac:dyDescent="0.25">
      <c r="A11" s="12" t="s">
        <v>28</v>
      </c>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8"/>
    </row>
    <row r="12" spans="1:34" ht="14.25" customHeight="1" x14ac:dyDescent="0.25">
      <c r="A12" s="14" t="s">
        <v>29</v>
      </c>
      <c r="B12" s="15"/>
      <c r="C12" s="15"/>
      <c r="D12" s="15"/>
      <c r="E12" s="15"/>
      <c r="F12" s="15"/>
      <c r="G12" s="15"/>
      <c r="H12" s="15"/>
      <c r="I12" s="15"/>
      <c r="J12" s="15"/>
      <c r="K12" s="15"/>
      <c r="L12" s="15"/>
      <c r="M12" s="15"/>
      <c r="N12" s="15"/>
      <c r="O12" s="15"/>
      <c r="P12" s="15"/>
      <c r="Q12" s="15"/>
      <c r="R12" s="15"/>
      <c r="S12" s="15"/>
      <c r="T12" s="15"/>
      <c r="U12" s="15"/>
      <c r="V12" s="15"/>
      <c r="W12" s="15"/>
      <c r="X12" s="15"/>
      <c r="Y12" s="15"/>
      <c r="Z12" s="15" t="e">
        <f t="shared" si="0"/>
        <v>#DIV/0!</v>
      </c>
      <c r="AA12" s="15" t="e">
        <f>(AG12*100)/(AG12+AF12)</f>
        <v>#DIV/0!</v>
      </c>
      <c r="AB12" s="15"/>
      <c r="AC12" s="15"/>
      <c r="AD12" s="16"/>
      <c r="AF12" s="4">
        <f t="shared" si="1"/>
        <v>0</v>
      </c>
      <c r="AG12" s="4">
        <f t="shared" si="2"/>
        <v>0</v>
      </c>
    </row>
    <row r="13" spans="1:34" ht="14.25" customHeight="1" x14ac:dyDescent="0.25">
      <c r="A13" s="14" t="s">
        <v>30</v>
      </c>
      <c r="B13" s="15"/>
      <c r="C13" s="15"/>
      <c r="D13" s="15"/>
      <c r="E13" s="15"/>
      <c r="F13" s="15"/>
      <c r="G13" s="15"/>
      <c r="H13" s="15" t="s">
        <v>0</v>
      </c>
      <c r="I13" s="15" t="s">
        <v>0</v>
      </c>
      <c r="J13" s="15"/>
      <c r="K13" s="15"/>
      <c r="L13" s="15"/>
      <c r="M13" s="15"/>
      <c r="N13" s="15"/>
      <c r="O13" s="15"/>
      <c r="P13" s="15"/>
      <c r="Q13" s="15"/>
      <c r="R13" s="15"/>
      <c r="S13" s="15"/>
      <c r="T13" s="15"/>
      <c r="U13" s="15"/>
      <c r="V13" s="15"/>
      <c r="W13" s="15"/>
      <c r="X13" s="15"/>
      <c r="Y13" s="15"/>
      <c r="Z13" s="15">
        <f t="shared" si="0"/>
        <v>0</v>
      </c>
      <c r="AA13" s="15">
        <f>(AG13*100)/(AG13+AF13)</f>
        <v>100</v>
      </c>
      <c r="AB13" s="15"/>
      <c r="AC13" s="15"/>
      <c r="AD13" s="16"/>
      <c r="AF13" s="4">
        <f t="shared" si="1"/>
        <v>0</v>
      </c>
      <c r="AG13" s="4">
        <f t="shared" si="2"/>
        <v>2</v>
      </c>
    </row>
    <row r="14" spans="1:34" ht="14.25" customHeight="1" x14ac:dyDescent="0.25">
      <c r="A14" s="14" t="s">
        <v>31</v>
      </c>
      <c r="B14" s="15"/>
      <c r="C14" s="15"/>
      <c r="D14" s="15"/>
      <c r="E14" s="15"/>
      <c r="F14" s="15"/>
      <c r="G14" s="15"/>
      <c r="H14" s="15"/>
      <c r="I14" s="15"/>
      <c r="J14" s="15"/>
      <c r="K14" s="15"/>
      <c r="L14" s="15"/>
      <c r="M14" s="15"/>
      <c r="N14" s="15"/>
      <c r="O14" s="15"/>
      <c r="P14" s="15"/>
      <c r="Q14" s="15"/>
      <c r="R14" s="15"/>
      <c r="S14" s="15"/>
      <c r="T14" s="15"/>
      <c r="U14" s="15"/>
      <c r="V14" s="15"/>
      <c r="W14" s="15"/>
      <c r="X14" s="15"/>
      <c r="Y14" s="15"/>
      <c r="Z14" s="15" t="e">
        <f t="shared" si="0"/>
        <v>#DIV/0!</v>
      </c>
      <c r="AA14" s="15" t="e">
        <f>(AG14*100)/(AG14+AF14)</f>
        <v>#DIV/0!</v>
      </c>
      <c r="AB14" s="15"/>
      <c r="AC14" s="15"/>
      <c r="AD14" s="16"/>
      <c r="AF14" s="4">
        <f t="shared" si="1"/>
        <v>0</v>
      </c>
      <c r="AG14" s="4">
        <f t="shared" si="2"/>
        <v>0</v>
      </c>
    </row>
    <row r="15" spans="1:34" ht="14.25" customHeight="1" x14ac:dyDescent="0.25">
      <c r="A15" s="14" t="s">
        <v>32</v>
      </c>
      <c r="B15" s="15"/>
      <c r="C15" s="15"/>
      <c r="D15" s="15"/>
      <c r="E15" s="15"/>
      <c r="F15" s="15"/>
      <c r="G15" s="15"/>
      <c r="H15" s="15"/>
      <c r="I15" s="15"/>
      <c r="J15" s="15"/>
      <c r="K15" s="15"/>
      <c r="L15" s="15"/>
      <c r="M15" s="15"/>
      <c r="N15" s="15"/>
      <c r="O15" s="15"/>
      <c r="P15" s="15"/>
      <c r="Q15" s="15"/>
      <c r="R15" s="15"/>
      <c r="S15" s="15"/>
      <c r="T15" s="15"/>
      <c r="U15" s="15"/>
      <c r="V15" s="15"/>
      <c r="W15" s="15"/>
      <c r="X15" s="15"/>
      <c r="Y15" s="15"/>
      <c r="Z15" s="15" t="e">
        <f t="shared" si="0"/>
        <v>#DIV/0!</v>
      </c>
      <c r="AA15" s="15" t="e">
        <f>(AG15*100)/(AG15+AF15)</f>
        <v>#DIV/0!</v>
      </c>
      <c r="AB15" s="15"/>
      <c r="AC15" s="15"/>
      <c r="AD15" s="16"/>
      <c r="AF15" s="4">
        <f t="shared" si="1"/>
        <v>0</v>
      </c>
      <c r="AG15" s="4">
        <f t="shared" si="2"/>
        <v>0</v>
      </c>
    </row>
    <row r="16" spans="1:34" ht="14.25" customHeight="1" x14ac:dyDescent="0.25">
      <c r="A16" s="12" t="s">
        <v>33</v>
      </c>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8"/>
    </row>
    <row r="17" spans="1:33" ht="28.5" customHeight="1" x14ac:dyDescent="0.25">
      <c r="A17" s="19" t="s">
        <v>34</v>
      </c>
      <c r="B17" s="15" t="s">
        <v>4</v>
      </c>
      <c r="C17" s="15" t="s">
        <v>4</v>
      </c>
      <c r="D17" s="15"/>
      <c r="E17" s="15" t="s">
        <v>0</v>
      </c>
      <c r="F17" s="15" t="s">
        <v>0</v>
      </c>
      <c r="G17" s="15"/>
      <c r="H17" s="15"/>
      <c r="I17" s="15"/>
      <c r="J17" s="15"/>
      <c r="K17" s="15"/>
      <c r="L17" s="15"/>
      <c r="M17" s="15"/>
      <c r="N17" s="15"/>
      <c r="O17" s="15"/>
      <c r="P17" s="15"/>
      <c r="Q17" s="15"/>
      <c r="R17" s="15"/>
      <c r="S17" s="15"/>
      <c r="T17" s="15"/>
      <c r="U17" s="15"/>
      <c r="V17" s="15"/>
      <c r="W17" s="15"/>
      <c r="X17" s="15"/>
      <c r="Y17" s="15"/>
      <c r="Z17" s="15">
        <f>(AF17*100)/(AF17+AG17)</f>
        <v>50</v>
      </c>
      <c r="AA17" s="15">
        <f t="shared" ref="AA17:AA28" si="3">(AG17*100)/(AG17+AF17)</f>
        <v>50</v>
      </c>
      <c r="AB17" s="15"/>
      <c r="AC17" s="15"/>
      <c r="AD17" s="16"/>
      <c r="AF17" s="4">
        <f t="shared" si="1"/>
        <v>2</v>
      </c>
      <c r="AG17" s="4">
        <f t="shared" si="2"/>
        <v>2</v>
      </c>
    </row>
    <row r="18" spans="1:33" ht="41.25" customHeight="1" x14ac:dyDescent="0.25">
      <c r="A18" s="19" t="s">
        <v>35</v>
      </c>
      <c r="B18" s="15"/>
      <c r="C18" s="15"/>
      <c r="D18" s="15"/>
      <c r="E18" s="15" t="s">
        <v>4</v>
      </c>
      <c r="F18" s="15" t="s">
        <v>0</v>
      </c>
      <c r="G18" s="15" t="s">
        <v>0</v>
      </c>
      <c r="H18" s="15" t="s">
        <v>0</v>
      </c>
      <c r="I18" s="15" t="s">
        <v>0</v>
      </c>
      <c r="J18" s="15"/>
      <c r="K18" s="15"/>
      <c r="L18" s="15"/>
      <c r="M18" s="15"/>
      <c r="N18" s="15"/>
      <c r="O18" s="15"/>
      <c r="P18" s="15"/>
      <c r="Q18" s="15"/>
      <c r="R18" s="15"/>
      <c r="S18" s="15"/>
      <c r="T18" s="15"/>
      <c r="U18" s="15"/>
      <c r="V18" s="15"/>
      <c r="W18" s="15"/>
      <c r="X18" s="15"/>
      <c r="Y18" s="15"/>
      <c r="Z18" s="15">
        <f t="shared" ref="Z18:Z32" si="4">(AF18*100)/(AF18+AG18)</f>
        <v>20</v>
      </c>
      <c r="AA18" s="15">
        <f t="shared" si="3"/>
        <v>80</v>
      </c>
      <c r="AB18" s="15" t="s">
        <v>22</v>
      </c>
      <c r="AC18" s="15"/>
      <c r="AD18" s="16"/>
      <c r="AF18" s="4">
        <f t="shared" si="1"/>
        <v>1</v>
      </c>
      <c r="AG18" s="4">
        <f t="shared" si="2"/>
        <v>4</v>
      </c>
    </row>
    <row r="19" spans="1:33" ht="41.25" customHeight="1" x14ac:dyDescent="0.25">
      <c r="A19" s="19" t="s">
        <v>36</v>
      </c>
      <c r="B19" s="15"/>
      <c r="C19" s="15"/>
      <c r="D19" s="15"/>
      <c r="E19" s="15"/>
      <c r="F19" s="15"/>
      <c r="G19" s="15"/>
      <c r="H19" s="15" t="s">
        <v>0</v>
      </c>
      <c r="I19" s="15" t="s">
        <v>0</v>
      </c>
      <c r="J19" s="15" t="s">
        <v>0</v>
      </c>
      <c r="K19" s="15"/>
      <c r="L19" s="15"/>
      <c r="M19" s="15"/>
      <c r="N19" s="15"/>
      <c r="O19" s="15"/>
      <c r="P19" s="15"/>
      <c r="Q19" s="15"/>
      <c r="R19" s="15"/>
      <c r="S19" s="15"/>
      <c r="T19" s="15"/>
      <c r="U19" s="15"/>
      <c r="V19" s="15"/>
      <c r="W19" s="15"/>
      <c r="X19" s="15"/>
      <c r="Y19" s="15"/>
      <c r="Z19" s="15">
        <f t="shared" si="4"/>
        <v>0</v>
      </c>
      <c r="AA19" s="15">
        <f t="shared" si="3"/>
        <v>100</v>
      </c>
      <c r="AB19" s="15"/>
      <c r="AC19" s="15"/>
      <c r="AD19" s="16"/>
      <c r="AF19" s="4">
        <f t="shared" si="1"/>
        <v>0</v>
      </c>
      <c r="AG19" s="4">
        <f t="shared" si="2"/>
        <v>3</v>
      </c>
    </row>
    <row r="20" spans="1:33" ht="14.25" customHeight="1" x14ac:dyDescent="0.25">
      <c r="A20" s="19" t="s">
        <v>37</v>
      </c>
      <c r="B20" s="15"/>
      <c r="C20" s="15"/>
      <c r="D20" s="15" t="s">
        <v>0</v>
      </c>
      <c r="E20" s="15" t="s">
        <v>0</v>
      </c>
      <c r="F20" s="15"/>
      <c r="G20" s="15"/>
      <c r="H20" s="15"/>
      <c r="I20" s="15"/>
      <c r="J20" s="15"/>
      <c r="K20" s="15"/>
      <c r="L20" s="15"/>
      <c r="M20" s="15"/>
      <c r="N20" s="15"/>
      <c r="O20" s="15"/>
      <c r="P20" s="15"/>
      <c r="Q20" s="15"/>
      <c r="R20" s="15"/>
      <c r="S20" s="15"/>
      <c r="T20" s="15"/>
      <c r="U20" s="15"/>
      <c r="V20" s="15"/>
      <c r="W20" s="15"/>
      <c r="X20" s="15"/>
      <c r="Y20" s="15"/>
      <c r="Z20" s="15">
        <f t="shared" si="4"/>
        <v>0</v>
      </c>
      <c r="AA20" s="15">
        <f t="shared" si="3"/>
        <v>100</v>
      </c>
      <c r="AB20" s="15"/>
      <c r="AC20" s="15"/>
      <c r="AD20" s="16"/>
      <c r="AF20" s="4">
        <f t="shared" si="1"/>
        <v>0</v>
      </c>
      <c r="AG20" s="4">
        <f t="shared" si="2"/>
        <v>2</v>
      </c>
    </row>
    <row r="21" spans="1:33" ht="14.25" customHeight="1" x14ac:dyDescent="0.25">
      <c r="A21" s="19" t="s">
        <v>38</v>
      </c>
      <c r="B21" s="15"/>
      <c r="C21" s="15"/>
      <c r="D21" s="15"/>
      <c r="E21" s="15"/>
      <c r="F21" s="15" t="s">
        <v>0</v>
      </c>
      <c r="G21" s="15" t="s">
        <v>0</v>
      </c>
      <c r="H21" s="15"/>
      <c r="I21" s="15"/>
      <c r="J21" s="15"/>
      <c r="K21" s="15"/>
      <c r="L21" s="15"/>
      <c r="M21" s="15"/>
      <c r="N21" s="15"/>
      <c r="O21" s="15"/>
      <c r="P21" s="15"/>
      <c r="Q21" s="15"/>
      <c r="R21" s="15"/>
      <c r="S21" s="15"/>
      <c r="T21" s="15"/>
      <c r="U21" s="15"/>
      <c r="V21" s="15"/>
      <c r="W21" s="15"/>
      <c r="X21" s="15"/>
      <c r="Y21" s="15"/>
      <c r="Z21" s="15">
        <f t="shared" si="4"/>
        <v>0</v>
      </c>
      <c r="AA21" s="15">
        <f t="shared" si="3"/>
        <v>100</v>
      </c>
      <c r="AB21" s="15"/>
      <c r="AC21" s="15"/>
      <c r="AD21" s="16"/>
      <c r="AF21" s="4">
        <f t="shared" si="1"/>
        <v>0</v>
      </c>
      <c r="AG21" s="4">
        <f t="shared" si="2"/>
        <v>2</v>
      </c>
    </row>
    <row r="22" spans="1:33" ht="14.25" customHeight="1" x14ac:dyDescent="0.25">
      <c r="A22" s="19" t="s">
        <v>39</v>
      </c>
      <c r="B22" s="15"/>
      <c r="C22" s="15"/>
      <c r="D22" s="15"/>
      <c r="E22" s="15"/>
      <c r="F22" s="15"/>
      <c r="G22" s="15"/>
      <c r="H22" s="15" t="s">
        <v>0</v>
      </c>
      <c r="I22" s="15" t="s">
        <v>0</v>
      </c>
      <c r="J22" s="15"/>
      <c r="K22" s="15"/>
      <c r="L22" s="15"/>
      <c r="M22" s="15"/>
      <c r="N22" s="15"/>
      <c r="O22" s="15"/>
      <c r="P22" s="15"/>
      <c r="Q22" s="15"/>
      <c r="R22" s="15"/>
      <c r="S22" s="15"/>
      <c r="T22" s="15"/>
      <c r="U22" s="15"/>
      <c r="V22" s="15"/>
      <c r="W22" s="15"/>
      <c r="X22" s="15"/>
      <c r="Y22" s="15"/>
      <c r="Z22" s="15">
        <f t="shared" si="4"/>
        <v>0</v>
      </c>
      <c r="AA22" s="15">
        <f t="shared" si="3"/>
        <v>100</v>
      </c>
      <c r="AB22" s="15"/>
      <c r="AC22" s="15"/>
      <c r="AD22" s="16"/>
      <c r="AF22" s="4">
        <f t="shared" si="1"/>
        <v>0</v>
      </c>
      <c r="AG22" s="4">
        <f t="shared" si="2"/>
        <v>2</v>
      </c>
    </row>
    <row r="23" spans="1:33" ht="79.5" customHeight="1" x14ac:dyDescent="0.25">
      <c r="A23" s="19" t="s">
        <v>40</v>
      </c>
      <c r="B23" s="15"/>
      <c r="C23" s="15"/>
      <c r="D23" s="15"/>
      <c r="E23" s="15"/>
      <c r="F23" s="15"/>
      <c r="G23" s="15"/>
      <c r="H23" s="15"/>
      <c r="I23" s="15" t="s">
        <v>0</v>
      </c>
      <c r="J23" s="15" t="s">
        <v>0</v>
      </c>
      <c r="K23" s="15"/>
      <c r="L23" s="15"/>
      <c r="M23" s="15"/>
      <c r="N23" s="15"/>
      <c r="O23" s="15"/>
      <c r="P23" s="15"/>
      <c r="Q23" s="15"/>
      <c r="R23" s="15"/>
      <c r="S23" s="15"/>
      <c r="T23" s="15"/>
      <c r="U23" s="15"/>
      <c r="V23" s="15"/>
      <c r="W23" s="15"/>
      <c r="X23" s="15"/>
      <c r="Y23" s="15"/>
      <c r="Z23" s="15">
        <f t="shared" si="4"/>
        <v>0</v>
      </c>
      <c r="AA23" s="15">
        <f t="shared" si="3"/>
        <v>100</v>
      </c>
      <c r="AB23" s="15"/>
      <c r="AC23" s="15"/>
      <c r="AD23" s="16"/>
      <c r="AF23" s="4">
        <f t="shared" si="1"/>
        <v>0</v>
      </c>
      <c r="AG23" s="4">
        <f t="shared" si="2"/>
        <v>2</v>
      </c>
    </row>
    <row r="24" spans="1:33" ht="53.25" customHeight="1" x14ac:dyDescent="0.25">
      <c r="A24" s="19" t="s">
        <v>41</v>
      </c>
      <c r="B24" s="15"/>
      <c r="C24" s="15"/>
      <c r="D24" s="15"/>
      <c r="E24" s="15"/>
      <c r="F24" s="15"/>
      <c r="G24" s="15"/>
      <c r="H24" s="15" t="s">
        <v>0</v>
      </c>
      <c r="I24" s="15" t="s">
        <v>0</v>
      </c>
      <c r="J24" s="15" t="s">
        <v>0</v>
      </c>
      <c r="K24" s="15" t="s">
        <v>0</v>
      </c>
      <c r="L24" s="15" t="s">
        <v>0</v>
      </c>
      <c r="M24" s="15" t="s">
        <v>0</v>
      </c>
      <c r="N24" s="15" t="s">
        <v>0</v>
      </c>
      <c r="O24" s="15" t="s">
        <v>0</v>
      </c>
      <c r="P24" s="15" t="s">
        <v>0</v>
      </c>
      <c r="Q24" s="15" t="s">
        <v>0</v>
      </c>
      <c r="R24" s="15"/>
      <c r="S24" s="15"/>
      <c r="T24" s="15"/>
      <c r="U24" s="15"/>
      <c r="V24" s="15"/>
      <c r="W24" s="15"/>
      <c r="X24" s="15"/>
      <c r="Y24" s="15"/>
      <c r="Z24" s="15">
        <f t="shared" si="4"/>
        <v>0</v>
      </c>
      <c r="AA24" s="15">
        <f t="shared" si="3"/>
        <v>100</v>
      </c>
      <c r="AB24" s="15"/>
      <c r="AC24" s="15"/>
      <c r="AD24" s="16"/>
      <c r="AF24" s="4">
        <f t="shared" si="1"/>
        <v>0</v>
      </c>
      <c r="AG24" s="4">
        <f t="shared" si="2"/>
        <v>10</v>
      </c>
    </row>
    <row r="25" spans="1:33" ht="26.25" customHeight="1" x14ac:dyDescent="0.25">
      <c r="A25" s="19" t="s">
        <v>42</v>
      </c>
      <c r="B25" s="15"/>
      <c r="C25" s="15"/>
      <c r="D25" s="15"/>
      <c r="E25" s="15"/>
      <c r="F25" s="15"/>
      <c r="G25" s="15"/>
      <c r="H25" s="15"/>
      <c r="I25" s="15" t="s">
        <v>0</v>
      </c>
      <c r="J25" s="15" t="s">
        <v>0</v>
      </c>
      <c r="K25" s="15" t="s">
        <v>0</v>
      </c>
      <c r="L25" s="15" t="s">
        <v>0</v>
      </c>
      <c r="M25" s="15" t="s">
        <v>0</v>
      </c>
      <c r="N25" s="15" t="s">
        <v>0</v>
      </c>
      <c r="O25" s="15" t="s">
        <v>0</v>
      </c>
      <c r="P25" s="15" t="s">
        <v>0</v>
      </c>
      <c r="Q25" s="15" t="s">
        <v>0</v>
      </c>
      <c r="R25" s="15" t="s">
        <v>0</v>
      </c>
      <c r="S25" s="15"/>
      <c r="T25" s="15"/>
      <c r="U25" s="15"/>
      <c r="V25" s="15"/>
      <c r="W25" s="15"/>
      <c r="X25" s="15"/>
      <c r="Y25" s="15"/>
      <c r="Z25" s="15">
        <f t="shared" si="4"/>
        <v>0</v>
      </c>
      <c r="AA25" s="15">
        <f t="shared" si="3"/>
        <v>100</v>
      </c>
      <c r="AB25" s="15"/>
      <c r="AC25" s="15"/>
      <c r="AD25" s="16"/>
      <c r="AF25" s="4">
        <f t="shared" si="1"/>
        <v>0</v>
      </c>
      <c r="AG25" s="4">
        <f t="shared" si="2"/>
        <v>10</v>
      </c>
    </row>
    <row r="26" spans="1:33" ht="15.75" customHeight="1" x14ac:dyDescent="0.25">
      <c r="A26" s="19" t="s">
        <v>43</v>
      </c>
      <c r="B26" s="15"/>
      <c r="C26" s="15"/>
      <c r="D26" s="15"/>
      <c r="E26" s="15"/>
      <c r="F26" s="15"/>
      <c r="G26" s="15"/>
      <c r="H26" s="15"/>
      <c r="I26" s="15"/>
      <c r="J26" s="15" t="s">
        <v>0</v>
      </c>
      <c r="K26" s="15" t="s">
        <v>0</v>
      </c>
      <c r="L26" s="15" t="s">
        <v>0</v>
      </c>
      <c r="M26" s="15" t="s">
        <v>0</v>
      </c>
      <c r="N26" s="15" t="s">
        <v>0</v>
      </c>
      <c r="O26" s="15" t="s">
        <v>0</v>
      </c>
      <c r="P26" s="15" t="s">
        <v>0</v>
      </c>
      <c r="Q26" s="15" t="s">
        <v>0</v>
      </c>
      <c r="R26" s="15" t="s">
        <v>0</v>
      </c>
      <c r="S26" s="15" t="s">
        <v>0</v>
      </c>
      <c r="T26" s="15"/>
      <c r="U26" s="15"/>
      <c r="V26" s="15"/>
      <c r="W26" s="15"/>
      <c r="X26" s="15"/>
      <c r="Y26" s="15"/>
      <c r="Z26" s="15">
        <f t="shared" si="4"/>
        <v>0</v>
      </c>
      <c r="AA26" s="15">
        <f t="shared" si="3"/>
        <v>100</v>
      </c>
      <c r="AB26" s="15"/>
      <c r="AC26" s="15"/>
      <c r="AD26" s="16"/>
      <c r="AF26" s="4">
        <f t="shared" si="1"/>
        <v>0</v>
      </c>
      <c r="AG26" s="4">
        <f t="shared" si="2"/>
        <v>10</v>
      </c>
    </row>
    <row r="27" spans="1:33" ht="14.25" customHeight="1" x14ac:dyDescent="0.25">
      <c r="A27" s="19" t="s">
        <v>44</v>
      </c>
      <c r="B27" s="15"/>
      <c r="C27" s="15"/>
      <c r="D27" s="15"/>
      <c r="E27" s="15"/>
      <c r="F27" s="15"/>
      <c r="G27" s="15"/>
      <c r="H27" s="15"/>
      <c r="I27" s="15"/>
      <c r="J27" s="15"/>
      <c r="K27" s="15"/>
      <c r="L27" s="15"/>
      <c r="M27" s="15"/>
      <c r="N27" s="15"/>
      <c r="O27" s="15"/>
      <c r="P27" s="15" t="s">
        <v>0</v>
      </c>
      <c r="Q27" s="15" t="s">
        <v>0</v>
      </c>
      <c r="R27" s="15"/>
      <c r="S27" s="15"/>
      <c r="T27" s="15"/>
      <c r="U27" s="15"/>
      <c r="V27" s="15" t="s">
        <v>0</v>
      </c>
      <c r="W27" s="15" t="s">
        <v>0</v>
      </c>
      <c r="X27" s="15"/>
      <c r="Y27" s="15"/>
      <c r="Z27" s="15">
        <f t="shared" si="4"/>
        <v>0</v>
      </c>
      <c r="AA27" s="15">
        <f t="shared" si="3"/>
        <v>100</v>
      </c>
      <c r="AB27" s="15"/>
      <c r="AC27" s="15"/>
      <c r="AD27" s="16"/>
      <c r="AF27" s="4">
        <f t="shared" si="1"/>
        <v>0</v>
      </c>
      <c r="AG27" s="4">
        <f t="shared" si="2"/>
        <v>4</v>
      </c>
    </row>
    <row r="28" spans="1:33" ht="27" customHeight="1" x14ac:dyDescent="0.25">
      <c r="A28" s="19" t="s">
        <v>45</v>
      </c>
      <c r="B28" s="15"/>
      <c r="C28" s="15"/>
      <c r="D28" s="15"/>
      <c r="E28" s="15"/>
      <c r="F28" s="15"/>
      <c r="G28" s="15"/>
      <c r="H28" s="15"/>
      <c r="I28" s="15"/>
      <c r="J28" s="15"/>
      <c r="K28" s="15"/>
      <c r="L28" s="15"/>
      <c r="M28" s="15"/>
      <c r="N28" s="15"/>
      <c r="O28" s="15"/>
      <c r="P28" s="15"/>
      <c r="Q28" s="15"/>
      <c r="R28" s="15"/>
      <c r="S28" s="15"/>
      <c r="T28" s="15"/>
      <c r="U28" s="15"/>
      <c r="V28" s="15" t="s">
        <v>0</v>
      </c>
      <c r="W28" s="15" t="s">
        <v>0</v>
      </c>
      <c r="X28" s="15"/>
      <c r="Y28" s="15"/>
      <c r="Z28" s="15">
        <f t="shared" si="4"/>
        <v>0</v>
      </c>
      <c r="AA28" s="15">
        <f t="shared" si="3"/>
        <v>100</v>
      </c>
      <c r="AB28" s="15"/>
      <c r="AC28" s="15"/>
      <c r="AD28" s="16"/>
      <c r="AF28" s="4">
        <f t="shared" si="1"/>
        <v>0</v>
      </c>
      <c r="AG28" s="4">
        <f t="shared" si="2"/>
        <v>2</v>
      </c>
    </row>
    <row r="29" spans="1:33" ht="15" customHeight="1" x14ac:dyDescent="0.25">
      <c r="A29" s="20" t="s">
        <v>46</v>
      </c>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8"/>
    </row>
    <row r="30" spans="1:33" ht="13.5" customHeight="1" x14ac:dyDescent="0.25">
      <c r="A30" s="19" t="s">
        <v>47</v>
      </c>
      <c r="B30" s="15"/>
      <c r="C30" s="15"/>
      <c r="D30" s="15"/>
      <c r="E30" s="15"/>
      <c r="F30" s="15"/>
      <c r="G30" s="15"/>
      <c r="H30" s="15"/>
      <c r="I30" s="15"/>
      <c r="J30" s="15"/>
      <c r="K30" s="15"/>
      <c r="L30" s="15"/>
      <c r="M30" s="15"/>
      <c r="N30" s="15"/>
      <c r="O30" s="15"/>
      <c r="P30" s="15"/>
      <c r="Q30" s="15"/>
      <c r="R30" s="15"/>
      <c r="S30" s="15"/>
      <c r="T30" s="15"/>
      <c r="U30" s="15"/>
      <c r="V30" s="15" t="s">
        <v>0</v>
      </c>
      <c r="W30" s="15" t="s">
        <v>0</v>
      </c>
      <c r="X30" s="15"/>
      <c r="Y30" s="15"/>
      <c r="Z30" s="15">
        <f t="shared" si="4"/>
        <v>0</v>
      </c>
      <c r="AA30" s="15">
        <f>(AG30*100)/(AG30+AF30)</f>
        <v>100</v>
      </c>
      <c r="AB30" s="15"/>
      <c r="AC30" s="15"/>
      <c r="AD30" s="16"/>
      <c r="AF30" s="4">
        <f t="shared" si="1"/>
        <v>0</v>
      </c>
      <c r="AG30" s="4">
        <f t="shared" si="2"/>
        <v>2</v>
      </c>
    </row>
    <row r="31" spans="1:33" ht="15.75" customHeight="1" x14ac:dyDescent="0.25">
      <c r="A31" s="19" t="s">
        <v>48</v>
      </c>
      <c r="B31" s="15"/>
      <c r="C31" s="15"/>
      <c r="D31" s="15"/>
      <c r="E31" s="15"/>
      <c r="F31" s="15"/>
      <c r="G31" s="15"/>
      <c r="H31" s="15"/>
      <c r="I31" s="15"/>
      <c r="J31" s="15"/>
      <c r="K31" s="15"/>
      <c r="L31" s="15"/>
      <c r="M31" s="15"/>
      <c r="N31" s="15"/>
      <c r="O31" s="15"/>
      <c r="P31" s="15"/>
      <c r="Q31" s="15"/>
      <c r="R31" s="15"/>
      <c r="S31" s="15"/>
      <c r="T31" s="15"/>
      <c r="U31" s="15"/>
      <c r="V31" s="15"/>
      <c r="W31" s="15"/>
      <c r="X31" s="15" t="s">
        <v>0</v>
      </c>
      <c r="Y31" s="15" t="s">
        <v>0</v>
      </c>
      <c r="Z31" s="15">
        <f t="shared" si="4"/>
        <v>0</v>
      </c>
      <c r="AA31" s="15">
        <f>(AG31*100)/(AG31+AF31)</f>
        <v>100</v>
      </c>
      <c r="AB31" s="15"/>
      <c r="AC31" s="15"/>
      <c r="AD31" s="16"/>
      <c r="AF31" s="4">
        <f t="shared" si="1"/>
        <v>0</v>
      </c>
      <c r="AG31" s="4">
        <f t="shared" si="2"/>
        <v>2</v>
      </c>
    </row>
    <row r="32" spans="1:33" ht="15.75" customHeight="1" x14ac:dyDescent="0.25">
      <c r="A32" s="21" t="s">
        <v>49</v>
      </c>
      <c r="B32" s="17"/>
      <c r="C32" s="17"/>
      <c r="D32" s="17"/>
      <c r="E32" s="17"/>
      <c r="F32" s="17"/>
      <c r="G32" s="17"/>
      <c r="H32" s="17"/>
      <c r="I32" s="17"/>
      <c r="J32" s="17"/>
      <c r="K32" s="17"/>
      <c r="L32" s="17"/>
      <c r="M32" s="17"/>
      <c r="N32" s="17"/>
      <c r="O32" s="17"/>
      <c r="P32" s="17"/>
      <c r="Q32" s="17"/>
      <c r="R32" s="17"/>
      <c r="S32" s="17"/>
      <c r="T32" s="17"/>
      <c r="U32" s="17"/>
      <c r="V32" s="17"/>
      <c r="W32" s="17"/>
      <c r="X32" s="17" t="s">
        <v>0</v>
      </c>
      <c r="Y32" s="17" t="s">
        <v>0</v>
      </c>
      <c r="Z32" s="17">
        <f t="shared" si="4"/>
        <v>0</v>
      </c>
      <c r="AA32" s="17">
        <f>(AG32*100)/(AG32+AF32)</f>
        <v>100</v>
      </c>
      <c r="AB32" s="17"/>
      <c r="AC32" s="17"/>
      <c r="AD32" s="18"/>
      <c r="AF32" s="4">
        <f t="shared" si="1"/>
        <v>0</v>
      </c>
      <c r="AG32" s="4">
        <f t="shared" si="2"/>
        <v>2</v>
      </c>
    </row>
    <row r="35" spans="1:1" ht="15" customHeight="1" x14ac:dyDescent="0.25">
      <c r="A35" s="22" t="s">
        <v>50</v>
      </c>
    </row>
    <row r="36" spans="1:1" ht="15" customHeight="1" x14ac:dyDescent="0.25">
      <c r="A36" s="22" t="s">
        <v>51</v>
      </c>
    </row>
    <row r="37" spans="1:1" ht="15" customHeight="1" x14ac:dyDescent="0.25">
      <c r="A37" s="22" t="s">
        <v>52</v>
      </c>
    </row>
    <row r="38" spans="1:1" ht="15" customHeight="1" x14ac:dyDescent="0.25">
      <c r="A38" s="22" t="s">
        <v>53</v>
      </c>
    </row>
    <row r="39" spans="1:1" ht="15" customHeight="1" x14ac:dyDescent="0.25">
      <c r="A39" s="22" t="s">
        <v>54</v>
      </c>
    </row>
  </sheetData>
  <mergeCells count="13">
    <mergeCell ref="T7:U7"/>
    <mergeCell ref="V7:W7"/>
    <mergeCell ref="X7:Y7"/>
    <mergeCell ref="A6:AC6"/>
    <mergeCell ref="B7:C7"/>
    <mergeCell ref="D7:E7"/>
    <mergeCell ref="F7:G7"/>
    <mergeCell ref="H7:I7"/>
    <mergeCell ref="J7:K7"/>
    <mergeCell ref="L7:M7"/>
    <mergeCell ref="N7:O7"/>
    <mergeCell ref="P7:Q7"/>
    <mergeCell ref="R7:S7"/>
  </mergeCells>
  <pageMargins left="0.70866141732283472" right="0.70866141732283472" top="0.74803149606299213" bottom="0.74803149606299213" header="0.31496062992125984" footer="0.31496062992125984"/>
  <pageSetup scale="65" orientation="landscape"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5"/>
  <dimension ref="A1:D17"/>
  <sheetViews>
    <sheetView workbookViewId="0">
      <selection activeCell="D9" sqref="D9"/>
    </sheetView>
  </sheetViews>
  <sheetFormatPr baseColWidth="10" defaultColWidth="10.42578125" defaultRowHeight="15" x14ac:dyDescent="0.25"/>
  <cols>
    <col min="1" max="1" width="20.140625" customWidth="1"/>
    <col min="2" max="2" width="37.85546875" customWidth="1"/>
    <col min="3" max="3" width="28.85546875" customWidth="1"/>
    <col min="4" max="4" width="84.85546875" customWidth="1"/>
  </cols>
  <sheetData>
    <row r="1" spans="1:4" ht="15.75" x14ac:dyDescent="0.25">
      <c r="A1" s="43" t="s">
        <v>109</v>
      </c>
      <c r="B1" s="123" t="s">
        <v>110</v>
      </c>
      <c r="C1" s="123"/>
    </row>
    <row r="2" spans="1:4" x14ac:dyDescent="0.25">
      <c r="A2" s="43"/>
      <c r="B2" s="44"/>
      <c r="C2" s="44"/>
    </row>
    <row r="3" spans="1:4" ht="15.75" x14ac:dyDescent="0.25">
      <c r="A3" s="43"/>
      <c r="B3" s="123" t="s">
        <v>142</v>
      </c>
      <c r="C3" s="123"/>
    </row>
    <row r="4" spans="1:4" x14ac:dyDescent="0.25">
      <c r="A4" s="43"/>
      <c r="B4" s="43"/>
      <c r="C4" s="43"/>
    </row>
    <row r="5" spans="1:4" x14ac:dyDescent="0.25">
      <c r="A5" s="35" t="s">
        <v>111</v>
      </c>
      <c r="B5" s="35" t="s">
        <v>112</v>
      </c>
      <c r="C5" s="35" t="s">
        <v>120</v>
      </c>
    </row>
    <row r="6" spans="1:4" ht="141.75" customHeight="1" x14ac:dyDescent="0.25">
      <c r="A6" s="36" t="s">
        <v>113</v>
      </c>
      <c r="B6" s="37" t="s">
        <v>128</v>
      </c>
      <c r="C6" s="40" t="s">
        <v>127</v>
      </c>
      <c r="D6" s="32" t="s">
        <v>126</v>
      </c>
    </row>
    <row r="7" spans="1:4" ht="128.25" customHeight="1" x14ac:dyDescent="0.25">
      <c r="A7" s="36" t="s">
        <v>114</v>
      </c>
      <c r="B7" s="37" t="s">
        <v>130</v>
      </c>
      <c r="C7" s="42" t="s">
        <v>129</v>
      </c>
      <c r="D7" s="41"/>
    </row>
    <row r="8" spans="1:4" ht="15" customHeight="1" x14ac:dyDescent="0.25">
      <c r="A8" s="38" t="s">
        <v>124</v>
      </c>
      <c r="B8" s="38" t="s">
        <v>112</v>
      </c>
      <c r="C8" s="38" t="s">
        <v>120</v>
      </c>
    </row>
    <row r="9" spans="1:4" ht="116.25" customHeight="1" x14ac:dyDescent="0.25">
      <c r="A9" s="36" t="s">
        <v>115</v>
      </c>
      <c r="B9" s="37" t="s">
        <v>131</v>
      </c>
      <c r="C9" s="42" t="s">
        <v>132</v>
      </c>
      <c r="D9" s="45"/>
    </row>
    <row r="10" spans="1:4" ht="83.25" customHeight="1" x14ac:dyDescent="0.25">
      <c r="A10" s="120" t="s">
        <v>116</v>
      </c>
      <c r="B10" s="121" t="s">
        <v>135</v>
      </c>
      <c r="C10" s="37" t="s">
        <v>133</v>
      </c>
      <c r="D10" s="45"/>
    </row>
    <row r="11" spans="1:4" ht="31.5" customHeight="1" x14ac:dyDescent="0.25">
      <c r="A11" s="120"/>
      <c r="B11" s="121"/>
      <c r="C11" s="39" t="s">
        <v>134</v>
      </c>
    </row>
    <row r="12" spans="1:4" ht="141" customHeight="1" x14ac:dyDescent="0.25">
      <c r="A12" s="36" t="s">
        <v>117</v>
      </c>
      <c r="B12" s="37" t="s">
        <v>136</v>
      </c>
      <c r="C12" s="42" t="s">
        <v>137</v>
      </c>
    </row>
    <row r="13" spans="1:4" ht="76.5" customHeight="1" x14ac:dyDescent="0.25">
      <c r="A13" s="36" t="s">
        <v>118</v>
      </c>
      <c r="B13" s="37" t="s">
        <v>138</v>
      </c>
      <c r="C13" s="39" t="s">
        <v>139</v>
      </c>
    </row>
    <row r="14" spans="1:4" ht="111" customHeight="1" x14ac:dyDescent="0.25">
      <c r="A14" s="36" t="s">
        <v>119</v>
      </c>
      <c r="B14" s="37" t="s">
        <v>140</v>
      </c>
      <c r="C14" s="39" t="s">
        <v>141</v>
      </c>
    </row>
    <row r="15" spans="1:4" ht="42" customHeight="1" x14ac:dyDescent="0.25">
      <c r="A15" s="122" t="s">
        <v>125</v>
      </c>
      <c r="B15" s="122"/>
      <c r="C15" s="122"/>
    </row>
    <row r="16" spans="1:4" x14ac:dyDescent="0.25">
      <c r="A16" s="34" t="s">
        <v>121</v>
      </c>
      <c r="B16" s="34" t="s">
        <v>122</v>
      </c>
      <c r="C16" s="34" t="s">
        <v>123</v>
      </c>
    </row>
    <row r="17" spans="1:3" x14ac:dyDescent="0.25">
      <c r="A17" s="33"/>
      <c r="B17" s="33"/>
      <c r="C17" s="33"/>
    </row>
  </sheetData>
  <mergeCells count="5">
    <mergeCell ref="A10:A11"/>
    <mergeCell ref="B10:B11"/>
    <mergeCell ref="A15:C15"/>
    <mergeCell ref="B1:C1"/>
    <mergeCell ref="B3:C3"/>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6"/>
  <dimension ref="A2:Y40"/>
  <sheetViews>
    <sheetView workbookViewId="0">
      <selection activeCell="L42" sqref="L42"/>
    </sheetView>
  </sheetViews>
  <sheetFormatPr baseColWidth="10" defaultColWidth="10.42578125" defaultRowHeight="11.25" x14ac:dyDescent="0.2"/>
  <cols>
    <col min="1" max="1" width="11.140625" style="1" customWidth="1"/>
    <col min="2" max="3" width="27.85546875" style="1" customWidth="1"/>
    <col min="4" max="4" width="35.42578125" style="1" customWidth="1"/>
    <col min="5" max="5" width="3.42578125" style="1" customWidth="1"/>
    <col min="6" max="6" width="2.42578125" style="1" customWidth="1"/>
    <col min="7" max="8" width="3.42578125" style="1" customWidth="1"/>
    <col min="9" max="9" width="3.140625" style="1" customWidth="1"/>
    <col min="10" max="10" width="1.85546875" style="1" customWidth="1"/>
    <col min="11" max="11" width="9.85546875" style="1" customWidth="1"/>
    <col min="12" max="12" width="4.85546875" style="1" customWidth="1"/>
    <col min="13" max="13" width="5.140625" style="1" customWidth="1"/>
    <col min="14" max="14" width="5.85546875" style="1" customWidth="1"/>
    <col min="15" max="15" width="7.85546875" style="1" customWidth="1"/>
    <col min="16" max="16" width="11.85546875" style="1" customWidth="1"/>
    <col min="17" max="17" width="12.85546875" style="1" customWidth="1"/>
    <col min="18" max="18" width="10.42578125" style="1" customWidth="1"/>
    <col min="19" max="19" width="13.140625" style="1" customWidth="1"/>
    <col min="20" max="20" width="9.42578125" style="1" customWidth="1"/>
    <col min="21" max="21" width="12.42578125" style="1" customWidth="1"/>
    <col min="22" max="22" width="5.140625" style="1" customWidth="1"/>
    <col min="23" max="23" width="6.140625" style="1" customWidth="1"/>
    <col min="24" max="24" width="8.85546875" style="1" customWidth="1"/>
    <col min="25" max="25" width="5.140625" style="1" customWidth="1"/>
    <col min="26" max="256" width="11.42578125" style="1"/>
    <col min="257" max="257" width="11.140625" style="1" customWidth="1"/>
    <col min="258" max="259" width="27.85546875" style="1" customWidth="1"/>
    <col min="260" max="260" width="35.42578125" style="1" customWidth="1"/>
    <col min="261" max="261" width="3.42578125" style="1" customWidth="1"/>
    <col min="262" max="262" width="2.42578125" style="1" customWidth="1"/>
    <col min="263" max="264" width="3.42578125" style="1" customWidth="1"/>
    <col min="265" max="265" width="3.140625" style="1" customWidth="1"/>
    <col min="266" max="266" width="1.85546875" style="1" customWidth="1"/>
    <col min="267" max="267" width="9.85546875" style="1" customWidth="1"/>
    <col min="268" max="268" width="4.85546875" style="1" customWidth="1"/>
    <col min="269" max="269" width="5.140625" style="1" customWidth="1"/>
    <col min="270" max="270" width="5.85546875" style="1" customWidth="1"/>
    <col min="271" max="271" width="7.85546875" style="1" customWidth="1"/>
    <col min="272" max="272" width="11.85546875" style="1" customWidth="1"/>
    <col min="273" max="273" width="12.85546875" style="1" customWidth="1"/>
    <col min="274" max="274" width="10.42578125" style="1" customWidth="1"/>
    <col min="275" max="275" width="13.140625" style="1" customWidth="1"/>
    <col min="276" max="276" width="9.42578125" style="1" customWidth="1"/>
    <col min="277" max="277" width="12.42578125" style="1" customWidth="1"/>
    <col min="278" max="278" width="5.140625" style="1" customWidth="1"/>
    <col min="279" max="279" width="6.140625" style="1" customWidth="1"/>
    <col min="280" max="280" width="8.85546875" style="1" customWidth="1"/>
    <col min="281" max="281" width="5.140625" style="1" customWidth="1"/>
    <col min="282" max="512" width="11.42578125" style="1"/>
    <col min="513" max="513" width="11.140625" style="1" customWidth="1"/>
    <col min="514" max="515" width="27.85546875" style="1" customWidth="1"/>
    <col min="516" max="516" width="35.42578125" style="1" customWidth="1"/>
    <col min="517" max="517" width="3.42578125" style="1" customWidth="1"/>
    <col min="518" max="518" width="2.42578125" style="1" customWidth="1"/>
    <col min="519" max="520" width="3.42578125" style="1" customWidth="1"/>
    <col min="521" max="521" width="3.140625" style="1" customWidth="1"/>
    <col min="522" max="522" width="1.85546875" style="1" customWidth="1"/>
    <col min="523" max="523" width="9.85546875" style="1" customWidth="1"/>
    <col min="524" max="524" width="4.85546875" style="1" customWidth="1"/>
    <col min="525" max="525" width="5.140625" style="1" customWidth="1"/>
    <col min="526" max="526" width="5.85546875" style="1" customWidth="1"/>
    <col min="527" max="527" width="7.85546875" style="1" customWidth="1"/>
    <col min="528" max="528" width="11.85546875" style="1" customWidth="1"/>
    <col min="529" max="529" width="12.85546875" style="1" customWidth="1"/>
    <col min="530" max="530" width="10.42578125" style="1" customWidth="1"/>
    <col min="531" max="531" width="13.140625" style="1" customWidth="1"/>
    <col min="532" max="532" width="9.42578125" style="1" customWidth="1"/>
    <col min="533" max="533" width="12.42578125" style="1" customWidth="1"/>
    <col min="534" max="534" width="5.140625" style="1" customWidth="1"/>
    <col min="535" max="535" width="6.140625" style="1" customWidth="1"/>
    <col min="536" max="536" width="8.85546875" style="1" customWidth="1"/>
    <col min="537" max="537" width="5.140625" style="1" customWidth="1"/>
    <col min="538" max="768" width="11.42578125" style="1"/>
    <col min="769" max="769" width="11.140625" style="1" customWidth="1"/>
    <col min="770" max="771" width="27.85546875" style="1" customWidth="1"/>
    <col min="772" max="772" width="35.42578125" style="1" customWidth="1"/>
    <col min="773" max="773" width="3.42578125" style="1" customWidth="1"/>
    <col min="774" max="774" width="2.42578125" style="1" customWidth="1"/>
    <col min="775" max="776" width="3.42578125" style="1" customWidth="1"/>
    <col min="777" max="777" width="3.140625" style="1" customWidth="1"/>
    <col min="778" max="778" width="1.85546875" style="1" customWidth="1"/>
    <col min="779" max="779" width="9.85546875" style="1" customWidth="1"/>
    <col min="780" max="780" width="4.85546875" style="1" customWidth="1"/>
    <col min="781" max="781" width="5.140625" style="1" customWidth="1"/>
    <col min="782" max="782" width="5.85546875" style="1" customWidth="1"/>
    <col min="783" max="783" width="7.85546875" style="1" customWidth="1"/>
    <col min="784" max="784" width="11.85546875" style="1" customWidth="1"/>
    <col min="785" max="785" width="12.85546875" style="1" customWidth="1"/>
    <col min="786" max="786" width="10.42578125" style="1" customWidth="1"/>
    <col min="787" max="787" width="13.140625" style="1" customWidth="1"/>
    <col min="788" max="788" width="9.42578125" style="1" customWidth="1"/>
    <col min="789" max="789" width="12.42578125" style="1" customWidth="1"/>
    <col min="790" max="790" width="5.140625" style="1" customWidth="1"/>
    <col min="791" max="791" width="6.140625" style="1" customWidth="1"/>
    <col min="792" max="792" width="8.85546875" style="1" customWidth="1"/>
    <col min="793" max="793" width="5.140625" style="1" customWidth="1"/>
    <col min="794" max="1024" width="11.42578125" style="1"/>
    <col min="1025" max="1025" width="11.140625" style="1" customWidth="1"/>
    <col min="1026" max="1027" width="27.85546875" style="1" customWidth="1"/>
    <col min="1028" max="1028" width="35.42578125" style="1" customWidth="1"/>
    <col min="1029" max="1029" width="3.42578125" style="1" customWidth="1"/>
    <col min="1030" max="1030" width="2.42578125" style="1" customWidth="1"/>
    <col min="1031" max="1032" width="3.42578125" style="1" customWidth="1"/>
    <col min="1033" max="1033" width="3.140625" style="1" customWidth="1"/>
    <col min="1034" max="1034" width="1.85546875" style="1" customWidth="1"/>
    <col min="1035" max="1035" width="9.85546875" style="1" customWidth="1"/>
    <col min="1036" max="1036" width="4.85546875" style="1" customWidth="1"/>
    <col min="1037" max="1037" width="5.140625" style="1" customWidth="1"/>
    <col min="1038" max="1038" width="5.85546875" style="1" customWidth="1"/>
    <col min="1039" max="1039" width="7.85546875" style="1" customWidth="1"/>
    <col min="1040" max="1040" width="11.85546875" style="1" customWidth="1"/>
    <col min="1041" max="1041" width="12.85546875" style="1" customWidth="1"/>
    <col min="1042" max="1042" width="10.42578125" style="1" customWidth="1"/>
    <col min="1043" max="1043" width="13.140625" style="1" customWidth="1"/>
    <col min="1044" max="1044" width="9.42578125" style="1" customWidth="1"/>
    <col min="1045" max="1045" width="12.42578125" style="1" customWidth="1"/>
    <col min="1046" max="1046" width="5.140625" style="1" customWidth="1"/>
    <col min="1047" max="1047" width="6.140625" style="1" customWidth="1"/>
    <col min="1048" max="1048" width="8.85546875" style="1" customWidth="1"/>
    <col min="1049" max="1049" width="5.140625" style="1" customWidth="1"/>
    <col min="1050" max="1280" width="11.42578125" style="1"/>
    <col min="1281" max="1281" width="11.140625" style="1" customWidth="1"/>
    <col min="1282" max="1283" width="27.85546875" style="1" customWidth="1"/>
    <col min="1284" max="1284" width="35.42578125" style="1" customWidth="1"/>
    <col min="1285" max="1285" width="3.42578125" style="1" customWidth="1"/>
    <col min="1286" max="1286" width="2.42578125" style="1" customWidth="1"/>
    <col min="1287" max="1288" width="3.42578125" style="1" customWidth="1"/>
    <col min="1289" max="1289" width="3.140625" style="1" customWidth="1"/>
    <col min="1290" max="1290" width="1.85546875" style="1" customWidth="1"/>
    <col min="1291" max="1291" width="9.85546875" style="1" customWidth="1"/>
    <col min="1292" max="1292" width="4.85546875" style="1" customWidth="1"/>
    <col min="1293" max="1293" width="5.140625" style="1" customWidth="1"/>
    <col min="1294" max="1294" width="5.85546875" style="1" customWidth="1"/>
    <col min="1295" max="1295" width="7.85546875" style="1" customWidth="1"/>
    <col min="1296" max="1296" width="11.85546875" style="1" customWidth="1"/>
    <col min="1297" max="1297" width="12.85546875" style="1" customWidth="1"/>
    <col min="1298" max="1298" width="10.42578125" style="1" customWidth="1"/>
    <col min="1299" max="1299" width="13.140625" style="1" customWidth="1"/>
    <col min="1300" max="1300" width="9.42578125" style="1" customWidth="1"/>
    <col min="1301" max="1301" width="12.42578125" style="1" customWidth="1"/>
    <col min="1302" max="1302" width="5.140625" style="1" customWidth="1"/>
    <col min="1303" max="1303" width="6.140625" style="1" customWidth="1"/>
    <col min="1304" max="1304" width="8.85546875" style="1" customWidth="1"/>
    <col min="1305" max="1305" width="5.140625" style="1" customWidth="1"/>
    <col min="1306" max="1536" width="11.42578125" style="1"/>
    <col min="1537" max="1537" width="11.140625" style="1" customWidth="1"/>
    <col min="1538" max="1539" width="27.85546875" style="1" customWidth="1"/>
    <col min="1540" max="1540" width="35.42578125" style="1" customWidth="1"/>
    <col min="1541" max="1541" width="3.42578125" style="1" customWidth="1"/>
    <col min="1542" max="1542" width="2.42578125" style="1" customWidth="1"/>
    <col min="1543" max="1544" width="3.42578125" style="1" customWidth="1"/>
    <col min="1545" max="1545" width="3.140625" style="1" customWidth="1"/>
    <col min="1546" max="1546" width="1.85546875" style="1" customWidth="1"/>
    <col min="1547" max="1547" width="9.85546875" style="1" customWidth="1"/>
    <col min="1548" max="1548" width="4.85546875" style="1" customWidth="1"/>
    <col min="1549" max="1549" width="5.140625" style="1" customWidth="1"/>
    <col min="1550" max="1550" width="5.85546875" style="1" customWidth="1"/>
    <col min="1551" max="1551" width="7.85546875" style="1" customWidth="1"/>
    <col min="1552" max="1552" width="11.85546875" style="1" customWidth="1"/>
    <col min="1553" max="1553" width="12.85546875" style="1" customWidth="1"/>
    <col min="1554" max="1554" width="10.42578125" style="1" customWidth="1"/>
    <col min="1555" max="1555" width="13.140625" style="1" customWidth="1"/>
    <col min="1556" max="1556" width="9.42578125" style="1" customWidth="1"/>
    <col min="1557" max="1557" width="12.42578125" style="1" customWidth="1"/>
    <col min="1558" max="1558" width="5.140625" style="1" customWidth="1"/>
    <col min="1559" max="1559" width="6.140625" style="1" customWidth="1"/>
    <col min="1560" max="1560" width="8.85546875" style="1" customWidth="1"/>
    <col min="1561" max="1561" width="5.140625" style="1" customWidth="1"/>
    <col min="1562" max="1792" width="11.42578125" style="1"/>
    <col min="1793" max="1793" width="11.140625" style="1" customWidth="1"/>
    <col min="1794" max="1795" width="27.85546875" style="1" customWidth="1"/>
    <col min="1796" max="1796" width="35.42578125" style="1" customWidth="1"/>
    <col min="1797" max="1797" width="3.42578125" style="1" customWidth="1"/>
    <col min="1798" max="1798" width="2.42578125" style="1" customWidth="1"/>
    <col min="1799" max="1800" width="3.42578125" style="1" customWidth="1"/>
    <col min="1801" max="1801" width="3.140625" style="1" customWidth="1"/>
    <col min="1802" max="1802" width="1.85546875" style="1" customWidth="1"/>
    <col min="1803" max="1803" width="9.85546875" style="1" customWidth="1"/>
    <col min="1804" max="1804" width="4.85546875" style="1" customWidth="1"/>
    <col min="1805" max="1805" width="5.140625" style="1" customWidth="1"/>
    <col min="1806" max="1806" width="5.85546875" style="1" customWidth="1"/>
    <col min="1807" max="1807" width="7.85546875" style="1" customWidth="1"/>
    <col min="1808" max="1808" width="11.85546875" style="1" customWidth="1"/>
    <col min="1809" max="1809" width="12.85546875" style="1" customWidth="1"/>
    <col min="1810" max="1810" width="10.42578125" style="1" customWidth="1"/>
    <col min="1811" max="1811" width="13.140625" style="1" customWidth="1"/>
    <col min="1812" max="1812" width="9.42578125" style="1" customWidth="1"/>
    <col min="1813" max="1813" width="12.42578125" style="1" customWidth="1"/>
    <col min="1814" max="1814" width="5.140625" style="1" customWidth="1"/>
    <col min="1815" max="1815" width="6.140625" style="1" customWidth="1"/>
    <col min="1816" max="1816" width="8.85546875" style="1" customWidth="1"/>
    <col min="1817" max="1817" width="5.140625" style="1" customWidth="1"/>
    <col min="1818" max="2048" width="11.42578125" style="1"/>
    <col min="2049" max="2049" width="11.140625" style="1" customWidth="1"/>
    <col min="2050" max="2051" width="27.85546875" style="1" customWidth="1"/>
    <col min="2052" max="2052" width="35.42578125" style="1" customWidth="1"/>
    <col min="2053" max="2053" width="3.42578125" style="1" customWidth="1"/>
    <col min="2054" max="2054" width="2.42578125" style="1" customWidth="1"/>
    <col min="2055" max="2056" width="3.42578125" style="1" customWidth="1"/>
    <col min="2057" max="2057" width="3.140625" style="1" customWidth="1"/>
    <col min="2058" max="2058" width="1.85546875" style="1" customWidth="1"/>
    <col min="2059" max="2059" width="9.85546875" style="1" customWidth="1"/>
    <col min="2060" max="2060" width="4.85546875" style="1" customWidth="1"/>
    <col min="2061" max="2061" width="5.140625" style="1" customWidth="1"/>
    <col min="2062" max="2062" width="5.85546875" style="1" customWidth="1"/>
    <col min="2063" max="2063" width="7.85546875" style="1" customWidth="1"/>
    <col min="2064" max="2064" width="11.85546875" style="1" customWidth="1"/>
    <col min="2065" max="2065" width="12.85546875" style="1" customWidth="1"/>
    <col min="2066" max="2066" width="10.42578125" style="1" customWidth="1"/>
    <col min="2067" max="2067" width="13.140625" style="1" customWidth="1"/>
    <col min="2068" max="2068" width="9.42578125" style="1" customWidth="1"/>
    <col min="2069" max="2069" width="12.42578125" style="1" customWidth="1"/>
    <col min="2070" max="2070" width="5.140625" style="1" customWidth="1"/>
    <col min="2071" max="2071" width="6.140625" style="1" customWidth="1"/>
    <col min="2072" max="2072" width="8.85546875" style="1" customWidth="1"/>
    <col min="2073" max="2073" width="5.140625" style="1" customWidth="1"/>
    <col min="2074" max="2304" width="11.42578125" style="1"/>
    <col min="2305" max="2305" width="11.140625" style="1" customWidth="1"/>
    <col min="2306" max="2307" width="27.85546875" style="1" customWidth="1"/>
    <col min="2308" max="2308" width="35.42578125" style="1" customWidth="1"/>
    <col min="2309" max="2309" width="3.42578125" style="1" customWidth="1"/>
    <col min="2310" max="2310" width="2.42578125" style="1" customWidth="1"/>
    <col min="2311" max="2312" width="3.42578125" style="1" customWidth="1"/>
    <col min="2313" max="2313" width="3.140625" style="1" customWidth="1"/>
    <col min="2314" max="2314" width="1.85546875" style="1" customWidth="1"/>
    <col min="2315" max="2315" width="9.85546875" style="1" customWidth="1"/>
    <col min="2316" max="2316" width="4.85546875" style="1" customWidth="1"/>
    <col min="2317" max="2317" width="5.140625" style="1" customWidth="1"/>
    <col min="2318" max="2318" width="5.85546875" style="1" customWidth="1"/>
    <col min="2319" max="2319" width="7.85546875" style="1" customWidth="1"/>
    <col min="2320" max="2320" width="11.85546875" style="1" customWidth="1"/>
    <col min="2321" max="2321" width="12.85546875" style="1" customWidth="1"/>
    <col min="2322" max="2322" width="10.42578125" style="1" customWidth="1"/>
    <col min="2323" max="2323" width="13.140625" style="1" customWidth="1"/>
    <col min="2324" max="2324" width="9.42578125" style="1" customWidth="1"/>
    <col min="2325" max="2325" width="12.42578125" style="1" customWidth="1"/>
    <col min="2326" max="2326" width="5.140625" style="1" customWidth="1"/>
    <col min="2327" max="2327" width="6.140625" style="1" customWidth="1"/>
    <col min="2328" max="2328" width="8.85546875" style="1" customWidth="1"/>
    <col min="2329" max="2329" width="5.140625" style="1" customWidth="1"/>
    <col min="2330" max="2560" width="11.42578125" style="1"/>
    <col min="2561" max="2561" width="11.140625" style="1" customWidth="1"/>
    <col min="2562" max="2563" width="27.85546875" style="1" customWidth="1"/>
    <col min="2564" max="2564" width="35.42578125" style="1" customWidth="1"/>
    <col min="2565" max="2565" width="3.42578125" style="1" customWidth="1"/>
    <col min="2566" max="2566" width="2.42578125" style="1" customWidth="1"/>
    <col min="2567" max="2568" width="3.42578125" style="1" customWidth="1"/>
    <col min="2569" max="2569" width="3.140625" style="1" customWidth="1"/>
    <col min="2570" max="2570" width="1.85546875" style="1" customWidth="1"/>
    <col min="2571" max="2571" width="9.85546875" style="1" customWidth="1"/>
    <col min="2572" max="2572" width="4.85546875" style="1" customWidth="1"/>
    <col min="2573" max="2573" width="5.140625" style="1" customWidth="1"/>
    <col min="2574" max="2574" width="5.85546875" style="1" customWidth="1"/>
    <col min="2575" max="2575" width="7.85546875" style="1" customWidth="1"/>
    <col min="2576" max="2576" width="11.85546875" style="1" customWidth="1"/>
    <col min="2577" max="2577" width="12.85546875" style="1" customWidth="1"/>
    <col min="2578" max="2578" width="10.42578125" style="1" customWidth="1"/>
    <col min="2579" max="2579" width="13.140625" style="1" customWidth="1"/>
    <col min="2580" max="2580" width="9.42578125" style="1" customWidth="1"/>
    <col min="2581" max="2581" width="12.42578125" style="1" customWidth="1"/>
    <col min="2582" max="2582" width="5.140625" style="1" customWidth="1"/>
    <col min="2583" max="2583" width="6.140625" style="1" customWidth="1"/>
    <col min="2584" max="2584" width="8.85546875" style="1" customWidth="1"/>
    <col min="2585" max="2585" width="5.140625" style="1" customWidth="1"/>
    <col min="2586" max="2816" width="11.42578125" style="1"/>
    <col min="2817" max="2817" width="11.140625" style="1" customWidth="1"/>
    <col min="2818" max="2819" width="27.85546875" style="1" customWidth="1"/>
    <col min="2820" max="2820" width="35.42578125" style="1" customWidth="1"/>
    <col min="2821" max="2821" width="3.42578125" style="1" customWidth="1"/>
    <col min="2822" max="2822" width="2.42578125" style="1" customWidth="1"/>
    <col min="2823" max="2824" width="3.42578125" style="1" customWidth="1"/>
    <col min="2825" max="2825" width="3.140625" style="1" customWidth="1"/>
    <col min="2826" max="2826" width="1.85546875" style="1" customWidth="1"/>
    <col min="2827" max="2827" width="9.85546875" style="1" customWidth="1"/>
    <col min="2828" max="2828" width="4.85546875" style="1" customWidth="1"/>
    <col min="2829" max="2829" width="5.140625" style="1" customWidth="1"/>
    <col min="2830" max="2830" width="5.85546875" style="1" customWidth="1"/>
    <col min="2831" max="2831" width="7.85546875" style="1" customWidth="1"/>
    <col min="2832" max="2832" width="11.85546875" style="1" customWidth="1"/>
    <col min="2833" max="2833" width="12.85546875" style="1" customWidth="1"/>
    <col min="2834" max="2834" width="10.42578125" style="1" customWidth="1"/>
    <col min="2835" max="2835" width="13.140625" style="1" customWidth="1"/>
    <col min="2836" max="2836" width="9.42578125" style="1" customWidth="1"/>
    <col min="2837" max="2837" width="12.42578125" style="1" customWidth="1"/>
    <col min="2838" max="2838" width="5.140625" style="1" customWidth="1"/>
    <col min="2839" max="2839" width="6.140625" style="1" customWidth="1"/>
    <col min="2840" max="2840" width="8.85546875" style="1" customWidth="1"/>
    <col min="2841" max="2841" width="5.140625" style="1" customWidth="1"/>
    <col min="2842" max="3072" width="11.42578125" style="1"/>
    <col min="3073" max="3073" width="11.140625" style="1" customWidth="1"/>
    <col min="3074" max="3075" width="27.85546875" style="1" customWidth="1"/>
    <col min="3076" max="3076" width="35.42578125" style="1" customWidth="1"/>
    <col min="3077" max="3077" width="3.42578125" style="1" customWidth="1"/>
    <col min="3078" max="3078" width="2.42578125" style="1" customWidth="1"/>
    <col min="3079" max="3080" width="3.42578125" style="1" customWidth="1"/>
    <col min="3081" max="3081" width="3.140625" style="1" customWidth="1"/>
    <col min="3082" max="3082" width="1.85546875" style="1" customWidth="1"/>
    <col min="3083" max="3083" width="9.85546875" style="1" customWidth="1"/>
    <col min="3084" max="3084" width="4.85546875" style="1" customWidth="1"/>
    <col min="3085" max="3085" width="5.140625" style="1" customWidth="1"/>
    <col min="3086" max="3086" width="5.85546875" style="1" customWidth="1"/>
    <col min="3087" max="3087" width="7.85546875" style="1" customWidth="1"/>
    <col min="3088" max="3088" width="11.85546875" style="1" customWidth="1"/>
    <col min="3089" max="3089" width="12.85546875" style="1" customWidth="1"/>
    <col min="3090" max="3090" width="10.42578125" style="1" customWidth="1"/>
    <col min="3091" max="3091" width="13.140625" style="1" customWidth="1"/>
    <col min="3092" max="3092" width="9.42578125" style="1" customWidth="1"/>
    <col min="3093" max="3093" width="12.42578125" style="1" customWidth="1"/>
    <col min="3094" max="3094" width="5.140625" style="1" customWidth="1"/>
    <col min="3095" max="3095" width="6.140625" style="1" customWidth="1"/>
    <col min="3096" max="3096" width="8.85546875" style="1" customWidth="1"/>
    <col min="3097" max="3097" width="5.140625" style="1" customWidth="1"/>
    <col min="3098" max="3328" width="11.42578125" style="1"/>
    <col min="3329" max="3329" width="11.140625" style="1" customWidth="1"/>
    <col min="3330" max="3331" width="27.85546875" style="1" customWidth="1"/>
    <col min="3332" max="3332" width="35.42578125" style="1" customWidth="1"/>
    <col min="3333" max="3333" width="3.42578125" style="1" customWidth="1"/>
    <col min="3334" max="3334" width="2.42578125" style="1" customWidth="1"/>
    <col min="3335" max="3336" width="3.42578125" style="1" customWidth="1"/>
    <col min="3337" max="3337" width="3.140625" style="1" customWidth="1"/>
    <col min="3338" max="3338" width="1.85546875" style="1" customWidth="1"/>
    <col min="3339" max="3339" width="9.85546875" style="1" customWidth="1"/>
    <col min="3340" max="3340" width="4.85546875" style="1" customWidth="1"/>
    <col min="3341" max="3341" width="5.140625" style="1" customWidth="1"/>
    <col min="3342" max="3342" width="5.85546875" style="1" customWidth="1"/>
    <col min="3343" max="3343" width="7.85546875" style="1" customWidth="1"/>
    <col min="3344" max="3344" width="11.85546875" style="1" customWidth="1"/>
    <col min="3345" max="3345" width="12.85546875" style="1" customWidth="1"/>
    <col min="3346" max="3346" width="10.42578125" style="1" customWidth="1"/>
    <col min="3347" max="3347" width="13.140625" style="1" customWidth="1"/>
    <col min="3348" max="3348" width="9.42578125" style="1" customWidth="1"/>
    <col min="3349" max="3349" width="12.42578125" style="1" customWidth="1"/>
    <col min="3350" max="3350" width="5.140625" style="1" customWidth="1"/>
    <col min="3351" max="3351" width="6.140625" style="1" customWidth="1"/>
    <col min="3352" max="3352" width="8.85546875" style="1" customWidth="1"/>
    <col min="3353" max="3353" width="5.140625" style="1" customWidth="1"/>
    <col min="3354" max="3584" width="11.42578125" style="1"/>
    <col min="3585" max="3585" width="11.140625" style="1" customWidth="1"/>
    <col min="3586" max="3587" width="27.85546875" style="1" customWidth="1"/>
    <col min="3588" max="3588" width="35.42578125" style="1" customWidth="1"/>
    <col min="3589" max="3589" width="3.42578125" style="1" customWidth="1"/>
    <col min="3590" max="3590" width="2.42578125" style="1" customWidth="1"/>
    <col min="3591" max="3592" width="3.42578125" style="1" customWidth="1"/>
    <col min="3593" max="3593" width="3.140625" style="1" customWidth="1"/>
    <col min="3594" max="3594" width="1.85546875" style="1" customWidth="1"/>
    <col min="3595" max="3595" width="9.85546875" style="1" customWidth="1"/>
    <col min="3596" max="3596" width="4.85546875" style="1" customWidth="1"/>
    <col min="3597" max="3597" width="5.140625" style="1" customWidth="1"/>
    <col min="3598" max="3598" width="5.85546875" style="1" customWidth="1"/>
    <col min="3599" max="3599" width="7.85546875" style="1" customWidth="1"/>
    <col min="3600" max="3600" width="11.85546875" style="1" customWidth="1"/>
    <col min="3601" max="3601" width="12.85546875" style="1" customWidth="1"/>
    <col min="3602" max="3602" width="10.42578125" style="1" customWidth="1"/>
    <col min="3603" max="3603" width="13.140625" style="1" customWidth="1"/>
    <col min="3604" max="3604" width="9.42578125" style="1" customWidth="1"/>
    <col min="3605" max="3605" width="12.42578125" style="1" customWidth="1"/>
    <col min="3606" max="3606" width="5.140625" style="1" customWidth="1"/>
    <col min="3607" max="3607" width="6.140625" style="1" customWidth="1"/>
    <col min="3608" max="3608" width="8.85546875" style="1" customWidth="1"/>
    <col min="3609" max="3609" width="5.140625" style="1" customWidth="1"/>
    <col min="3610" max="3840" width="11.42578125" style="1"/>
    <col min="3841" max="3841" width="11.140625" style="1" customWidth="1"/>
    <col min="3842" max="3843" width="27.85546875" style="1" customWidth="1"/>
    <col min="3844" max="3844" width="35.42578125" style="1" customWidth="1"/>
    <col min="3845" max="3845" width="3.42578125" style="1" customWidth="1"/>
    <col min="3846" max="3846" width="2.42578125" style="1" customWidth="1"/>
    <col min="3847" max="3848" width="3.42578125" style="1" customWidth="1"/>
    <col min="3849" max="3849" width="3.140625" style="1" customWidth="1"/>
    <col min="3850" max="3850" width="1.85546875" style="1" customWidth="1"/>
    <col min="3851" max="3851" width="9.85546875" style="1" customWidth="1"/>
    <col min="3852" max="3852" width="4.85546875" style="1" customWidth="1"/>
    <col min="3853" max="3853" width="5.140625" style="1" customWidth="1"/>
    <col min="3854" max="3854" width="5.85546875" style="1" customWidth="1"/>
    <col min="3855" max="3855" width="7.85546875" style="1" customWidth="1"/>
    <col min="3856" max="3856" width="11.85546875" style="1" customWidth="1"/>
    <col min="3857" max="3857" width="12.85546875" style="1" customWidth="1"/>
    <col min="3858" max="3858" width="10.42578125" style="1" customWidth="1"/>
    <col min="3859" max="3859" width="13.140625" style="1" customWidth="1"/>
    <col min="3860" max="3860" width="9.42578125" style="1" customWidth="1"/>
    <col min="3861" max="3861" width="12.42578125" style="1" customWidth="1"/>
    <col min="3862" max="3862" width="5.140625" style="1" customWidth="1"/>
    <col min="3863" max="3863" width="6.140625" style="1" customWidth="1"/>
    <col min="3864" max="3864" width="8.85546875" style="1" customWidth="1"/>
    <col min="3865" max="3865" width="5.140625" style="1" customWidth="1"/>
    <col min="3866" max="4096" width="11.42578125" style="1"/>
    <col min="4097" max="4097" width="11.140625" style="1" customWidth="1"/>
    <col min="4098" max="4099" width="27.85546875" style="1" customWidth="1"/>
    <col min="4100" max="4100" width="35.42578125" style="1" customWidth="1"/>
    <col min="4101" max="4101" width="3.42578125" style="1" customWidth="1"/>
    <col min="4102" max="4102" width="2.42578125" style="1" customWidth="1"/>
    <col min="4103" max="4104" width="3.42578125" style="1" customWidth="1"/>
    <col min="4105" max="4105" width="3.140625" style="1" customWidth="1"/>
    <col min="4106" max="4106" width="1.85546875" style="1" customWidth="1"/>
    <col min="4107" max="4107" width="9.85546875" style="1" customWidth="1"/>
    <col min="4108" max="4108" width="4.85546875" style="1" customWidth="1"/>
    <col min="4109" max="4109" width="5.140625" style="1" customWidth="1"/>
    <col min="4110" max="4110" width="5.85546875" style="1" customWidth="1"/>
    <col min="4111" max="4111" width="7.85546875" style="1" customWidth="1"/>
    <col min="4112" max="4112" width="11.85546875" style="1" customWidth="1"/>
    <col min="4113" max="4113" width="12.85546875" style="1" customWidth="1"/>
    <col min="4114" max="4114" width="10.42578125" style="1" customWidth="1"/>
    <col min="4115" max="4115" width="13.140625" style="1" customWidth="1"/>
    <col min="4116" max="4116" width="9.42578125" style="1" customWidth="1"/>
    <col min="4117" max="4117" width="12.42578125" style="1" customWidth="1"/>
    <col min="4118" max="4118" width="5.140625" style="1" customWidth="1"/>
    <col min="4119" max="4119" width="6.140625" style="1" customWidth="1"/>
    <col min="4120" max="4120" width="8.85546875" style="1" customWidth="1"/>
    <col min="4121" max="4121" width="5.140625" style="1" customWidth="1"/>
    <col min="4122" max="4352" width="11.42578125" style="1"/>
    <col min="4353" max="4353" width="11.140625" style="1" customWidth="1"/>
    <col min="4354" max="4355" width="27.85546875" style="1" customWidth="1"/>
    <col min="4356" max="4356" width="35.42578125" style="1" customWidth="1"/>
    <col min="4357" max="4357" width="3.42578125" style="1" customWidth="1"/>
    <col min="4358" max="4358" width="2.42578125" style="1" customWidth="1"/>
    <col min="4359" max="4360" width="3.42578125" style="1" customWidth="1"/>
    <col min="4361" max="4361" width="3.140625" style="1" customWidth="1"/>
    <col min="4362" max="4362" width="1.85546875" style="1" customWidth="1"/>
    <col min="4363" max="4363" width="9.85546875" style="1" customWidth="1"/>
    <col min="4364" max="4364" width="4.85546875" style="1" customWidth="1"/>
    <col min="4365" max="4365" width="5.140625" style="1" customWidth="1"/>
    <col min="4366" max="4366" width="5.85546875" style="1" customWidth="1"/>
    <col min="4367" max="4367" width="7.85546875" style="1" customWidth="1"/>
    <col min="4368" max="4368" width="11.85546875" style="1" customWidth="1"/>
    <col min="4369" max="4369" width="12.85546875" style="1" customWidth="1"/>
    <col min="4370" max="4370" width="10.42578125" style="1" customWidth="1"/>
    <col min="4371" max="4371" width="13.140625" style="1" customWidth="1"/>
    <col min="4372" max="4372" width="9.42578125" style="1" customWidth="1"/>
    <col min="4373" max="4373" width="12.42578125" style="1" customWidth="1"/>
    <col min="4374" max="4374" width="5.140625" style="1" customWidth="1"/>
    <col min="4375" max="4375" width="6.140625" style="1" customWidth="1"/>
    <col min="4376" max="4376" width="8.85546875" style="1" customWidth="1"/>
    <col min="4377" max="4377" width="5.140625" style="1" customWidth="1"/>
    <col min="4378" max="4608" width="11.42578125" style="1"/>
    <col min="4609" max="4609" width="11.140625" style="1" customWidth="1"/>
    <col min="4610" max="4611" width="27.85546875" style="1" customWidth="1"/>
    <col min="4612" max="4612" width="35.42578125" style="1" customWidth="1"/>
    <col min="4613" max="4613" width="3.42578125" style="1" customWidth="1"/>
    <col min="4614" max="4614" width="2.42578125" style="1" customWidth="1"/>
    <col min="4615" max="4616" width="3.42578125" style="1" customWidth="1"/>
    <col min="4617" max="4617" width="3.140625" style="1" customWidth="1"/>
    <col min="4618" max="4618" width="1.85546875" style="1" customWidth="1"/>
    <col min="4619" max="4619" width="9.85546875" style="1" customWidth="1"/>
    <col min="4620" max="4620" width="4.85546875" style="1" customWidth="1"/>
    <col min="4621" max="4621" width="5.140625" style="1" customWidth="1"/>
    <col min="4622" max="4622" width="5.85546875" style="1" customWidth="1"/>
    <col min="4623" max="4623" width="7.85546875" style="1" customWidth="1"/>
    <col min="4624" max="4624" width="11.85546875" style="1" customWidth="1"/>
    <col min="4625" max="4625" width="12.85546875" style="1" customWidth="1"/>
    <col min="4626" max="4626" width="10.42578125" style="1" customWidth="1"/>
    <col min="4627" max="4627" width="13.140625" style="1" customWidth="1"/>
    <col min="4628" max="4628" width="9.42578125" style="1" customWidth="1"/>
    <col min="4629" max="4629" width="12.42578125" style="1" customWidth="1"/>
    <col min="4630" max="4630" width="5.140625" style="1" customWidth="1"/>
    <col min="4631" max="4631" width="6.140625" style="1" customWidth="1"/>
    <col min="4632" max="4632" width="8.85546875" style="1" customWidth="1"/>
    <col min="4633" max="4633" width="5.140625" style="1" customWidth="1"/>
    <col min="4634" max="4864" width="11.42578125" style="1"/>
    <col min="4865" max="4865" width="11.140625" style="1" customWidth="1"/>
    <col min="4866" max="4867" width="27.85546875" style="1" customWidth="1"/>
    <col min="4868" max="4868" width="35.42578125" style="1" customWidth="1"/>
    <col min="4869" max="4869" width="3.42578125" style="1" customWidth="1"/>
    <col min="4870" max="4870" width="2.42578125" style="1" customWidth="1"/>
    <col min="4871" max="4872" width="3.42578125" style="1" customWidth="1"/>
    <col min="4873" max="4873" width="3.140625" style="1" customWidth="1"/>
    <col min="4874" max="4874" width="1.85546875" style="1" customWidth="1"/>
    <col min="4875" max="4875" width="9.85546875" style="1" customWidth="1"/>
    <col min="4876" max="4876" width="4.85546875" style="1" customWidth="1"/>
    <col min="4877" max="4877" width="5.140625" style="1" customWidth="1"/>
    <col min="4878" max="4878" width="5.85546875" style="1" customWidth="1"/>
    <col min="4879" max="4879" width="7.85546875" style="1" customWidth="1"/>
    <col min="4880" max="4880" width="11.85546875" style="1" customWidth="1"/>
    <col min="4881" max="4881" width="12.85546875" style="1" customWidth="1"/>
    <col min="4882" max="4882" width="10.42578125" style="1" customWidth="1"/>
    <col min="4883" max="4883" width="13.140625" style="1" customWidth="1"/>
    <col min="4884" max="4884" width="9.42578125" style="1" customWidth="1"/>
    <col min="4885" max="4885" width="12.42578125" style="1" customWidth="1"/>
    <col min="4886" max="4886" width="5.140625" style="1" customWidth="1"/>
    <col min="4887" max="4887" width="6.140625" style="1" customWidth="1"/>
    <col min="4888" max="4888" width="8.85546875" style="1" customWidth="1"/>
    <col min="4889" max="4889" width="5.140625" style="1" customWidth="1"/>
    <col min="4890" max="5120" width="11.42578125" style="1"/>
    <col min="5121" max="5121" width="11.140625" style="1" customWidth="1"/>
    <col min="5122" max="5123" width="27.85546875" style="1" customWidth="1"/>
    <col min="5124" max="5124" width="35.42578125" style="1" customWidth="1"/>
    <col min="5125" max="5125" width="3.42578125" style="1" customWidth="1"/>
    <col min="5126" max="5126" width="2.42578125" style="1" customWidth="1"/>
    <col min="5127" max="5128" width="3.42578125" style="1" customWidth="1"/>
    <col min="5129" max="5129" width="3.140625" style="1" customWidth="1"/>
    <col min="5130" max="5130" width="1.85546875" style="1" customWidth="1"/>
    <col min="5131" max="5131" width="9.85546875" style="1" customWidth="1"/>
    <col min="5132" max="5132" width="4.85546875" style="1" customWidth="1"/>
    <col min="5133" max="5133" width="5.140625" style="1" customWidth="1"/>
    <col min="5134" max="5134" width="5.85546875" style="1" customWidth="1"/>
    <col min="5135" max="5135" width="7.85546875" style="1" customWidth="1"/>
    <col min="5136" max="5136" width="11.85546875" style="1" customWidth="1"/>
    <col min="5137" max="5137" width="12.85546875" style="1" customWidth="1"/>
    <col min="5138" max="5138" width="10.42578125" style="1" customWidth="1"/>
    <col min="5139" max="5139" width="13.140625" style="1" customWidth="1"/>
    <col min="5140" max="5140" width="9.42578125" style="1" customWidth="1"/>
    <col min="5141" max="5141" width="12.42578125" style="1" customWidth="1"/>
    <col min="5142" max="5142" width="5.140625" style="1" customWidth="1"/>
    <col min="5143" max="5143" width="6.140625" style="1" customWidth="1"/>
    <col min="5144" max="5144" width="8.85546875" style="1" customWidth="1"/>
    <col min="5145" max="5145" width="5.140625" style="1" customWidth="1"/>
    <col min="5146" max="5376" width="11.42578125" style="1"/>
    <col min="5377" max="5377" width="11.140625" style="1" customWidth="1"/>
    <col min="5378" max="5379" width="27.85546875" style="1" customWidth="1"/>
    <col min="5380" max="5380" width="35.42578125" style="1" customWidth="1"/>
    <col min="5381" max="5381" width="3.42578125" style="1" customWidth="1"/>
    <col min="5382" max="5382" width="2.42578125" style="1" customWidth="1"/>
    <col min="5383" max="5384" width="3.42578125" style="1" customWidth="1"/>
    <col min="5385" max="5385" width="3.140625" style="1" customWidth="1"/>
    <col min="5386" max="5386" width="1.85546875" style="1" customWidth="1"/>
    <col min="5387" max="5387" width="9.85546875" style="1" customWidth="1"/>
    <col min="5388" max="5388" width="4.85546875" style="1" customWidth="1"/>
    <col min="5389" max="5389" width="5.140625" style="1" customWidth="1"/>
    <col min="5390" max="5390" width="5.85546875" style="1" customWidth="1"/>
    <col min="5391" max="5391" width="7.85546875" style="1" customWidth="1"/>
    <col min="5392" max="5392" width="11.85546875" style="1" customWidth="1"/>
    <col min="5393" max="5393" width="12.85546875" style="1" customWidth="1"/>
    <col min="5394" max="5394" width="10.42578125" style="1" customWidth="1"/>
    <col min="5395" max="5395" width="13.140625" style="1" customWidth="1"/>
    <col min="5396" max="5396" width="9.42578125" style="1" customWidth="1"/>
    <col min="5397" max="5397" width="12.42578125" style="1" customWidth="1"/>
    <col min="5398" max="5398" width="5.140625" style="1" customWidth="1"/>
    <col min="5399" max="5399" width="6.140625" style="1" customWidth="1"/>
    <col min="5400" max="5400" width="8.85546875" style="1" customWidth="1"/>
    <col min="5401" max="5401" width="5.140625" style="1" customWidth="1"/>
    <col min="5402" max="5632" width="11.42578125" style="1"/>
    <col min="5633" max="5633" width="11.140625" style="1" customWidth="1"/>
    <col min="5634" max="5635" width="27.85546875" style="1" customWidth="1"/>
    <col min="5636" max="5636" width="35.42578125" style="1" customWidth="1"/>
    <col min="5637" max="5637" width="3.42578125" style="1" customWidth="1"/>
    <col min="5638" max="5638" width="2.42578125" style="1" customWidth="1"/>
    <col min="5639" max="5640" width="3.42578125" style="1" customWidth="1"/>
    <col min="5641" max="5641" width="3.140625" style="1" customWidth="1"/>
    <col min="5642" max="5642" width="1.85546875" style="1" customWidth="1"/>
    <col min="5643" max="5643" width="9.85546875" style="1" customWidth="1"/>
    <col min="5644" max="5644" width="4.85546875" style="1" customWidth="1"/>
    <col min="5645" max="5645" width="5.140625" style="1" customWidth="1"/>
    <col min="5646" max="5646" width="5.85546875" style="1" customWidth="1"/>
    <col min="5647" max="5647" width="7.85546875" style="1" customWidth="1"/>
    <col min="5648" max="5648" width="11.85546875" style="1" customWidth="1"/>
    <col min="5649" max="5649" width="12.85546875" style="1" customWidth="1"/>
    <col min="5650" max="5650" width="10.42578125" style="1" customWidth="1"/>
    <col min="5651" max="5651" width="13.140625" style="1" customWidth="1"/>
    <col min="5652" max="5652" width="9.42578125" style="1" customWidth="1"/>
    <col min="5653" max="5653" width="12.42578125" style="1" customWidth="1"/>
    <col min="5654" max="5654" width="5.140625" style="1" customWidth="1"/>
    <col min="5655" max="5655" width="6.140625" style="1" customWidth="1"/>
    <col min="5656" max="5656" width="8.85546875" style="1" customWidth="1"/>
    <col min="5657" max="5657" width="5.140625" style="1" customWidth="1"/>
    <col min="5658" max="5888" width="11.42578125" style="1"/>
    <col min="5889" max="5889" width="11.140625" style="1" customWidth="1"/>
    <col min="5890" max="5891" width="27.85546875" style="1" customWidth="1"/>
    <col min="5892" max="5892" width="35.42578125" style="1" customWidth="1"/>
    <col min="5893" max="5893" width="3.42578125" style="1" customWidth="1"/>
    <col min="5894" max="5894" width="2.42578125" style="1" customWidth="1"/>
    <col min="5895" max="5896" width="3.42578125" style="1" customWidth="1"/>
    <col min="5897" max="5897" width="3.140625" style="1" customWidth="1"/>
    <col min="5898" max="5898" width="1.85546875" style="1" customWidth="1"/>
    <col min="5899" max="5899" width="9.85546875" style="1" customWidth="1"/>
    <col min="5900" max="5900" width="4.85546875" style="1" customWidth="1"/>
    <col min="5901" max="5901" width="5.140625" style="1" customWidth="1"/>
    <col min="5902" max="5902" width="5.85546875" style="1" customWidth="1"/>
    <col min="5903" max="5903" width="7.85546875" style="1" customWidth="1"/>
    <col min="5904" max="5904" width="11.85546875" style="1" customWidth="1"/>
    <col min="5905" max="5905" width="12.85546875" style="1" customWidth="1"/>
    <col min="5906" max="5906" width="10.42578125" style="1" customWidth="1"/>
    <col min="5907" max="5907" width="13.140625" style="1" customWidth="1"/>
    <col min="5908" max="5908" width="9.42578125" style="1" customWidth="1"/>
    <col min="5909" max="5909" width="12.42578125" style="1" customWidth="1"/>
    <col min="5910" max="5910" width="5.140625" style="1" customWidth="1"/>
    <col min="5911" max="5911" width="6.140625" style="1" customWidth="1"/>
    <col min="5912" max="5912" width="8.85546875" style="1" customWidth="1"/>
    <col min="5913" max="5913" width="5.140625" style="1" customWidth="1"/>
    <col min="5914" max="6144" width="11.42578125" style="1"/>
    <col min="6145" max="6145" width="11.140625" style="1" customWidth="1"/>
    <col min="6146" max="6147" width="27.85546875" style="1" customWidth="1"/>
    <col min="6148" max="6148" width="35.42578125" style="1" customWidth="1"/>
    <col min="6149" max="6149" width="3.42578125" style="1" customWidth="1"/>
    <col min="6150" max="6150" width="2.42578125" style="1" customWidth="1"/>
    <col min="6151" max="6152" width="3.42578125" style="1" customWidth="1"/>
    <col min="6153" max="6153" width="3.140625" style="1" customWidth="1"/>
    <col min="6154" max="6154" width="1.85546875" style="1" customWidth="1"/>
    <col min="6155" max="6155" width="9.85546875" style="1" customWidth="1"/>
    <col min="6156" max="6156" width="4.85546875" style="1" customWidth="1"/>
    <col min="6157" max="6157" width="5.140625" style="1" customWidth="1"/>
    <col min="6158" max="6158" width="5.85546875" style="1" customWidth="1"/>
    <col min="6159" max="6159" width="7.85546875" style="1" customWidth="1"/>
    <col min="6160" max="6160" width="11.85546875" style="1" customWidth="1"/>
    <col min="6161" max="6161" width="12.85546875" style="1" customWidth="1"/>
    <col min="6162" max="6162" width="10.42578125" style="1" customWidth="1"/>
    <col min="6163" max="6163" width="13.140625" style="1" customWidth="1"/>
    <col min="6164" max="6164" width="9.42578125" style="1" customWidth="1"/>
    <col min="6165" max="6165" width="12.42578125" style="1" customWidth="1"/>
    <col min="6166" max="6166" width="5.140625" style="1" customWidth="1"/>
    <col min="6167" max="6167" width="6.140625" style="1" customWidth="1"/>
    <col min="6168" max="6168" width="8.85546875" style="1" customWidth="1"/>
    <col min="6169" max="6169" width="5.140625" style="1" customWidth="1"/>
    <col min="6170" max="6400" width="11.42578125" style="1"/>
    <col min="6401" max="6401" width="11.140625" style="1" customWidth="1"/>
    <col min="6402" max="6403" width="27.85546875" style="1" customWidth="1"/>
    <col min="6404" max="6404" width="35.42578125" style="1" customWidth="1"/>
    <col min="6405" max="6405" width="3.42578125" style="1" customWidth="1"/>
    <col min="6406" max="6406" width="2.42578125" style="1" customWidth="1"/>
    <col min="6407" max="6408" width="3.42578125" style="1" customWidth="1"/>
    <col min="6409" max="6409" width="3.140625" style="1" customWidth="1"/>
    <col min="6410" max="6410" width="1.85546875" style="1" customWidth="1"/>
    <col min="6411" max="6411" width="9.85546875" style="1" customWidth="1"/>
    <col min="6412" max="6412" width="4.85546875" style="1" customWidth="1"/>
    <col min="6413" max="6413" width="5.140625" style="1" customWidth="1"/>
    <col min="6414" max="6414" width="5.85546875" style="1" customWidth="1"/>
    <col min="6415" max="6415" width="7.85546875" style="1" customWidth="1"/>
    <col min="6416" max="6416" width="11.85546875" style="1" customWidth="1"/>
    <col min="6417" max="6417" width="12.85546875" style="1" customWidth="1"/>
    <col min="6418" max="6418" width="10.42578125" style="1" customWidth="1"/>
    <col min="6419" max="6419" width="13.140625" style="1" customWidth="1"/>
    <col min="6420" max="6420" width="9.42578125" style="1" customWidth="1"/>
    <col min="6421" max="6421" width="12.42578125" style="1" customWidth="1"/>
    <col min="6422" max="6422" width="5.140625" style="1" customWidth="1"/>
    <col min="6423" max="6423" width="6.140625" style="1" customWidth="1"/>
    <col min="6424" max="6424" width="8.85546875" style="1" customWidth="1"/>
    <col min="6425" max="6425" width="5.140625" style="1" customWidth="1"/>
    <col min="6426" max="6656" width="11.42578125" style="1"/>
    <col min="6657" max="6657" width="11.140625" style="1" customWidth="1"/>
    <col min="6658" max="6659" width="27.85546875" style="1" customWidth="1"/>
    <col min="6660" max="6660" width="35.42578125" style="1" customWidth="1"/>
    <col min="6661" max="6661" width="3.42578125" style="1" customWidth="1"/>
    <col min="6662" max="6662" width="2.42578125" style="1" customWidth="1"/>
    <col min="6663" max="6664" width="3.42578125" style="1" customWidth="1"/>
    <col min="6665" max="6665" width="3.140625" style="1" customWidth="1"/>
    <col min="6666" max="6666" width="1.85546875" style="1" customWidth="1"/>
    <col min="6667" max="6667" width="9.85546875" style="1" customWidth="1"/>
    <col min="6668" max="6668" width="4.85546875" style="1" customWidth="1"/>
    <col min="6669" max="6669" width="5.140625" style="1" customWidth="1"/>
    <col min="6670" max="6670" width="5.85546875" style="1" customWidth="1"/>
    <col min="6671" max="6671" width="7.85546875" style="1" customWidth="1"/>
    <col min="6672" max="6672" width="11.85546875" style="1" customWidth="1"/>
    <col min="6673" max="6673" width="12.85546875" style="1" customWidth="1"/>
    <col min="6674" max="6674" width="10.42578125" style="1" customWidth="1"/>
    <col min="6675" max="6675" width="13.140625" style="1" customWidth="1"/>
    <col min="6676" max="6676" width="9.42578125" style="1" customWidth="1"/>
    <col min="6677" max="6677" width="12.42578125" style="1" customWidth="1"/>
    <col min="6678" max="6678" width="5.140625" style="1" customWidth="1"/>
    <col min="6679" max="6679" width="6.140625" style="1" customWidth="1"/>
    <col min="6680" max="6680" width="8.85546875" style="1" customWidth="1"/>
    <col min="6681" max="6681" width="5.140625" style="1" customWidth="1"/>
    <col min="6682" max="6912" width="11.42578125" style="1"/>
    <col min="6913" max="6913" width="11.140625" style="1" customWidth="1"/>
    <col min="6914" max="6915" width="27.85546875" style="1" customWidth="1"/>
    <col min="6916" max="6916" width="35.42578125" style="1" customWidth="1"/>
    <col min="6917" max="6917" width="3.42578125" style="1" customWidth="1"/>
    <col min="6918" max="6918" width="2.42578125" style="1" customWidth="1"/>
    <col min="6919" max="6920" width="3.42578125" style="1" customWidth="1"/>
    <col min="6921" max="6921" width="3.140625" style="1" customWidth="1"/>
    <col min="6922" max="6922" width="1.85546875" style="1" customWidth="1"/>
    <col min="6923" max="6923" width="9.85546875" style="1" customWidth="1"/>
    <col min="6924" max="6924" width="4.85546875" style="1" customWidth="1"/>
    <col min="6925" max="6925" width="5.140625" style="1" customWidth="1"/>
    <col min="6926" max="6926" width="5.85546875" style="1" customWidth="1"/>
    <col min="6927" max="6927" width="7.85546875" style="1" customWidth="1"/>
    <col min="6928" max="6928" width="11.85546875" style="1" customWidth="1"/>
    <col min="6929" max="6929" width="12.85546875" style="1" customWidth="1"/>
    <col min="6930" max="6930" width="10.42578125" style="1" customWidth="1"/>
    <col min="6931" max="6931" width="13.140625" style="1" customWidth="1"/>
    <col min="6932" max="6932" width="9.42578125" style="1" customWidth="1"/>
    <col min="6933" max="6933" width="12.42578125" style="1" customWidth="1"/>
    <col min="6934" max="6934" width="5.140625" style="1" customWidth="1"/>
    <col min="6935" max="6935" width="6.140625" style="1" customWidth="1"/>
    <col min="6936" max="6936" width="8.85546875" style="1" customWidth="1"/>
    <col min="6937" max="6937" width="5.140625" style="1" customWidth="1"/>
    <col min="6938" max="7168" width="11.42578125" style="1"/>
    <col min="7169" max="7169" width="11.140625" style="1" customWidth="1"/>
    <col min="7170" max="7171" width="27.85546875" style="1" customWidth="1"/>
    <col min="7172" max="7172" width="35.42578125" style="1" customWidth="1"/>
    <col min="7173" max="7173" width="3.42578125" style="1" customWidth="1"/>
    <col min="7174" max="7174" width="2.42578125" style="1" customWidth="1"/>
    <col min="7175" max="7176" width="3.42578125" style="1" customWidth="1"/>
    <col min="7177" max="7177" width="3.140625" style="1" customWidth="1"/>
    <col min="7178" max="7178" width="1.85546875" style="1" customWidth="1"/>
    <col min="7179" max="7179" width="9.85546875" style="1" customWidth="1"/>
    <col min="7180" max="7180" width="4.85546875" style="1" customWidth="1"/>
    <col min="7181" max="7181" width="5.140625" style="1" customWidth="1"/>
    <col min="7182" max="7182" width="5.85546875" style="1" customWidth="1"/>
    <col min="7183" max="7183" width="7.85546875" style="1" customWidth="1"/>
    <col min="7184" max="7184" width="11.85546875" style="1" customWidth="1"/>
    <col min="7185" max="7185" width="12.85546875" style="1" customWidth="1"/>
    <col min="7186" max="7186" width="10.42578125" style="1" customWidth="1"/>
    <col min="7187" max="7187" width="13.140625" style="1" customWidth="1"/>
    <col min="7188" max="7188" width="9.42578125" style="1" customWidth="1"/>
    <col min="7189" max="7189" width="12.42578125" style="1" customWidth="1"/>
    <col min="7190" max="7190" width="5.140625" style="1" customWidth="1"/>
    <col min="7191" max="7191" width="6.140625" style="1" customWidth="1"/>
    <col min="7192" max="7192" width="8.85546875" style="1" customWidth="1"/>
    <col min="7193" max="7193" width="5.140625" style="1" customWidth="1"/>
    <col min="7194" max="7424" width="11.42578125" style="1"/>
    <col min="7425" max="7425" width="11.140625" style="1" customWidth="1"/>
    <col min="7426" max="7427" width="27.85546875" style="1" customWidth="1"/>
    <col min="7428" max="7428" width="35.42578125" style="1" customWidth="1"/>
    <col min="7429" max="7429" width="3.42578125" style="1" customWidth="1"/>
    <col min="7430" max="7430" width="2.42578125" style="1" customWidth="1"/>
    <col min="7431" max="7432" width="3.42578125" style="1" customWidth="1"/>
    <col min="7433" max="7433" width="3.140625" style="1" customWidth="1"/>
    <col min="7434" max="7434" width="1.85546875" style="1" customWidth="1"/>
    <col min="7435" max="7435" width="9.85546875" style="1" customWidth="1"/>
    <col min="7436" max="7436" width="4.85546875" style="1" customWidth="1"/>
    <col min="7437" max="7437" width="5.140625" style="1" customWidth="1"/>
    <col min="7438" max="7438" width="5.85546875" style="1" customWidth="1"/>
    <col min="7439" max="7439" width="7.85546875" style="1" customWidth="1"/>
    <col min="7440" max="7440" width="11.85546875" style="1" customWidth="1"/>
    <col min="7441" max="7441" width="12.85546875" style="1" customWidth="1"/>
    <col min="7442" max="7442" width="10.42578125" style="1" customWidth="1"/>
    <col min="7443" max="7443" width="13.140625" style="1" customWidth="1"/>
    <col min="7444" max="7444" width="9.42578125" style="1" customWidth="1"/>
    <col min="7445" max="7445" width="12.42578125" style="1" customWidth="1"/>
    <col min="7446" max="7446" width="5.140625" style="1" customWidth="1"/>
    <col min="7447" max="7447" width="6.140625" style="1" customWidth="1"/>
    <col min="7448" max="7448" width="8.85546875" style="1" customWidth="1"/>
    <col min="7449" max="7449" width="5.140625" style="1" customWidth="1"/>
    <col min="7450" max="7680" width="11.42578125" style="1"/>
    <col min="7681" max="7681" width="11.140625" style="1" customWidth="1"/>
    <col min="7682" max="7683" width="27.85546875" style="1" customWidth="1"/>
    <col min="7684" max="7684" width="35.42578125" style="1" customWidth="1"/>
    <col min="7685" max="7685" width="3.42578125" style="1" customWidth="1"/>
    <col min="7686" max="7686" width="2.42578125" style="1" customWidth="1"/>
    <col min="7687" max="7688" width="3.42578125" style="1" customWidth="1"/>
    <col min="7689" max="7689" width="3.140625" style="1" customWidth="1"/>
    <col min="7690" max="7690" width="1.85546875" style="1" customWidth="1"/>
    <col min="7691" max="7691" width="9.85546875" style="1" customWidth="1"/>
    <col min="7692" max="7692" width="4.85546875" style="1" customWidth="1"/>
    <col min="7693" max="7693" width="5.140625" style="1" customWidth="1"/>
    <col min="7694" max="7694" width="5.85546875" style="1" customWidth="1"/>
    <col min="7695" max="7695" width="7.85546875" style="1" customWidth="1"/>
    <col min="7696" max="7696" width="11.85546875" style="1" customWidth="1"/>
    <col min="7697" max="7697" width="12.85546875" style="1" customWidth="1"/>
    <col min="7698" max="7698" width="10.42578125" style="1" customWidth="1"/>
    <col min="7699" max="7699" width="13.140625" style="1" customWidth="1"/>
    <col min="7700" max="7700" width="9.42578125" style="1" customWidth="1"/>
    <col min="7701" max="7701" width="12.42578125" style="1" customWidth="1"/>
    <col min="7702" max="7702" width="5.140625" style="1" customWidth="1"/>
    <col min="7703" max="7703" width="6.140625" style="1" customWidth="1"/>
    <col min="7704" max="7704" width="8.85546875" style="1" customWidth="1"/>
    <col min="7705" max="7705" width="5.140625" style="1" customWidth="1"/>
    <col min="7706" max="7936" width="11.42578125" style="1"/>
    <col min="7937" max="7937" width="11.140625" style="1" customWidth="1"/>
    <col min="7938" max="7939" width="27.85546875" style="1" customWidth="1"/>
    <col min="7940" max="7940" width="35.42578125" style="1" customWidth="1"/>
    <col min="7941" max="7941" width="3.42578125" style="1" customWidth="1"/>
    <col min="7942" max="7942" width="2.42578125" style="1" customWidth="1"/>
    <col min="7943" max="7944" width="3.42578125" style="1" customWidth="1"/>
    <col min="7945" max="7945" width="3.140625" style="1" customWidth="1"/>
    <col min="7946" max="7946" width="1.85546875" style="1" customWidth="1"/>
    <col min="7947" max="7947" width="9.85546875" style="1" customWidth="1"/>
    <col min="7948" max="7948" width="4.85546875" style="1" customWidth="1"/>
    <col min="7949" max="7949" width="5.140625" style="1" customWidth="1"/>
    <col min="7950" max="7950" width="5.85546875" style="1" customWidth="1"/>
    <col min="7951" max="7951" width="7.85546875" style="1" customWidth="1"/>
    <col min="7952" max="7952" width="11.85546875" style="1" customWidth="1"/>
    <col min="7953" max="7953" width="12.85546875" style="1" customWidth="1"/>
    <col min="7954" max="7954" width="10.42578125" style="1" customWidth="1"/>
    <col min="7955" max="7955" width="13.140625" style="1" customWidth="1"/>
    <col min="7956" max="7956" width="9.42578125" style="1" customWidth="1"/>
    <col min="7957" max="7957" width="12.42578125" style="1" customWidth="1"/>
    <col min="7958" max="7958" width="5.140625" style="1" customWidth="1"/>
    <col min="7959" max="7959" width="6.140625" style="1" customWidth="1"/>
    <col min="7960" max="7960" width="8.85546875" style="1" customWidth="1"/>
    <col min="7961" max="7961" width="5.140625" style="1" customWidth="1"/>
    <col min="7962" max="8192" width="11.42578125" style="1"/>
    <col min="8193" max="8193" width="11.140625" style="1" customWidth="1"/>
    <col min="8194" max="8195" width="27.85546875" style="1" customWidth="1"/>
    <col min="8196" max="8196" width="35.42578125" style="1" customWidth="1"/>
    <col min="8197" max="8197" width="3.42578125" style="1" customWidth="1"/>
    <col min="8198" max="8198" width="2.42578125" style="1" customWidth="1"/>
    <col min="8199" max="8200" width="3.42578125" style="1" customWidth="1"/>
    <col min="8201" max="8201" width="3.140625" style="1" customWidth="1"/>
    <col min="8202" max="8202" width="1.85546875" style="1" customWidth="1"/>
    <col min="8203" max="8203" width="9.85546875" style="1" customWidth="1"/>
    <col min="8204" max="8204" width="4.85546875" style="1" customWidth="1"/>
    <col min="8205" max="8205" width="5.140625" style="1" customWidth="1"/>
    <col min="8206" max="8206" width="5.85546875" style="1" customWidth="1"/>
    <col min="8207" max="8207" width="7.85546875" style="1" customWidth="1"/>
    <col min="8208" max="8208" width="11.85546875" style="1" customWidth="1"/>
    <col min="8209" max="8209" width="12.85546875" style="1" customWidth="1"/>
    <col min="8210" max="8210" width="10.42578125" style="1" customWidth="1"/>
    <col min="8211" max="8211" width="13.140625" style="1" customWidth="1"/>
    <col min="8212" max="8212" width="9.42578125" style="1" customWidth="1"/>
    <col min="8213" max="8213" width="12.42578125" style="1" customWidth="1"/>
    <col min="8214" max="8214" width="5.140625" style="1" customWidth="1"/>
    <col min="8215" max="8215" width="6.140625" style="1" customWidth="1"/>
    <col min="8216" max="8216" width="8.85546875" style="1" customWidth="1"/>
    <col min="8217" max="8217" width="5.140625" style="1" customWidth="1"/>
    <col min="8218" max="8448" width="11.42578125" style="1"/>
    <col min="8449" max="8449" width="11.140625" style="1" customWidth="1"/>
    <col min="8450" max="8451" width="27.85546875" style="1" customWidth="1"/>
    <col min="8452" max="8452" width="35.42578125" style="1" customWidth="1"/>
    <col min="8453" max="8453" width="3.42578125" style="1" customWidth="1"/>
    <col min="8454" max="8454" width="2.42578125" style="1" customWidth="1"/>
    <col min="8455" max="8456" width="3.42578125" style="1" customWidth="1"/>
    <col min="8457" max="8457" width="3.140625" style="1" customWidth="1"/>
    <col min="8458" max="8458" width="1.85546875" style="1" customWidth="1"/>
    <col min="8459" max="8459" width="9.85546875" style="1" customWidth="1"/>
    <col min="8460" max="8460" width="4.85546875" style="1" customWidth="1"/>
    <col min="8461" max="8461" width="5.140625" style="1" customWidth="1"/>
    <col min="8462" max="8462" width="5.85546875" style="1" customWidth="1"/>
    <col min="8463" max="8463" width="7.85546875" style="1" customWidth="1"/>
    <col min="8464" max="8464" width="11.85546875" style="1" customWidth="1"/>
    <col min="8465" max="8465" width="12.85546875" style="1" customWidth="1"/>
    <col min="8466" max="8466" width="10.42578125" style="1" customWidth="1"/>
    <col min="8467" max="8467" width="13.140625" style="1" customWidth="1"/>
    <col min="8468" max="8468" width="9.42578125" style="1" customWidth="1"/>
    <col min="8469" max="8469" width="12.42578125" style="1" customWidth="1"/>
    <col min="8470" max="8470" width="5.140625" style="1" customWidth="1"/>
    <col min="8471" max="8471" width="6.140625" style="1" customWidth="1"/>
    <col min="8472" max="8472" width="8.85546875" style="1" customWidth="1"/>
    <col min="8473" max="8473" width="5.140625" style="1" customWidth="1"/>
    <col min="8474" max="8704" width="11.42578125" style="1"/>
    <col min="8705" max="8705" width="11.140625" style="1" customWidth="1"/>
    <col min="8706" max="8707" width="27.85546875" style="1" customWidth="1"/>
    <col min="8708" max="8708" width="35.42578125" style="1" customWidth="1"/>
    <col min="8709" max="8709" width="3.42578125" style="1" customWidth="1"/>
    <col min="8710" max="8710" width="2.42578125" style="1" customWidth="1"/>
    <col min="8711" max="8712" width="3.42578125" style="1" customWidth="1"/>
    <col min="8713" max="8713" width="3.140625" style="1" customWidth="1"/>
    <col min="8714" max="8714" width="1.85546875" style="1" customWidth="1"/>
    <col min="8715" max="8715" width="9.85546875" style="1" customWidth="1"/>
    <col min="8716" max="8716" width="4.85546875" style="1" customWidth="1"/>
    <col min="8717" max="8717" width="5.140625" style="1" customWidth="1"/>
    <col min="8718" max="8718" width="5.85546875" style="1" customWidth="1"/>
    <col min="8719" max="8719" width="7.85546875" style="1" customWidth="1"/>
    <col min="8720" max="8720" width="11.85546875" style="1" customWidth="1"/>
    <col min="8721" max="8721" width="12.85546875" style="1" customWidth="1"/>
    <col min="8722" max="8722" width="10.42578125" style="1" customWidth="1"/>
    <col min="8723" max="8723" width="13.140625" style="1" customWidth="1"/>
    <col min="8724" max="8724" width="9.42578125" style="1" customWidth="1"/>
    <col min="8725" max="8725" width="12.42578125" style="1" customWidth="1"/>
    <col min="8726" max="8726" width="5.140625" style="1" customWidth="1"/>
    <col min="8727" max="8727" width="6.140625" style="1" customWidth="1"/>
    <col min="8728" max="8728" width="8.85546875" style="1" customWidth="1"/>
    <col min="8729" max="8729" width="5.140625" style="1" customWidth="1"/>
    <col min="8730" max="8960" width="11.42578125" style="1"/>
    <col min="8961" max="8961" width="11.140625" style="1" customWidth="1"/>
    <col min="8962" max="8963" width="27.85546875" style="1" customWidth="1"/>
    <col min="8964" max="8964" width="35.42578125" style="1" customWidth="1"/>
    <col min="8965" max="8965" width="3.42578125" style="1" customWidth="1"/>
    <col min="8966" max="8966" width="2.42578125" style="1" customWidth="1"/>
    <col min="8967" max="8968" width="3.42578125" style="1" customWidth="1"/>
    <col min="8969" max="8969" width="3.140625" style="1" customWidth="1"/>
    <col min="8970" max="8970" width="1.85546875" style="1" customWidth="1"/>
    <col min="8971" max="8971" width="9.85546875" style="1" customWidth="1"/>
    <col min="8972" max="8972" width="4.85546875" style="1" customWidth="1"/>
    <col min="8973" max="8973" width="5.140625" style="1" customWidth="1"/>
    <col min="8974" max="8974" width="5.85546875" style="1" customWidth="1"/>
    <col min="8975" max="8975" width="7.85546875" style="1" customWidth="1"/>
    <col min="8976" max="8976" width="11.85546875" style="1" customWidth="1"/>
    <col min="8977" max="8977" width="12.85546875" style="1" customWidth="1"/>
    <col min="8978" max="8978" width="10.42578125" style="1" customWidth="1"/>
    <col min="8979" max="8979" width="13.140625" style="1" customWidth="1"/>
    <col min="8980" max="8980" width="9.42578125" style="1" customWidth="1"/>
    <col min="8981" max="8981" width="12.42578125" style="1" customWidth="1"/>
    <col min="8982" max="8982" width="5.140625" style="1" customWidth="1"/>
    <col min="8983" max="8983" width="6.140625" style="1" customWidth="1"/>
    <col min="8984" max="8984" width="8.85546875" style="1" customWidth="1"/>
    <col min="8985" max="8985" width="5.140625" style="1" customWidth="1"/>
    <col min="8986" max="9216" width="11.42578125" style="1"/>
    <col min="9217" max="9217" width="11.140625" style="1" customWidth="1"/>
    <col min="9218" max="9219" width="27.85546875" style="1" customWidth="1"/>
    <col min="9220" max="9220" width="35.42578125" style="1" customWidth="1"/>
    <col min="9221" max="9221" width="3.42578125" style="1" customWidth="1"/>
    <col min="9222" max="9222" width="2.42578125" style="1" customWidth="1"/>
    <col min="9223" max="9224" width="3.42578125" style="1" customWidth="1"/>
    <col min="9225" max="9225" width="3.140625" style="1" customWidth="1"/>
    <col min="9226" max="9226" width="1.85546875" style="1" customWidth="1"/>
    <col min="9227" max="9227" width="9.85546875" style="1" customWidth="1"/>
    <col min="9228" max="9228" width="4.85546875" style="1" customWidth="1"/>
    <col min="9229" max="9229" width="5.140625" style="1" customWidth="1"/>
    <col min="9230" max="9230" width="5.85546875" style="1" customWidth="1"/>
    <col min="9231" max="9231" width="7.85546875" style="1" customWidth="1"/>
    <col min="9232" max="9232" width="11.85546875" style="1" customWidth="1"/>
    <col min="9233" max="9233" width="12.85546875" style="1" customWidth="1"/>
    <col min="9234" max="9234" width="10.42578125" style="1" customWidth="1"/>
    <col min="9235" max="9235" width="13.140625" style="1" customWidth="1"/>
    <col min="9236" max="9236" width="9.42578125" style="1" customWidth="1"/>
    <col min="9237" max="9237" width="12.42578125" style="1" customWidth="1"/>
    <col min="9238" max="9238" width="5.140625" style="1" customWidth="1"/>
    <col min="9239" max="9239" width="6.140625" style="1" customWidth="1"/>
    <col min="9240" max="9240" width="8.85546875" style="1" customWidth="1"/>
    <col min="9241" max="9241" width="5.140625" style="1" customWidth="1"/>
    <col min="9242" max="9472" width="11.42578125" style="1"/>
    <col min="9473" max="9473" width="11.140625" style="1" customWidth="1"/>
    <col min="9474" max="9475" width="27.85546875" style="1" customWidth="1"/>
    <col min="9476" max="9476" width="35.42578125" style="1" customWidth="1"/>
    <col min="9477" max="9477" width="3.42578125" style="1" customWidth="1"/>
    <col min="9478" max="9478" width="2.42578125" style="1" customWidth="1"/>
    <col min="9479" max="9480" width="3.42578125" style="1" customWidth="1"/>
    <col min="9481" max="9481" width="3.140625" style="1" customWidth="1"/>
    <col min="9482" max="9482" width="1.85546875" style="1" customWidth="1"/>
    <col min="9483" max="9483" width="9.85546875" style="1" customWidth="1"/>
    <col min="9484" max="9484" width="4.85546875" style="1" customWidth="1"/>
    <col min="9485" max="9485" width="5.140625" style="1" customWidth="1"/>
    <col min="9486" max="9486" width="5.85546875" style="1" customWidth="1"/>
    <col min="9487" max="9487" width="7.85546875" style="1" customWidth="1"/>
    <col min="9488" max="9488" width="11.85546875" style="1" customWidth="1"/>
    <col min="9489" max="9489" width="12.85546875" style="1" customWidth="1"/>
    <col min="9490" max="9490" width="10.42578125" style="1" customWidth="1"/>
    <col min="9491" max="9491" width="13.140625" style="1" customWidth="1"/>
    <col min="9492" max="9492" width="9.42578125" style="1" customWidth="1"/>
    <col min="9493" max="9493" width="12.42578125" style="1" customWidth="1"/>
    <col min="9494" max="9494" width="5.140625" style="1" customWidth="1"/>
    <col min="9495" max="9495" width="6.140625" style="1" customWidth="1"/>
    <col min="9496" max="9496" width="8.85546875" style="1" customWidth="1"/>
    <col min="9497" max="9497" width="5.140625" style="1" customWidth="1"/>
    <col min="9498" max="9728" width="11.42578125" style="1"/>
    <col min="9729" max="9729" width="11.140625" style="1" customWidth="1"/>
    <col min="9730" max="9731" width="27.85546875" style="1" customWidth="1"/>
    <col min="9732" max="9732" width="35.42578125" style="1" customWidth="1"/>
    <col min="9733" max="9733" width="3.42578125" style="1" customWidth="1"/>
    <col min="9734" max="9734" width="2.42578125" style="1" customWidth="1"/>
    <col min="9735" max="9736" width="3.42578125" style="1" customWidth="1"/>
    <col min="9737" max="9737" width="3.140625" style="1" customWidth="1"/>
    <col min="9738" max="9738" width="1.85546875" style="1" customWidth="1"/>
    <col min="9739" max="9739" width="9.85546875" style="1" customWidth="1"/>
    <col min="9740" max="9740" width="4.85546875" style="1" customWidth="1"/>
    <col min="9741" max="9741" width="5.140625" style="1" customWidth="1"/>
    <col min="9742" max="9742" width="5.85546875" style="1" customWidth="1"/>
    <col min="9743" max="9743" width="7.85546875" style="1" customWidth="1"/>
    <col min="9744" max="9744" width="11.85546875" style="1" customWidth="1"/>
    <col min="9745" max="9745" width="12.85546875" style="1" customWidth="1"/>
    <col min="9746" max="9746" width="10.42578125" style="1" customWidth="1"/>
    <col min="9747" max="9747" width="13.140625" style="1" customWidth="1"/>
    <col min="9748" max="9748" width="9.42578125" style="1" customWidth="1"/>
    <col min="9749" max="9749" width="12.42578125" style="1" customWidth="1"/>
    <col min="9750" max="9750" width="5.140625" style="1" customWidth="1"/>
    <col min="9751" max="9751" width="6.140625" style="1" customWidth="1"/>
    <col min="9752" max="9752" width="8.85546875" style="1" customWidth="1"/>
    <col min="9753" max="9753" width="5.140625" style="1" customWidth="1"/>
    <col min="9754" max="9984" width="11.42578125" style="1"/>
    <col min="9985" max="9985" width="11.140625" style="1" customWidth="1"/>
    <col min="9986" max="9987" width="27.85546875" style="1" customWidth="1"/>
    <col min="9988" max="9988" width="35.42578125" style="1" customWidth="1"/>
    <col min="9989" max="9989" width="3.42578125" style="1" customWidth="1"/>
    <col min="9990" max="9990" width="2.42578125" style="1" customWidth="1"/>
    <col min="9991" max="9992" width="3.42578125" style="1" customWidth="1"/>
    <col min="9993" max="9993" width="3.140625" style="1" customWidth="1"/>
    <col min="9994" max="9994" width="1.85546875" style="1" customWidth="1"/>
    <col min="9995" max="9995" width="9.85546875" style="1" customWidth="1"/>
    <col min="9996" max="9996" width="4.85546875" style="1" customWidth="1"/>
    <col min="9997" max="9997" width="5.140625" style="1" customWidth="1"/>
    <col min="9998" max="9998" width="5.85546875" style="1" customWidth="1"/>
    <col min="9999" max="9999" width="7.85546875" style="1" customWidth="1"/>
    <col min="10000" max="10000" width="11.85546875" style="1" customWidth="1"/>
    <col min="10001" max="10001" width="12.85546875" style="1" customWidth="1"/>
    <col min="10002" max="10002" width="10.42578125" style="1" customWidth="1"/>
    <col min="10003" max="10003" width="13.140625" style="1" customWidth="1"/>
    <col min="10004" max="10004" width="9.42578125" style="1" customWidth="1"/>
    <col min="10005" max="10005" width="12.42578125" style="1" customWidth="1"/>
    <col min="10006" max="10006" width="5.140625" style="1" customWidth="1"/>
    <col min="10007" max="10007" width="6.140625" style="1" customWidth="1"/>
    <col min="10008" max="10008" width="8.85546875" style="1" customWidth="1"/>
    <col min="10009" max="10009" width="5.140625" style="1" customWidth="1"/>
    <col min="10010" max="10240" width="11.42578125" style="1"/>
    <col min="10241" max="10241" width="11.140625" style="1" customWidth="1"/>
    <col min="10242" max="10243" width="27.85546875" style="1" customWidth="1"/>
    <col min="10244" max="10244" width="35.42578125" style="1" customWidth="1"/>
    <col min="10245" max="10245" width="3.42578125" style="1" customWidth="1"/>
    <col min="10246" max="10246" width="2.42578125" style="1" customWidth="1"/>
    <col min="10247" max="10248" width="3.42578125" style="1" customWidth="1"/>
    <col min="10249" max="10249" width="3.140625" style="1" customWidth="1"/>
    <col min="10250" max="10250" width="1.85546875" style="1" customWidth="1"/>
    <col min="10251" max="10251" width="9.85546875" style="1" customWidth="1"/>
    <col min="10252" max="10252" width="4.85546875" style="1" customWidth="1"/>
    <col min="10253" max="10253" width="5.140625" style="1" customWidth="1"/>
    <col min="10254" max="10254" width="5.85546875" style="1" customWidth="1"/>
    <col min="10255" max="10255" width="7.85546875" style="1" customWidth="1"/>
    <col min="10256" max="10256" width="11.85546875" style="1" customWidth="1"/>
    <col min="10257" max="10257" width="12.85546875" style="1" customWidth="1"/>
    <col min="10258" max="10258" width="10.42578125" style="1" customWidth="1"/>
    <col min="10259" max="10259" width="13.140625" style="1" customWidth="1"/>
    <col min="10260" max="10260" width="9.42578125" style="1" customWidth="1"/>
    <col min="10261" max="10261" width="12.42578125" style="1" customWidth="1"/>
    <col min="10262" max="10262" width="5.140625" style="1" customWidth="1"/>
    <col min="10263" max="10263" width="6.140625" style="1" customWidth="1"/>
    <col min="10264" max="10264" width="8.85546875" style="1" customWidth="1"/>
    <col min="10265" max="10265" width="5.140625" style="1" customWidth="1"/>
    <col min="10266" max="10496" width="11.42578125" style="1"/>
    <col min="10497" max="10497" width="11.140625" style="1" customWidth="1"/>
    <col min="10498" max="10499" width="27.85546875" style="1" customWidth="1"/>
    <col min="10500" max="10500" width="35.42578125" style="1" customWidth="1"/>
    <col min="10501" max="10501" width="3.42578125" style="1" customWidth="1"/>
    <col min="10502" max="10502" width="2.42578125" style="1" customWidth="1"/>
    <col min="10503" max="10504" width="3.42578125" style="1" customWidth="1"/>
    <col min="10505" max="10505" width="3.140625" style="1" customWidth="1"/>
    <col min="10506" max="10506" width="1.85546875" style="1" customWidth="1"/>
    <col min="10507" max="10507" width="9.85546875" style="1" customWidth="1"/>
    <col min="10508" max="10508" width="4.85546875" style="1" customWidth="1"/>
    <col min="10509" max="10509" width="5.140625" style="1" customWidth="1"/>
    <col min="10510" max="10510" width="5.85546875" style="1" customWidth="1"/>
    <col min="10511" max="10511" width="7.85546875" style="1" customWidth="1"/>
    <col min="10512" max="10512" width="11.85546875" style="1" customWidth="1"/>
    <col min="10513" max="10513" width="12.85546875" style="1" customWidth="1"/>
    <col min="10514" max="10514" width="10.42578125" style="1" customWidth="1"/>
    <col min="10515" max="10515" width="13.140625" style="1" customWidth="1"/>
    <col min="10516" max="10516" width="9.42578125" style="1" customWidth="1"/>
    <col min="10517" max="10517" width="12.42578125" style="1" customWidth="1"/>
    <col min="10518" max="10518" width="5.140625" style="1" customWidth="1"/>
    <col min="10519" max="10519" width="6.140625" style="1" customWidth="1"/>
    <col min="10520" max="10520" width="8.85546875" style="1" customWidth="1"/>
    <col min="10521" max="10521" width="5.140625" style="1" customWidth="1"/>
    <col min="10522" max="10752" width="11.42578125" style="1"/>
    <col min="10753" max="10753" width="11.140625" style="1" customWidth="1"/>
    <col min="10754" max="10755" width="27.85546875" style="1" customWidth="1"/>
    <col min="10756" max="10756" width="35.42578125" style="1" customWidth="1"/>
    <col min="10757" max="10757" width="3.42578125" style="1" customWidth="1"/>
    <col min="10758" max="10758" width="2.42578125" style="1" customWidth="1"/>
    <col min="10759" max="10760" width="3.42578125" style="1" customWidth="1"/>
    <col min="10761" max="10761" width="3.140625" style="1" customWidth="1"/>
    <col min="10762" max="10762" width="1.85546875" style="1" customWidth="1"/>
    <col min="10763" max="10763" width="9.85546875" style="1" customWidth="1"/>
    <col min="10764" max="10764" width="4.85546875" style="1" customWidth="1"/>
    <col min="10765" max="10765" width="5.140625" style="1" customWidth="1"/>
    <col min="10766" max="10766" width="5.85546875" style="1" customWidth="1"/>
    <col min="10767" max="10767" width="7.85546875" style="1" customWidth="1"/>
    <col min="10768" max="10768" width="11.85546875" style="1" customWidth="1"/>
    <col min="10769" max="10769" width="12.85546875" style="1" customWidth="1"/>
    <col min="10770" max="10770" width="10.42578125" style="1" customWidth="1"/>
    <col min="10771" max="10771" width="13.140625" style="1" customWidth="1"/>
    <col min="10772" max="10772" width="9.42578125" style="1" customWidth="1"/>
    <col min="10773" max="10773" width="12.42578125" style="1" customWidth="1"/>
    <col min="10774" max="10774" width="5.140625" style="1" customWidth="1"/>
    <col min="10775" max="10775" width="6.140625" style="1" customWidth="1"/>
    <col min="10776" max="10776" width="8.85546875" style="1" customWidth="1"/>
    <col min="10777" max="10777" width="5.140625" style="1" customWidth="1"/>
    <col min="10778" max="11008" width="11.42578125" style="1"/>
    <col min="11009" max="11009" width="11.140625" style="1" customWidth="1"/>
    <col min="11010" max="11011" width="27.85546875" style="1" customWidth="1"/>
    <col min="11012" max="11012" width="35.42578125" style="1" customWidth="1"/>
    <col min="11013" max="11013" width="3.42578125" style="1" customWidth="1"/>
    <col min="11014" max="11014" width="2.42578125" style="1" customWidth="1"/>
    <col min="11015" max="11016" width="3.42578125" style="1" customWidth="1"/>
    <col min="11017" max="11017" width="3.140625" style="1" customWidth="1"/>
    <col min="11018" max="11018" width="1.85546875" style="1" customWidth="1"/>
    <col min="11019" max="11019" width="9.85546875" style="1" customWidth="1"/>
    <col min="11020" max="11020" width="4.85546875" style="1" customWidth="1"/>
    <col min="11021" max="11021" width="5.140625" style="1" customWidth="1"/>
    <col min="11022" max="11022" width="5.85546875" style="1" customWidth="1"/>
    <col min="11023" max="11023" width="7.85546875" style="1" customWidth="1"/>
    <col min="11024" max="11024" width="11.85546875" style="1" customWidth="1"/>
    <col min="11025" max="11025" width="12.85546875" style="1" customWidth="1"/>
    <col min="11026" max="11026" width="10.42578125" style="1" customWidth="1"/>
    <col min="11027" max="11027" width="13.140625" style="1" customWidth="1"/>
    <col min="11028" max="11028" width="9.42578125" style="1" customWidth="1"/>
    <col min="11029" max="11029" width="12.42578125" style="1" customWidth="1"/>
    <col min="11030" max="11030" width="5.140625" style="1" customWidth="1"/>
    <col min="11031" max="11031" width="6.140625" style="1" customWidth="1"/>
    <col min="11032" max="11032" width="8.85546875" style="1" customWidth="1"/>
    <col min="11033" max="11033" width="5.140625" style="1" customWidth="1"/>
    <col min="11034" max="11264" width="11.42578125" style="1"/>
    <col min="11265" max="11265" width="11.140625" style="1" customWidth="1"/>
    <col min="11266" max="11267" width="27.85546875" style="1" customWidth="1"/>
    <col min="11268" max="11268" width="35.42578125" style="1" customWidth="1"/>
    <col min="11269" max="11269" width="3.42578125" style="1" customWidth="1"/>
    <col min="11270" max="11270" width="2.42578125" style="1" customWidth="1"/>
    <col min="11271" max="11272" width="3.42578125" style="1" customWidth="1"/>
    <col min="11273" max="11273" width="3.140625" style="1" customWidth="1"/>
    <col min="11274" max="11274" width="1.85546875" style="1" customWidth="1"/>
    <col min="11275" max="11275" width="9.85546875" style="1" customWidth="1"/>
    <col min="11276" max="11276" width="4.85546875" style="1" customWidth="1"/>
    <col min="11277" max="11277" width="5.140625" style="1" customWidth="1"/>
    <col min="11278" max="11278" width="5.85546875" style="1" customWidth="1"/>
    <col min="11279" max="11279" width="7.85546875" style="1" customWidth="1"/>
    <col min="11280" max="11280" width="11.85546875" style="1" customWidth="1"/>
    <col min="11281" max="11281" width="12.85546875" style="1" customWidth="1"/>
    <col min="11282" max="11282" width="10.42578125" style="1" customWidth="1"/>
    <col min="11283" max="11283" width="13.140625" style="1" customWidth="1"/>
    <col min="11284" max="11284" width="9.42578125" style="1" customWidth="1"/>
    <col min="11285" max="11285" width="12.42578125" style="1" customWidth="1"/>
    <col min="11286" max="11286" width="5.140625" style="1" customWidth="1"/>
    <col min="11287" max="11287" width="6.140625" style="1" customWidth="1"/>
    <col min="11288" max="11288" width="8.85546875" style="1" customWidth="1"/>
    <col min="11289" max="11289" width="5.140625" style="1" customWidth="1"/>
    <col min="11290" max="11520" width="11.42578125" style="1"/>
    <col min="11521" max="11521" width="11.140625" style="1" customWidth="1"/>
    <col min="11522" max="11523" width="27.85546875" style="1" customWidth="1"/>
    <col min="11524" max="11524" width="35.42578125" style="1" customWidth="1"/>
    <col min="11525" max="11525" width="3.42578125" style="1" customWidth="1"/>
    <col min="11526" max="11526" width="2.42578125" style="1" customWidth="1"/>
    <col min="11527" max="11528" width="3.42578125" style="1" customWidth="1"/>
    <col min="11529" max="11529" width="3.140625" style="1" customWidth="1"/>
    <col min="11530" max="11530" width="1.85546875" style="1" customWidth="1"/>
    <col min="11531" max="11531" width="9.85546875" style="1" customWidth="1"/>
    <col min="11532" max="11532" width="4.85546875" style="1" customWidth="1"/>
    <col min="11533" max="11533" width="5.140625" style="1" customWidth="1"/>
    <col min="11534" max="11534" width="5.85546875" style="1" customWidth="1"/>
    <col min="11535" max="11535" width="7.85546875" style="1" customWidth="1"/>
    <col min="11536" max="11536" width="11.85546875" style="1" customWidth="1"/>
    <col min="11537" max="11537" width="12.85546875" style="1" customWidth="1"/>
    <col min="11538" max="11538" width="10.42578125" style="1" customWidth="1"/>
    <col min="11539" max="11539" width="13.140625" style="1" customWidth="1"/>
    <col min="11540" max="11540" width="9.42578125" style="1" customWidth="1"/>
    <col min="11541" max="11541" width="12.42578125" style="1" customWidth="1"/>
    <col min="11542" max="11542" width="5.140625" style="1" customWidth="1"/>
    <col min="11543" max="11543" width="6.140625" style="1" customWidth="1"/>
    <col min="11544" max="11544" width="8.85546875" style="1" customWidth="1"/>
    <col min="11545" max="11545" width="5.140625" style="1" customWidth="1"/>
    <col min="11546" max="11776" width="11.42578125" style="1"/>
    <col min="11777" max="11777" width="11.140625" style="1" customWidth="1"/>
    <col min="11778" max="11779" width="27.85546875" style="1" customWidth="1"/>
    <col min="11780" max="11780" width="35.42578125" style="1" customWidth="1"/>
    <col min="11781" max="11781" width="3.42578125" style="1" customWidth="1"/>
    <col min="11782" max="11782" width="2.42578125" style="1" customWidth="1"/>
    <col min="11783" max="11784" width="3.42578125" style="1" customWidth="1"/>
    <col min="11785" max="11785" width="3.140625" style="1" customWidth="1"/>
    <col min="11786" max="11786" width="1.85546875" style="1" customWidth="1"/>
    <col min="11787" max="11787" width="9.85546875" style="1" customWidth="1"/>
    <col min="11788" max="11788" width="4.85546875" style="1" customWidth="1"/>
    <col min="11789" max="11789" width="5.140625" style="1" customWidth="1"/>
    <col min="11790" max="11790" width="5.85546875" style="1" customWidth="1"/>
    <col min="11791" max="11791" width="7.85546875" style="1" customWidth="1"/>
    <col min="11792" max="11792" width="11.85546875" style="1" customWidth="1"/>
    <col min="11793" max="11793" width="12.85546875" style="1" customWidth="1"/>
    <col min="11794" max="11794" width="10.42578125" style="1" customWidth="1"/>
    <col min="11795" max="11795" width="13.140625" style="1" customWidth="1"/>
    <col min="11796" max="11796" width="9.42578125" style="1" customWidth="1"/>
    <col min="11797" max="11797" width="12.42578125" style="1" customWidth="1"/>
    <col min="11798" max="11798" width="5.140625" style="1" customWidth="1"/>
    <col min="11799" max="11799" width="6.140625" style="1" customWidth="1"/>
    <col min="11800" max="11800" width="8.85546875" style="1" customWidth="1"/>
    <col min="11801" max="11801" width="5.140625" style="1" customWidth="1"/>
    <col min="11802" max="12032" width="11.42578125" style="1"/>
    <col min="12033" max="12033" width="11.140625" style="1" customWidth="1"/>
    <col min="12034" max="12035" width="27.85546875" style="1" customWidth="1"/>
    <col min="12036" max="12036" width="35.42578125" style="1" customWidth="1"/>
    <col min="12037" max="12037" width="3.42578125" style="1" customWidth="1"/>
    <col min="12038" max="12038" width="2.42578125" style="1" customWidth="1"/>
    <col min="12039" max="12040" width="3.42578125" style="1" customWidth="1"/>
    <col min="12041" max="12041" width="3.140625" style="1" customWidth="1"/>
    <col min="12042" max="12042" width="1.85546875" style="1" customWidth="1"/>
    <col min="12043" max="12043" width="9.85546875" style="1" customWidth="1"/>
    <col min="12044" max="12044" width="4.85546875" style="1" customWidth="1"/>
    <col min="12045" max="12045" width="5.140625" style="1" customWidth="1"/>
    <col min="12046" max="12046" width="5.85546875" style="1" customWidth="1"/>
    <col min="12047" max="12047" width="7.85546875" style="1" customWidth="1"/>
    <col min="12048" max="12048" width="11.85546875" style="1" customWidth="1"/>
    <col min="12049" max="12049" width="12.85546875" style="1" customWidth="1"/>
    <col min="12050" max="12050" width="10.42578125" style="1" customWidth="1"/>
    <col min="12051" max="12051" width="13.140625" style="1" customWidth="1"/>
    <col min="12052" max="12052" width="9.42578125" style="1" customWidth="1"/>
    <col min="12053" max="12053" width="12.42578125" style="1" customWidth="1"/>
    <col min="12054" max="12054" width="5.140625" style="1" customWidth="1"/>
    <col min="12055" max="12055" width="6.140625" style="1" customWidth="1"/>
    <col min="12056" max="12056" width="8.85546875" style="1" customWidth="1"/>
    <col min="12057" max="12057" width="5.140625" style="1" customWidth="1"/>
    <col min="12058" max="12288" width="11.42578125" style="1"/>
    <col min="12289" max="12289" width="11.140625" style="1" customWidth="1"/>
    <col min="12290" max="12291" width="27.85546875" style="1" customWidth="1"/>
    <col min="12292" max="12292" width="35.42578125" style="1" customWidth="1"/>
    <col min="12293" max="12293" width="3.42578125" style="1" customWidth="1"/>
    <col min="12294" max="12294" width="2.42578125" style="1" customWidth="1"/>
    <col min="12295" max="12296" width="3.42578125" style="1" customWidth="1"/>
    <col min="12297" max="12297" width="3.140625" style="1" customWidth="1"/>
    <col min="12298" max="12298" width="1.85546875" style="1" customWidth="1"/>
    <col min="12299" max="12299" width="9.85546875" style="1" customWidth="1"/>
    <col min="12300" max="12300" width="4.85546875" style="1" customWidth="1"/>
    <col min="12301" max="12301" width="5.140625" style="1" customWidth="1"/>
    <col min="12302" max="12302" width="5.85546875" style="1" customWidth="1"/>
    <col min="12303" max="12303" width="7.85546875" style="1" customWidth="1"/>
    <col min="12304" max="12304" width="11.85546875" style="1" customWidth="1"/>
    <col min="12305" max="12305" width="12.85546875" style="1" customWidth="1"/>
    <col min="12306" max="12306" width="10.42578125" style="1" customWidth="1"/>
    <col min="12307" max="12307" width="13.140625" style="1" customWidth="1"/>
    <col min="12308" max="12308" width="9.42578125" style="1" customWidth="1"/>
    <col min="12309" max="12309" width="12.42578125" style="1" customWidth="1"/>
    <col min="12310" max="12310" width="5.140625" style="1" customWidth="1"/>
    <col min="12311" max="12311" width="6.140625" style="1" customWidth="1"/>
    <col min="12312" max="12312" width="8.85546875" style="1" customWidth="1"/>
    <col min="12313" max="12313" width="5.140625" style="1" customWidth="1"/>
    <col min="12314" max="12544" width="11.42578125" style="1"/>
    <col min="12545" max="12545" width="11.140625" style="1" customWidth="1"/>
    <col min="12546" max="12547" width="27.85546875" style="1" customWidth="1"/>
    <col min="12548" max="12548" width="35.42578125" style="1" customWidth="1"/>
    <col min="12549" max="12549" width="3.42578125" style="1" customWidth="1"/>
    <col min="12550" max="12550" width="2.42578125" style="1" customWidth="1"/>
    <col min="12551" max="12552" width="3.42578125" style="1" customWidth="1"/>
    <col min="12553" max="12553" width="3.140625" style="1" customWidth="1"/>
    <col min="12554" max="12554" width="1.85546875" style="1" customWidth="1"/>
    <col min="12555" max="12555" width="9.85546875" style="1" customWidth="1"/>
    <col min="12556" max="12556" width="4.85546875" style="1" customWidth="1"/>
    <col min="12557" max="12557" width="5.140625" style="1" customWidth="1"/>
    <col min="12558" max="12558" width="5.85546875" style="1" customWidth="1"/>
    <col min="12559" max="12559" width="7.85546875" style="1" customWidth="1"/>
    <col min="12560" max="12560" width="11.85546875" style="1" customWidth="1"/>
    <col min="12561" max="12561" width="12.85546875" style="1" customWidth="1"/>
    <col min="12562" max="12562" width="10.42578125" style="1" customWidth="1"/>
    <col min="12563" max="12563" width="13.140625" style="1" customWidth="1"/>
    <col min="12564" max="12564" width="9.42578125" style="1" customWidth="1"/>
    <col min="12565" max="12565" width="12.42578125" style="1" customWidth="1"/>
    <col min="12566" max="12566" width="5.140625" style="1" customWidth="1"/>
    <col min="12567" max="12567" width="6.140625" style="1" customWidth="1"/>
    <col min="12568" max="12568" width="8.85546875" style="1" customWidth="1"/>
    <col min="12569" max="12569" width="5.140625" style="1" customWidth="1"/>
    <col min="12570" max="12800" width="11.42578125" style="1"/>
    <col min="12801" max="12801" width="11.140625" style="1" customWidth="1"/>
    <col min="12802" max="12803" width="27.85546875" style="1" customWidth="1"/>
    <col min="12804" max="12804" width="35.42578125" style="1" customWidth="1"/>
    <col min="12805" max="12805" width="3.42578125" style="1" customWidth="1"/>
    <col min="12806" max="12806" width="2.42578125" style="1" customWidth="1"/>
    <col min="12807" max="12808" width="3.42578125" style="1" customWidth="1"/>
    <col min="12809" max="12809" width="3.140625" style="1" customWidth="1"/>
    <col min="12810" max="12810" width="1.85546875" style="1" customWidth="1"/>
    <col min="12811" max="12811" width="9.85546875" style="1" customWidth="1"/>
    <col min="12812" max="12812" width="4.85546875" style="1" customWidth="1"/>
    <col min="12813" max="12813" width="5.140625" style="1" customWidth="1"/>
    <col min="12814" max="12814" width="5.85546875" style="1" customWidth="1"/>
    <col min="12815" max="12815" width="7.85546875" style="1" customWidth="1"/>
    <col min="12816" max="12816" width="11.85546875" style="1" customWidth="1"/>
    <col min="12817" max="12817" width="12.85546875" style="1" customWidth="1"/>
    <col min="12818" max="12818" width="10.42578125" style="1" customWidth="1"/>
    <col min="12819" max="12819" width="13.140625" style="1" customWidth="1"/>
    <col min="12820" max="12820" width="9.42578125" style="1" customWidth="1"/>
    <col min="12821" max="12821" width="12.42578125" style="1" customWidth="1"/>
    <col min="12822" max="12822" width="5.140625" style="1" customWidth="1"/>
    <col min="12823" max="12823" width="6.140625" style="1" customWidth="1"/>
    <col min="12824" max="12824" width="8.85546875" style="1" customWidth="1"/>
    <col min="12825" max="12825" width="5.140625" style="1" customWidth="1"/>
    <col min="12826" max="13056" width="11.42578125" style="1"/>
    <col min="13057" max="13057" width="11.140625" style="1" customWidth="1"/>
    <col min="13058" max="13059" width="27.85546875" style="1" customWidth="1"/>
    <col min="13060" max="13060" width="35.42578125" style="1" customWidth="1"/>
    <col min="13061" max="13061" width="3.42578125" style="1" customWidth="1"/>
    <col min="13062" max="13062" width="2.42578125" style="1" customWidth="1"/>
    <col min="13063" max="13064" width="3.42578125" style="1" customWidth="1"/>
    <col min="13065" max="13065" width="3.140625" style="1" customWidth="1"/>
    <col min="13066" max="13066" width="1.85546875" style="1" customWidth="1"/>
    <col min="13067" max="13067" width="9.85546875" style="1" customWidth="1"/>
    <col min="13068" max="13068" width="4.85546875" style="1" customWidth="1"/>
    <col min="13069" max="13069" width="5.140625" style="1" customWidth="1"/>
    <col min="13070" max="13070" width="5.85546875" style="1" customWidth="1"/>
    <col min="13071" max="13071" width="7.85546875" style="1" customWidth="1"/>
    <col min="13072" max="13072" width="11.85546875" style="1" customWidth="1"/>
    <col min="13073" max="13073" width="12.85546875" style="1" customWidth="1"/>
    <col min="13074" max="13074" width="10.42578125" style="1" customWidth="1"/>
    <col min="13075" max="13075" width="13.140625" style="1" customWidth="1"/>
    <col min="13076" max="13076" width="9.42578125" style="1" customWidth="1"/>
    <col min="13077" max="13077" width="12.42578125" style="1" customWidth="1"/>
    <col min="13078" max="13078" width="5.140625" style="1" customWidth="1"/>
    <col min="13079" max="13079" width="6.140625" style="1" customWidth="1"/>
    <col min="13080" max="13080" width="8.85546875" style="1" customWidth="1"/>
    <col min="13081" max="13081" width="5.140625" style="1" customWidth="1"/>
    <col min="13082" max="13312" width="11.42578125" style="1"/>
    <col min="13313" max="13313" width="11.140625" style="1" customWidth="1"/>
    <col min="13314" max="13315" width="27.85546875" style="1" customWidth="1"/>
    <col min="13316" max="13316" width="35.42578125" style="1" customWidth="1"/>
    <col min="13317" max="13317" width="3.42578125" style="1" customWidth="1"/>
    <col min="13318" max="13318" width="2.42578125" style="1" customWidth="1"/>
    <col min="13319" max="13320" width="3.42578125" style="1" customWidth="1"/>
    <col min="13321" max="13321" width="3.140625" style="1" customWidth="1"/>
    <col min="13322" max="13322" width="1.85546875" style="1" customWidth="1"/>
    <col min="13323" max="13323" width="9.85546875" style="1" customWidth="1"/>
    <col min="13324" max="13324" width="4.85546875" style="1" customWidth="1"/>
    <col min="13325" max="13325" width="5.140625" style="1" customWidth="1"/>
    <col min="13326" max="13326" width="5.85546875" style="1" customWidth="1"/>
    <col min="13327" max="13327" width="7.85546875" style="1" customWidth="1"/>
    <col min="13328" max="13328" width="11.85546875" style="1" customWidth="1"/>
    <col min="13329" max="13329" width="12.85546875" style="1" customWidth="1"/>
    <col min="13330" max="13330" width="10.42578125" style="1" customWidth="1"/>
    <col min="13331" max="13331" width="13.140625" style="1" customWidth="1"/>
    <col min="13332" max="13332" width="9.42578125" style="1" customWidth="1"/>
    <col min="13333" max="13333" width="12.42578125" style="1" customWidth="1"/>
    <col min="13334" max="13334" width="5.140625" style="1" customWidth="1"/>
    <col min="13335" max="13335" width="6.140625" style="1" customWidth="1"/>
    <col min="13336" max="13336" width="8.85546875" style="1" customWidth="1"/>
    <col min="13337" max="13337" width="5.140625" style="1" customWidth="1"/>
    <col min="13338" max="13568" width="11.42578125" style="1"/>
    <col min="13569" max="13569" width="11.140625" style="1" customWidth="1"/>
    <col min="13570" max="13571" width="27.85546875" style="1" customWidth="1"/>
    <col min="13572" max="13572" width="35.42578125" style="1" customWidth="1"/>
    <col min="13573" max="13573" width="3.42578125" style="1" customWidth="1"/>
    <col min="13574" max="13574" width="2.42578125" style="1" customWidth="1"/>
    <col min="13575" max="13576" width="3.42578125" style="1" customWidth="1"/>
    <col min="13577" max="13577" width="3.140625" style="1" customWidth="1"/>
    <col min="13578" max="13578" width="1.85546875" style="1" customWidth="1"/>
    <col min="13579" max="13579" width="9.85546875" style="1" customWidth="1"/>
    <col min="13580" max="13580" width="4.85546875" style="1" customWidth="1"/>
    <col min="13581" max="13581" width="5.140625" style="1" customWidth="1"/>
    <col min="13582" max="13582" width="5.85546875" style="1" customWidth="1"/>
    <col min="13583" max="13583" width="7.85546875" style="1" customWidth="1"/>
    <col min="13584" max="13584" width="11.85546875" style="1" customWidth="1"/>
    <col min="13585" max="13585" width="12.85546875" style="1" customWidth="1"/>
    <col min="13586" max="13586" width="10.42578125" style="1" customWidth="1"/>
    <col min="13587" max="13587" width="13.140625" style="1" customWidth="1"/>
    <col min="13588" max="13588" width="9.42578125" style="1" customWidth="1"/>
    <col min="13589" max="13589" width="12.42578125" style="1" customWidth="1"/>
    <col min="13590" max="13590" width="5.140625" style="1" customWidth="1"/>
    <col min="13591" max="13591" width="6.140625" style="1" customWidth="1"/>
    <col min="13592" max="13592" width="8.85546875" style="1" customWidth="1"/>
    <col min="13593" max="13593" width="5.140625" style="1" customWidth="1"/>
    <col min="13594" max="13824" width="11.42578125" style="1"/>
    <col min="13825" max="13825" width="11.140625" style="1" customWidth="1"/>
    <col min="13826" max="13827" width="27.85546875" style="1" customWidth="1"/>
    <col min="13828" max="13828" width="35.42578125" style="1" customWidth="1"/>
    <col min="13829" max="13829" width="3.42578125" style="1" customWidth="1"/>
    <col min="13830" max="13830" width="2.42578125" style="1" customWidth="1"/>
    <col min="13831" max="13832" width="3.42578125" style="1" customWidth="1"/>
    <col min="13833" max="13833" width="3.140625" style="1" customWidth="1"/>
    <col min="13834" max="13834" width="1.85546875" style="1" customWidth="1"/>
    <col min="13835" max="13835" width="9.85546875" style="1" customWidth="1"/>
    <col min="13836" max="13836" width="4.85546875" style="1" customWidth="1"/>
    <col min="13837" max="13837" width="5.140625" style="1" customWidth="1"/>
    <col min="13838" max="13838" width="5.85546875" style="1" customWidth="1"/>
    <col min="13839" max="13839" width="7.85546875" style="1" customWidth="1"/>
    <col min="13840" max="13840" width="11.85546875" style="1" customWidth="1"/>
    <col min="13841" max="13841" width="12.85546875" style="1" customWidth="1"/>
    <col min="13842" max="13842" width="10.42578125" style="1" customWidth="1"/>
    <col min="13843" max="13843" width="13.140625" style="1" customWidth="1"/>
    <col min="13844" max="13844" width="9.42578125" style="1" customWidth="1"/>
    <col min="13845" max="13845" width="12.42578125" style="1" customWidth="1"/>
    <col min="13846" max="13846" width="5.140625" style="1" customWidth="1"/>
    <col min="13847" max="13847" width="6.140625" style="1" customWidth="1"/>
    <col min="13848" max="13848" width="8.85546875" style="1" customWidth="1"/>
    <col min="13849" max="13849" width="5.140625" style="1" customWidth="1"/>
    <col min="13850" max="14080" width="11.42578125" style="1"/>
    <col min="14081" max="14081" width="11.140625" style="1" customWidth="1"/>
    <col min="14082" max="14083" width="27.85546875" style="1" customWidth="1"/>
    <col min="14084" max="14084" width="35.42578125" style="1" customWidth="1"/>
    <col min="14085" max="14085" width="3.42578125" style="1" customWidth="1"/>
    <col min="14086" max="14086" width="2.42578125" style="1" customWidth="1"/>
    <col min="14087" max="14088" width="3.42578125" style="1" customWidth="1"/>
    <col min="14089" max="14089" width="3.140625" style="1" customWidth="1"/>
    <col min="14090" max="14090" width="1.85546875" style="1" customWidth="1"/>
    <col min="14091" max="14091" width="9.85546875" style="1" customWidth="1"/>
    <col min="14092" max="14092" width="4.85546875" style="1" customWidth="1"/>
    <col min="14093" max="14093" width="5.140625" style="1" customWidth="1"/>
    <col min="14094" max="14094" width="5.85546875" style="1" customWidth="1"/>
    <col min="14095" max="14095" width="7.85546875" style="1" customWidth="1"/>
    <col min="14096" max="14096" width="11.85546875" style="1" customWidth="1"/>
    <col min="14097" max="14097" width="12.85546875" style="1" customWidth="1"/>
    <col min="14098" max="14098" width="10.42578125" style="1" customWidth="1"/>
    <col min="14099" max="14099" width="13.140625" style="1" customWidth="1"/>
    <col min="14100" max="14100" width="9.42578125" style="1" customWidth="1"/>
    <col min="14101" max="14101" width="12.42578125" style="1" customWidth="1"/>
    <col min="14102" max="14102" width="5.140625" style="1" customWidth="1"/>
    <col min="14103" max="14103" width="6.140625" style="1" customWidth="1"/>
    <col min="14104" max="14104" width="8.85546875" style="1" customWidth="1"/>
    <col min="14105" max="14105" width="5.140625" style="1" customWidth="1"/>
    <col min="14106" max="14336" width="11.42578125" style="1"/>
    <col min="14337" max="14337" width="11.140625" style="1" customWidth="1"/>
    <col min="14338" max="14339" width="27.85546875" style="1" customWidth="1"/>
    <col min="14340" max="14340" width="35.42578125" style="1" customWidth="1"/>
    <col min="14341" max="14341" width="3.42578125" style="1" customWidth="1"/>
    <col min="14342" max="14342" width="2.42578125" style="1" customWidth="1"/>
    <col min="14343" max="14344" width="3.42578125" style="1" customWidth="1"/>
    <col min="14345" max="14345" width="3.140625" style="1" customWidth="1"/>
    <col min="14346" max="14346" width="1.85546875" style="1" customWidth="1"/>
    <col min="14347" max="14347" width="9.85546875" style="1" customWidth="1"/>
    <col min="14348" max="14348" width="4.85546875" style="1" customWidth="1"/>
    <col min="14349" max="14349" width="5.140625" style="1" customWidth="1"/>
    <col min="14350" max="14350" width="5.85546875" style="1" customWidth="1"/>
    <col min="14351" max="14351" width="7.85546875" style="1" customWidth="1"/>
    <col min="14352" max="14352" width="11.85546875" style="1" customWidth="1"/>
    <col min="14353" max="14353" width="12.85546875" style="1" customWidth="1"/>
    <col min="14354" max="14354" width="10.42578125" style="1" customWidth="1"/>
    <col min="14355" max="14355" width="13.140625" style="1" customWidth="1"/>
    <col min="14356" max="14356" width="9.42578125" style="1" customWidth="1"/>
    <col min="14357" max="14357" width="12.42578125" style="1" customWidth="1"/>
    <col min="14358" max="14358" width="5.140625" style="1" customWidth="1"/>
    <col min="14359" max="14359" width="6.140625" style="1" customWidth="1"/>
    <col min="14360" max="14360" width="8.85546875" style="1" customWidth="1"/>
    <col min="14361" max="14361" width="5.140625" style="1" customWidth="1"/>
    <col min="14362" max="14592" width="11.42578125" style="1"/>
    <col min="14593" max="14593" width="11.140625" style="1" customWidth="1"/>
    <col min="14594" max="14595" width="27.85546875" style="1" customWidth="1"/>
    <col min="14596" max="14596" width="35.42578125" style="1" customWidth="1"/>
    <col min="14597" max="14597" width="3.42578125" style="1" customWidth="1"/>
    <col min="14598" max="14598" width="2.42578125" style="1" customWidth="1"/>
    <col min="14599" max="14600" width="3.42578125" style="1" customWidth="1"/>
    <col min="14601" max="14601" width="3.140625" style="1" customWidth="1"/>
    <col min="14602" max="14602" width="1.85546875" style="1" customWidth="1"/>
    <col min="14603" max="14603" width="9.85546875" style="1" customWidth="1"/>
    <col min="14604" max="14604" width="4.85546875" style="1" customWidth="1"/>
    <col min="14605" max="14605" width="5.140625" style="1" customWidth="1"/>
    <col min="14606" max="14606" width="5.85546875" style="1" customWidth="1"/>
    <col min="14607" max="14607" width="7.85546875" style="1" customWidth="1"/>
    <col min="14608" max="14608" width="11.85546875" style="1" customWidth="1"/>
    <col min="14609" max="14609" width="12.85546875" style="1" customWidth="1"/>
    <col min="14610" max="14610" width="10.42578125" style="1" customWidth="1"/>
    <col min="14611" max="14611" width="13.140625" style="1" customWidth="1"/>
    <col min="14612" max="14612" width="9.42578125" style="1" customWidth="1"/>
    <col min="14613" max="14613" width="12.42578125" style="1" customWidth="1"/>
    <col min="14614" max="14614" width="5.140625" style="1" customWidth="1"/>
    <col min="14615" max="14615" width="6.140625" style="1" customWidth="1"/>
    <col min="14616" max="14616" width="8.85546875" style="1" customWidth="1"/>
    <col min="14617" max="14617" width="5.140625" style="1" customWidth="1"/>
    <col min="14618" max="14848" width="11.42578125" style="1"/>
    <col min="14849" max="14849" width="11.140625" style="1" customWidth="1"/>
    <col min="14850" max="14851" width="27.85546875" style="1" customWidth="1"/>
    <col min="14852" max="14852" width="35.42578125" style="1" customWidth="1"/>
    <col min="14853" max="14853" width="3.42578125" style="1" customWidth="1"/>
    <col min="14854" max="14854" width="2.42578125" style="1" customWidth="1"/>
    <col min="14855" max="14856" width="3.42578125" style="1" customWidth="1"/>
    <col min="14857" max="14857" width="3.140625" style="1" customWidth="1"/>
    <col min="14858" max="14858" width="1.85546875" style="1" customWidth="1"/>
    <col min="14859" max="14859" width="9.85546875" style="1" customWidth="1"/>
    <col min="14860" max="14860" width="4.85546875" style="1" customWidth="1"/>
    <col min="14861" max="14861" width="5.140625" style="1" customWidth="1"/>
    <col min="14862" max="14862" width="5.85546875" style="1" customWidth="1"/>
    <col min="14863" max="14863" width="7.85546875" style="1" customWidth="1"/>
    <col min="14864" max="14864" width="11.85546875" style="1" customWidth="1"/>
    <col min="14865" max="14865" width="12.85546875" style="1" customWidth="1"/>
    <col min="14866" max="14866" width="10.42578125" style="1" customWidth="1"/>
    <col min="14867" max="14867" width="13.140625" style="1" customWidth="1"/>
    <col min="14868" max="14868" width="9.42578125" style="1" customWidth="1"/>
    <col min="14869" max="14869" width="12.42578125" style="1" customWidth="1"/>
    <col min="14870" max="14870" width="5.140625" style="1" customWidth="1"/>
    <col min="14871" max="14871" width="6.140625" style="1" customWidth="1"/>
    <col min="14872" max="14872" width="8.85546875" style="1" customWidth="1"/>
    <col min="14873" max="14873" width="5.140625" style="1" customWidth="1"/>
    <col min="14874" max="15104" width="11.42578125" style="1"/>
    <col min="15105" max="15105" width="11.140625" style="1" customWidth="1"/>
    <col min="15106" max="15107" width="27.85546875" style="1" customWidth="1"/>
    <col min="15108" max="15108" width="35.42578125" style="1" customWidth="1"/>
    <col min="15109" max="15109" width="3.42578125" style="1" customWidth="1"/>
    <col min="15110" max="15110" width="2.42578125" style="1" customWidth="1"/>
    <col min="15111" max="15112" width="3.42578125" style="1" customWidth="1"/>
    <col min="15113" max="15113" width="3.140625" style="1" customWidth="1"/>
    <col min="15114" max="15114" width="1.85546875" style="1" customWidth="1"/>
    <col min="15115" max="15115" width="9.85546875" style="1" customWidth="1"/>
    <col min="15116" max="15116" width="4.85546875" style="1" customWidth="1"/>
    <col min="15117" max="15117" width="5.140625" style="1" customWidth="1"/>
    <col min="15118" max="15118" width="5.85546875" style="1" customWidth="1"/>
    <col min="15119" max="15119" width="7.85546875" style="1" customWidth="1"/>
    <col min="15120" max="15120" width="11.85546875" style="1" customWidth="1"/>
    <col min="15121" max="15121" width="12.85546875" style="1" customWidth="1"/>
    <col min="15122" max="15122" width="10.42578125" style="1" customWidth="1"/>
    <col min="15123" max="15123" width="13.140625" style="1" customWidth="1"/>
    <col min="15124" max="15124" width="9.42578125" style="1" customWidth="1"/>
    <col min="15125" max="15125" width="12.42578125" style="1" customWidth="1"/>
    <col min="15126" max="15126" width="5.140625" style="1" customWidth="1"/>
    <col min="15127" max="15127" width="6.140625" style="1" customWidth="1"/>
    <col min="15128" max="15128" width="8.85546875" style="1" customWidth="1"/>
    <col min="15129" max="15129" width="5.140625" style="1" customWidth="1"/>
    <col min="15130" max="15360" width="11.42578125" style="1"/>
    <col min="15361" max="15361" width="11.140625" style="1" customWidth="1"/>
    <col min="15362" max="15363" width="27.85546875" style="1" customWidth="1"/>
    <col min="15364" max="15364" width="35.42578125" style="1" customWidth="1"/>
    <col min="15365" max="15365" width="3.42578125" style="1" customWidth="1"/>
    <col min="15366" max="15366" width="2.42578125" style="1" customWidth="1"/>
    <col min="15367" max="15368" width="3.42578125" style="1" customWidth="1"/>
    <col min="15369" max="15369" width="3.140625" style="1" customWidth="1"/>
    <col min="15370" max="15370" width="1.85546875" style="1" customWidth="1"/>
    <col min="15371" max="15371" width="9.85546875" style="1" customWidth="1"/>
    <col min="15372" max="15372" width="4.85546875" style="1" customWidth="1"/>
    <col min="15373" max="15373" width="5.140625" style="1" customWidth="1"/>
    <col min="15374" max="15374" width="5.85546875" style="1" customWidth="1"/>
    <col min="15375" max="15375" width="7.85546875" style="1" customWidth="1"/>
    <col min="15376" max="15376" width="11.85546875" style="1" customWidth="1"/>
    <col min="15377" max="15377" width="12.85546875" style="1" customWidth="1"/>
    <col min="15378" max="15378" width="10.42578125" style="1" customWidth="1"/>
    <col min="15379" max="15379" width="13.140625" style="1" customWidth="1"/>
    <col min="15380" max="15380" width="9.42578125" style="1" customWidth="1"/>
    <col min="15381" max="15381" width="12.42578125" style="1" customWidth="1"/>
    <col min="15382" max="15382" width="5.140625" style="1" customWidth="1"/>
    <col min="15383" max="15383" width="6.140625" style="1" customWidth="1"/>
    <col min="15384" max="15384" width="8.85546875" style="1" customWidth="1"/>
    <col min="15385" max="15385" width="5.140625" style="1" customWidth="1"/>
    <col min="15386" max="15616" width="11.42578125" style="1"/>
    <col min="15617" max="15617" width="11.140625" style="1" customWidth="1"/>
    <col min="15618" max="15619" width="27.85546875" style="1" customWidth="1"/>
    <col min="15620" max="15620" width="35.42578125" style="1" customWidth="1"/>
    <col min="15621" max="15621" width="3.42578125" style="1" customWidth="1"/>
    <col min="15622" max="15622" width="2.42578125" style="1" customWidth="1"/>
    <col min="15623" max="15624" width="3.42578125" style="1" customWidth="1"/>
    <col min="15625" max="15625" width="3.140625" style="1" customWidth="1"/>
    <col min="15626" max="15626" width="1.85546875" style="1" customWidth="1"/>
    <col min="15627" max="15627" width="9.85546875" style="1" customWidth="1"/>
    <col min="15628" max="15628" width="4.85546875" style="1" customWidth="1"/>
    <col min="15629" max="15629" width="5.140625" style="1" customWidth="1"/>
    <col min="15630" max="15630" width="5.85546875" style="1" customWidth="1"/>
    <col min="15631" max="15631" width="7.85546875" style="1" customWidth="1"/>
    <col min="15632" max="15632" width="11.85546875" style="1" customWidth="1"/>
    <col min="15633" max="15633" width="12.85546875" style="1" customWidth="1"/>
    <col min="15634" max="15634" width="10.42578125" style="1" customWidth="1"/>
    <col min="15635" max="15635" width="13.140625" style="1" customWidth="1"/>
    <col min="15636" max="15636" width="9.42578125" style="1" customWidth="1"/>
    <col min="15637" max="15637" width="12.42578125" style="1" customWidth="1"/>
    <col min="15638" max="15638" width="5.140625" style="1" customWidth="1"/>
    <col min="15639" max="15639" width="6.140625" style="1" customWidth="1"/>
    <col min="15640" max="15640" width="8.85546875" style="1" customWidth="1"/>
    <col min="15641" max="15641" width="5.140625" style="1" customWidth="1"/>
    <col min="15642" max="15872" width="11.42578125" style="1"/>
    <col min="15873" max="15873" width="11.140625" style="1" customWidth="1"/>
    <col min="15874" max="15875" width="27.85546875" style="1" customWidth="1"/>
    <col min="15876" max="15876" width="35.42578125" style="1" customWidth="1"/>
    <col min="15877" max="15877" width="3.42578125" style="1" customWidth="1"/>
    <col min="15878" max="15878" width="2.42578125" style="1" customWidth="1"/>
    <col min="15879" max="15880" width="3.42578125" style="1" customWidth="1"/>
    <col min="15881" max="15881" width="3.140625" style="1" customWidth="1"/>
    <col min="15882" max="15882" width="1.85546875" style="1" customWidth="1"/>
    <col min="15883" max="15883" width="9.85546875" style="1" customWidth="1"/>
    <col min="15884" max="15884" width="4.85546875" style="1" customWidth="1"/>
    <col min="15885" max="15885" width="5.140625" style="1" customWidth="1"/>
    <col min="15886" max="15886" width="5.85546875" style="1" customWidth="1"/>
    <col min="15887" max="15887" width="7.85546875" style="1" customWidth="1"/>
    <col min="15888" max="15888" width="11.85546875" style="1" customWidth="1"/>
    <col min="15889" max="15889" width="12.85546875" style="1" customWidth="1"/>
    <col min="15890" max="15890" width="10.42578125" style="1" customWidth="1"/>
    <col min="15891" max="15891" width="13.140625" style="1" customWidth="1"/>
    <col min="15892" max="15892" width="9.42578125" style="1" customWidth="1"/>
    <col min="15893" max="15893" width="12.42578125" style="1" customWidth="1"/>
    <col min="15894" max="15894" width="5.140625" style="1" customWidth="1"/>
    <col min="15895" max="15895" width="6.140625" style="1" customWidth="1"/>
    <col min="15896" max="15896" width="8.85546875" style="1" customWidth="1"/>
    <col min="15897" max="15897" width="5.140625" style="1" customWidth="1"/>
    <col min="15898" max="16128" width="11.42578125" style="1"/>
    <col min="16129" max="16129" width="11.140625" style="1" customWidth="1"/>
    <col min="16130" max="16131" width="27.85546875" style="1" customWidth="1"/>
    <col min="16132" max="16132" width="35.42578125" style="1" customWidth="1"/>
    <col min="16133" max="16133" width="3.42578125" style="1" customWidth="1"/>
    <col min="16134" max="16134" width="2.42578125" style="1" customWidth="1"/>
    <col min="16135" max="16136" width="3.42578125" style="1" customWidth="1"/>
    <col min="16137" max="16137" width="3.140625" style="1" customWidth="1"/>
    <col min="16138" max="16138" width="1.85546875" style="1" customWidth="1"/>
    <col min="16139" max="16139" width="9.85546875" style="1" customWidth="1"/>
    <col min="16140" max="16140" width="4.85546875" style="1" customWidth="1"/>
    <col min="16141" max="16141" width="5.140625" style="1" customWidth="1"/>
    <col min="16142" max="16142" width="5.85546875" style="1" customWidth="1"/>
    <col min="16143" max="16143" width="7.85546875" style="1" customWidth="1"/>
    <col min="16144" max="16144" width="11.85546875" style="1" customWidth="1"/>
    <col min="16145" max="16145" width="12.85546875" style="1" customWidth="1"/>
    <col min="16146" max="16146" width="10.42578125" style="1" customWidth="1"/>
    <col min="16147" max="16147" width="13.140625" style="1" customWidth="1"/>
    <col min="16148" max="16148" width="9.42578125" style="1" customWidth="1"/>
    <col min="16149" max="16149" width="12.42578125" style="1" customWidth="1"/>
    <col min="16150" max="16150" width="5.140625" style="1" customWidth="1"/>
    <col min="16151" max="16151" width="6.140625" style="1" customWidth="1"/>
    <col min="16152" max="16152" width="8.85546875" style="1" customWidth="1"/>
    <col min="16153" max="16153" width="5.140625" style="1" customWidth="1"/>
    <col min="16154" max="16384" width="11.42578125" style="1"/>
  </cols>
  <sheetData>
    <row r="2" spans="1:25" x14ac:dyDescent="0.2">
      <c r="A2" s="134" t="s">
        <v>55</v>
      </c>
      <c r="B2" s="134"/>
      <c r="C2" s="134"/>
      <c r="D2" s="134"/>
      <c r="E2" s="134"/>
      <c r="F2" s="134"/>
      <c r="G2" s="134"/>
      <c r="H2" s="134"/>
      <c r="I2" s="134"/>
      <c r="J2" s="134"/>
      <c r="K2" s="134"/>
      <c r="L2" s="134"/>
      <c r="M2" s="134"/>
    </row>
    <row r="3" spans="1:25" x14ac:dyDescent="0.2">
      <c r="A3" s="2"/>
      <c r="B3" s="2"/>
      <c r="C3" s="2"/>
      <c r="D3" s="2"/>
      <c r="E3" s="2"/>
      <c r="F3" s="2"/>
      <c r="G3" s="2"/>
      <c r="H3" s="2"/>
      <c r="I3" s="2"/>
      <c r="J3" s="2"/>
      <c r="K3" s="2"/>
      <c r="L3" s="2"/>
      <c r="M3" s="2"/>
    </row>
    <row r="4" spans="1:25" x14ac:dyDescent="0.2">
      <c r="A4" s="134" t="s">
        <v>56</v>
      </c>
      <c r="B4" s="134"/>
      <c r="C4" s="134"/>
      <c r="D4" s="134"/>
      <c r="E4" s="134"/>
      <c r="F4" s="134"/>
      <c r="G4" s="134"/>
      <c r="H4" s="134"/>
      <c r="I4" s="134"/>
      <c r="J4" s="134"/>
      <c r="K4" s="134"/>
      <c r="L4" s="134"/>
      <c r="M4" s="134"/>
    </row>
    <row r="6" spans="1:25" x14ac:dyDescent="0.2">
      <c r="A6" s="23" t="s">
        <v>57</v>
      </c>
      <c r="B6" s="24"/>
      <c r="C6" s="24"/>
      <c r="D6" s="24"/>
      <c r="E6" s="24"/>
      <c r="F6" s="24"/>
      <c r="G6" s="24"/>
      <c r="H6" s="24"/>
      <c r="I6" s="24"/>
      <c r="J6" s="24"/>
      <c r="K6" s="25"/>
      <c r="L6" s="25"/>
      <c r="M6" s="25"/>
      <c r="N6" s="25"/>
      <c r="O6" s="25"/>
      <c r="P6" s="25"/>
      <c r="Q6" s="25"/>
      <c r="R6" s="25"/>
      <c r="S6" s="25"/>
      <c r="T6" s="25"/>
      <c r="U6" s="25"/>
      <c r="V6" s="25"/>
      <c r="W6" s="25"/>
      <c r="X6" s="25"/>
      <c r="Y6" s="25"/>
    </row>
    <row r="7" spans="1:25" x14ac:dyDescent="0.2">
      <c r="A7" s="1" t="s">
        <v>58</v>
      </c>
      <c r="D7" s="1" t="s">
        <v>59</v>
      </c>
    </row>
    <row r="8" spans="1:25" x14ac:dyDescent="0.2">
      <c r="A8" s="1" t="s">
        <v>143</v>
      </c>
      <c r="D8" s="1" t="s">
        <v>60</v>
      </c>
    </row>
    <row r="9" spans="1:25" x14ac:dyDescent="0.2">
      <c r="A9" s="1" t="s">
        <v>144</v>
      </c>
    </row>
    <row r="10" spans="1:25" x14ac:dyDescent="0.2">
      <c r="A10" s="1" t="s">
        <v>61</v>
      </c>
    </row>
    <row r="11" spans="1:25" x14ac:dyDescent="0.2">
      <c r="A11" s="1" t="s">
        <v>62</v>
      </c>
      <c r="D11" s="26" t="s">
        <v>63</v>
      </c>
      <c r="E11" s="27"/>
      <c r="G11" s="1" t="s">
        <v>64</v>
      </c>
      <c r="J11" s="27"/>
    </row>
    <row r="12" spans="1:25" ht="5.25" customHeight="1" x14ac:dyDescent="0.2"/>
    <row r="13" spans="1:25" x14ac:dyDescent="0.2">
      <c r="A13" s="23" t="s">
        <v>65</v>
      </c>
      <c r="B13" s="24"/>
      <c r="C13" s="24"/>
      <c r="D13" s="25"/>
      <c r="E13" s="25"/>
      <c r="F13" s="25"/>
      <c r="G13" s="25"/>
      <c r="H13" s="25"/>
      <c r="I13" s="25"/>
      <c r="J13" s="25"/>
      <c r="K13" s="25"/>
      <c r="L13" s="25"/>
      <c r="M13" s="25"/>
      <c r="N13" s="25"/>
      <c r="O13" s="25"/>
      <c r="P13" s="25"/>
      <c r="Q13" s="25"/>
      <c r="R13" s="25"/>
      <c r="S13" s="25"/>
      <c r="T13" s="25"/>
      <c r="U13" s="25"/>
      <c r="V13" s="25"/>
      <c r="W13" s="25"/>
      <c r="X13" s="25"/>
      <c r="Y13" s="25"/>
    </row>
    <row r="14" spans="1:25" ht="4.5" customHeight="1" x14ac:dyDescent="0.2">
      <c r="A14" s="28"/>
      <c r="B14" s="28"/>
      <c r="C14" s="28"/>
    </row>
    <row r="15" spans="1:25" x14ac:dyDescent="0.2">
      <c r="A15" s="1" t="s">
        <v>66</v>
      </c>
      <c r="E15" s="1" t="s">
        <v>67</v>
      </c>
      <c r="F15" s="27"/>
      <c r="H15" s="1" t="s">
        <v>68</v>
      </c>
      <c r="I15" s="27"/>
      <c r="K15" s="1" t="s">
        <v>69</v>
      </c>
      <c r="L15" s="27"/>
      <c r="M15" s="1" t="s">
        <v>70</v>
      </c>
    </row>
    <row r="16" spans="1:25" ht="3.75" customHeight="1" x14ac:dyDescent="0.2"/>
    <row r="17" spans="1:25" x14ac:dyDescent="0.2">
      <c r="A17" s="1" t="s">
        <v>71</v>
      </c>
      <c r="E17" s="1" t="s">
        <v>67</v>
      </c>
      <c r="F17" s="27"/>
      <c r="H17" s="1" t="s">
        <v>68</v>
      </c>
      <c r="I17" s="27"/>
      <c r="K17" s="1" t="s">
        <v>69</v>
      </c>
      <c r="L17" s="27"/>
      <c r="M17" s="1" t="s">
        <v>70</v>
      </c>
    </row>
    <row r="18" spans="1:25" ht="4.5" customHeight="1" x14ac:dyDescent="0.2"/>
    <row r="19" spans="1:25" x14ac:dyDescent="0.2">
      <c r="A19" s="1" t="s">
        <v>72</v>
      </c>
      <c r="E19" s="1" t="s">
        <v>67</v>
      </c>
      <c r="F19" s="27"/>
      <c r="H19" s="1" t="s">
        <v>68</v>
      </c>
      <c r="I19" s="27"/>
      <c r="K19" s="1" t="s">
        <v>69</v>
      </c>
      <c r="L19" s="27"/>
      <c r="M19" s="1" t="s">
        <v>70</v>
      </c>
    </row>
    <row r="20" spans="1:25" ht="4.5" customHeight="1" x14ac:dyDescent="0.2"/>
    <row r="21" spans="1:25" x14ac:dyDescent="0.2">
      <c r="A21" s="23" t="s">
        <v>73</v>
      </c>
      <c r="B21" s="24"/>
      <c r="C21" s="24"/>
      <c r="D21" s="25"/>
      <c r="E21" s="25"/>
      <c r="F21" s="25"/>
      <c r="G21" s="25"/>
      <c r="H21" s="25"/>
      <c r="I21" s="25"/>
      <c r="J21" s="25"/>
      <c r="K21" s="25"/>
      <c r="L21" s="25"/>
      <c r="M21" s="25"/>
      <c r="N21" s="25"/>
      <c r="O21" s="25"/>
      <c r="P21" s="25"/>
      <c r="Q21" s="25"/>
      <c r="R21" s="25"/>
      <c r="S21" s="25"/>
      <c r="T21" s="25"/>
      <c r="U21" s="25"/>
      <c r="V21" s="25"/>
      <c r="W21" s="25"/>
      <c r="X21" s="25"/>
      <c r="Y21" s="25"/>
    </row>
    <row r="22" spans="1:25" ht="4.5" customHeight="1" x14ac:dyDescent="0.2"/>
    <row r="23" spans="1:25" s="2" customFormat="1" ht="13.5" customHeight="1" x14ac:dyDescent="0.2">
      <c r="A23" s="135" t="s">
        <v>74</v>
      </c>
      <c r="B23" s="137" t="s">
        <v>75</v>
      </c>
      <c r="C23" s="137" t="s">
        <v>76</v>
      </c>
      <c r="D23" s="137" t="s">
        <v>77</v>
      </c>
      <c r="E23" s="137" t="s">
        <v>78</v>
      </c>
      <c r="F23" s="137"/>
      <c r="G23" s="137"/>
      <c r="H23" s="137"/>
      <c r="I23" s="137"/>
      <c r="J23" s="137"/>
      <c r="K23" s="137"/>
      <c r="L23" s="137" t="s">
        <v>79</v>
      </c>
      <c r="M23" s="137"/>
      <c r="N23" s="125" t="s">
        <v>80</v>
      </c>
      <c r="O23" s="126"/>
      <c r="P23" s="132" t="s">
        <v>81</v>
      </c>
      <c r="Q23" s="132" t="s">
        <v>82</v>
      </c>
      <c r="R23" s="132" t="s">
        <v>83</v>
      </c>
      <c r="S23" s="132" t="s">
        <v>84</v>
      </c>
      <c r="T23" s="132" t="s">
        <v>85</v>
      </c>
      <c r="U23" s="125" t="s">
        <v>86</v>
      </c>
      <c r="V23" s="126"/>
      <c r="W23" s="129" t="s">
        <v>87</v>
      </c>
      <c r="X23" s="130"/>
      <c r="Y23" s="131"/>
    </row>
    <row r="24" spans="1:25" s="2" customFormat="1" x14ac:dyDescent="0.2">
      <c r="A24" s="136"/>
      <c r="B24" s="137"/>
      <c r="C24" s="137"/>
      <c r="D24" s="137"/>
      <c r="E24" s="137"/>
      <c r="F24" s="137"/>
      <c r="G24" s="137"/>
      <c r="H24" s="137"/>
      <c r="I24" s="137"/>
      <c r="J24" s="137"/>
      <c r="K24" s="137"/>
      <c r="L24" s="137"/>
      <c r="M24" s="137"/>
      <c r="N24" s="127"/>
      <c r="O24" s="128"/>
      <c r="P24" s="133"/>
      <c r="Q24" s="133"/>
      <c r="R24" s="133"/>
      <c r="S24" s="133"/>
      <c r="T24" s="133"/>
      <c r="U24" s="127"/>
      <c r="V24" s="128"/>
      <c r="W24" s="29" t="s">
        <v>88</v>
      </c>
      <c r="X24" s="29" t="s">
        <v>89</v>
      </c>
      <c r="Y24" s="29" t="s">
        <v>90</v>
      </c>
    </row>
    <row r="25" spans="1:25" x14ac:dyDescent="0.2">
      <c r="A25" s="124"/>
      <c r="B25" s="124"/>
      <c r="C25" s="124"/>
      <c r="D25" s="124"/>
      <c r="E25" s="124" t="s">
        <v>91</v>
      </c>
      <c r="F25" s="124"/>
      <c r="G25" s="124"/>
      <c r="H25" s="124"/>
      <c r="I25" s="124"/>
      <c r="J25" s="124"/>
      <c r="K25" s="124"/>
      <c r="L25" s="124"/>
      <c r="M25" s="124"/>
      <c r="N25" s="124"/>
      <c r="O25" s="124"/>
      <c r="P25" s="30"/>
      <c r="Q25" s="30"/>
      <c r="R25" s="30"/>
      <c r="S25" s="30"/>
      <c r="T25" s="30"/>
      <c r="U25" s="27" t="s">
        <v>92</v>
      </c>
      <c r="V25" s="27"/>
      <c r="W25" s="30"/>
      <c r="X25" s="30"/>
      <c r="Y25" s="30"/>
    </row>
    <row r="26" spans="1:25" x14ac:dyDescent="0.2">
      <c r="A26" s="124"/>
      <c r="B26" s="124"/>
      <c r="C26" s="124"/>
      <c r="D26" s="124"/>
      <c r="E26" s="124" t="s">
        <v>93</v>
      </c>
      <c r="F26" s="124"/>
      <c r="G26" s="124"/>
      <c r="H26" s="124"/>
      <c r="I26" s="124"/>
      <c r="J26" s="124"/>
      <c r="K26" s="124"/>
      <c r="L26" s="124"/>
      <c r="M26" s="124"/>
      <c r="N26" s="124"/>
      <c r="O26" s="124"/>
      <c r="P26" s="31"/>
      <c r="Q26" s="31"/>
      <c r="R26" s="31"/>
      <c r="S26" s="31"/>
      <c r="T26" s="31"/>
      <c r="U26" s="27" t="s">
        <v>94</v>
      </c>
      <c r="V26" s="27"/>
      <c r="W26" s="31"/>
      <c r="X26" s="31"/>
      <c r="Y26" s="31"/>
    </row>
    <row r="27" spans="1:25" x14ac:dyDescent="0.2">
      <c r="A27" s="124"/>
      <c r="B27" s="124"/>
      <c r="C27" s="124"/>
      <c r="D27" s="124"/>
      <c r="E27" s="124" t="s">
        <v>95</v>
      </c>
      <c r="F27" s="124"/>
      <c r="G27" s="124"/>
      <c r="H27" s="124"/>
      <c r="I27" s="124"/>
      <c r="J27" s="124"/>
      <c r="K27" s="124"/>
      <c r="L27" s="124"/>
      <c r="M27" s="124"/>
      <c r="N27" s="124"/>
      <c r="O27" s="124"/>
      <c r="P27" s="30"/>
      <c r="Q27" s="30"/>
      <c r="R27" s="30"/>
      <c r="S27" s="30"/>
      <c r="T27" s="30"/>
      <c r="U27" s="27" t="s">
        <v>92</v>
      </c>
      <c r="V27" s="27"/>
      <c r="W27" s="30"/>
      <c r="X27" s="30"/>
      <c r="Y27" s="30"/>
    </row>
    <row r="28" spans="1:25" x14ac:dyDescent="0.2">
      <c r="A28" s="124"/>
      <c r="B28" s="124"/>
      <c r="C28" s="124"/>
      <c r="D28" s="124"/>
      <c r="E28" s="124" t="s">
        <v>96</v>
      </c>
      <c r="F28" s="124"/>
      <c r="G28" s="124"/>
      <c r="H28" s="124"/>
      <c r="I28" s="124"/>
      <c r="J28" s="124"/>
      <c r="K28" s="124"/>
      <c r="L28" s="124"/>
      <c r="M28" s="124"/>
      <c r="N28" s="124"/>
      <c r="O28" s="124"/>
      <c r="P28" s="31"/>
      <c r="Q28" s="31"/>
      <c r="R28" s="31"/>
      <c r="S28" s="31"/>
      <c r="T28" s="31"/>
      <c r="U28" s="27" t="s">
        <v>94</v>
      </c>
      <c r="V28" s="27"/>
      <c r="W28" s="31"/>
      <c r="X28" s="31"/>
      <c r="Y28" s="31"/>
    </row>
    <row r="29" spans="1:25" x14ac:dyDescent="0.2">
      <c r="A29" s="124"/>
      <c r="B29" s="124"/>
      <c r="C29" s="124"/>
      <c r="D29" s="124"/>
      <c r="E29" s="124" t="s">
        <v>97</v>
      </c>
      <c r="F29" s="124"/>
      <c r="G29" s="124"/>
      <c r="H29" s="124"/>
      <c r="I29" s="124"/>
      <c r="J29" s="124"/>
      <c r="K29" s="124"/>
      <c r="L29" s="124"/>
      <c r="M29" s="124"/>
      <c r="N29" s="124"/>
      <c r="O29" s="124"/>
      <c r="P29" s="30"/>
      <c r="Q29" s="30"/>
      <c r="R29" s="30"/>
      <c r="S29" s="30"/>
      <c r="T29" s="30"/>
      <c r="U29" s="27" t="s">
        <v>92</v>
      </c>
      <c r="V29" s="27"/>
      <c r="W29" s="30"/>
      <c r="X29" s="30"/>
      <c r="Y29" s="30"/>
    </row>
    <row r="30" spans="1:25" x14ac:dyDescent="0.2">
      <c r="A30" s="124"/>
      <c r="B30" s="124"/>
      <c r="C30" s="124"/>
      <c r="D30" s="124"/>
      <c r="E30" s="124" t="s">
        <v>98</v>
      </c>
      <c r="F30" s="124"/>
      <c r="G30" s="124"/>
      <c r="H30" s="124"/>
      <c r="I30" s="124"/>
      <c r="J30" s="124"/>
      <c r="K30" s="124"/>
      <c r="L30" s="124"/>
      <c r="M30" s="124"/>
      <c r="N30" s="124"/>
      <c r="O30" s="124"/>
      <c r="P30" s="31"/>
      <c r="Q30" s="31"/>
      <c r="R30" s="31"/>
      <c r="S30" s="31"/>
      <c r="T30" s="31"/>
      <c r="U30" s="27" t="s">
        <v>94</v>
      </c>
      <c r="V30" s="27"/>
      <c r="W30" s="31"/>
      <c r="X30" s="31"/>
      <c r="Y30" s="31"/>
    </row>
    <row r="31" spans="1:25" x14ac:dyDescent="0.2">
      <c r="A31" s="124"/>
      <c r="B31" s="124"/>
      <c r="C31" s="124"/>
      <c r="D31" s="124"/>
      <c r="E31" s="124" t="s">
        <v>99</v>
      </c>
      <c r="F31" s="124"/>
      <c r="G31" s="124"/>
      <c r="H31" s="124"/>
      <c r="I31" s="124"/>
      <c r="J31" s="124"/>
      <c r="K31" s="124"/>
      <c r="L31" s="124"/>
      <c r="M31" s="124"/>
      <c r="N31" s="124"/>
      <c r="O31" s="124"/>
      <c r="P31" s="30"/>
      <c r="Q31" s="30"/>
      <c r="R31" s="30"/>
      <c r="S31" s="30"/>
      <c r="T31" s="30"/>
      <c r="U31" s="27" t="s">
        <v>92</v>
      </c>
      <c r="V31" s="27"/>
      <c r="W31" s="30"/>
      <c r="X31" s="30"/>
      <c r="Y31" s="30"/>
    </row>
    <row r="32" spans="1:25" x14ac:dyDescent="0.2">
      <c r="A32" s="124"/>
      <c r="B32" s="124"/>
      <c r="C32" s="124"/>
      <c r="D32" s="124"/>
      <c r="E32" s="124" t="s">
        <v>100</v>
      </c>
      <c r="F32" s="124"/>
      <c r="G32" s="124"/>
      <c r="H32" s="124"/>
      <c r="I32" s="124"/>
      <c r="J32" s="124"/>
      <c r="K32" s="124"/>
      <c r="L32" s="124"/>
      <c r="M32" s="124"/>
      <c r="N32" s="124"/>
      <c r="O32" s="124"/>
      <c r="P32" s="31"/>
      <c r="Q32" s="31"/>
      <c r="R32" s="31"/>
      <c r="S32" s="31"/>
      <c r="T32" s="31"/>
      <c r="U32" s="27" t="s">
        <v>94</v>
      </c>
      <c r="V32" s="27"/>
      <c r="W32" s="31"/>
      <c r="X32" s="31"/>
      <c r="Y32" s="31"/>
    </row>
    <row r="33" spans="1:25" x14ac:dyDescent="0.2">
      <c r="A33" s="124"/>
      <c r="B33" s="124"/>
      <c r="C33" s="124"/>
      <c r="D33" s="124"/>
      <c r="E33" s="124" t="s">
        <v>101</v>
      </c>
      <c r="F33" s="124"/>
      <c r="G33" s="124"/>
      <c r="H33" s="124"/>
      <c r="I33" s="124"/>
      <c r="J33" s="124"/>
      <c r="K33" s="124"/>
      <c r="L33" s="124"/>
      <c r="M33" s="124"/>
      <c r="N33" s="124"/>
      <c r="O33" s="124"/>
      <c r="P33" s="30"/>
      <c r="Q33" s="30"/>
      <c r="R33" s="30"/>
      <c r="S33" s="30"/>
      <c r="T33" s="30"/>
      <c r="U33" s="27" t="s">
        <v>92</v>
      </c>
      <c r="V33" s="27"/>
      <c r="W33" s="30"/>
      <c r="X33" s="30"/>
      <c r="Y33" s="30"/>
    </row>
    <row r="34" spans="1:25" x14ac:dyDescent="0.2">
      <c r="A34" s="124"/>
      <c r="B34" s="124"/>
      <c r="C34" s="124"/>
      <c r="D34" s="124"/>
      <c r="E34" s="124" t="s">
        <v>102</v>
      </c>
      <c r="F34" s="124"/>
      <c r="G34" s="124"/>
      <c r="H34" s="124"/>
      <c r="I34" s="124"/>
      <c r="J34" s="124"/>
      <c r="K34" s="124"/>
      <c r="L34" s="124"/>
      <c r="M34" s="124"/>
      <c r="N34" s="124"/>
      <c r="O34" s="124"/>
      <c r="P34" s="31"/>
      <c r="Q34" s="31"/>
      <c r="R34" s="31"/>
      <c r="S34" s="31"/>
      <c r="T34" s="31"/>
      <c r="U34" s="27" t="s">
        <v>94</v>
      </c>
      <c r="V34" s="27"/>
      <c r="W34" s="31"/>
      <c r="X34" s="31"/>
      <c r="Y34" s="31"/>
    </row>
    <row r="35" spans="1:25" x14ac:dyDescent="0.2">
      <c r="A35" s="124"/>
      <c r="B35" s="124"/>
      <c r="C35" s="124"/>
      <c r="D35" s="124"/>
      <c r="E35" s="124" t="s">
        <v>103</v>
      </c>
      <c r="F35" s="124"/>
      <c r="G35" s="124"/>
      <c r="H35" s="124"/>
      <c r="I35" s="124"/>
      <c r="J35" s="124"/>
      <c r="K35" s="124"/>
      <c r="L35" s="124"/>
      <c r="M35" s="124"/>
      <c r="N35" s="124"/>
      <c r="O35" s="124"/>
      <c r="P35" s="30"/>
      <c r="Q35" s="30"/>
      <c r="R35" s="30"/>
      <c r="S35" s="30"/>
      <c r="T35" s="30"/>
      <c r="U35" s="27" t="s">
        <v>92</v>
      </c>
      <c r="V35" s="27"/>
      <c r="W35" s="30"/>
      <c r="X35" s="30"/>
      <c r="Y35" s="30"/>
    </row>
    <row r="36" spans="1:25" x14ac:dyDescent="0.2">
      <c r="A36" s="124"/>
      <c r="B36" s="124"/>
      <c r="C36" s="124"/>
      <c r="D36" s="124"/>
      <c r="E36" s="124" t="s">
        <v>104</v>
      </c>
      <c r="F36" s="124"/>
      <c r="G36" s="124"/>
      <c r="H36" s="124"/>
      <c r="I36" s="124"/>
      <c r="J36" s="124"/>
      <c r="K36" s="124"/>
      <c r="L36" s="124"/>
      <c r="M36" s="124"/>
      <c r="N36" s="124"/>
      <c r="O36" s="124"/>
      <c r="P36" s="31"/>
      <c r="Q36" s="31"/>
      <c r="R36" s="31"/>
      <c r="S36" s="31"/>
      <c r="T36" s="31"/>
      <c r="U36" s="27" t="s">
        <v>94</v>
      </c>
      <c r="V36" s="27"/>
      <c r="W36" s="31"/>
      <c r="X36" s="31"/>
      <c r="Y36" s="31"/>
    </row>
    <row r="37" spans="1:25" x14ac:dyDescent="0.2">
      <c r="A37" s="124"/>
      <c r="B37" s="124"/>
      <c r="C37" s="124"/>
      <c r="D37" s="124"/>
      <c r="E37" s="124" t="s">
        <v>105</v>
      </c>
      <c r="F37" s="124"/>
      <c r="G37" s="124"/>
      <c r="H37" s="124"/>
      <c r="I37" s="124"/>
      <c r="J37" s="124"/>
      <c r="K37" s="124"/>
      <c r="L37" s="124"/>
      <c r="M37" s="124"/>
      <c r="N37" s="124"/>
      <c r="O37" s="124"/>
      <c r="P37" s="30"/>
      <c r="Q37" s="30"/>
      <c r="R37" s="30"/>
      <c r="S37" s="30"/>
      <c r="T37" s="30"/>
      <c r="U37" s="27" t="s">
        <v>92</v>
      </c>
      <c r="V37" s="27"/>
      <c r="W37" s="30"/>
      <c r="X37" s="30"/>
      <c r="Y37" s="30"/>
    </row>
    <row r="38" spans="1:25" x14ac:dyDescent="0.2">
      <c r="A38" s="124"/>
      <c r="B38" s="124"/>
      <c r="C38" s="124"/>
      <c r="D38" s="124"/>
      <c r="E38" s="124" t="s">
        <v>106</v>
      </c>
      <c r="F38" s="124"/>
      <c r="G38" s="124"/>
      <c r="H38" s="124"/>
      <c r="I38" s="124"/>
      <c r="J38" s="124"/>
      <c r="K38" s="124"/>
      <c r="L38" s="124"/>
      <c r="M38" s="124"/>
      <c r="N38" s="124"/>
      <c r="O38" s="124"/>
      <c r="P38" s="31"/>
      <c r="Q38" s="31"/>
      <c r="R38" s="31"/>
      <c r="S38" s="31"/>
      <c r="T38" s="31"/>
      <c r="U38" s="27" t="s">
        <v>94</v>
      </c>
      <c r="V38" s="27"/>
      <c r="W38" s="31"/>
      <c r="X38" s="31"/>
      <c r="Y38" s="31"/>
    </row>
    <row r="39" spans="1:25" x14ac:dyDescent="0.2">
      <c r="A39" s="124"/>
      <c r="B39" s="124"/>
      <c r="C39" s="124"/>
      <c r="D39" s="124"/>
      <c r="E39" s="124" t="s">
        <v>107</v>
      </c>
      <c r="F39" s="124"/>
      <c r="G39" s="124"/>
      <c r="H39" s="124"/>
      <c r="I39" s="124"/>
      <c r="J39" s="124"/>
      <c r="K39" s="124"/>
      <c r="L39" s="124"/>
      <c r="M39" s="124"/>
      <c r="N39" s="124"/>
      <c r="O39" s="124"/>
      <c r="P39" s="30"/>
      <c r="Q39" s="30"/>
      <c r="R39" s="30"/>
      <c r="S39" s="30"/>
      <c r="T39" s="30"/>
      <c r="U39" s="27" t="s">
        <v>92</v>
      </c>
      <c r="V39" s="27"/>
      <c r="W39" s="30"/>
      <c r="X39" s="30"/>
      <c r="Y39" s="30"/>
    </row>
    <row r="40" spans="1:25" x14ac:dyDescent="0.2">
      <c r="A40" s="124"/>
      <c r="B40" s="124"/>
      <c r="C40" s="124"/>
      <c r="D40" s="124"/>
      <c r="E40" s="124" t="s">
        <v>108</v>
      </c>
      <c r="F40" s="124"/>
      <c r="G40" s="124"/>
      <c r="H40" s="124"/>
      <c r="I40" s="124"/>
      <c r="J40" s="124"/>
      <c r="K40" s="124"/>
      <c r="L40" s="124"/>
      <c r="M40" s="124"/>
      <c r="N40" s="124"/>
      <c r="O40" s="124"/>
      <c r="P40" s="31"/>
      <c r="Q40" s="31"/>
      <c r="R40" s="31"/>
      <c r="S40" s="31"/>
      <c r="T40" s="31"/>
      <c r="U40" s="27" t="s">
        <v>94</v>
      </c>
      <c r="V40" s="27"/>
      <c r="W40" s="31"/>
      <c r="X40" s="31"/>
      <c r="Y40" s="31"/>
    </row>
  </sheetData>
  <mergeCells count="96">
    <mergeCell ref="A2:M2"/>
    <mergeCell ref="A4:M4"/>
    <mergeCell ref="A23:A24"/>
    <mergeCell ref="B23:B24"/>
    <mergeCell ref="C23:C24"/>
    <mergeCell ref="D23:D24"/>
    <mergeCell ref="E23:K24"/>
    <mergeCell ref="L23:M24"/>
    <mergeCell ref="U23:V24"/>
    <mergeCell ref="W23:Y23"/>
    <mergeCell ref="A25:A26"/>
    <mergeCell ref="B25:B26"/>
    <mergeCell ref="C25:C26"/>
    <mergeCell ref="D25:D26"/>
    <mergeCell ref="E25:H25"/>
    <mergeCell ref="I25:K25"/>
    <mergeCell ref="L25:M26"/>
    <mergeCell ref="N25:O26"/>
    <mergeCell ref="N23:O24"/>
    <mergeCell ref="P23:P24"/>
    <mergeCell ref="Q23:Q24"/>
    <mergeCell ref="R23:R24"/>
    <mergeCell ref="S23:S24"/>
    <mergeCell ref="T23:T24"/>
    <mergeCell ref="E26:H26"/>
    <mergeCell ref="I26:K26"/>
    <mergeCell ref="A27:A28"/>
    <mergeCell ref="B27:B28"/>
    <mergeCell ref="C27:C28"/>
    <mergeCell ref="D27:D28"/>
    <mergeCell ref="E27:H27"/>
    <mergeCell ref="I27:K27"/>
    <mergeCell ref="L27:M28"/>
    <mergeCell ref="N27:O28"/>
    <mergeCell ref="E28:H28"/>
    <mergeCell ref="I28:K28"/>
    <mergeCell ref="A29:A30"/>
    <mergeCell ref="B29:B30"/>
    <mergeCell ref="C29:C30"/>
    <mergeCell ref="D29:D30"/>
    <mergeCell ref="E29:H29"/>
    <mergeCell ref="I29:K29"/>
    <mergeCell ref="L29:M30"/>
    <mergeCell ref="N29:O30"/>
    <mergeCell ref="E30:H30"/>
    <mergeCell ref="I30:K30"/>
    <mergeCell ref="A31:A32"/>
    <mergeCell ref="B31:B32"/>
    <mergeCell ref="C31:C32"/>
    <mergeCell ref="D31:D32"/>
    <mergeCell ref="E31:H31"/>
    <mergeCell ref="I31:K31"/>
    <mergeCell ref="L31:M32"/>
    <mergeCell ref="N31:O32"/>
    <mergeCell ref="E32:H32"/>
    <mergeCell ref="I32:K32"/>
    <mergeCell ref="A33:A34"/>
    <mergeCell ref="B33:B34"/>
    <mergeCell ref="C33:C34"/>
    <mergeCell ref="D33:D34"/>
    <mergeCell ref="E33:H33"/>
    <mergeCell ref="I33:K33"/>
    <mergeCell ref="L33:M34"/>
    <mergeCell ref="N33:O34"/>
    <mergeCell ref="E34:H34"/>
    <mergeCell ref="I34:K34"/>
    <mergeCell ref="A35:A36"/>
    <mergeCell ref="B35:B36"/>
    <mergeCell ref="C35:C36"/>
    <mergeCell ref="D35:D36"/>
    <mergeCell ref="E35:H35"/>
    <mergeCell ref="I35:K35"/>
    <mergeCell ref="L35:M36"/>
    <mergeCell ref="N35:O36"/>
    <mergeCell ref="E36:H36"/>
    <mergeCell ref="I36:K36"/>
    <mergeCell ref="A37:A38"/>
    <mergeCell ref="B37:B38"/>
    <mergeCell ref="C37:C38"/>
    <mergeCell ref="D37:D38"/>
    <mergeCell ref="E37:H37"/>
    <mergeCell ref="A39:A40"/>
    <mergeCell ref="B39:B40"/>
    <mergeCell ref="C39:C40"/>
    <mergeCell ref="D39:D40"/>
    <mergeCell ref="E39:H39"/>
    <mergeCell ref="L39:M40"/>
    <mergeCell ref="N39:O40"/>
    <mergeCell ref="E40:H40"/>
    <mergeCell ref="I40:K40"/>
    <mergeCell ref="L37:M38"/>
    <mergeCell ref="N37:O38"/>
    <mergeCell ref="E38:H38"/>
    <mergeCell ref="I38:K38"/>
    <mergeCell ref="I39:K39"/>
    <mergeCell ref="I37:K3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Staus C de A </vt:lpstr>
      <vt:lpstr>Aplic Herr CGR Esed MAS+C</vt:lpstr>
      <vt:lpstr>Aplic Herr CGR Esed Transv</vt:lpstr>
      <vt:lpstr>3 alertas para Ejecutivos</vt:lpstr>
      <vt:lpstr>SG Planesi</vt:lpstr>
      <vt:lpstr>Vac. Perú</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colbun</dc:creator>
  <cp:lastModifiedBy>Javier Ignacio  Alcayaga Mauad</cp:lastModifiedBy>
  <cp:lastPrinted>2019-12-03T00:10:04Z</cp:lastPrinted>
  <dcterms:created xsi:type="dcterms:W3CDTF">2015-09-10T11:28:50Z</dcterms:created>
  <dcterms:modified xsi:type="dcterms:W3CDTF">2023-10-15T20:23:13Z</dcterms:modified>
</cp:coreProperties>
</file>