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35"/>
  </bookViews>
  <sheets>
    <sheet name="Hoja1" sheetId="1" r:id="rId1"/>
  </sheets>
  <definedNames>
    <definedName name="_xlnm.Print_Area" localSheetId="0">Hoja1!$A$1:$L$354</definedName>
  </definedNames>
  <calcPr calcId="144525"/>
</workbook>
</file>

<file path=xl/sharedStrings.xml><?xml version="1.0" encoding="utf-8"?>
<sst xmlns="http://schemas.openxmlformats.org/spreadsheetml/2006/main" count="235">
  <si>
    <t>Sr.(es)</t>
  </si>
  <si>
    <t xml:space="preserve">GAMARRA PERALTA TOMASA    </t>
  </si>
  <si>
    <t>Dirección</t>
  </si>
  <si>
    <t>AV. SESQUICENTENARIO NRO.SN APURIMAC - ANDAHUAYLAS - ANDAHUAYLAS</t>
  </si>
  <si>
    <t>DIA</t>
  </si>
  <si>
    <t xml:space="preserve">MES </t>
  </si>
  <si>
    <t>AÑO</t>
  </si>
  <si>
    <t>R.U.C.</t>
  </si>
  <si>
    <t>Guia Remitente</t>
  </si>
  <si>
    <t>CODIGO</t>
  </si>
  <si>
    <t>CANTIDAD</t>
  </si>
  <si>
    <t>DESCRIPCION</t>
  </si>
  <si>
    <t>P. UNITARIO</t>
  </si>
  <si>
    <t>IMPORTE</t>
  </si>
  <si>
    <t>LP-C225R</t>
  </si>
  <si>
    <t>MANIJA INT.DELANT.TOYOTA COROLLA AE100 92-98 GRIS</t>
  </si>
  <si>
    <t>LP-C225L</t>
  </si>
  <si>
    <t>LP-C941R</t>
  </si>
  <si>
    <t>MANIJA EXT.PTA.DELANTERO TOYOTA COROLLA AE100,101 92-01</t>
  </si>
  <si>
    <t>LP-C941L</t>
  </si>
  <si>
    <t>LP-C941PR</t>
  </si>
  <si>
    <t>MANIJA EXT.PTA.POSTERIOR TOYOTA COROLLA AE100,101 92-01</t>
  </si>
  <si>
    <t>LP-C941PL</t>
  </si>
  <si>
    <t>LP-H081R</t>
  </si>
  <si>
    <t>MANIJA EXT.PTA.DELANT.TOYOTA H.VIGO,ALTIS YARIS,CAMRY 06-12</t>
  </si>
  <si>
    <t>LP-H081L</t>
  </si>
  <si>
    <t>LP-T810PRK</t>
  </si>
  <si>
    <t>MANIJA EXT.PTA.POSTERIOR TOYOTA CAMRY,VIGO,YARIS 06-12</t>
  </si>
  <si>
    <t>LP-T810PL</t>
  </si>
  <si>
    <t>LP-T801R</t>
  </si>
  <si>
    <t>MANIJA PUERTA INT TOYOTA YARIS ENVIDIA 2014</t>
  </si>
  <si>
    <t>LP-T801L</t>
  </si>
  <si>
    <t>LP-T120</t>
  </si>
  <si>
    <t>MANIJA LEVANTALUNA TY HILUX VIGO 05-YARIS 2007-2012</t>
  </si>
  <si>
    <t>LP-T201G</t>
  </si>
  <si>
    <t>MANIJA LEVANTALUNA TOYOTA VIGO 05 / HIACE 5L GRIS</t>
  </si>
  <si>
    <t>LP-A532R</t>
  </si>
  <si>
    <t>MANIJA INT.PTA DELANT.HYUNDAI ACCENT 2006-2011</t>
  </si>
  <si>
    <t>LP-A532L</t>
  </si>
  <si>
    <t>LP-A532PR</t>
  </si>
  <si>
    <t>MANIJA INT.PTA POST.HYUNDAI ACCENT 2006-2011</t>
  </si>
  <si>
    <t>LP-A532PL</t>
  </si>
  <si>
    <t>LP-A732R</t>
  </si>
  <si>
    <t>MANIJA INT.PTA DELANT.HY ACCENT 2012</t>
  </si>
  <si>
    <t>LP-A732L</t>
  </si>
  <si>
    <t>LP-A732PR</t>
  </si>
  <si>
    <t>MANIJA INT.PTA POST.HY ACCENT 2012</t>
  </si>
  <si>
    <t>LP-A732PL</t>
  </si>
  <si>
    <t>LP-A732-RK</t>
  </si>
  <si>
    <t>MANIJA PTA.DELANT HYUNDAI ACCENT 2012-C</t>
  </si>
  <si>
    <t>LP-A732-LK</t>
  </si>
  <si>
    <t>MANIJA EXT.PTA.DELANT.HY.ACCENT 2012-C</t>
  </si>
  <si>
    <t>S O N:</t>
  </si>
  <si>
    <t>SUB-TOTAL</t>
  </si>
  <si>
    <t>LIMA</t>
  </si>
  <si>
    <t>DE</t>
  </si>
  <si>
    <t>IGV 18 %</t>
  </si>
  <si>
    <t>TOTAL</t>
  </si>
  <si>
    <t xml:space="preserve">AUTOREPUESTOS &amp; FERRETERIA SANTO TOMAS SAC   </t>
  </si>
  <si>
    <t xml:space="preserve">CALLE.GUZMAN BARRON 264.URB.PALERMO-TRUJILLO   </t>
  </si>
  <si>
    <t xml:space="preserve">RAMIREZ CACERES MAICOL OSNI   </t>
  </si>
  <si>
    <t xml:space="preserve">CAR.PANAM.NORTE KM.1018 LIMONCILLO LIMA - BARRANCA   </t>
  </si>
  <si>
    <t>LP-B11G</t>
  </si>
  <si>
    <t>MANIJA INT.LEVANTA LUNA NISSAN SUNNY B11 1982-1986 GRIS CLA</t>
  </si>
  <si>
    <t>LP-F2510</t>
  </si>
  <si>
    <t>MANIJA LEVANTALUNA NISSAN FRONTIER 2005-2015</t>
  </si>
  <si>
    <t>LP-B11ER</t>
  </si>
  <si>
    <t>MANIJA EXT.PTA.DELANT.Y POST.NISSAN B11 1982-1986</t>
  </si>
  <si>
    <t>LP-C105R</t>
  </si>
  <si>
    <t>MANIJA INT TOYOTA COROLLA 88-91</t>
  </si>
  <si>
    <t>LP-C105L</t>
  </si>
  <si>
    <t>LP-C021EPR</t>
  </si>
  <si>
    <t>MANIJA EXT.PTA.DELANTERO TOYOTA CALDINA 94...</t>
  </si>
  <si>
    <t>LP-C021EPL</t>
  </si>
  <si>
    <t>LP-H765R</t>
  </si>
  <si>
    <t>MANIJA INT.ABRE PTA.DELANT.TOY.HIACE-HILUX VIGO 2005.....</t>
  </si>
  <si>
    <t>LP-H765L</t>
  </si>
  <si>
    <t>LP-T545R</t>
  </si>
  <si>
    <t>MANIJA INT TOYOTA TOYOTA TERCEL 91-99/HILUX 89-98</t>
  </si>
  <si>
    <t>LP-T545L</t>
  </si>
  <si>
    <t>LP-F251R</t>
  </si>
  <si>
    <t>MANIJA EXT.NISSAN FRONTIER 97-2004</t>
  </si>
  <si>
    <t>LP-F251L</t>
  </si>
  <si>
    <t xml:space="preserve">REPUESTOS AUTOMOTRIZ ELIZABETH E.I.R.L.     </t>
  </si>
  <si>
    <t xml:space="preserve">JR.PUNO#570 URB.ARANJUEZ-TRUJILLO-LA LIBERTAD       </t>
  </si>
  <si>
    <t>LP-VE4K</t>
  </si>
  <si>
    <t>FARO NEBLI.NISS.VERSA 2014...(SET2)CROMO</t>
  </si>
  <si>
    <t>LP-CO4D</t>
  </si>
  <si>
    <t>FARO NEBLI.TY.COROLLA 2014-2016 C/NEGRO(SET2)</t>
  </si>
  <si>
    <t>LP-YS2C</t>
  </si>
  <si>
    <t>FARO NEBLI.TY YARIS SEDAN 2007...CROMO(SET2)</t>
  </si>
  <si>
    <t>LP-YS4C</t>
  </si>
  <si>
    <t>FARO NEBLI.TY YARIS SEDAN 2013-2016 CROMO(SET2)</t>
  </si>
  <si>
    <t>LP-YS4</t>
  </si>
  <si>
    <t>FARO NEBLI.TY YARIS SEDAN 2013-2016 NEGRO(SET2)</t>
  </si>
  <si>
    <t>LP-YH4</t>
  </si>
  <si>
    <t>FARO NEBLI.TY.YARIS HASHBACK 2014-2017 CROMO(SET2)</t>
  </si>
  <si>
    <t>LP-RV2C</t>
  </si>
  <si>
    <t>FARO NEBLI.TY RAV4 2008-2012 CROMO(SET2)</t>
  </si>
  <si>
    <t>LP-RV4</t>
  </si>
  <si>
    <t>FARO NEBLI.TY RAV4 2013-2015 (SET2)</t>
  </si>
  <si>
    <t>LP-RV6</t>
  </si>
  <si>
    <t>FARO NEBLI.TY RAV4 2016-2017 NEGRO...(SET2)</t>
  </si>
  <si>
    <t>LP-BT4</t>
  </si>
  <si>
    <t xml:space="preserve">FARO NEBLI.PARACH.MAZDA BT-50 2015 (SET2)CROMO   </t>
  </si>
  <si>
    <t>LP-RA4</t>
  </si>
  <si>
    <t>FARO NEBLI.FORD RANGER 2012...(SET2)</t>
  </si>
  <si>
    <t>LP-TR4</t>
  </si>
  <si>
    <t xml:space="preserve">FARO NEBLI.PARACH.MITSUB.TRITON L200 2016...(SET2)CROMO    </t>
  </si>
  <si>
    <t>LP-TR2</t>
  </si>
  <si>
    <t xml:space="preserve">FARO NEBLI.PARACH.MITSUB.TRITON L200 2008...(SET2)CROMADO     </t>
  </si>
  <si>
    <t>LP-TR2S</t>
  </si>
  <si>
    <t>FARO NEBLI.PARACH.MITSUB.TRITON L200 2008 S/TAPA..(SET2)</t>
  </si>
  <si>
    <t>LP-SW4N</t>
  </si>
  <si>
    <t>FARO NEBLI.SUZ.SWIFT 2012....(SET2)NEGRO</t>
  </si>
  <si>
    <t>LP-NA4B</t>
  </si>
  <si>
    <t>FARO NEBLI.NISS.NAVARA 2010-2015(SET2)</t>
  </si>
  <si>
    <t>LP-VE4C</t>
  </si>
  <si>
    <t>FARO NEBLI.NISS.VERSA 2011-2013(SET2)CROMAD</t>
  </si>
  <si>
    <t>LP-N103R</t>
  </si>
  <si>
    <t>MANIJA EXT.PTA.DELANT DAEWOO NUBIRA 98-04</t>
  </si>
  <si>
    <t>LP-N103L</t>
  </si>
  <si>
    <t>LP-N103PR</t>
  </si>
  <si>
    <t>MANIJA EXT.PTA.POST DAEWOO NUBIRA 98-04</t>
  </si>
  <si>
    <t>LP-S002R</t>
  </si>
  <si>
    <t>MANIJA INTERIOR  CHEVROLET SPARK 2005</t>
  </si>
  <si>
    <t>LP-S002L</t>
  </si>
  <si>
    <t>LP-S003R</t>
  </si>
  <si>
    <t>MANIJA EXT.PTA DELANT CHEVROLET SPARK 2005...</t>
  </si>
  <si>
    <t>LP-S003L</t>
  </si>
  <si>
    <t>LP-S003PR</t>
  </si>
  <si>
    <t>MANIJA EXT.PTA POST CHEVROLET SPARK 2005...</t>
  </si>
  <si>
    <t>LP-S003PL</t>
  </si>
  <si>
    <t>LP-E102R</t>
  </si>
  <si>
    <t>MANIJA  INTERIOR HYUNDAI EXCEL 91-94</t>
  </si>
  <si>
    <t>LP-E102L</t>
  </si>
  <si>
    <t>LP-E103R</t>
  </si>
  <si>
    <t>MANIJA.EXT PTA.DELANT HYUNDAI EXCEL 90-94</t>
  </si>
  <si>
    <t>LP-E103L</t>
  </si>
  <si>
    <t>LP-E103PR</t>
  </si>
  <si>
    <t>MANIJA.EXT PTA.POST HYUNDAI EXCEL 90-94</t>
  </si>
  <si>
    <t>LP-E103PL</t>
  </si>
  <si>
    <t>LP-I011R</t>
  </si>
  <si>
    <t>MANIJA INT.ABRE PTA.DELANTERO HYUNDAI I10 2008.....</t>
  </si>
  <si>
    <t>LP-I011L</t>
  </si>
  <si>
    <t>LP-I012R</t>
  </si>
  <si>
    <t>MANIJA EXT.PTA.DELANTERO HYUNDAI I10 2008-2013</t>
  </si>
  <si>
    <t>LP-I012L</t>
  </si>
  <si>
    <t>LP-A232R</t>
  </si>
  <si>
    <t>MANIJA EXT.PTA.DELANTERO HYUNDAI ACCENT 1998-2000</t>
  </si>
  <si>
    <t>LP-A232L</t>
  </si>
  <si>
    <t>LP-323R</t>
  </si>
  <si>
    <t>MANIJA INT.ABRE PTA.DELANTERO HYUNDAI ACCENT 00-06 NEGRO</t>
  </si>
  <si>
    <t>LP-323L</t>
  </si>
  <si>
    <t>LP-S010PR</t>
  </si>
  <si>
    <t>MANIJA INT.ABRE PTA.POSTERIOR HYUNDAI SANTA FE 01-06</t>
  </si>
  <si>
    <t>LP-S010PL</t>
  </si>
  <si>
    <t>LP-S010L</t>
  </si>
  <si>
    <t>MANIJA INT.ABRE PTA.DELANTERO HYUNDAI SANTA FE 01-06</t>
  </si>
  <si>
    <t>LP-S010R</t>
  </si>
  <si>
    <t>LP-S105R</t>
  </si>
  <si>
    <t>MANIJA EXT.PTA.DELANTERO HYUNDAI SANTA FE 2001-2006</t>
  </si>
  <si>
    <t>LP-S105L</t>
  </si>
  <si>
    <t>LP-S105PR</t>
  </si>
  <si>
    <t>LP-S105PL</t>
  </si>
  <si>
    <t>LP-S905R</t>
  </si>
  <si>
    <t>MANIJA INT.ABRE PTA.DELANTERO HYUNDAI SANTA FE 07-10.</t>
  </si>
  <si>
    <t>LP-S905L</t>
  </si>
  <si>
    <t>LP-T305R</t>
  </si>
  <si>
    <t>MANIJA INT.ABRE PTA.DELANTERO HYUNDAI TUCSON 05-09GR</t>
  </si>
  <si>
    <t>LP-T305L</t>
  </si>
  <si>
    <t>LP-S503R</t>
  </si>
  <si>
    <t>MANIJA INT.HY.SONATA 2003-2005(NEGRO)</t>
  </si>
  <si>
    <t>LP-S503L</t>
  </si>
  <si>
    <t>LP-S703R</t>
  </si>
  <si>
    <t>MANIJA INT.ABRE PTA.DELANTERO HYUNDAI SONATA 06-10</t>
  </si>
  <si>
    <t>LP-S703L</t>
  </si>
  <si>
    <t>LP-S703PR</t>
  </si>
  <si>
    <t>MANIJA INT.ABRE PTA.POSTERIOR HYUNDAI SONATA 06-10</t>
  </si>
  <si>
    <t>LP-H515C</t>
  </si>
  <si>
    <t>MANIJA INTERIOR PTA CORREDIZA HYUNDAI H1 2007-2012</t>
  </si>
  <si>
    <t>LP-M116R</t>
  </si>
  <si>
    <t>MANIJA INT.HY.MATRIX-LAVITA 01-10 GRIS</t>
  </si>
  <si>
    <t>LP-M116L</t>
  </si>
  <si>
    <t>LP-A632R</t>
  </si>
  <si>
    <t>MANIJA EXT.PTA.DELANT HYUNDAI ACCENT 2006-2011</t>
  </si>
  <si>
    <t>LP-A632PR</t>
  </si>
  <si>
    <t>MANIJA EXT.PTA POST.HYUNDAI ACCENT 2006/2011</t>
  </si>
  <si>
    <t>LP-A632PL</t>
  </si>
  <si>
    <t>LP-K402R</t>
  </si>
  <si>
    <t>MANIJA INT.PTA DELANT.KIA PICANTO 11-C NEGRO</t>
  </si>
  <si>
    <t>LP-K402L</t>
  </si>
  <si>
    <t>LP-K402PR</t>
  </si>
  <si>
    <t>MANIJA INT.PTA POST KIA PICANTO 11-C NEGRO</t>
  </si>
  <si>
    <t>LP-K903R</t>
  </si>
  <si>
    <t>MANIJA EXT.PTA DELANT.KIA RIO 2006-2011</t>
  </si>
  <si>
    <t>LP-K903L</t>
  </si>
  <si>
    <t>LP-K903PR</t>
  </si>
  <si>
    <t>MANIJA EXT.PTA POST KIA RIO 2006-2011</t>
  </si>
  <si>
    <t>LP-K903PL</t>
  </si>
  <si>
    <t>LP-L052R</t>
  </si>
  <si>
    <t>MANIJA INT.ABRE PTA.DELANTERO MITSUB.LANCER 2002-2007</t>
  </si>
  <si>
    <t>LP-L052L</t>
  </si>
  <si>
    <t>LP-L252R</t>
  </si>
  <si>
    <t>MANIJA INT.ABRE PTA.DELANTERO MITSUB.LANCER 2008..(NEGRO)</t>
  </si>
  <si>
    <t>LP-L252L</t>
  </si>
  <si>
    <t>LP-140G</t>
  </si>
  <si>
    <t>MANIJA INT.LEVANTA LUNA MITSUBISHI L300 CANTER 1987.....</t>
  </si>
  <si>
    <t>LP-C090R</t>
  </si>
  <si>
    <t>MANIJA INT.ABRE PTA.DELANTERO MITSUB.CANTER 86-95 GRIS CLAR</t>
  </si>
  <si>
    <t>LP-C822R</t>
  </si>
  <si>
    <t>MANIJA EXT.PTA.DELANTERO MITSUBISHI CANTER FB511 96-01</t>
  </si>
  <si>
    <t>LP-C822L</t>
  </si>
  <si>
    <t>LP-S107R</t>
  </si>
  <si>
    <t>MANIJA INT.ABRE PTA.DELANT.MITSU.STRADA L200 96-06(MARRON)</t>
  </si>
  <si>
    <t>LP-S107L</t>
  </si>
  <si>
    <t>LP-T591ECR</t>
  </si>
  <si>
    <t>MANIJA EXT.PTA.DELANTERO MITSUBISHI TRITON L200 05(CROMO)</t>
  </si>
  <si>
    <t>LP-T591ECL</t>
  </si>
  <si>
    <t>LP-T591BCR</t>
  </si>
  <si>
    <t>MANIJA EXT.PTA.POSTERIOR MITSUBISHI TRITON L200 05.(CROMO)</t>
  </si>
  <si>
    <t>LP-T591BCL</t>
  </si>
  <si>
    <t>LP-N119R</t>
  </si>
  <si>
    <t>MANIJA INT.NISSAN NAVARA D23 2015-GRIS C/CROMO</t>
  </si>
  <si>
    <t>LP-N119L</t>
  </si>
  <si>
    <t>LP-N050C</t>
  </si>
  <si>
    <t>MANIJA DE COMPUERTA POST.GANCHO SOLO NISS.NAVARA 2006...</t>
  </si>
  <si>
    <t>LP-SB13AR</t>
  </si>
  <si>
    <t>MANIJA INT.ABRE PTA.DELANT.NISSAN SENTRA B13 TSURU 92-13</t>
  </si>
  <si>
    <t>LP-SB13AL</t>
  </si>
  <si>
    <t>LP-AD33R</t>
  </si>
  <si>
    <t>MANIJA EXT.PTA.DELANT.Y POST.NISS.AD WAGON 1994-1997</t>
  </si>
  <si>
    <t>LP-AD33L</t>
  </si>
  <si>
    <t>LP-F509L</t>
  </si>
  <si>
    <t>MANIJA INT.ABRE PTA.DELANT.NISSAN FRONTIER 05-09</t>
  </si>
</sst>
</file>

<file path=xl/styles.xml><?xml version="1.0" encoding="utf-8"?>
<styleSheet xmlns="http://schemas.openxmlformats.org/spreadsheetml/2006/main">
  <numFmts count="6">
    <numFmt numFmtId="176" formatCode="dd"/>
    <numFmt numFmtId="177" formatCode="mm/dd/yyyy"/>
    <numFmt numFmtId="42" formatCode="_(&quot;$&quot;* #,##0_);_(&quot;$&quot;* \(#,##0\);_(&quot;$&quot;* &quot;-&quot;_);_(@_)"/>
    <numFmt numFmtId="178" formatCode="_ * #,##0_ ;_ * \-#,##0_ ;_ * &quot;-&quot;_ ;_ @_ "/>
    <numFmt numFmtId="44" formatCode="_(&quot;$&quot;* #,##0.00_);_(&quot;$&quot;* \(#,##0.00\);_(&quot;$&quot;* &quot;-&quot;??_);_(@_)"/>
    <numFmt numFmtId="179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0" borderId="5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top"/>
    </xf>
    <xf numFmtId="0" fontId="0" fillId="0" borderId="0" xfId="0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justify" vertical="top" wrapText="1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9" fontId="0" fillId="0" borderId="0" xfId="6" applyAlignment="1">
      <alignment horizontal="center" vertical="center"/>
    </xf>
    <xf numFmtId="179" fontId="0" fillId="0" borderId="0" xfId="6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L354"/>
  <sheetViews>
    <sheetView tabSelected="1" view="pageBreakPreview" zoomScaleNormal="100" zoomScaleSheetLayoutView="100" topLeftCell="A273" workbookViewId="0">
      <selection activeCell="J290" sqref="J290"/>
    </sheetView>
  </sheetViews>
  <sheetFormatPr defaultColWidth="9.14285714285714" defaultRowHeight="15"/>
  <cols>
    <col min="1" max="1" width="11.4285714285714" customWidth="1"/>
    <col min="2" max="2" width="11.4285714285714"/>
    <col min="9" max="9" width="8" customWidth="1"/>
    <col min="10" max="10" width="11.7142857142857" customWidth="1"/>
    <col min="11" max="11" width="12.7142857142857" customWidth="1"/>
    <col min="12" max="12" width="11.5714285714286" customWidth="1"/>
  </cols>
  <sheetData>
    <row r="6" spans="1:2">
      <c r="A6" s="1"/>
      <c r="B6" s="2"/>
    </row>
    <row r="7" spans="1:8">
      <c r="A7" s="1" t="s">
        <v>0</v>
      </c>
      <c r="B7" s="3" t="s">
        <v>1</v>
      </c>
      <c r="C7" s="3"/>
      <c r="D7" s="3"/>
      <c r="E7" s="3"/>
      <c r="F7" s="3"/>
      <c r="G7" s="3"/>
      <c r="H7" s="3"/>
    </row>
    <row r="8" spans="1:1">
      <c r="A8" s="1"/>
    </row>
    <row r="9" ht="30" customHeight="1" spans="1:8">
      <c r="A9" s="4" t="s">
        <v>2</v>
      </c>
      <c r="B9" s="5" t="s">
        <v>3</v>
      </c>
      <c r="C9" s="5"/>
      <c r="D9" s="5"/>
      <c r="E9" s="5"/>
      <c r="F9" s="5"/>
      <c r="G9" s="5"/>
      <c r="H9" s="5"/>
    </row>
    <row r="10" ht="14" customHeight="1" spans="1:12">
      <c r="A10" s="4"/>
      <c r="B10" s="5"/>
      <c r="C10" s="5"/>
      <c r="D10" s="5"/>
      <c r="E10" s="5"/>
      <c r="F10" s="5"/>
      <c r="G10" s="5"/>
      <c r="H10" s="5"/>
      <c r="J10" s="7" t="s">
        <v>4</v>
      </c>
      <c r="K10" s="7" t="s">
        <v>5</v>
      </c>
      <c r="L10" s="7" t="s">
        <v>6</v>
      </c>
    </row>
    <row r="11" ht="16" customHeight="1" spans="1:12">
      <c r="A11" s="4" t="s">
        <v>7</v>
      </c>
      <c r="B11" s="6"/>
      <c r="C11" s="6"/>
      <c r="D11" s="6"/>
      <c r="E11" s="6" t="s">
        <v>8</v>
      </c>
      <c r="F11" s="6"/>
      <c r="G11" s="6"/>
      <c r="H11" s="6"/>
      <c r="I11" s="6"/>
      <c r="J11" s="11">
        <v>8</v>
      </c>
      <c r="K11" s="11">
        <v>8</v>
      </c>
      <c r="L11" s="12">
        <v>2019</v>
      </c>
    </row>
    <row r="12" ht="16" customHeight="1" spans="1:8">
      <c r="A12" s="4"/>
      <c r="B12" s="5"/>
      <c r="C12" s="5"/>
      <c r="D12" s="5"/>
      <c r="E12" s="5"/>
      <c r="F12" s="5"/>
      <c r="G12" s="5"/>
      <c r="H12" s="5"/>
    </row>
    <row r="13" ht="16" customHeight="1" spans="1:12">
      <c r="A13" t="s">
        <v>9</v>
      </c>
      <c r="B13" t="s">
        <v>10</v>
      </c>
      <c r="C13" s="7" t="s">
        <v>11</v>
      </c>
      <c r="D13" s="7"/>
      <c r="E13" s="7"/>
      <c r="F13" s="7"/>
      <c r="G13" s="7"/>
      <c r="H13" s="7"/>
      <c r="I13" s="7"/>
      <c r="J13" s="7"/>
      <c r="K13" t="s">
        <v>12</v>
      </c>
      <c r="L13" t="s">
        <v>13</v>
      </c>
    </row>
    <row r="14" ht="16" customHeight="1" spans="1:12">
      <c r="A14" s="8" t="s">
        <v>14</v>
      </c>
      <c r="B14" s="6">
        <v>15</v>
      </c>
      <c r="C14" s="9" t="s">
        <v>15</v>
      </c>
      <c r="D14" s="9"/>
      <c r="E14" s="9"/>
      <c r="F14" s="9"/>
      <c r="G14" s="9"/>
      <c r="H14" s="9"/>
      <c r="I14" s="9"/>
      <c r="J14" s="9"/>
      <c r="K14" s="13">
        <v>3.8</v>
      </c>
      <c r="L14" s="13">
        <f t="shared" ref="L14:L26" si="0">IF(AND(B14&gt;0,K14&gt;0),B14*K14,"")</f>
        <v>57</v>
      </c>
    </row>
    <row r="15" spans="1:12">
      <c r="A15" s="7" t="s">
        <v>16</v>
      </c>
      <c r="B15" s="7">
        <v>15</v>
      </c>
      <c r="C15" s="9" t="s">
        <v>15</v>
      </c>
      <c r="D15" s="9"/>
      <c r="E15" s="9"/>
      <c r="F15" s="9"/>
      <c r="G15" s="9"/>
      <c r="H15" s="9"/>
      <c r="I15" s="9"/>
      <c r="J15" s="9"/>
      <c r="K15" s="13">
        <v>3.8</v>
      </c>
      <c r="L15" s="13">
        <f t="shared" si="0"/>
        <v>57</v>
      </c>
    </row>
    <row r="16" spans="1:12">
      <c r="A16" s="7" t="s">
        <v>17</v>
      </c>
      <c r="B16" s="7">
        <v>4</v>
      </c>
      <c r="C16" s="3" t="s">
        <v>18</v>
      </c>
      <c r="D16" s="3"/>
      <c r="E16" s="3"/>
      <c r="F16" s="3"/>
      <c r="G16" s="3"/>
      <c r="H16" s="3"/>
      <c r="I16" s="3"/>
      <c r="J16" s="3"/>
      <c r="K16" s="13">
        <v>12.4</v>
      </c>
      <c r="L16" s="13">
        <f t="shared" si="0"/>
        <v>49.6</v>
      </c>
    </row>
    <row r="17" spans="1:12">
      <c r="A17" s="7" t="s">
        <v>19</v>
      </c>
      <c r="B17" s="7">
        <v>4</v>
      </c>
      <c r="C17" s="3" t="s">
        <v>18</v>
      </c>
      <c r="D17" s="3"/>
      <c r="E17" s="3"/>
      <c r="F17" s="3"/>
      <c r="G17" s="3"/>
      <c r="H17" s="3"/>
      <c r="I17" s="3"/>
      <c r="J17" s="3"/>
      <c r="K17" s="13">
        <v>12.4</v>
      </c>
      <c r="L17" s="13">
        <f t="shared" si="0"/>
        <v>49.6</v>
      </c>
    </row>
    <row r="18" spans="1:12">
      <c r="A18" s="7" t="s">
        <v>20</v>
      </c>
      <c r="B18" s="7">
        <v>4</v>
      </c>
      <c r="C18" s="3" t="s">
        <v>21</v>
      </c>
      <c r="D18" s="3"/>
      <c r="E18" s="3"/>
      <c r="F18" s="3"/>
      <c r="G18" s="3"/>
      <c r="H18" s="3"/>
      <c r="I18" s="3"/>
      <c r="J18" s="3"/>
      <c r="K18" s="13">
        <v>12.4</v>
      </c>
      <c r="L18" s="13">
        <f t="shared" si="0"/>
        <v>49.6</v>
      </c>
    </row>
    <row r="19" spans="1:12">
      <c r="A19" s="7" t="s">
        <v>22</v>
      </c>
      <c r="B19" s="7">
        <v>4</v>
      </c>
      <c r="C19" s="3" t="s">
        <v>21</v>
      </c>
      <c r="D19" s="3"/>
      <c r="E19" s="3"/>
      <c r="F19" s="3"/>
      <c r="G19" s="3"/>
      <c r="H19" s="3"/>
      <c r="I19" s="3"/>
      <c r="J19" s="3"/>
      <c r="K19" s="13">
        <v>12.4</v>
      </c>
      <c r="L19" s="13">
        <f t="shared" si="0"/>
        <v>49.6</v>
      </c>
    </row>
    <row r="20" spans="1:12">
      <c r="A20" s="7" t="s">
        <v>23</v>
      </c>
      <c r="B20" s="7">
        <v>3</v>
      </c>
      <c r="C20" s="3" t="s">
        <v>24</v>
      </c>
      <c r="D20" s="3"/>
      <c r="E20" s="3"/>
      <c r="F20" s="3"/>
      <c r="G20" s="3"/>
      <c r="H20" s="3"/>
      <c r="I20" s="3"/>
      <c r="J20" s="3"/>
      <c r="K20" s="13">
        <v>20.9</v>
      </c>
      <c r="L20" s="13">
        <f t="shared" si="0"/>
        <v>62.7</v>
      </c>
    </row>
    <row r="21" spans="1:12">
      <c r="A21" s="7" t="s">
        <v>25</v>
      </c>
      <c r="B21" s="7">
        <v>3</v>
      </c>
      <c r="C21" s="3" t="s">
        <v>24</v>
      </c>
      <c r="D21" s="3"/>
      <c r="E21" s="3"/>
      <c r="F21" s="3"/>
      <c r="G21" s="3"/>
      <c r="H21" s="3"/>
      <c r="I21" s="3"/>
      <c r="J21" s="3"/>
      <c r="K21" s="13">
        <v>20.9</v>
      </c>
      <c r="L21" s="13">
        <f t="shared" si="0"/>
        <v>62.7</v>
      </c>
    </row>
    <row r="22" spans="1:12">
      <c r="A22" s="7" t="s">
        <v>26</v>
      </c>
      <c r="B22" s="7">
        <v>3</v>
      </c>
      <c r="C22" s="3" t="s">
        <v>27</v>
      </c>
      <c r="D22" s="3"/>
      <c r="E22" s="3"/>
      <c r="F22" s="3"/>
      <c r="G22" s="3"/>
      <c r="H22" s="3"/>
      <c r="I22" s="3"/>
      <c r="J22" s="3"/>
      <c r="K22" s="13">
        <v>20.9</v>
      </c>
      <c r="L22" s="13">
        <f t="shared" si="0"/>
        <v>62.7</v>
      </c>
    </row>
    <row r="23" spans="1:12">
      <c r="A23" s="7" t="s">
        <v>28</v>
      </c>
      <c r="B23" s="7">
        <v>3</v>
      </c>
      <c r="C23" s="3" t="s">
        <v>27</v>
      </c>
      <c r="D23" s="3"/>
      <c r="E23" s="3"/>
      <c r="F23" s="3"/>
      <c r="G23" s="3"/>
      <c r="H23" s="3"/>
      <c r="I23" s="3"/>
      <c r="J23" s="3"/>
      <c r="K23" s="13">
        <v>20.9</v>
      </c>
      <c r="L23" s="13">
        <f t="shared" si="0"/>
        <v>62.7</v>
      </c>
    </row>
    <row r="24" spans="1:12">
      <c r="A24" s="7" t="s">
        <v>29</v>
      </c>
      <c r="B24" s="7">
        <v>2</v>
      </c>
      <c r="C24" s="3" t="s">
        <v>30</v>
      </c>
      <c r="D24" s="3"/>
      <c r="E24" s="3"/>
      <c r="F24" s="3"/>
      <c r="G24" s="3"/>
      <c r="H24" s="3"/>
      <c r="I24" s="3"/>
      <c r="J24" s="3"/>
      <c r="K24" s="13">
        <v>21.9</v>
      </c>
      <c r="L24" s="13">
        <f t="shared" si="0"/>
        <v>43.8</v>
      </c>
    </row>
    <row r="25" spans="1:12">
      <c r="A25" s="7" t="s">
        <v>31</v>
      </c>
      <c r="B25" s="7">
        <v>2</v>
      </c>
      <c r="C25" s="3" t="s">
        <v>30</v>
      </c>
      <c r="D25" s="3"/>
      <c r="E25" s="3"/>
      <c r="F25" s="3"/>
      <c r="G25" s="3"/>
      <c r="H25" s="3"/>
      <c r="I25" s="3"/>
      <c r="J25" s="3"/>
      <c r="K25" s="13">
        <v>21.9</v>
      </c>
      <c r="L25" s="13">
        <f t="shared" si="0"/>
        <v>43.8</v>
      </c>
    </row>
    <row r="26" spans="1:12">
      <c r="A26" s="7" t="s">
        <v>32</v>
      </c>
      <c r="B26" s="7">
        <v>20</v>
      </c>
      <c r="C26" s="3" t="s">
        <v>33</v>
      </c>
      <c r="D26" s="3"/>
      <c r="E26" s="3"/>
      <c r="F26" s="3"/>
      <c r="G26" s="3"/>
      <c r="H26" s="3"/>
      <c r="I26" s="3"/>
      <c r="J26" s="3"/>
      <c r="K26" s="13">
        <v>1.9</v>
      </c>
      <c r="L26" s="13">
        <f t="shared" si="0"/>
        <v>38</v>
      </c>
    </row>
    <row r="27" spans="1:12">
      <c r="A27" s="7" t="s">
        <v>34</v>
      </c>
      <c r="B27" s="7">
        <v>6</v>
      </c>
      <c r="C27" s="3" t="s">
        <v>35</v>
      </c>
      <c r="D27" s="3"/>
      <c r="E27" s="3"/>
      <c r="F27" s="3"/>
      <c r="G27" s="3"/>
      <c r="H27" s="3"/>
      <c r="I27" s="3"/>
      <c r="J27" s="3"/>
      <c r="K27" s="13">
        <v>4.3</v>
      </c>
      <c r="L27" s="13">
        <f t="shared" ref="L27:L41" si="1">IF(AND(B27&gt;0,K27&gt;0),B27*K27,"")</f>
        <v>25.8</v>
      </c>
    </row>
    <row r="28" spans="1:12">
      <c r="A28" s="7" t="s">
        <v>36</v>
      </c>
      <c r="B28" s="7">
        <v>1</v>
      </c>
      <c r="C28" s="3" t="s">
        <v>37</v>
      </c>
      <c r="D28" s="3"/>
      <c r="E28" s="3"/>
      <c r="F28" s="3"/>
      <c r="G28" s="3"/>
      <c r="H28" s="3"/>
      <c r="I28" s="3"/>
      <c r="J28" s="3"/>
      <c r="K28" s="13">
        <v>14.3</v>
      </c>
      <c r="L28" s="13">
        <f t="shared" si="1"/>
        <v>14.3</v>
      </c>
    </row>
    <row r="29" spans="1:12">
      <c r="A29" s="7" t="s">
        <v>38</v>
      </c>
      <c r="B29" s="7">
        <v>1</v>
      </c>
      <c r="C29" s="3" t="s">
        <v>37</v>
      </c>
      <c r="D29" s="3"/>
      <c r="E29" s="3"/>
      <c r="F29" s="3"/>
      <c r="G29" s="3"/>
      <c r="H29" s="3"/>
      <c r="I29" s="3"/>
      <c r="J29" s="3"/>
      <c r="K29" s="13">
        <v>14.3</v>
      </c>
      <c r="L29" s="13">
        <f t="shared" si="1"/>
        <v>14.3</v>
      </c>
    </row>
    <row r="30" spans="1:12">
      <c r="A30" s="7" t="s">
        <v>39</v>
      </c>
      <c r="B30" s="7">
        <v>1</v>
      </c>
      <c r="C30" s="3" t="s">
        <v>40</v>
      </c>
      <c r="D30" s="3"/>
      <c r="E30" s="3"/>
      <c r="F30" s="3"/>
      <c r="G30" s="3"/>
      <c r="H30" s="3"/>
      <c r="I30" s="3"/>
      <c r="J30" s="3"/>
      <c r="K30" s="13">
        <v>14.3</v>
      </c>
      <c r="L30" s="13">
        <f t="shared" si="1"/>
        <v>14.3</v>
      </c>
    </row>
    <row r="31" spans="1:12">
      <c r="A31" s="7" t="s">
        <v>41</v>
      </c>
      <c r="B31" s="7">
        <v>1</v>
      </c>
      <c r="C31" s="3" t="s">
        <v>40</v>
      </c>
      <c r="D31" s="3"/>
      <c r="E31" s="3"/>
      <c r="F31" s="3"/>
      <c r="G31" s="3"/>
      <c r="H31" s="3"/>
      <c r="I31" s="3"/>
      <c r="J31" s="3"/>
      <c r="K31" s="13">
        <v>14.3</v>
      </c>
      <c r="L31" s="13">
        <f t="shared" si="1"/>
        <v>14.3</v>
      </c>
    </row>
    <row r="32" spans="1:12">
      <c r="A32" s="7" t="s">
        <v>42</v>
      </c>
      <c r="B32" s="7">
        <v>2</v>
      </c>
      <c r="C32" s="3" t="s">
        <v>43</v>
      </c>
      <c r="D32" s="3"/>
      <c r="E32" s="3"/>
      <c r="F32" s="3"/>
      <c r="G32" s="3"/>
      <c r="H32" s="3"/>
      <c r="I32" s="3"/>
      <c r="J32" s="3"/>
      <c r="K32" s="13">
        <v>31.4</v>
      </c>
      <c r="L32" s="13">
        <f t="shared" si="1"/>
        <v>62.8</v>
      </c>
    </row>
    <row r="33" spans="1:12">
      <c r="A33" s="7" t="s">
        <v>44</v>
      </c>
      <c r="B33" s="7">
        <v>2</v>
      </c>
      <c r="C33" s="3" t="s">
        <v>43</v>
      </c>
      <c r="D33" s="3"/>
      <c r="E33" s="3"/>
      <c r="F33" s="3"/>
      <c r="G33" s="3"/>
      <c r="H33" s="3"/>
      <c r="I33" s="3"/>
      <c r="J33" s="3"/>
      <c r="K33" s="13">
        <v>31.4</v>
      </c>
      <c r="L33" s="13">
        <f t="shared" si="1"/>
        <v>62.8</v>
      </c>
    </row>
    <row r="34" spans="1:12">
      <c r="A34" s="7" t="s">
        <v>45</v>
      </c>
      <c r="B34" s="7">
        <v>2</v>
      </c>
      <c r="C34" s="3" t="s">
        <v>46</v>
      </c>
      <c r="D34" s="3"/>
      <c r="E34" s="3"/>
      <c r="F34" s="3"/>
      <c r="G34" s="3"/>
      <c r="H34" s="3"/>
      <c r="I34" s="3"/>
      <c r="J34" s="3"/>
      <c r="K34" s="13">
        <v>31.4</v>
      </c>
      <c r="L34" s="13">
        <f t="shared" si="1"/>
        <v>62.8</v>
      </c>
    </row>
    <row r="35" spans="1:12">
      <c r="A35" s="7" t="s">
        <v>47</v>
      </c>
      <c r="B35" s="7">
        <v>2</v>
      </c>
      <c r="C35" s="3" t="s">
        <v>46</v>
      </c>
      <c r="D35" s="3"/>
      <c r="E35" s="3"/>
      <c r="F35" s="3"/>
      <c r="G35" s="3"/>
      <c r="H35" s="3"/>
      <c r="I35" s="3"/>
      <c r="J35" s="3"/>
      <c r="K35" s="13">
        <v>31.4</v>
      </c>
      <c r="L35" s="13">
        <f t="shared" si="1"/>
        <v>62.8</v>
      </c>
    </row>
    <row r="36" spans="1:12">
      <c r="A36" s="7" t="s">
        <v>48</v>
      </c>
      <c r="B36" s="7">
        <v>1</v>
      </c>
      <c r="C36" s="3" t="s">
        <v>49</v>
      </c>
      <c r="D36" s="3"/>
      <c r="E36" s="3"/>
      <c r="F36" s="3"/>
      <c r="G36" s="3"/>
      <c r="H36" s="3"/>
      <c r="I36" s="3"/>
      <c r="J36" s="3"/>
      <c r="K36" s="13">
        <v>40.9</v>
      </c>
      <c r="L36" s="13">
        <f t="shared" si="1"/>
        <v>40.9</v>
      </c>
    </row>
    <row r="37" spans="1:12">
      <c r="A37" s="7" t="s">
        <v>50</v>
      </c>
      <c r="B37" s="7">
        <v>1</v>
      </c>
      <c r="C37" s="3" t="s">
        <v>51</v>
      </c>
      <c r="D37" s="3"/>
      <c r="E37" s="3"/>
      <c r="F37" s="3"/>
      <c r="G37" s="3"/>
      <c r="H37" s="3"/>
      <c r="I37" s="3"/>
      <c r="J37" s="3"/>
      <c r="K37" s="13">
        <v>40.9</v>
      </c>
      <c r="L37" s="13">
        <f t="shared" si="1"/>
        <v>40.9</v>
      </c>
    </row>
    <row r="38" spans="1:12">
      <c r="A38" s="7"/>
      <c r="B38" s="7"/>
      <c r="C38" s="3"/>
      <c r="D38" s="3"/>
      <c r="E38" s="3"/>
      <c r="F38" s="3"/>
      <c r="G38" s="3"/>
      <c r="H38" s="3"/>
      <c r="I38" s="3"/>
      <c r="J38" s="3"/>
      <c r="K38" s="13"/>
      <c r="L38" s="13" t="str">
        <f t="shared" si="1"/>
        <v/>
      </c>
    </row>
    <row r="39" spans="1:12">
      <c r="A39" s="7"/>
      <c r="B39" s="7"/>
      <c r="C39" s="3"/>
      <c r="D39" s="3"/>
      <c r="E39" s="3"/>
      <c r="F39" s="3"/>
      <c r="G39" s="3"/>
      <c r="H39" s="3"/>
      <c r="I39" s="3"/>
      <c r="J39" s="3"/>
      <c r="K39" s="13"/>
      <c r="L39" s="13" t="str">
        <f t="shared" si="1"/>
        <v/>
      </c>
    </row>
    <row r="40" spans="1:12">
      <c r="A40" s="7"/>
      <c r="B40" s="7"/>
      <c r="C40" s="3"/>
      <c r="D40" s="3"/>
      <c r="E40" s="3"/>
      <c r="F40" s="3"/>
      <c r="G40" s="3"/>
      <c r="H40" s="3"/>
      <c r="I40" s="3"/>
      <c r="J40" s="3"/>
      <c r="K40" s="7"/>
      <c r="L40" s="13" t="str">
        <f t="shared" si="1"/>
        <v/>
      </c>
    </row>
    <row r="41" spans="1:11">
      <c r="A41" s="3" t="s">
        <v>52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1:12">
      <c r="K42" t="s">
        <v>53</v>
      </c>
      <c r="L42" s="14">
        <f>L44-L43</f>
        <v>905.936</v>
      </c>
    </row>
    <row r="43" spans="3:12">
      <c r="C43" t="s">
        <v>54</v>
      </c>
      <c r="E43" t="s">
        <v>55</v>
      </c>
      <c r="K43" t="s">
        <v>56</v>
      </c>
      <c r="L43" s="14">
        <f>L44*0.18</f>
        <v>198.864</v>
      </c>
    </row>
    <row r="44" spans="11:12">
      <c r="K44" t="s">
        <v>57</v>
      </c>
      <c r="L44" s="14">
        <f>SUM(L14:L40)</f>
        <v>1104.8</v>
      </c>
    </row>
    <row r="45" spans="12:12">
      <c r="L45" s="14"/>
    </row>
    <row r="46" spans="12:12">
      <c r="L46" s="14"/>
    </row>
    <row r="47" spans="12:12">
      <c r="L47" s="14"/>
    </row>
    <row r="48" spans="12:12">
      <c r="L48" s="14"/>
    </row>
    <row r="49" spans="1:2">
      <c r="A49" s="1"/>
      <c r="B49" s="2"/>
    </row>
    <row r="50" spans="1:8">
      <c r="A50" s="1" t="s">
        <v>0</v>
      </c>
      <c r="B50" s="3" t="s">
        <v>58</v>
      </c>
      <c r="C50" s="3"/>
      <c r="D50" s="3"/>
      <c r="E50" s="3"/>
      <c r="F50" s="3"/>
      <c r="G50" s="3"/>
      <c r="H50" s="3"/>
    </row>
    <row r="51" spans="1:1">
      <c r="A51" s="1"/>
    </row>
    <row r="52" ht="30" customHeight="1" spans="1:8">
      <c r="A52" s="4" t="s">
        <v>2</v>
      </c>
      <c r="B52" s="10" t="s">
        <v>59</v>
      </c>
      <c r="C52" s="10"/>
      <c r="D52" s="10"/>
      <c r="E52" s="10"/>
      <c r="F52" s="10"/>
      <c r="G52" s="10"/>
      <c r="H52" s="10"/>
    </row>
    <row r="53" spans="1:12">
      <c r="A53" s="4"/>
      <c r="B53" s="5"/>
      <c r="C53" s="5"/>
      <c r="D53" s="5"/>
      <c r="E53" s="5"/>
      <c r="F53" s="5"/>
      <c r="G53" s="5"/>
      <c r="H53" s="5"/>
      <c r="J53" s="7" t="s">
        <v>4</v>
      </c>
      <c r="K53" s="7" t="s">
        <v>5</v>
      </c>
      <c r="L53" s="7" t="s">
        <v>6</v>
      </c>
    </row>
    <row r="54" spans="1:12">
      <c r="A54" s="4" t="s">
        <v>7</v>
      </c>
      <c r="B54" s="9">
        <v>20481609136</v>
      </c>
      <c r="C54" s="9"/>
      <c r="D54" s="9"/>
      <c r="E54" s="6" t="s">
        <v>8</v>
      </c>
      <c r="F54" s="6"/>
      <c r="G54" s="6"/>
      <c r="H54" s="6"/>
      <c r="I54" s="6"/>
      <c r="J54" s="11">
        <v>8</v>
      </c>
      <c r="K54" s="11">
        <v>8</v>
      </c>
      <c r="L54" s="12">
        <v>2019</v>
      </c>
    </row>
    <row r="55" spans="1:8">
      <c r="A55" s="4"/>
      <c r="B55" s="5"/>
      <c r="C55" s="5"/>
      <c r="D55" s="5"/>
      <c r="E55" s="5"/>
      <c r="F55" s="5"/>
      <c r="G55" s="5"/>
      <c r="H55" s="5"/>
    </row>
    <row r="56" spans="1:12">
      <c r="A56" t="s">
        <v>9</v>
      </c>
      <c r="B56" t="s">
        <v>10</v>
      </c>
      <c r="C56" s="7" t="s">
        <v>11</v>
      </c>
      <c r="D56" s="7"/>
      <c r="E56" s="7"/>
      <c r="F56" s="7"/>
      <c r="G56" s="7"/>
      <c r="H56" s="7"/>
      <c r="I56" s="7"/>
      <c r="J56" s="7"/>
      <c r="K56" t="s">
        <v>12</v>
      </c>
      <c r="L56" t="s">
        <v>13</v>
      </c>
    </row>
    <row r="57" spans="1:12">
      <c r="A57" s="8" t="s">
        <v>34</v>
      </c>
      <c r="B57" s="6">
        <v>10</v>
      </c>
      <c r="C57" s="9" t="s">
        <v>35</v>
      </c>
      <c r="D57" s="9"/>
      <c r="E57" s="9"/>
      <c r="F57" s="9"/>
      <c r="G57" s="9"/>
      <c r="H57" s="9"/>
      <c r="I57" s="9"/>
      <c r="J57" s="9"/>
      <c r="K57" s="13">
        <v>4.5</v>
      </c>
      <c r="L57" s="13">
        <f>IF(AND(B57&gt;0,K57&gt;0),B57*K57,"")</f>
        <v>45</v>
      </c>
    </row>
    <row r="58" spans="1:12">
      <c r="A58" s="7"/>
      <c r="B58" s="7"/>
      <c r="C58" s="9"/>
      <c r="D58" s="9"/>
      <c r="E58" s="9"/>
      <c r="F58" s="9"/>
      <c r="G58" s="9"/>
      <c r="H58" s="9"/>
      <c r="I58" s="9"/>
      <c r="J58" s="9"/>
      <c r="K58" s="13"/>
      <c r="L58" s="13"/>
    </row>
    <row r="59" spans="1:12">
      <c r="A59" s="7"/>
      <c r="B59" s="7"/>
      <c r="C59" s="3"/>
      <c r="D59" s="3"/>
      <c r="E59" s="3"/>
      <c r="F59" s="3"/>
      <c r="G59" s="3"/>
      <c r="H59" s="3"/>
      <c r="I59" s="3"/>
      <c r="J59" s="3"/>
      <c r="K59" s="13"/>
      <c r="L59" s="13"/>
    </row>
    <row r="60" spans="1:12">
      <c r="A60" s="7"/>
      <c r="B60" s="7"/>
      <c r="C60" s="3"/>
      <c r="D60" s="3"/>
      <c r="E60" s="3"/>
      <c r="F60" s="3"/>
      <c r="G60" s="3"/>
      <c r="H60" s="3"/>
      <c r="I60" s="3"/>
      <c r="J60" s="3"/>
      <c r="K60" s="13"/>
      <c r="L60" s="13"/>
    </row>
    <row r="61" spans="1:12">
      <c r="A61" s="7"/>
      <c r="B61" s="7"/>
      <c r="C61" s="3"/>
      <c r="D61" s="3"/>
      <c r="E61" s="3"/>
      <c r="F61" s="3"/>
      <c r="G61" s="3"/>
      <c r="H61" s="3"/>
      <c r="I61" s="3"/>
      <c r="J61" s="3"/>
      <c r="K61" s="13"/>
      <c r="L61" s="13"/>
    </row>
    <row r="62" spans="1:12">
      <c r="A62" s="7"/>
      <c r="B62" s="7"/>
      <c r="C62" s="3"/>
      <c r="D62" s="3"/>
      <c r="E62" s="3"/>
      <c r="F62" s="3"/>
      <c r="G62" s="3"/>
      <c r="H62" s="3"/>
      <c r="I62" s="3"/>
      <c r="J62" s="3"/>
      <c r="K62" s="13"/>
      <c r="L62" s="13"/>
    </row>
    <row r="63" spans="1:12">
      <c r="A63" s="7"/>
      <c r="B63" s="7"/>
      <c r="C63" s="3"/>
      <c r="D63" s="3"/>
      <c r="E63" s="3"/>
      <c r="F63" s="3"/>
      <c r="G63" s="3"/>
      <c r="H63" s="3"/>
      <c r="I63" s="3"/>
      <c r="J63" s="3"/>
      <c r="K63" s="13"/>
      <c r="L63" s="13"/>
    </row>
    <row r="64" spans="1:12">
      <c r="A64" s="7"/>
      <c r="B64" s="7"/>
      <c r="C64" s="3"/>
      <c r="D64" s="3"/>
      <c r="E64" s="3"/>
      <c r="F64" s="3"/>
      <c r="G64" s="3"/>
      <c r="H64" s="3"/>
      <c r="I64" s="3"/>
      <c r="J64" s="3"/>
      <c r="K64" s="13"/>
      <c r="L64" s="13"/>
    </row>
    <row r="65" spans="1:12">
      <c r="A65" s="7"/>
      <c r="B65" s="7"/>
      <c r="C65" s="3"/>
      <c r="D65" s="3"/>
      <c r="E65" s="3"/>
      <c r="F65" s="3"/>
      <c r="G65" s="3"/>
      <c r="H65" s="3"/>
      <c r="I65" s="3"/>
      <c r="J65" s="3"/>
      <c r="K65" s="13"/>
      <c r="L65" s="13"/>
    </row>
    <row r="66" spans="1:12">
      <c r="A66" s="7"/>
      <c r="B66" s="7"/>
      <c r="C66" s="3"/>
      <c r="D66" s="3"/>
      <c r="E66" s="3"/>
      <c r="F66" s="3"/>
      <c r="G66" s="3"/>
      <c r="H66" s="3"/>
      <c r="I66" s="3"/>
      <c r="J66" s="3"/>
      <c r="K66" s="13"/>
      <c r="L66" s="13"/>
    </row>
    <row r="67" spans="1:12">
      <c r="A67" s="7"/>
      <c r="B67" s="7"/>
      <c r="C67" s="3"/>
      <c r="D67" s="3"/>
      <c r="E67" s="3"/>
      <c r="F67" s="3"/>
      <c r="G67" s="3"/>
      <c r="H67" s="3"/>
      <c r="I67" s="3"/>
      <c r="J67" s="3"/>
      <c r="K67" s="13"/>
      <c r="L67" s="13"/>
    </row>
    <row r="68" spans="1:12">
      <c r="A68" s="7"/>
      <c r="B68" s="7"/>
      <c r="C68" s="3"/>
      <c r="D68" s="3"/>
      <c r="E68" s="3"/>
      <c r="F68" s="3"/>
      <c r="G68" s="3"/>
      <c r="H68" s="3"/>
      <c r="I68" s="3"/>
      <c r="J68" s="3"/>
      <c r="K68" s="13"/>
      <c r="L68" s="13"/>
    </row>
    <row r="69" spans="1:12">
      <c r="A69" s="7"/>
      <c r="B69" s="7"/>
      <c r="C69" s="3"/>
      <c r="D69" s="3"/>
      <c r="E69" s="3"/>
      <c r="F69" s="3"/>
      <c r="G69" s="3"/>
      <c r="H69" s="3"/>
      <c r="I69" s="3"/>
      <c r="J69" s="3"/>
      <c r="K69" s="13"/>
      <c r="L69" s="13"/>
    </row>
    <row r="70" spans="1:12">
      <c r="A70" s="7"/>
      <c r="B70" s="7"/>
      <c r="C70" s="3"/>
      <c r="D70" s="3"/>
      <c r="E70" s="3"/>
      <c r="F70" s="3"/>
      <c r="G70" s="3"/>
      <c r="H70" s="3"/>
      <c r="I70" s="3"/>
      <c r="J70" s="3"/>
      <c r="K70" s="13"/>
      <c r="L70" s="13"/>
    </row>
    <row r="71" spans="1:12">
      <c r="A71" s="7"/>
      <c r="B71" s="7"/>
      <c r="C71" s="3"/>
      <c r="D71" s="3"/>
      <c r="E71" s="3"/>
      <c r="F71" s="3"/>
      <c r="G71" s="3"/>
      <c r="H71" s="3"/>
      <c r="I71" s="3"/>
      <c r="J71" s="3"/>
      <c r="K71" s="13"/>
      <c r="L71" s="13"/>
    </row>
    <row r="72" spans="1:12">
      <c r="A72" s="7"/>
      <c r="B72" s="7"/>
      <c r="C72" s="3"/>
      <c r="D72" s="3"/>
      <c r="E72" s="3"/>
      <c r="F72" s="3"/>
      <c r="G72" s="3"/>
      <c r="H72" s="3"/>
      <c r="I72" s="3"/>
      <c r="J72" s="3"/>
      <c r="K72" s="13"/>
      <c r="L72" s="13"/>
    </row>
    <row r="73" spans="1:12">
      <c r="A73" s="7"/>
      <c r="B73" s="7"/>
      <c r="C73" s="3"/>
      <c r="D73" s="3"/>
      <c r="E73" s="3"/>
      <c r="F73" s="3"/>
      <c r="G73" s="3"/>
      <c r="H73" s="3"/>
      <c r="I73" s="3"/>
      <c r="J73" s="3"/>
      <c r="K73" s="13"/>
      <c r="L73" s="13"/>
    </row>
    <row r="74" spans="1:12">
      <c r="A74" s="7"/>
      <c r="B74" s="7"/>
      <c r="C74" s="3"/>
      <c r="D74" s="3"/>
      <c r="E74" s="3"/>
      <c r="F74" s="3"/>
      <c r="G74" s="3"/>
      <c r="H74" s="3"/>
      <c r="I74" s="3"/>
      <c r="J74" s="3"/>
      <c r="K74" s="13"/>
      <c r="L74" s="13"/>
    </row>
    <row r="75" spans="1:12">
      <c r="A75" s="7"/>
      <c r="B75" s="7"/>
      <c r="C75" s="3"/>
      <c r="D75" s="3"/>
      <c r="E75" s="3"/>
      <c r="F75" s="3"/>
      <c r="G75" s="3"/>
      <c r="H75" s="3"/>
      <c r="I75" s="3"/>
      <c r="J75" s="3"/>
      <c r="K75" s="13"/>
      <c r="L75" s="13"/>
    </row>
    <row r="76" spans="1:12">
      <c r="A76" s="7"/>
      <c r="B76" s="7"/>
      <c r="C76" s="3"/>
      <c r="D76" s="3"/>
      <c r="E76" s="3"/>
      <c r="F76" s="3"/>
      <c r="G76" s="3"/>
      <c r="H76" s="3"/>
      <c r="I76" s="3"/>
      <c r="J76" s="3"/>
      <c r="K76" s="13"/>
      <c r="L76" s="13"/>
    </row>
    <row r="77" spans="1:12">
      <c r="A77" s="7"/>
      <c r="B77" s="7"/>
      <c r="C77" s="3"/>
      <c r="D77" s="3"/>
      <c r="E77" s="3"/>
      <c r="F77" s="3"/>
      <c r="G77" s="3"/>
      <c r="H77" s="3"/>
      <c r="I77" s="3"/>
      <c r="J77" s="3"/>
      <c r="K77" s="13"/>
      <c r="L77" s="13"/>
    </row>
    <row r="78" spans="1:12">
      <c r="A78" s="7"/>
      <c r="B78" s="7"/>
      <c r="C78" s="3"/>
      <c r="D78" s="3"/>
      <c r="E78" s="3"/>
      <c r="F78" s="3"/>
      <c r="G78" s="3"/>
      <c r="H78" s="3"/>
      <c r="I78" s="3"/>
      <c r="J78" s="3"/>
      <c r="K78" s="13"/>
      <c r="L78" s="13"/>
    </row>
    <row r="79" spans="1:12">
      <c r="A79" s="7"/>
      <c r="B79" s="7"/>
      <c r="C79" s="3"/>
      <c r="D79" s="3"/>
      <c r="E79" s="3"/>
      <c r="F79" s="3"/>
      <c r="G79" s="3"/>
      <c r="H79" s="3"/>
      <c r="I79" s="3"/>
      <c r="J79" s="3"/>
      <c r="K79" s="13"/>
      <c r="L79" s="13"/>
    </row>
    <row r="80" spans="1:12">
      <c r="A80" s="7"/>
      <c r="B80" s="7"/>
      <c r="C80" s="3"/>
      <c r="D80" s="3"/>
      <c r="E80" s="3"/>
      <c r="F80" s="3"/>
      <c r="G80" s="3"/>
      <c r="H80" s="3"/>
      <c r="I80" s="3"/>
      <c r="J80" s="3"/>
      <c r="K80" s="13"/>
      <c r="L80" s="13"/>
    </row>
    <row r="81" spans="1:12">
      <c r="A81" s="7"/>
      <c r="B81" s="7"/>
      <c r="C81" s="3"/>
      <c r="D81" s="3"/>
      <c r="E81" s="3"/>
      <c r="F81" s="3"/>
      <c r="G81" s="3"/>
      <c r="H81" s="3"/>
      <c r="I81" s="3"/>
      <c r="J81" s="3"/>
      <c r="K81" s="13"/>
      <c r="L81" s="13" t="str">
        <f>IF(AND(B81&gt;0,K81&gt;0),B81*K81,"")</f>
        <v/>
      </c>
    </row>
    <row r="82" spans="1:12">
      <c r="A82" s="7"/>
      <c r="B82" s="7"/>
      <c r="C82" s="3"/>
      <c r="D82" s="3"/>
      <c r="E82" s="3"/>
      <c r="F82" s="3"/>
      <c r="G82" s="3"/>
      <c r="H82" s="3"/>
      <c r="I82" s="3"/>
      <c r="J82" s="3"/>
      <c r="K82" s="13"/>
      <c r="L82" s="13" t="str">
        <f>IF(AND(B82&gt;0,K82&gt;0),B82*K82,"")</f>
        <v/>
      </c>
    </row>
    <row r="83" spans="1:12">
      <c r="A83" s="7"/>
      <c r="B83" s="7"/>
      <c r="C83" s="3"/>
      <c r="D83" s="3"/>
      <c r="E83" s="3"/>
      <c r="F83" s="3"/>
      <c r="G83" s="3"/>
      <c r="H83" s="3"/>
      <c r="I83" s="3"/>
      <c r="J83" s="3"/>
      <c r="K83" s="7"/>
      <c r="L83" s="13" t="str">
        <f>IF(AND(B83&gt;0,K83&gt;0),B83*K83,"")</f>
        <v/>
      </c>
    </row>
    <row r="84" spans="1:11">
      <c r="A84" s="3" t="s">
        <v>52</v>
      </c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1:12">
      <c r="K85" t="s">
        <v>53</v>
      </c>
      <c r="L85" s="14">
        <f>L87-L86</f>
        <v>36.9</v>
      </c>
    </row>
    <row r="86" spans="3:12">
      <c r="C86" t="s">
        <v>54</v>
      </c>
      <c r="E86" t="s">
        <v>55</v>
      </c>
      <c r="K86" t="s">
        <v>56</v>
      </c>
      <c r="L86" s="14">
        <f>L87*0.18</f>
        <v>8.1</v>
      </c>
    </row>
    <row r="87" spans="11:12">
      <c r="K87" t="s">
        <v>57</v>
      </c>
      <c r="L87" s="14">
        <f>SUM(L57:L83)</f>
        <v>45</v>
      </c>
    </row>
    <row r="88" spans="12:12">
      <c r="L88" s="14"/>
    </row>
    <row r="89" spans="12:12">
      <c r="L89" s="14"/>
    </row>
    <row r="90" spans="12:12">
      <c r="L90" s="14"/>
    </row>
    <row r="91" spans="12:12">
      <c r="L91" s="14"/>
    </row>
    <row r="92" spans="1:2">
      <c r="A92" s="1"/>
      <c r="B92" s="2"/>
    </row>
    <row r="93" spans="1:8">
      <c r="A93" s="1" t="s">
        <v>0</v>
      </c>
      <c r="B93" s="3" t="s">
        <v>60</v>
      </c>
      <c r="C93" s="3"/>
      <c r="D93" s="3"/>
      <c r="E93" s="3"/>
      <c r="F93" s="3"/>
      <c r="G93" s="3"/>
      <c r="H93" s="3"/>
    </row>
    <row r="94" spans="1:1">
      <c r="A94" s="1"/>
    </row>
    <row r="95" spans="1:8">
      <c r="A95" s="4" t="s">
        <v>2</v>
      </c>
      <c r="B95" s="5" t="s">
        <v>61</v>
      </c>
      <c r="C95" s="5"/>
      <c r="D95" s="5"/>
      <c r="E95" s="5"/>
      <c r="F95" s="5"/>
      <c r="G95" s="5"/>
      <c r="H95" s="5"/>
    </row>
    <row r="96" spans="1:12">
      <c r="A96" s="4"/>
      <c r="B96" s="5"/>
      <c r="C96" s="5"/>
      <c r="D96" s="5"/>
      <c r="E96" s="5"/>
      <c r="F96" s="5"/>
      <c r="G96" s="5"/>
      <c r="H96" s="5"/>
      <c r="J96" s="7" t="s">
        <v>4</v>
      </c>
      <c r="K96" s="7" t="s">
        <v>5</v>
      </c>
      <c r="L96" s="7" t="s">
        <v>6</v>
      </c>
    </row>
    <row r="97" spans="1:12">
      <c r="A97" s="4" t="s">
        <v>7</v>
      </c>
      <c r="B97" s="9">
        <v>10433348988</v>
      </c>
      <c r="C97" s="9"/>
      <c r="D97" s="9"/>
      <c r="E97" s="6" t="s">
        <v>8</v>
      </c>
      <c r="F97" s="6"/>
      <c r="G97" s="6"/>
      <c r="H97" s="6"/>
      <c r="I97" s="6"/>
      <c r="J97" s="11">
        <v>8</v>
      </c>
      <c r="K97" s="11">
        <v>8</v>
      </c>
      <c r="L97" s="12">
        <v>2019</v>
      </c>
    </row>
    <row r="98" spans="1:8">
      <c r="A98" s="4"/>
      <c r="B98" s="5"/>
      <c r="C98" s="5"/>
      <c r="D98" s="5"/>
      <c r="E98" s="5"/>
      <c r="F98" s="5"/>
      <c r="G98" s="5"/>
      <c r="H98" s="5"/>
    </row>
    <row r="99" spans="1:12">
      <c r="A99" t="s">
        <v>9</v>
      </c>
      <c r="B99" t="s">
        <v>10</v>
      </c>
      <c r="C99" s="7" t="s">
        <v>11</v>
      </c>
      <c r="D99" s="7"/>
      <c r="E99" s="7"/>
      <c r="F99" s="7"/>
      <c r="G99" s="7"/>
      <c r="H99" s="7"/>
      <c r="I99" s="7"/>
      <c r="J99" s="7"/>
      <c r="K99" t="s">
        <v>12</v>
      </c>
      <c r="L99" t="s">
        <v>13</v>
      </c>
    </row>
    <row r="100" spans="1:12">
      <c r="A100" s="8" t="s">
        <v>62</v>
      </c>
      <c r="B100" s="6">
        <v>20</v>
      </c>
      <c r="C100" s="9" t="s">
        <v>63</v>
      </c>
      <c r="D100" s="9"/>
      <c r="E100" s="9"/>
      <c r="F100" s="9"/>
      <c r="G100" s="9"/>
      <c r="H100" s="9"/>
      <c r="I100" s="9"/>
      <c r="J100" s="9"/>
      <c r="K100" s="13">
        <v>2</v>
      </c>
      <c r="L100" s="13">
        <f>IF(AND(B100&gt;0,K100&gt;0),B100*K100,"")</f>
        <v>40</v>
      </c>
    </row>
    <row r="101" spans="1:12">
      <c r="A101" s="7" t="s">
        <v>64</v>
      </c>
      <c r="B101" s="7">
        <v>10</v>
      </c>
      <c r="C101" s="9" t="s">
        <v>65</v>
      </c>
      <c r="D101" s="9"/>
      <c r="E101" s="9"/>
      <c r="F101" s="9"/>
      <c r="G101" s="9"/>
      <c r="H101" s="9"/>
      <c r="I101" s="9"/>
      <c r="J101" s="9"/>
      <c r="K101" s="13">
        <v>6</v>
      </c>
      <c r="L101" s="13">
        <f t="shared" ref="L101:L127" si="2">IF(AND(B101&gt;0,K101&gt;0),B101*K101,"")</f>
        <v>60</v>
      </c>
    </row>
    <row r="102" spans="1:12">
      <c r="A102" s="7" t="s">
        <v>66</v>
      </c>
      <c r="B102" s="7">
        <v>4</v>
      </c>
      <c r="C102" s="3" t="s">
        <v>67</v>
      </c>
      <c r="D102" s="3"/>
      <c r="E102" s="3"/>
      <c r="F102" s="3"/>
      <c r="G102" s="3"/>
      <c r="H102" s="3"/>
      <c r="I102" s="3"/>
      <c r="J102" s="3"/>
      <c r="K102" s="13">
        <v>17.4</v>
      </c>
      <c r="L102" s="13">
        <f t="shared" si="2"/>
        <v>69.6</v>
      </c>
    </row>
    <row r="103" spans="1:12">
      <c r="A103" s="7" t="s">
        <v>68</v>
      </c>
      <c r="B103" s="7">
        <v>10</v>
      </c>
      <c r="C103" s="3" t="s">
        <v>69</v>
      </c>
      <c r="D103" s="3"/>
      <c r="E103" s="3"/>
      <c r="F103" s="3"/>
      <c r="G103" s="3"/>
      <c r="H103" s="3"/>
      <c r="I103" s="3"/>
      <c r="J103" s="3"/>
      <c r="K103" s="13">
        <v>4</v>
      </c>
      <c r="L103" s="13">
        <f t="shared" si="2"/>
        <v>40</v>
      </c>
    </row>
    <row r="104" spans="1:12">
      <c r="A104" s="7" t="s">
        <v>70</v>
      </c>
      <c r="B104" s="7">
        <v>10</v>
      </c>
      <c r="C104" s="3" t="s">
        <v>69</v>
      </c>
      <c r="D104" s="3"/>
      <c r="E104" s="3"/>
      <c r="F104" s="3"/>
      <c r="G104" s="3"/>
      <c r="H104" s="3"/>
      <c r="I104" s="3"/>
      <c r="J104" s="3"/>
      <c r="K104" s="13">
        <v>4</v>
      </c>
      <c r="L104" s="13">
        <f t="shared" si="2"/>
        <v>40</v>
      </c>
    </row>
    <row r="105" spans="1:12">
      <c r="A105" s="7" t="s">
        <v>20</v>
      </c>
      <c r="B105" s="7">
        <v>4</v>
      </c>
      <c r="C105" s="3" t="s">
        <v>21</v>
      </c>
      <c r="D105" s="3"/>
      <c r="E105" s="3"/>
      <c r="F105" s="3"/>
      <c r="G105" s="3"/>
      <c r="H105" s="3"/>
      <c r="I105" s="3"/>
      <c r="J105" s="3"/>
      <c r="K105" s="13">
        <v>13</v>
      </c>
      <c r="L105" s="13">
        <f t="shared" si="2"/>
        <v>52</v>
      </c>
    </row>
    <row r="106" spans="1:12">
      <c r="A106" s="7" t="s">
        <v>22</v>
      </c>
      <c r="B106" s="7">
        <v>4</v>
      </c>
      <c r="C106" s="3" t="s">
        <v>21</v>
      </c>
      <c r="D106" s="3"/>
      <c r="E106" s="3"/>
      <c r="F106" s="3"/>
      <c r="G106" s="3"/>
      <c r="H106" s="3"/>
      <c r="I106" s="3"/>
      <c r="J106" s="3"/>
      <c r="K106" s="13">
        <v>13</v>
      </c>
      <c r="L106" s="13">
        <f t="shared" si="2"/>
        <v>52</v>
      </c>
    </row>
    <row r="107" spans="1:12">
      <c r="A107" s="7" t="s">
        <v>71</v>
      </c>
      <c r="B107" s="7">
        <v>2</v>
      </c>
      <c r="C107" s="3" t="s">
        <v>72</v>
      </c>
      <c r="D107" s="3"/>
      <c r="E107" s="3"/>
      <c r="F107" s="3"/>
      <c r="G107" s="3"/>
      <c r="H107" s="3"/>
      <c r="I107" s="3"/>
      <c r="J107" s="3"/>
      <c r="K107" s="13">
        <v>20.5</v>
      </c>
      <c r="L107" s="13">
        <f t="shared" si="2"/>
        <v>41</v>
      </c>
    </row>
    <row r="108" spans="1:12">
      <c r="A108" s="7" t="s">
        <v>73</v>
      </c>
      <c r="B108" s="7">
        <v>2</v>
      </c>
      <c r="C108" s="3" t="s">
        <v>72</v>
      </c>
      <c r="D108" s="3"/>
      <c r="E108" s="3"/>
      <c r="F108" s="3"/>
      <c r="G108" s="3"/>
      <c r="H108" s="3"/>
      <c r="I108" s="3"/>
      <c r="J108" s="3"/>
      <c r="K108" s="13">
        <v>20.5</v>
      </c>
      <c r="L108" s="13">
        <f t="shared" si="2"/>
        <v>41</v>
      </c>
    </row>
    <row r="109" spans="1:12">
      <c r="A109" s="7" t="s">
        <v>74</v>
      </c>
      <c r="B109" s="7">
        <v>3</v>
      </c>
      <c r="C109" s="3" t="s">
        <v>75</v>
      </c>
      <c r="D109" s="3"/>
      <c r="E109" s="3"/>
      <c r="F109" s="3"/>
      <c r="G109" s="3"/>
      <c r="H109" s="3"/>
      <c r="I109" s="3"/>
      <c r="J109" s="3"/>
      <c r="K109" s="13">
        <v>8.5</v>
      </c>
      <c r="L109" s="13">
        <f t="shared" si="2"/>
        <v>25.5</v>
      </c>
    </row>
    <row r="110" spans="1:12">
      <c r="A110" s="7" t="s">
        <v>76</v>
      </c>
      <c r="B110" s="7">
        <v>3</v>
      </c>
      <c r="C110" s="3" t="s">
        <v>75</v>
      </c>
      <c r="D110" s="3"/>
      <c r="E110" s="3"/>
      <c r="F110" s="3"/>
      <c r="G110" s="3"/>
      <c r="H110" s="3"/>
      <c r="I110" s="3"/>
      <c r="J110" s="3"/>
      <c r="K110" s="13">
        <v>8.5</v>
      </c>
      <c r="L110" s="13">
        <f t="shared" si="2"/>
        <v>25.5</v>
      </c>
    </row>
    <row r="111" spans="1:12">
      <c r="A111" s="7" t="s">
        <v>77</v>
      </c>
      <c r="B111" s="7">
        <v>4</v>
      </c>
      <c r="C111" s="3" t="s">
        <v>78</v>
      </c>
      <c r="D111" s="3"/>
      <c r="E111" s="3"/>
      <c r="F111" s="3"/>
      <c r="G111" s="3"/>
      <c r="H111" s="3"/>
      <c r="I111" s="3"/>
      <c r="J111" s="3"/>
      <c r="K111" s="13">
        <v>6</v>
      </c>
      <c r="L111" s="13">
        <f t="shared" si="2"/>
        <v>24</v>
      </c>
    </row>
    <row r="112" spans="1:12">
      <c r="A112" s="7" t="s">
        <v>79</v>
      </c>
      <c r="B112" s="7">
        <v>4</v>
      </c>
      <c r="C112" s="3" t="s">
        <v>78</v>
      </c>
      <c r="D112" s="3"/>
      <c r="E112" s="3"/>
      <c r="F112" s="3"/>
      <c r="G112" s="3"/>
      <c r="H112" s="3"/>
      <c r="I112" s="3"/>
      <c r="J112" s="3"/>
      <c r="K112" s="13">
        <v>6</v>
      </c>
      <c r="L112" s="13">
        <f t="shared" si="2"/>
        <v>24</v>
      </c>
    </row>
    <row r="113" spans="1:12">
      <c r="A113" s="7" t="s">
        <v>32</v>
      </c>
      <c r="B113" s="7">
        <v>50</v>
      </c>
      <c r="C113" s="3" t="s">
        <v>33</v>
      </c>
      <c r="D113" s="3"/>
      <c r="E113" s="3"/>
      <c r="F113" s="3"/>
      <c r="G113" s="3"/>
      <c r="H113" s="3"/>
      <c r="I113" s="3"/>
      <c r="J113" s="3"/>
      <c r="K113" s="13">
        <v>2</v>
      </c>
      <c r="L113" s="13">
        <f t="shared" si="2"/>
        <v>100</v>
      </c>
    </row>
    <row r="114" spans="1:12">
      <c r="A114" s="7" t="s">
        <v>34</v>
      </c>
      <c r="B114" s="7">
        <v>50</v>
      </c>
      <c r="C114" s="3" t="s">
        <v>35</v>
      </c>
      <c r="D114" s="3"/>
      <c r="E114" s="3"/>
      <c r="F114" s="3"/>
      <c r="G114" s="3"/>
      <c r="H114" s="3"/>
      <c r="I114" s="3"/>
      <c r="J114" s="3"/>
      <c r="K114" s="13">
        <v>4.5</v>
      </c>
      <c r="L114" s="13">
        <f t="shared" si="2"/>
        <v>225</v>
      </c>
    </row>
    <row r="115" spans="1:12">
      <c r="A115" s="7" t="s">
        <v>80</v>
      </c>
      <c r="B115" s="7">
        <v>5</v>
      </c>
      <c r="C115" s="3" t="s">
        <v>81</v>
      </c>
      <c r="D115" s="3"/>
      <c r="E115" s="3"/>
      <c r="F115" s="3"/>
      <c r="G115" s="3"/>
      <c r="H115" s="3"/>
      <c r="I115" s="3"/>
      <c r="J115" s="3"/>
      <c r="K115" s="13">
        <v>9</v>
      </c>
      <c r="L115" s="13">
        <f t="shared" si="2"/>
        <v>45</v>
      </c>
    </row>
    <row r="116" spans="1:12">
      <c r="A116" s="7" t="s">
        <v>82</v>
      </c>
      <c r="B116" s="7">
        <v>5</v>
      </c>
      <c r="C116" s="3" t="s">
        <v>81</v>
      </c>
      <c r="D116" s="3"/>
      <c r="E116" s="3"/>
      <c r="F116" s="3"/>
      <c r="G116" s="3"/>
      <c r="H116" s="3"/>
      <c r="I116" s="3"/>
      <c r="J116" s="3"/>
      <c r="K116" s="13">
        <v>9</v>
      </c>
      <c r="L116" s="13">
        <f t="shared" si="2"/>
        <v>45</v>
      </c>
    </row>
    <row r="117" spans="1:12">
      <c r="A117" s="7"/>
      <c r="B117" s="7"/>
      <c r="C117" s="3"/>
      <c r="D117" s="3"/>
      <c r="E117" s="3"/>
      <c r="F117" s="3"/>
      <c r="G117" s="3"/>
      <c r="H117" s="3"/>
      <c r="I117" s="3"/>
      <c r="J117" s="3"/>
      <c r="K117" s="13"/>
      <c r="L117" s="13" t="str">
        <f t="shared" ref="L117:L148" si="3">IF(AND(B117&gt;0,K117&gt;0),B117*K117,"")</f>
        <v/>
      </c>
    </row>
    <row r="118" spans="1:12">
      <c r="A118" s="7"/>
      <c r="B118" s="7"/>
      <c r="C118" s="3"/>
      <c r="D118" s="3"/>
      <c r="E118" s="3"/>
      <c r="F118" s="3"/>
      <c r="G118" s="3"/>
      <c r="H118" s="3"/>
      <c r="I118" s="3"/>
      <c r="J118" s="3"/>
      <c r="K118" s="13"/>
      <c r="L118" s="13" t="str">
        <f t="shared" si="3"/>
        <v/>
      </c>
    </row>
    <row r="119" spans="1:12">
      <c r="A119" s="7"/>
      <c r="B119" s="7"/>
      <c r="C119" s="3"/>
      <c r="D119" s="3"/>
      <c r="E119" s="3"/>
      <c r="F119" s="3"/>
      <c r="G119" s="3"/>
      <c r="H119" s="3"/>
      <c r="I119" s="3"/>
      <c r="J119" s="3"/>
      <c r="K119" s="13"/>
      <c r="L119" s="13" t="str">
        <f t="shared" si="3"/>
        <v/>
      </c>
    </row>
    <row r="120" spans="1:12">
      <c r="A120" s="7"/>
      <c r="B120" s="7"/>
      <c r="C120" s="3"/>
      <c r="D120" s="3"/>
      <c r="E120" s="3"/>
      <c r="F120" s="3"/>
      <c r="G120" s="3"/>
      <c r="H120" s="3"/>
      <c r="I120" s="3"/>
      <c r="J120" s="3"/>
      <c r="K120" s="13"/>
      <c r="L120" s="13" t="str">
        <f t="shared" si="3"/>
        <v/>
      </c>
    </row>
    <row r="121" spans="1:12">
      <c r="A121" s="7"/>
      <c r="B121" s="7"/>
      <c r="C121" s="3"/>
      <c r="D121" s="3"/>
      <c r="E121" s="3"/>
      <c r="F121" s="3"/>
      <c r="G121" s="3"/>
      <c r="H121" s="3"/>
      <c r="I121" s="3"/>
      <c r="J121" s="3"/>
      <c r="K121" s="13"/>
      <c r="L121" s="13" t="str">
        <f t="shared" si="3"/>
        <v/>
      </c>
    </row>
    <row r="122" spans="1:1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13"/>
      <c r="L122" s="13" t="str">
        <f t="shared" si="3"/>
        <v/>
      </c>
    </row>
    <row r="123" spans="1:1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13"/>
      <c r="L123" s="13" t="str">
        <f t="shared" si="3"/>
        <v/>
      </c>
    </row>
    <row r="124" spans="1:1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13"/>
      <c r="L124" s="13" t="str">
        <f t="shared" si="3"/>
        <v/>
      </c>
    </row>
    <row r="125" spans="1:1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13"/>
      <c r="L125" s="13" t="str">
        <f t="shared" si="3"/>
        <v/>
      </c>
    </row>
    <row r="126" spans="1:1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13"/>
      <c r="L126" s="13" t="str">
        <f t="shared" si="3"/>
        <v/>
      </c>
    </row>
    <row r="127" spans="1:1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13"/>
      <c r="L127" s="13" t="str">
        <f t="shared" si="3"/>
        <v/>
      </c>
    </row>
    <row r="128" spans="1:1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13"/>
      <c r="L128" s="13" t="str">
        <f t="shared" si="3"/>
        <v/>
      </c>
    </row>
    <row r="129" spans="1:1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13"/>
      <c r="L129" s="13" t="str">
        <f t="shared" si="3"/>
        <v/>
      </c>
    </row>
    <row r="130" spans="1:1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13"/>
      <c r="L130" s="13" t="str">
        <f t="shared" si="3"/>
        <v/>
      </c>
    </row>
    <row r="131" spans="1:1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13"/>
      <c r="L131" s="13" t="str">
        <f t="shared" si="3"/>
        <v/>
      </c>
    </row>
    <row r="132" spans="1:1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13"/>
      <c r="L132" s="13" t="str">
        <f t="shared" si="3"/>
        <v/>
      </c>
    </row>
    <row r="133" spans="1:1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13"/>
      <c r="L133" s="13" t="str">
        <f t="shared" si="3"/>
        <v/>
      </c>
    </row>
    <row r="134" spans="1:1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13"/>
      <c r="L134" s="13" t="str">
        <f t="shared" si="3"/>
        <v/>
      </c>
    </row>
    <row r="135" spans="1:1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13"/>
      <c r="L135" s="13" t="str">
        <f t="shared" si="3"/>
        <v/>
      </c>
    </row>
    <row r="136" spans="1:1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13"/>
      <c r="L136" s="13" t="str">
        <f t="shared" si="3"/>
        <v/>
      </c>
    </row>
    <row r="137" spans="1:1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13"/>
      <c r="L137" s="13" t="str">
        <f t="shared" si="3"/>
        <v/>
      </c>
    </row>
    <row r="138" spans="1:1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13"/>
      <c r="L138" s="13" t="str">
        <f t="shared" si="3"/>
        <v/>
      </c>
    </row>
    <row r="139" spans="1:1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13"/>
      <c r="L139" s="13" t="str">
        <f t="shared" si="3"/>
        <v/>
      </c>
    </row>
    <row r="140" spans="1:1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13"/>
      <c r="L140" s="13" t="str">
        <f t="shared" si="3"/>
        <v/>
      </c>
    </row>
    <row r="141" spans="1:1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13"/>
      <c r="L141" s="13" t="str">
        <f t="shared" si="3"/>
        <v/>
      </c>
    </row>
    <row r="142" spans="1:1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13"/>
      <c r="L142" s="13" t="str">
        <f t="shared" si="3"/>
        <v/>
      </c>
    </row>
    <row r="143" spans="1:1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13"/>
      <c r="L143" s="13" t="str">
        <f t="shared" si="3"/>
        <v/>
      </c>
    </row>
    <row r="144" spans="1:1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13"/>
      <c r="L144" s="13" t="str">
        <f t="shared" si="3"/>
        <v/>
      </c>
    </row>
    <row r="145" spans="1:1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13"/>
      <c r="L145" s="13" t="str">
        <f t="shared" si="3"/>
        <v/>
      </c>
    </row>
    <row r="146" spans="1:1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13"/>
      <c r="L146" s="13" t="str">
        <f t="shared" si="3"/>
        <v/>
      </c>
    </row>
    <row r="147" spans="1:1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13"/>
      <c r="L147" s="13" t="str">
        <f t="shared" si="3"/>
        <v/>
      </c>
    </row>
    <row r="148" spans="1:1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13"/>
      <c r="L148" s="13" t="str">
        <f t="shared" si="3"/>
        <v/>
      </c>
    </row>
    <row r="149" spans="1:12">
      <c r="A149" s="3" t="s">
        <v>52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13"/>
    </row>
    <row r="150" spans="11:12">
      <c r="K150" t="s">
        <v>53</v>
      </c>
      <c r="L150" s="14">
        <f>L152-L151</f>
        <v>778.672</v>
      </c>
    </row>
    <row r="151" spans="3:12">
      <c r="C151" t="s">
        <v>54</v>
      </c>
      <c r="E151" t="s">
        <v>55</v>
      </c>
      <c r="K151" t="s">
        <v>56</v>
      </c>
      <c r="L151" s="14">
        <f>L152*0.18</f>
        <v>170.928</v>
      </c>
    </row>
    <row r="152" spans="11:12">
      <c r="K152" t="s">
        <v>57</v>
      </c>
      <c r="L152" s="14">
        <f>SUM(L100:L148)</f>
        <v>949.6</v>
      </c>
    </row>
    <row r="153" spans="12:12">
      <c r="L153" s="14"/>
    </row>
    <row r="154" spans="12:12">
      <c r="L154" s="14"/>
    </row>
    <row r="155" spans="12:12">
      <c r="L155" s="14"/>
    </row>
    <row r="156" spans="12:12">
      <c r="L156" s="14"/>
    </row>
    <row r="157" spans="1:2">
      <c r="A157" s="1"/>
      <c r="B157" s="2"/>
    </row>
    <row r="158" spans="1:8">
      <c r="A158" s="1" t="s">
        <v>0</v>
      </c>
      <c r="B158" s="3" t="s">
        <v>83</v>
      </c>
      <c r="C158" s="3"/>
      <c r="D158" s="3"/>
      <c r="E158" s="3"/>
      <c r="F158" s="3"/>
      <c r="G158" s="3"/>
      <c r="H158" s="3"/>
    </row>
    <row r="159" spans="1:1">
      <c r="A159" s="1"/>
    </row>
    <row r="160" ht="30" customHeight="1" spans="1:8">
      <c r="A160" s="4" t="s">
        <v>2</v>
      </c>
      <c r="B160" s="10" t="s">
        <v>84</v>
      </c>
      <c r="C160" s="10"/>
      <c r="D160" s="10"/>
      <c r="E160" s="10"/>
      <c r="F160" s="10"/>
      <c r="G160" s="10"/>
      <c r="H160" s="10"/>
    </row>
    <row r="161" spans="1:12">
      <c r="A161" s="4"/>
      <c r="B161" s="5"/>
      <c r="C161" s="5"/>
      <c r="D161" s="5"/>
      <c r="E161" s="5"/>
      <c r="F161" s="5"/>
      <c r="G161" s="5"/>
      <c r="H161" s="5"/>
      <c r="J161" s="7" t="s">
        <v>4</v>
      </c>
      <c r="K161" s="7" t="s">
        <v>5</v>
      </c>
      <c r="L161" s="7" t="s">
        <v>6</v>
      </c>
    </row>
    <row r="162" spans="1:12">
      <c r="A162" s="4" t="s">
        <v>7</v>
      </c>
      <c r="B162" s="9">
        <v>20482431934</v>
      </c>
      <c r="C162" s="9"/>
      <c r="D162" s="9"/>
      <c r="E162" s="6" t="s">
        <v>8</v>
      </c>
      <c r="F162" s="6"/>
      <c r="G162" s="6"/>
      <c r="H162" s="6"/>
      <c r="I162" s="6"/>
      <c r="J162" s="11">
        <v>8</v>
      </c>
      <c r="K162" s="11">
        <v>8</v>
      </c>
      <c r="L162" s="12">
        <v>2019</v>
      </c>
    </row>
    <row r="163" spans="1:8">
      <c r="A163" s="4"/>
      <c r="B163" s="5"/>
      <c r="C163" s="5"/>
      <c r="D163" s="5"/>
      <c r="E163" s="5"/>
      <c r="F163" s="5"/>
      <c r="G163" s="5"/>
      <c r="H163" s="5"/>
    </row>
    <row r="164" spans="1:12">
      <c r="A164" t="s">
        <v>9</v>
      </c>
      <c r="B164" t="s">
        <v>10</v>
      </c>
      <c r="C164" s="7" t="s">
        <v>11</v>
      </c>
      <c r="D164" s="7"/>
      <c r="E164" s="7"/>
      <c r="F164" s="7"/>
      <c r="G164" s="7"/>
      <c r="H164" s="7"/>
      <c r="I164" s="7"/>
      <c r="J164" s="7"/>
      <c r="K164" t="s">
        <v>12</v>
      </c>
      <c r="L164" t="s">
        <v>13</v>
      </c>
    </row>
    <row r="165" spans="1:12">
      <c r="A165" s="8" t="s">
        <v>85</v>
      </c>
      <c r="B165" s="6">
        <v>1</v>
      </c>
      <c r="C165" s="9" t="s">
        <v>86</v>
      </c>
      <c r="D165" s="9"/>
      <c r="E165" s="9"/>
      <c r="F165" s="9"/>
      <c r="G165" s="9"/>
      <c r="H165" s="9"/>
      <c r="I165" s="9"/>
      <c r="J165" s="9"/>
      <c r="K165" s="13">
        <v>136</v>
      </c>
      <c r="L165" s="13">
        <f>IF(AND(B165&gt;0,K165&gt;0),B165*K165,"")</f>
        <v>136</v>
      </c>
    </row>
    <row r="166" spans="1:12">
      <c r="A166" s="7" t="s">
        <v>87</v>
      </c>
      <c r="B166" s="7">
        <v>1</v>
      </c>
      <c r="C166" s="9" t="s">
        <v>88</v>
      </c>
      <c r="D166" s="9"/>
      <c r="E166" s="9"/>
      <c r="F166" s="9"/>
      <c r="G166" s="9"/>
      <c r="H166" s="9"/>
      <c r="I166" s="9"/>
      <c r="J166" s="9"/>
      <c r="K166" s="13">
        <v>94</v>
      </c>
      <c r="L166" s="13">
        <f>IF(AND(B166&gt;0,K166&gt;0),B166*K166,"")</f>
        <v>94</v>
      </c>
    </row>
    <row r="167" spans="1:12">
      <c r="A167" s="7" t="s">
        <v>89</v>
      </c>
      <c r="B167" s="7">
        <v>2</v>
      </c>
      <c r="C167" s="3" t="s">
        <v>90</v>
      </c>
      <c r="D167" s="3"/>
      <c r="E167" s="3"/>
      <c r="F167" s="3"/>
      <c r="G167" s="3"/>
      <c r="H167" s="3"/>
      <c r="I167" s="3"/>
      <c r="J167" s="3"/>
      <c r="K167" s="13">
        <v>118.5</v>
      </c>
      <c r="L167" s="13">
        <f t="shared" ref="L167:L213" si="4">IF(AND(B167&gt;0,K167&gt;0),B167*K167,"")</f>
        <v>237</v>
      </c>
    </row>
    <row r="168" spans="1:12">
      <c r="A168" s="7" t="s">
        <v>91</v>
      </c>
      <c r="B168" s="7">
        <v>1</v>
      </c>
      <c r="C168" s="3" t="s">
        <v>92</v>
      </c>
      <c r="D168" s="3"/>
      <c r="E168" s="3"/>
      <c r="F168" s="3"/>
      <c r="G168" s="3"/>
      <c r="H168" s="3"/>
      <c r="I168" s="3"/>
      <c r="J168" s="3"/>
      <c r="K168" s="13">
        <v>123</v>
      </c>
      <c r="L168" s="13">
        <f t="shared" si="4"/>
        <v>123</v>
      </c>
    </row>
    <row r="169" spans="1:12">
      <c r="A169" s="7" t="s">
        <v>93</v>
      </c>
      <c r="B169" s="7">
        <v>1</v>
      </c>
      <c r="C169" s="3" t="s">
        <v>94</v>
      </c>
      <c r="D169" s="3"/>
      <c r="E169" s="3"/>
      <c r="F169" s="3"/>
      <c r="G169" s="3"/>
      <c r="H169" s="3"/>
      <c r="I169" s="3"/>
      <c r="J169" s="3"/>
      <c r="K169" s="13">
        <v>110</v>
      </c>
      <c r="L169" s="13">
        <f t="shared" si="4"/>
        <v>110</v>
      </c>
    </row>
    <row r="170" spans="1:12">
      <c r="A170" s="7" t="s">
        <v>95</v>
      </c>
      <c r="B170" s="7">
        <v>1</v>
      </c>
      <c r="C170" s="3" t="s">
        <v>96</v>
      </c>
      <c r="D170" s="3"/>
      <c r="E170" s="3"/>
      <c r="F170" s="3"/>
      <c r="G170" s="3"/>
      <c r="H170" s="3"/>
      <c r="I170" s="3"/>
      <c r="J170" s="3"/>
      <c r="K170" s="13">
        <v>134</v>
      </c>
      <c r="L170" s="13">
        <f t="shared" si="4"/>
        <v>134</v>
      </c>
    </row>
    <row r="171" spans="1:12">
      <c r="A171" s="7" t="s">
        <v>97</v>
      </c>
      <c r="B171" s="7">
        <v>1</v>
      </c>
      <c r="C171" s="3" t="s">
        <v>98</v>
      </c>
      <c r="D171" s="3"/>
      <c r="E171" s="3"/>
      <c r="F171" s="3"/>
      <c r="G171" s="3"/>
      <c r="H171" s="3"/>
      <c r="I171" s="3"/>
      <c r="J171" s="3"/>
      <c r="K171" s="13">
        <v>145</v>
      </c>
      <c r="L171" s="13">
        <f t="shared" si="4"/>
        <v>145</v>
      </c>
    </row>
    <row r="172" spans="1:12">
      <c r="A172" s="7" t="s">
        <v>99</v>
      </c>
      <c r="B172" s="7">
        <v>1</v>
      </c>
      <c r="C172" s="3" t="s">
        <v>100</v>
      </c>
      <c r="D172" s="3"/>
      <c r="E172" s="3"/>
      <c r="F172" s="3"/>
      <c r="G172" s="3"/>
      <c r="H172" s="3"/>
      <c r="I172" s="3"/>
      <c r="J172" s="3"/>
      <c r="K172" s="13">
        <v>110</v>
      </c>
      <c r="L172" s="13">
        <f t="shared" si="4"/>
        <v>110</v>
      </c>
    </row>
    <row r="173" spans="1:12">
      <c r="A173" s="7" t="s">
        <v>101</v>
      </c>
      <c r="B173" s="7">
        <v>1</v>
      </c>
      <c r="C173" s="3" t="s">
        <v>102</v>
      </c>
      <c r="D173" s="3"/>
      <c r="E173" s="3"/>
      <c r="F173" s="3"/>
      <c r="G173" s="3"/>
      <c r="H173" s="3"/>
      <c r="I173" s="3"/>
      <c r="J173" s="3"/>
      <c r="K173" s="13">
        <v>138</v>
      </c>
      <c r="L173" s="13">
        <f t="shared" si="4"/>
        <v>138</v>
      </c>
    </row>
    <row r="174" spans="1:12">
      <c r="A174" s="7" t="s">
        <v>103</v>
      </c>
      <c r="B174" s="7">
        <v>1</v>
      </c>
      <c r="C174" s="3" t="s">
        <v>104</v>
      </c>
      <c r="D174" s="3"/>
      <c r="E174" s="3"/>
      <c r="F174" s="3"/>
      <c r="G174" s="3"/>
      <c r="H174" s="3"/>
      <c r="I174" s="3"/>
      <c r="J174" s="3"/>
      <c r="K174" s="13">
        <v>131</v>
      </c>
      <c r="L174" s="13">
        <f t="shared" si="4"/>
        <v>131</v>
      </c>
    </row>
    <row r="175" spans="1:12">
      <c r="A175" s="7" t="s">
        <v>105</v>
      </c>
      <c r="B175" s="7">
        <v>1</v>
      </c>
      <c r="C175" s="3" t="s">
        <v>106</v>
      </c>
      <c r="D175" s="3"/>
      <c r="E175" s="3"/>
      <c r="F175" s="3"/>
      <c r="G175" s="3"/>
      <c r="H175" s="3"/>
      <c r="I175" s="3"/>
      <c r="J175" s="3"/>
      <c r="K175" s="13">
        <v>141</v>
      </c>
      <c r="L175" s="13">
        <f t="shared" si="4"/>
        <v>141</v>
      </c>
    </row>
    <row r="176" spans="1:12">
      <c r="A176" s="7" t="s">
        <v>107</v>
      </c>
      <c r="B176" s="7">
        <v>1</v>
      </c>
      <c r="C176" s="3" t="s">
        <v>108</v>
      </c>
      <c r="D176" s="3"/>
      <c r="E176" s="3"/>
      <c r="F176" s="3"/>
      <c r="G176" s="3"/>
      <c r="H176" s="3"/>
      <c r="I176" s="3"/>
      <c r="J176" s="3"/>
      <c r="K176" s="13">
        <v>111</v>
      </c>
      <c r="L176" s="13">
        <f t="shared" si="4"/>
        <v>111</v>
      </c>
    </row>
    <row r="177" spans="1:12">
      <c r="A177" s="7" t="s">
        <v>109</v>
      </c>
      <c r="B177" s="7">
        <v>1</v>
      </c>
      <c r="C177" s="3" t="s">
        <v>110</v>
      </c>
      <c r="D177" s="3"/>
      <c r="E177" s="3"/>
      <c r="F177" s="3"/>
      <c r="G177" s="3"/>
      <c r="H177" s="3"/>
      <c r="I177" s="3"/>
      <c r="J177" s="3"/>
      <c r="K177" s="13">
        <v>106</v>
      </c>
      <c r="L177" s="13">
        <f t="shared" si="4"/>
        <v>106</v>
      </c>
    </row>
    <row r="178" spans="1:12">
      <c r="A178" s="7" t="s">
        <v>111</v>
      </c>
      <c r="B178" s="7">
        <v>1</v>
      </c>
      <c r="C178" s="3" t="s">
        <v>112</v>
      </c>
      <c r="D178" s="3"/>
      <c r="E178" s="3"/>
      <c r="F178" s="3"/>
      <c r="G178" s="3"/>
      <c r="H178" s="3"/>
      <c r="I178" s="3"/>
      <c r="J178" s="3"/>
      <c r="K178" s="13">
        <v>84</v>
      </c>
      <c r="L178" s="13">
        <f t="shared" si="4"/>
        <v>84</v>
      </c>
    </row>
    <row r="179" spans="1:12">
      <c r="A179" s="7" t="s">
        <v>113</v>
      </c>
      <c r="B179" s="7">
        <v>1</v>
      </c>
      <c r="C179" s="3" t="s">
        <v>114</v>
      </c>
      <c r="D179" s="3"/>
      <c r="E179" s="3"/>
      <c r="F179" s="3"/>
      <c r="G179" s="3"/>
      <c r="H179" s="3"/>
      <c r="I179" s="3"/>
      <c r="J179" s="3"/>
      <c r="K179" s="13">
        <v>118</v>
      </c>
      <c r="L179" s="13">
        <f t="shared" si="4"/>
        <v>118</v>
      </c>
    </row>
    <row r="180" spans="1:12">
      <c r="A180" s="7" t="s">
        <v>115</v>
      </c>
      <c r="B180" s="7">
        <v>1</v>
      </c>
      <c r="C180" s="3" t="s">
        <v>116</v>
      </c>
      <c r="D180" s="3"/>
      <c r="E180" s="3"/>
      <c r="F180" s="3"/>
      <c r="G180" s="3"/>
      <c r="H180" s="3"/>
      <c r="I180" s="3"/>
      <c r="J180" s="3"/>
      <c r="K180" s="13">
        <v>126</v>
      </c>
      <c r="L180" s="13">
        <f t="shared" si="4"/>
        <v>126</v>
      </c>
    </row>
    <row r="181" spans="1:12">
      <c r="A181" s="7" t="s">
        <v>117</v>
      </c>
      <c r="B181" s="7">
        <v>1</v>
      </c>
      <c r="C181" s="3" t="s">
        <v>118</v>
      </c>
      <c r="D181" s="3"/>
      <c r="E181" s="3"/>
      <c r="F181" s="3"/>
      <c r="G181" s="3"/>
      <c r="H181" s="3"/>
      <c r="I181" s="3"/>
      <c r="J181" s="3"/>
      <c r="K181" s="13">
        <v>145</v>
      </c>
      <c r="L181" s="13">
        <f t="shared" si="4"/>
        <v>145</v>
      </c>
    </row>
    <row r="182" spans="1:12">
      <c r="A182" s="7"/>
      <c r="B182" s="7"/>
      <c r="C182" s="3"/>
      <c r="D182" s="3"/>
      <c r="E182" s="3"/>
      <c r="F182" s="3"/>
      <c r="G182" s="3"/>
      <c r="H182" s="3"/>
      <c r="I182" s="3"/>
      <c r="J182" s="3"/>
      <c r="K182" s="13"/>
      <c r="L182" s="13" t="str">
        <f t="shared" si="4"/>
        <v/>
      </c>
    </row>
    <row r="183" spans="1:12">
      <c r="A183" s="7"/>
      <c r="B183" s="7"/>
      <c r="C183" s="3"/>
      <c r="D183" s="3"/>
      <c r="E183" s="3"/>
      <c r="F183" s="3"/>
      <c r="G183" s="3"/>
      <c r="H183" s="3"/>
      <c r="I183" s="3"/>
      <c r="J183" s="3"/>
      <c r="K183" s="13"/>
      <c r="L183" s="13" t="str">
        <f t="shared" si="4"/>
        <v/>
      </c>
    </row>
    <row r="184" spans="1:12">
      <c r="A184" s="7"/>
      <c r="B184" s="7"/>
      <c r="C184" s="3"/>
      <c r="D184" s="3"/>
      <c r="E184" s="3"/>
      <c r="F184" s="3"/>
      <c r="G184" s="3"/>
      <c r="H184" s="3"/>
      <c r="I184" s="3"/>
      <c r="J184" s="3"/>
      <c r="K184" s="13"/>
      <c r="L184" s="13" t="str">
        <f t="shared" si="4"/>
        <v/>
      </c>
    </row>
    <row r="185" spans="1:12">
      <c r="A185" s="7"/>
      <c r="B185" s="7"/>
      <c r="C185" s="3"/>
      <c r="D185" s="3"/>
      <c r="E185" s="3"/>
      <c r="F185" s="3"/>
      <c r="G185" s="3"/>
      <c r="H185" s="3"/>
      <c r="I185" s="3"/>
      <c r="J185" s="3"/>
      <c r="K185" s="13"/>
      <c r="L185" s="13" t="str">
        <f t="shared" si="4"/>
        <v/>
      </c>
    </row>
    <row r="186" spans="1:12">
      <c r="A186" s="7"/>
      <c r="B186" s="7"/>
      <c r="C186" s="3"/>
      <c r="D186" s="3"/>
      <c r="E186" s="3"/>
      <c r="F186" s="3"/>
      <c r="G186" s="3"/>
      <c r="H186" s="3"/>
      <c r="I186" s="3"/>
      <c r="J186" s="3"/>
      <c r="K186" s="13"/>
      <c r="L186" s="13" t="str">
        <f t="shared" si="4"/>
        <v/>
      </c>
    </row>
    <row r="187" spans="1:1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13"/>
      <c r="L187" s="13" t="str">
        <f t="shared" si="4"/>
        <v/>
      </c>
    </row>
    <row r="188" spans="1:1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13"/>
      <c r="L188" s="13" t="str">
        <f t="shared" si="4"/>
        <v/>
      </c>
    </row>
    <row r="189" spans="1:1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13"/>
      <c r="L189" s="13" t="str">
        <f t="shared" si="4"/>
        <v/>
      </c>
    </row>
    <row r="190" spans="1:1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13"/>
      <c r="L190" s="13" t="str">
        <f t="shared" si="4"/>
        <v/>
      </c>
    </row>
    <row r="191" spans="1:1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13"/>
      <c r="L191" s="13" t="str">
        <f t="shared" si="4"/>
        <v/>
      </c>
    </row>
    <row r="192" spans="1:1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13"/>
      <c r="L192" s="13" t="str">
        <f t="shared" si="4"/>
        <v/>
      </c>
    </row>
    <row r="193" spans="1:1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13"/>
      <c r="L193" s="13" t="str">
        <f t="shared" si="4"/>
        <v/>
      </c>
    </row>
    <row r="194" spans="1:1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13"/>
      <c r="L194" s="13" t="str">
        <f t="shared" si="4"/>
        <v/>
      </c>
    </row>
    <row r="195" spans="1:1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13"/>
      <c r="L195" s="13" t="str">
        <f t="shared" si="4"/>
        <v/>
      </c>
    </row>
    <row r="196" spans="1:1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13"/>
      <c r="L196" s="13" t="str">
        <f t="shared" si="4"/>
        <v/>
      </c>
    </row>
    <row r="197" spans="1:1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13"/>
      <c r="L197" s="13" t="str">
        <f t="shared" si="4"/>
        <v/>
      </c>
    </row>
    <row r="198" spans="1:1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13"/>
      <c r="L198" s="13" t="str">
        <f t="shared" si="4"/>
        <v/>
      </c>
    </row>
    <row r="199" spans="1:1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13"/>
      <c r="L199" s="13" t="str">
        <f t="shared" si="4"/>
        <v/>
      </c>
    </row>
    <row r="200" spans="1:1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13"/>
      <c r="L200" s="13" t="str">
        <f t="shared" si="4"/>
        <v/>
      </c>
    </row>
    <row r="201" spans="1:1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13"/>
      <c r="L201" s="13" t="str">
        <f t="shared" si="4"/>
        <v/>
      </c>
    </row>
    <row r="202" spans="1:1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13"/>
      <c r="L202" s="13" t="str">
        <f t="shared" si="4"/>
        <v/>
      </c>
    </row>
    <row r="203" spans="1:1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13"/>
      <c r="L203" s="13" t="str">
        <f t="shared" si="4"/>
        <v/>
      </c>
    </row>
    <row r="204" spans="1:1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13"/>
      <c r="L204" s="13" t="str">
        <f t="shared" si="4"/>
        <v/>
      </c>
    </row>
    <row r="205" spans="1:1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13"/>
      <c r="L205" s="13" t="str">
        <f t="shared" si="4"/>
        <v/>
      </c>
    </row>
    <row r="206" spans="1:1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13"/>
      <c r="L206" s="13" t="str">
        <f t="shared" si="4"/>
        <v/>
      </c>
    </row>
    <row r="207" spans="1:1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13"/>
      <c r="L207" s="13" t="str">
        <f t="shared" si="4"/>
        <v/>
      </c>
    </row>
    <row r="208" spans="1:1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13"/>
      <c r="L208" s="13" t="str">
        <f t="shared" si="4"/>
        <v/>
      </c>
    </row>
    <row r="209" spans="1:1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13"/>
      <c r="L209" s="13" t="str">
        <f t="shared" si="4"/>
        <v/>
      </c>
    </row>
    <row r="210" spans="1:1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13"/>
      <c r="L210" s="13" t="str">
        <f t="shared" si="4"/>
        <v/>
      </c>
    </row>
    <row r="211" spans="1:1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13"/>
      <c r="L211" s="13" t="str">
        <f t="shared" si="4"/>
        <v/>
      </c>
    </row>
    <row r="212" spans="1: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13"/>
      <c r="L212" s="13" t="str">
        <f t="shared" si="4"/>
        <v/>
      </c>
    </row>
    <row r="213" spans="1:1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13"/>
      <c r="L213" s="13" t="str">
        <f t="shared" si="4"/>
        <v/>
      </c>
    </row>
    <row r="214" spans="1:12">
      <c r="A214" s="3" t="s">
        <v>52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13"/>
    </row>
    <row r="215" spans="11:12">
      <c r="K215" t="s">
        <v>53</v>
      </c>
      <c r="L215" s="14">
        <f>L219-L217</f>
        <v>1794.98</v>
      </c>
    </row>
    <row r="216" spans="12:12">
      <c r="L216" s="14"/>
    </row>
    <row r="217" spans="3:12">
      <c r="C217" t="s">
        <v>54</v>
      </c>
      <c r="E217" t="s">
        <v>55</v>
      </c>
      <c r="K217" t="s">
        <v>56</v>
      </c>
      <c r="L217" s="14">
        <f>L219*0.18</f>
        <v>394.02</v>
      </c>
    </row>
    <row r="218" spans="12:12">
      <c r="L218" s="14"/>
    </row>
    <row r="219" spans="11:12">
      <c r="K219" t="s">
        <v>57</v>
      </c>
      <c r="L219" s="14">
        <f>SUM(L165:L213)</f>
        <v>2189</v>
      </c>
    </row>
    <row r="220" spans="12:12">
      <c r="L220" s="14"/>
    </row>
    <row r="221" spans="12:12">
      <c r="L221" s="14"/>
    </row>
    <row r="222" spans="12:12">
      <c r="L222" s="14"/>
    </row>
    <row r="223" spans="12:12">
      <c r="L223" s="14"/>
    </row>
    <row r="224" spans="1:2">
      <c r="A224" s="1"/>
      <c r="B224" s="2"/>
    </row>
    <row r="225" spans="1:8">
      <c r="A225" s="1" t="s">
        <v>0</v>
      </c>
      <c r="B225" s="3" t="s">
        <v>83</v>
      </c>
      <c r="C225" s="3"/>
      <c r="D225" s="3"/>
      <c r="E225" s="3"/>
      <c r="F225" s="3"/>
      <c r="G225" s="3"/>
      <c r="H225" s="3"/>
    </row>
    <row r="226" spans="1:1">
      <c r="A226" s="1"/>
    </row>
    <row r="227" spans="1:8">
      <c r="A227" s="4" t="s">
        <v>2</v>
      </c>
      <c r="B227" s="10" t="s">
        <v>84</v>
      </c>
      <c r="C227" s="10"/>
      <c r="D227" s="10"/>
      <c r="E227" s="10"/>
      <c r="F227" s="10"/>
      <c r="G227" s="10"/>
      <c r="H227" s="10"/>
    </row>
    <row r="228" spans="1:12">
      <c r="A228" s="4"/>
      <c r="B228" s="5"/>
      <c r="C228" s="5"/>
      <c r="D228" s="5"/>
      <c r="E228" s="5"/>
      <c r="F228" s="5"/>
      <c r="G228" s="5"/>
      <c r="H228" s="5"/>
      <c r="J228" s="7" t="s">
        <v>4</v>
      </c>
      <c r="K228" s="7" t="s">
        <v>5</v>
      </c>
      <c r="L228" s="7" t="s">
        <v>6</v>
      </c>
    </row>
    <row r="229" spans="1:12">
      <c r="A229" s="4" t="s">
        <v>7</v>
      </c>
      <c r="B229" s="9">
        <v>20482431934</v>
      </c>
      <c r="C229" s="9"/>
      <c r="D229" s="9"/>
      <c r="E229" s="6" t="s">
        <v>8</v>
      </c>
      <c r="F229" s="6"/>
      <c r="G229" s="6"/>
      <c r="H229" s="6"/>
      <c r="I229" s="6"/>
      <c r="J229" s="11">
        <v>8</v>
      </c>
      <c r="K229" s="11">
        <v>8</v>
      </c>
      <c r="L229" s="12">
        <v>2019</v>
      </c>
    </row>
    <row r="230" spans="1:8">
      <c r="A230" s="4"/>
      <c r="B230" s="5"/>
      <c r="C230" s="5"/>
      <c r="D230" s="5"/>
      <c r="E230" s="5"/>
      <c r="F230" s="5"/>
      <c r="G230" s="5"/>
      <c r="H230" s="5"/>
    </row>
    <row r="231" spans="1:12">
      <c r="A231" t="s">
        <v>9</v>
      </c>
      <c r="B231" t="s">
        <v>10</v>
      </c>
      <c r="C231" s="7" t="s">
        <v>11</v>
      </c>
      <c r="D231" s="7"/>
      <c r="E231" s="7"/>
      <c r="F231" s="7"/>
      <c r="G231" s="7"/>
      <c r="H231" s="7"/>
      <c r="I231" s="7"/>
      <c r="J231" s="7"/>
      <c r="K231" t="s">
        <v>12</v>
      </c>
      <c r="L231" t="s">
        <v>13</v>
      </c>
    </row>
    <row r="232" spans="1:12">
      <c r="A232" s="8" t="s">
        <v>119</v>
      </c>
      <c r="B232" s="6">
        <v>2</v>
      </c>
      <c r="C232" s="9" t="s">
        <v>120</v>
      </c>
      <c r="D232" s="9"/>
      <c r="E232" s="9"/>
      <c r="F232" s="9"/>
      <c r="G232" s="9"/>
      <c r="H232" s="9"/>
      <c r="I232" s="9"/>
      <c r="J232" s="9"/>
      <c r="K232" s="13">
        <v>15</v>
      </c>
      <c r="L232" s="13">
        <f>IF(AND(B232&gt;0,K232&gt;0),B232*K232,"")</f>
        <v>30</v>
      </c>
    </row>
    <row r="233" spans="1:12">
      <c r="A233" s="7" t="s">
        <v>121</v>
      </c>
      <c r="B233" s="7">
        <v>2</v>
      </c>
      <c r="C233" s="9" t="s">
        <v>120</v>
      </c>
      <c r="D233" s="9"/>
      <c r="E233" s="9"/>
      <c r="F233" s="9"/>
      <c r="G233" s="9"/>
      <c r="H233" s="9"/>
      <c r="I233" s="9"/>
      <c r="J233" s="9"/>
      <c r="K233" s="13">
        <v>15</v>
      </c>
      <c r="L233" s="13">
        <f t="shared" ref="L233:L280" si="5">IF(AND(B233&gt;0,K233&gt;0),B233*K233,"")</f>
        <v>30</v>
      </c>
    </row>
    <row r="234" spans="1:12">
      <c r="A234" s="7" t="s">
        <v>122</v>
      </c>
      <c r="B234" s="7">
        <v>2</v>
      </c>
      <c r="C234" s="3" t="s">
        <v>123</v>
      </c>
      <c r="D234" s="3"/>
      <c r="E234" s="3"/>
      <c r="F234" s="3"/>
      <c r="G234" s="3"/>
      <c r="H234" s="3"/>
      <c r="I234" s="3"/>
      <c r="J234" s="3"/>
      <c r="K234" s="13">
        <v>15</v>
      </c>
      <c r="L234" s="13">
        <f t="shared" si="5"/>
        <v>30</v>
      </c>
    </row>
    <row r="235" spans="1:12">
      <c r="A235" s="7" t="s">
        <v>124</v>
      </c>
      <c r="B235" s="7">
        <v>2</v>
      </c>
      <c r="C235" s="3" t="s">
        <v>125</v>
      </c>
      <c r="D235" s="3"/>
      <c r="E235" s="3"/>
      <c r="F235" s="3"/>
      <c r="G235" s="3"/>
      <c r="H235" s="3"/>
      <c r="I235" s="3"/>
      <c r="J235" s="3"/>
      <c r="K235" s="13">
        <v>6</v>
      </c>
      <c r="L235" s="13">
        <f t="shared" si="5"/>
        <v>12</v>
      </c>
    </row>
    <row r="236" spans="1:12">
      <c r="A236" s="7" t="s">
        <v>126</v>
      </c>
      <c r="B236" s="7">
        <v>2</v>
      </c>
      <c r="C236" s="3" t="s">
        <v>125</v>
      </c>
      <c r="D236" s="3"/>
      <c r="E236" s="3"/>
      <c r="F236" s="3"/>
      <c r="G236" s="3"/>
      <c r="H236" s="3"/>
      <c r="I236" s="3"/>
      <c r="J236" s="3"/>
      <c r="K236" s="13">
        <v>6</v>
      </c>
      <c r="L236" s="13">
        <f t="shared" si="5"/>
        <v>12</v>
      </c>
    </row>
    <row r="237" spans="1:12">
      <c r="A237" s="7" t="s">
        <v>127</v>
      </c>
      <c r="B237" s="7">
        <v>2</v>
      </c>
      <c r="C237" s="3" t="s">
        <v>128</v>
      </c>
      <c r="D237" s="3"/>
      <c r="E237" s="3"/>
      <c r="F237" s="3"/>
      <c r="G237" s="3"/>
      <c r="H237" s="3"/>
      <c r="I237" s="3"/>
      <c r="J237" s="3"/>
      <c r="K237" s="13">
        <v>15</v>
      </c>
      <c r="L237" s="13">
        <f t="shared" si="5"/>
        <v>30</v>
      </c>
    </row>
    <row r="238" spans="1:12">
      <c r="A238" s="7" t="s">
        <v>129</v>
      </c>
      <c r="B238" s="7">
        <v>2</v>
      </c>
      <c r="C238" s="3" t="s">
        <v>128</v>
      </c>
      <c r="D238" s="3"/>
      <c r="E238" s="3"/>
      <c r="F238" s="3"/>
      <c r="G238" s="3"/>
      <c r="H238" s="3"/>
      <c r="I238" s="3"/>
      <c r="J238" s="3"/>
      <c r="K238" s="13">
        <v>15</v>
      </c>
      <c r="L238" s="13">
        <f t="shared" si="5"/>
        <v>30</v>
      </c>
    </row>
    <row r="239" spans="1:12">
      <c r="A239" s="7" t="s">
        <v>130</v>
      </c>
      <c r="B239" s="7">
        <v>2</v>
      </c>
      <c r="C239" s="3" t="s">
        <v>131</v>
      </c>
      <c r="D239" s="3"/>
      <c r="E239" s="3"/>
      <c r="F239" s="3"/>
      <c r="G239" s="3"/>
      <c r="H239" s="3"/>
      <c r="I239" s="3"/>
      <c r="J239" s="3"/>
      <c r="K239" s="13">
        <v>15</v>
      </c>
      <c r="L239" s="13">
        <f t="shared" si="5"/>
        <v>30</v>
      </c>
    </row>
    <row r="240" spans="1:12">
      <c r="A240" s="7" t="s">
        <v>132</v>
      </c>
      <c r="B240" s="7">
        <v>2</v>
      </c>
      <c r="C240" s="3" t="s">
        <v>131</v>
      </c>
      <c r="D240" s="3"/>
      <c r="E240" s="3"/>
      <c r="F240" s="3"/>
      <c r="G240" s="3"/>
      <c r="H240" s="3"/>
      <c r="I240" s="3"/>
      <c r="J240" s="3"/>
      <c r="K240" s="13">
        <v>15</v>
      </c>
      <c r="L240" s="13">
        <f t="shared" si="5"/>
        <v>30</v>
      </c>
    </row>
    <row r="241" spans="1:12">
      <c r="A241" s="7" t="s">
        <v>133</v>
      </c>
      <c r="B241" s="7">
        <v>2</v>
      </c>
      <c r="C241" s="3" t="s">
        <v>134</v>
      </c>
      <c r="D241" s="3"/>
      <c r="E241" s="3"/>
      <c r="F241" s="3"/>
      <c r="G241" s="3"/>
      <c r="H241" s="3"/>
      <c r="I241" s="3"/>
      <c r="J241" s="3"/>
      <c r="K241" s="13">
        <v>10</v>
      </c>
      <c r="L241" s="13">
        <f t="shared" si="5"/>
        <v>20</v>
      </c>
    </row>
    <row r="242" spans="1:12">
      <c r="A242" s="7" t="s">
        <v>135</v>
      </c>
      <c r="B242" s="7">
        <v>2</v>
      </c>
      <c r="C242" s="3" t="s">
        <v>134</v>
      </c>
      <c r="D242" s="3"/>
      <c r="E242" s="3"/>
      <c r="F242" s="3"/>
      <c r="G242" s="3"/>
      <c r="H242" s="3"/>
      <c r="I242" s="3"/>
      <c r="J242" s="3"/>
      <c r="K242" s="13">
        <v>10</v>
      </c>
      <c r="L242" s="13">
        <f t="shared" si="5"/>
        <v>20</v>
      </c>
    </row>
    <row r="243" spans="1:12">
      <c r="A243" s="7" t="s">
        <v>136</v>
      </c>
      <c r="B243" s="7">
        <v>2</v>
      </c>
      <c r="C243" s="3" t="s">
        <v>137</v>
      </c>
      <c r="D243" s="3"/>
      <c r="E243" s="3"/>
      <c r="F243" s="3"/>
      <c r="G243" s="3"/>
      <c r="H243" s="3"/>
      <c r="I243" s="3"/>
      <c r="J243" s="3"/>
      <c r="K243" s="13">
        <v>12</v>
      </c>
      <c r="L243" s="13">
        <f t="shared" si="5"/>
        <v>24</v>
      </c>
    </row>
    <row r="244" spans="1:12">
      <c r="A244" s="7" t="s">
        <v>138</v>
      </c>
      <c r="B244" s="7">
        <v>2</v>
      </c>
      <c r="C244" s="3" t="s">
        <v>137</v>
      </c>
      <c r="D244" s="3"/>
      <c r="E244" s="3"/>
      <c r="F244" s="3"/>
      <c r="G244" s="3"/>
      <c r="H244" s="3"/>
      <c r="I244" s="3"/>
      <c r="J244" s="3"/>
      <c r="K244" s="13">
        <v>12</v>
      </c>
      <c r="L244" s="13">
        <f t="shared" si="5"/>
        <v>24</v>
      </c>
    </row>
    <row r="245" spans="1:12">
      <c r="A245" s="7" t="s">
        <v>139</v>
      </c>
      <c r="B245" s="7">
        <v>2</v>
      </c>
      <c r="C245" s="3" t="s">
        <v>140</v>
      </c>
      <c r="D245" s="3"/>
      <c r="E245" s="3"/>
      <c r="F245" s="3"/>
      <c r="G245" s="3"/>
      <c r="H245" s="3"/>
      <c r="I245" s="3"/>
      <c r="J245" s="3"/>
      <c r="K245" s="13">
        <v>12</v>
      </c>
      <c r="L245" s="13">
        <f t="shared" si="5"/>
        <v>24</v>
      </c>
    </row>
    <row r="246" spans="1:12">
      <c r="A246" s="7" t="s">
        <v>141</v>
      </c>
      <c r="B246" s="7">
        <v>2</v>
      </c>
      <c r="C246" s="3" t="s">
        <v>140</v>
      </c>
      <c r="D246" s="3"/>
      <c r="E246" s="3"/>
      <c r="F246" s="3"/>
      <c r="G246" s="3"/>
      <c r="H246" s="3"/>
      <c r="I246" s="3"/>
      <c r="J246" s="3"/>
      <c r="K246" s="13">
        <v>12</v>
      </c>
      <c r="L246" s="13">
        <f t="shared" si="5"/>
        <v>24</v>
      </c>
    </row>
    <row r="247" spans="1:12">
      <c r="A247" s="7" t="s">
        <v>142</v>
      </c>
      <c r="B247" s="7">
        <v>2</v>
      </c>
      <c r="C247" s="3" t="s">
        <v>143</v>
      </c>
      <c r="D247" s="3"/>
      <c r="E247" s="3"/>
      <c r="F247" s="3"/>
      <c r="G247" s="3"/>
      <c r="H247" s="3"/>
      <c r="I247" s="3"/>
      <c r="J247" s="3"/>
      <c r="K247" s="13">
        <v>24</v>
      </c>
      <c r="L247" s="13">
        <f t="shared" si="5"/>
        <v>48</v>
      </c>
    </row>
    <row r="248" spans="1:12">
      <c r="A248" s="7" t="s">
        <v>144</v>
      </c>
      <c r="B248" s="7">
        <v>2</v>
      </c>
      <c r="C248" s="3" t="s">
        <v>143</v>
      </c>
      <c r="D248" s="3"/>
      <c r="E248" s="3"/>
      <c r="F248" s="3"/>
      <c r="G248" s="3"/>
      <c r="H248" s="3"/>
      <c r="I248" s="3"/>
      <c r="J248" s="3"/>
      <c r="K248" s="13">
        <v>24</v>
      </c>
      <c r="L248" s="13">
        <f t="shared" si="5"/>
        <v>48</v>
      </c>
    </row>
    <row r="249" spans="1:12">
      <c r="A249" s="7" t="s">
        <v>145</v>
      </c>
      <c r="B249" s="7">
        <v>2</v>
      </c>
      <c r="C249" s="3" t="s">
        <v>146</v>
      </c>
      <c r="D249" s="3"/>
      <c r="E249" s="3"/>
      <c r="F249" s="3"/>
      <c r="G249" s="3"/>
      <c r="H249" s="3"/>
      <c r="I249" s="3"/>
      <c r="J249" s="3"/>
      <c r="K249" s="13">
        <v>36</v>
      </c>
      <c r="L249" s="13">
        <f t="shared" si="5"/>
        <v>72</v>
      </c>
    </row>
    <row r="250" spans="1:12">
      <c r="A250" s="7" t="s">
        <v>147</v>
      </c>
      <c r="B250" s="7">
        <v>2</v>
      </c>
      <c r="C250" s="3" t="s">
        <v>146</v>
      </c>
      <c r="D250" s="3"/>
      <c r="E250" s="3"/>
      <c r="F250" s="3"/>
      <c r="G250" s="3"/>
      <c r="H250" s="3"/>
      <c r="I250" s="3"/>
      <c r="J250" s="3"/>
      <c r="K250" s="13">
        <v>36</v>
      </c>
      <c r="L250" s="13">
        <f t="shared" si="5"/>
        <v>72</v>
      </c>
    </row>
    <row r="251" spans="1:12">
      <c r="A251" s="7" t="s">
        <v>148</v>
      </c>
      <c r="B251" s="7">
        <v>2</v>
      </c>
      <c r="C251" s="3" t="s">
        <v>149</v>
      </c>
      <c r="D251" s="3"/>
      <c r="E251" s="3"/>
      <c r="F251" s="3"/>
      <c r="G251" s="3"/>
      <c r="H251" s="3"/>
      <c r="I251" s="3"/>
      <c r="J251" s="3"/>
      <c r="K251" s="13">
        <v>15</v>
      </c>
      <c r="L251" s="13">
        <f t="shared" si="5"/>
        <v>30</v>
      </c>
    </row>
    <row r="252" spans="1:12">
      <c r="A252" s="7" t="s">
        <v>150</v>
      </c>
      <c r="B252" s="7">
        <v>2</v>
      </c>
      <c r="C252" s="3" t="s">
        <v>149</v>
      </c>
      <c r="D252" s="3"/>
      <c r="E252" s="3"/>
      <c r="F252" s="3"/>
      <c r="G252" s="3"/>
      <c r="H252" s="3"/>
      <c r="I252" s="3"/>
      <c r="J252" s="3"/>
      <c r="K252" s="13">
        <v>15</v>
      </c>
      <c r="L252" s="13">
        <f t="shared" si="5"/>
        <v>30</v>
      </c>
    </row>
    <row r="253" spans="1:12">
      <c r="A253" s="7" t="s">
        <v>151</v>
      </c>
      <c r="B253" s="7">
        <v>2</v>
      </c>
      <c r="C253" s="3" t="s">
        <v>152</v>
      </c>
      <c r="D253" s="3"/>
      <c r="E253" s="3"/>
      <c r="F253" s="3"/>
      <c r="G253" s="3"/>
      <c r="H253" s="3"/>
      <c r="I253" s="3"/>
      <c r="J253" s="3"/>
      <c r="K253" s="13">
        <v>9</v>
      </c>
      <c r="L253" s="13">
        <f t="shared" si="5"/>
        <v>18</v>
      </c>
    </row>
    <row r="254" spans="1:12">
      <c r="A254" s="7" t="s">
        <v>153</v>
      </c>
      <c r="B254" s="7">
        <v>2</v>
      </c>
      <c r="C254" s="3" t="s">
        <v>152</v>
      </c>
      <c r="D254" s="3"/>
      <c r="E254" s="3"/>
      <c r="F254" s="3"/>
      <c r="G254" s="3"/>
      <c r="H254" s="3"/>
      <c r="I254" s="3"/>
      <c r="J254" s="3"/>
      <c r="K254" s="13">
        <v>9</v>
      </c>
      <c r="L254" s="13">
        <f t="shared" si="5"/>
        <v>18</v>
      </c>
    </row>
    <row r="255" spans="1:12">
      <c r="A255" s="7" t="s">
        <v>36</v>
      </c>
      <c r="B255" s="7">
        <v>2</v>
      </c>
      <c r="C255" s="3" t="s">
        <v>37</v>
      </c>
      <c r="D255" s="3"/>
      <c r="E255" s="3"/>
      <c r="F255" s="3"/>
      <c r="G255" s="3"/>
      <c r="H255" s="3"/>
      <c r="I255" s="3"/>
      <c r="J255" s="3"/>
      <c r="K255" s="13">
        <v>15</v>
      </c>
      <c r="L255" s="13">
        <f t="shared" si="5"/>
        <v>30</v>
      </c>
    </row>
    <row r="256" spans="1:12">
      <c r="A256" s="7" t="s">
        <v>38</v>
      </c>
      <c r="B256" s="7">
        <v>2</v>
      </c>
      <c r="C256" s="3" t="s">
        <v>37</v>
      </c>
      <c r="D256" s="3"/>
      <c r="E256" s="3"/>
      <c r="F256" s="3"/>
      <c r="G256" s="3"/>
      <c r="H256" s="3"/>
      <c r="I256" s="3"/>
      <c r="J256" s="3"/>
      <c r="K256" s="13">
        <v>15</v>
      </c>
      <c r="L256" s="13">
        <f t="shared" si="5"/>
        <v>30</v>
      </c>
    </row>
    <row r="257" spans="1:12">
      <c r="A257" s="7" t="s">
        <v>39</v>
      </c>
      <c r="B257" s="7">
        <v>2</v>
      </c>
      <c r="C257" s="3" t="s">
        <v>40</v>
      </c>
      <c r="D257" s="3"/>
      <c r="E257" s="3"/>
      <c r="F257" s="3"/>
      <c r="G257" s="3"/>
      <c r="H257" s="3"/>
      <c r="I257" s="3"/>
      <c r="J257" s="3"/>
      <c r="K257" s="13">
        <v>15</v>
      </c>
      <c r="L257" s="13">
        <f t="shared" si="5"/>
        <v>30</v>
      </c>
    </row>
    <row r="258" spans="1:12">
      <c r="A258" s="7" t="s">
        <v>41</v>
      </c>
      <c r="B258" s="7">
        <v>2</v>
      </c>
      <c r="C258" s="3" t="s">
        <v>40</v>
      </c>
      <c r="D258" s="3"/>
      <c r="E258" s="3"/>
      <c r="F258" s="3"/>
      <c r="G258" s="3"/>
      <c r="H258" s="3"/>
      <c r="I258" s="3"/>
      <c r="J258" s="3"/>
      <c r="K258" s="13">
        <v>15</v>
      </c>
      <c r="L258" s="13">
        <f t="shared" si="5"/>
        <v>30</v>
      </c>
    </row>
    <row r="259" spans="1:12">
      <c r="A259" s="7" t="s">
        <v>42</v>
      </c>
      <c r="B259" s="7">
        <v>3</v>
      </c>
      <c r="C259" s="3" t="s">
        <v>43</v>
      </c>
      <c r="D259" s="3"/>
      <c r="E259" s="3"/>
      <c r="F259" s="3"/>
      <c r="G259" s="3"/>
      <c r="H259" s="3"/>
      <c r="I259" s="3"/>
      <c r="J259" s="3"/>
      <c r="K259" s="13">
        <v>33</v>
      </c>
      <c r="L259" s="13">
        <f t="shared" si="5"/>
        <v>99</v>
      </c>
    </row>
    <row r="260" spans="1:12">
      <c r="A260" s="7" t="s">
        <v>44</v>
      </c>
      <c r="B260" s="7">
        <v>3</v>
      </c>
      <c r="C260" s="3" t="s">
        <v>43</v>
      </c>
      <c r="D260" s="3"/>
      <c r="E260" s="3"/>
      <c r="F260" s="3"/>
      <c r="G260" s="3"/>
      <c r="H260" s="3"/>
      <c r="I260" s="3"/>
      <c r="J260" s="3"/>
      <c r="K260" s="13">
        <v>33</v>
      </c>
      <c r="L260" s="13">
        <f t="shared" si="5"/>
        <v>99</v>
      </c>
    </row>
    <row r="261" spans="1:12">
      <c r="A261" s="7" t="s">
        <v>45</v>
      </c>
      <c r="B261" s="7">
        <v>3</v>
      </c>
      <c r="C261" s="3" t="s">
        <v>46</v>
      </c>
      <c r="D261" s="3"/>
      <c r="E261" s="3"/>
      <c r="F261" s="3"/>
      <c r="G261" s="3"/>
      <c r="H261" s="3"/>
      <c r="I261" s="3"/>
      <c r="J261" s="3"/>
      <c r="K261" s="13">
        <v>33</v>
      </c>
      <c r="L261" s="13">
        <f t="shared" si="5"/>
        <v>99</v>
      </c>
    </row>
    <row r="262" spans="1:12">
      <c r="A262" s="7" t="s">
        <v>47</v>
      </c>
      <c r="B262" s="7">
        <v>3</v>
      </c>
      <c r="C262" s="3" t="s">
        <v>46</v>
      </c>
      <c r="D262" s="3"/>
      <c r="E262" s="3"/>
      <c r="F262" s="3"/>
      <c r="G262" s="3"/>
      <c r="H262" s="3"/>
      <c r="I262" s="3"/>
      <c r="J262" s="3"/>
      <c r="K262" s="13">
        <v>33</v>
      </c>
      <c r="L262" s="13">
        <f t="shared" si="5"/>
        <v>99</v>
      </c>
    </row>
    <row r="263" spans="1:12">
      <c r="A263" s="7" t="s">
        <v>154</v>
      </c>
      <c r="B263" s="7">
        <v>2</v>
      </c>
      <c r="C263" s="3" t="s">
        <v>155</v>
      </c>
      <c r="D263" s="3"/>
      <c r="E263" s="3"/>
      <c r="F263" s="3"/>
      <c r="G263" s="3"/>
      <c r="H263" s="3"/>
      <c r="I263" s="3"/>
      <c r="J263" s="3"/>
      <c r="K263" s="13">
        <v>31.5</v>
      </c>
      <c r="L263" s="13">
        <f t="shared" si="5"/>
        <v>63</v>
      </c>
    </row>
    <row r="264" spans="1:12">
      <c r="A264" s="7" t="s">
        <v>156</v>
      </c>
      <c r="B264" s="7">
        <v>2</v>
      </c>
      <c r="C264" s="3" t="s">
        <v>155</v>
      </c>
      <c r="D264" s="3"/>
      <c r="E264" s="3"/>
      <c r="F264" s="3"/>
      <c r="G264" s="3"/>
      <c r="H264" s="3"/>
      <c r="I264" s="3"/>
      <c r="J264" s="3"/>
      <c r="K264" s="13">
        <v>31.5</v>
      </c>
      <c r="L264" s="13">
        <f t="shared" si="5"/>
        <v>63</v>
      </c>
    </row>
    <row r="265" spans="1:12">
      <c r="A265" s="7" t="s">
        <v>157</v>
      </c>
      <c r="B265" s="7">
        <v>2</v>
      </c>
      <c r="C265" s="3" t="s">
        <v>158</v>
      </c>
      <c r="D265" s="3"/>
      <c r="E265" s="3"/>
      <c r="F265" s="3"/>
      <c r="G265" s="3"/>
      <c r="H265" s="3"/>
      <c r="I265" s="3"/>
      <c r="J265" s="3"/>
      <c r="K265" s="13">
        <v>31.5</v>
      </c>
      <c r="L265" s="13">
        <f t="shared" si="5"/>
        <v>63</v>
      </c>
    </row>
    <row r="266" spans="1:12">
      <c r="A266" s="7" t="s">
        <v>159</v>
      </c>
      <c r="B266" s="7">
        <v>2</v>
      </c>
      <c r="C266" s="3" t="s">
        <v>158</v>
      </c>
      <c r="D266" s="3"/>
      <c r="E266" s="3"/>
      <c r="F266" s="3"/>
      <c r="G266" s="3"/>
      <c r="H266" s="3"/>
      <c r="I266" s="3"/>
      <c r="J266" s="3"/>
      <c r="K266" s="13">
        <v>31.5</v>
      </c>
      <c r="L266" s="13">
        <f t="shared" si="5"/>
        <v>63</v>
      </c>
    </row>
    <row r="267" spans="1:12">
      <c r="A267" s="7" t="s">
        <v>160</v>
      </c>
      <c r="B267" s="7">
        <v>2</v>
      </c>
      <c r="C267" s="3" t="s">
        <v>161</v>
      </c>
      <c r="D267" s="3"/>
      <c r="E267" s="3"/>
      <c r="F267" s="3"/>
      <c r="G267" s="3"/>
      <c r="H267" s="3"/>
      <c r="I267" s="3"/>
      <c r="J267" s="3"/>
      <c r="K267" s="13">
        <v>52.5</v>
      </c>
      <c r="L267" s="13">
        <f t="shared" si="5"/>
        <v>105</v>
      </c>
    </row>
    <row r="268" spans="1:12">
      <c r="A268" s="7" t="s">
        <v>162</v>
      </c>
      <c r="B268" s="7">
        <v>2</v>
      </c>
      <c r="C268" s="3" t="s">
        <v>161</v>
      </c>
      <c r="D268" s="3"/>
      <c r="E268" s="3"/>
      <c r="F268" s="3"/>
      <c r="G268" s="3"/>
      <c r="H268" s="3"/>
      <c r="I268" s="3"/>
      <c r="J268" s="3"/>
      <c r="K268" s="13">
        <v>52.5</v>
      </c>
      <c r="L268" s="13">
        <f t="shared" si="5"/>
        <v>105</v>
      </c>
    </row>
    <row r="269" spans="1:12">
      <c r="A269" s="7" t="s">
        <v>163</v>
      </c>
      <c r="B269" s="7">
        <v>2</v>
      </c>
      <c r="C269" s="3" t="s">
        <v>161</v>
      </c>
      <c r="D269" s="3"/>
      <c r="E269" s="3"/>
      <c r="F269" s="3"/>
      <c r="G269" s="3"/>
      <c r="H269" s="3"/>
      <c r="I269" s="3"/>
      <c r="J269" s="3"/>
      <c r="K269" s="13">
        <v>52.5</v>
      </c>
      <c r="L269" s="13">
        <f t="shared" si="5"/>
        <v>105</v>
      </c>
    </row>
    <row r="270" spans="1:12">
      <c r="A270" s="7" t="s">
        <v>164</v>
      </c>
      <c r="B270" s="7">
        <v>2</v>
      </c>
      <c r="C270" s="3" t="s">
        <v>161</v>
      </c>
      <c r="D270" s="3"/>
      <c r="E270" s="3"/>
      <c r="F270" s="3"/>
      <c r="G270" s="3"/>
      <c r="H270" s="3"/>
      <c r="I270" s="3"/>
      <c r="J270" s="3"/>
      <c r="K270" s="13">
        <v>52.5</v>
      </c>
      <c r="L270" s="13">
        <f t="shared" si="5"/>
        <v>105</v>
      </c>
    </row>
    <row r="271" spans="1:12">
      <c r="A271" s="7" t="s">
        <v>165</v>
      </c>
      <c r="B271" s="7">
        <v>2</v>
      </c>
      <c r="C271" s="3" t="s">
        <v>166</v>
      </c>
      <c r="D271" s="3"/>
      <c r="E271" s="3"/>
      <c r="F271" s="3"/>
      <c r="G271" s="3"/>
      <c r="H271" s="3"/>
      <c r="I271" s="3"/>
      <c r="J271" s="3"/>
      <c r="K271" s="13">
        <v>71.5</v>
      </c>
      <c r="L271" s="13">
        <f t="shared" si="5"/>
        <v>143</v>
      </c>
    </row>
    <row r="272" spans="1:12">
      <c r="A272" s="7" t="s">
        <v>167</v>
      </c>
      <c r="B272" s="7">
        <v>2</v>
      </c>
      <c r="C272" s="3" t="s">
        <v>166</v>
      </c>
      <c r="D272" s="3"/>
      <c r="E272" s="3"/>
      <c r="F272" s="3"/>
      <c r="G272" s="3"/>
      <c r="H272" s="3"/>
      <c r="I272" s="3"/>
      <c r="J272" s="3"/>
      <c r="K272" s="13">
        <v>71.5</v>
      </c>
      <c r="L272" s="13">
        <f t="shared" si="5"/>
        <v>143</v>
      </c>
    </row>
    <row r="273" spans="1:12">
      <c r="A273" s="7" t="s">
        <v>168</v>
      </c>
      <c r="B273" s="7">
        <v>2</v>
      </c>
      <c r="C273" s="3" t="s">
        <v>169</v>
      </c>
      <c r="D273" s="3"/>
      <c r="E273" s="3"/>
      <c r="F273" s="3"/>
      <c r="G273" s="3"/>
      <c r="H273" s="3"/>
      <c r="I273" s="3"/>
      <c r="J273" s="3"/>
      <c r="K273" s="13">
        <v>40</v>
      </c>
      <c r="L273" s="13">
        <f t="shared" si="5"/>
        <v>80</v>
      </c>
    </row>
    <row r="274" spans="1:12">
      <c r="A274" s="7" t="s">
        <v>170</v>
      </c>
      <c r="B274" s="7">
        <v>2</v>
      </c>
      <c r="C274" s="3" t="s">
        <v>169</v>
      </c>
      <c r="D274" s="3"/>
      <c r="E274" s="3"/>
      <c r="F274" s="3"/>
      <c r="G274" s="3"/>
      <c r="H274" s="3"/>
      <c r="I274" s="3"/>
      <c r="J274" s="3"/>
      <c r="K274" s="13">
        <v>40</v>
      </c>
      <c r="L274" s="13">
        <f t="shared" si="5"/>
        <v>80</v>
      </c>
    </row>
    <row r="275" spans="1:12">
      <c r="A275" s="7" t="s">
        <v>171</v>
      </c>
      <c r="B275" s="7">
        <v>2</v>
      </c>
      <c r="C275" s="3" t="s">
        <v>172</v>
      </c>
      <c r="D275" s="3"/>
      <c r="E275" s="3"/>
      <c r="F275" s="3"/>
      <c r="G275" s="3"/>
      <c r="H275" s="3"/>
      <c r="I275" s="3"/>
      <c r="J275" s="3"/>
      <c r="K275" s="13">
        <v>15</v>
      </c>
      <c r="L275" s="13">
        <f t="shared" si="5"/>
        <v>30</v>
      </c>
    </row>
    <row r="276" spans="1:12">
      <c r="A276" s="7" t="s">
        <v>173</v>
      </c>
      <c r="B276" s="7">
        <v>2</v>
      </c>
      <c r="C276" s="3" t="s">
        <v>172</v>
      </c>
      <c r="D276" s="3"/>
      <c r="E276" s="3"/>
      <c r="F276" s="3"/>
      <c r="G276" s="3"/>
      <c r="H276" s="3"/>
      <c r="I276" s="3"/>
      <c r="J276" s="3"/>
      <c r="K276" s="13">
        <v>15</v>
      </c>
      <c r="L276" s="13">
        <f t="shared" si="5"/>
        <v>30</v>
      </c>
    </row>
    <row r="277" spans="1:12">
      <c r="A277" s="7" t="s">
        <v>174</v>
      </c>
      <c r="B277" s="7">
        <v>2</v>
      </c>
      <c r="C277" s="3" t="s">
        <v>175</v>
      </c>
      <c r="D277" s="3"/>
      <c r="E277" s="3"/>
      <c r="F277" s="3"/>
      <c r="G277" s="3"/>
      <c r="H277" s="3"/>
      <c r="I277" s="3"/>
      <c r="J277" s="3"/>
      <c r="K277" s="13">
        <v>63</v>
      </c>
      <c r="L277" s="13">
        <f t="shared" si="5"/>
        <v>126</v>
      </c>
    </row>
    <row r="278" spans="1:12">
      <c r="A278" s="7" t="s">
        <v>176</v>
      </c>
      <c r="B278" s="7">
        <v>2</v>
      </c>
      <c r="C278" s="3" t="s">
        <v>175</v>
      </c>
      <c r="D278" s="3"/>
      <c r="E278" s="3"/>
      <c r="F278" s="3"/>
      <c r="G278" s="3"/>
      <c r="H278" s="3"/>
      <c r="I278" s="3"/>
      <c r="J278" s="3"/>
      <c r="K278" s="13">
        <v>63</v>
      </c>
      <c r="L278" s="13">
        <f t="shared" si="5"/>
        <v>126</v>
      </c>
    </row>
    <row r="279" spans="1:12">
      <c r="A279" s="7" t="s">
        <v>177</v>
      </c>
      <c r="B279" s="7">
        <v>2</v>
      </c>
      <c r="C279" s="3" t="s">
        <v>178</v>
      </c>
      <c r="D279" s="3"/>
      <c r="E279" s="3"/>
      <c r="F279" s="3"/>
      <c r="G279" s="3"/>
      <c r="H279" s="3"/>
      <c r="I279" s="3"/>
      <c r="J279" s="3"/>
      <c r="K279" s="13">
        <v>63</v>
      </c>
      <c r="L279" s="13">
        <f t="shared" si="5"/>
        <v>126</v>
      </c>
    </row>
    <row r="280" spans="1:12">
      <c r="A280" s="7" t="s">
        <v>176</v>
      </c>
      <c r="B280" s="7">
        <v>2</v>
      </c>
      <c r="C280" s="3" t="s">
        <v>178</v>
      </c>
      <c r="D280" s="3"/>
      <c r="E280" s="3"/>
      <c r="F280" s="3"/>
      <c r="G280" s="3"/>
      <c r="H280" s="3"/>
      <c r="I280" s="3"/>
      <c r="J280" s="3"/>
      <c r="K280" s="13">
        <v>63</v>
      </c>
      <c r="L280" s="13">
        <f t="shared" si="5"/>
        <v>126</v>
      </c>
    </row>
    <row r="281" spans="1:12">
      <c r="A281" s="3" t="s">
        <v>52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13"/>
    </row>
    <row r="282" spans="11:12">
      <c r="K282" t="s">
        <v>53</v>
      </c>
      <c r="L282" s="14">
        <f>L286-L284</f>
        <v>2381.28</v>
      </c>
    </row>
    <row r="283" spans="12:12">
      <c r="L283" s="14"/>
    </row>
    <row r="284" spans="3:12">
      <c r="C284" t="s">
        <v>54</v>
      </c>
      <c r="E284" t="s">
        <v>55</v>
      </c>
      <c r="K284" t="s">
        <v>56</v>
      </c>
      <c r="L284" s="14">
        <f>L286*0.18</f>
        <v>522.72</v>
      </c>
    </row>
    <row r="285" spans="12:12">
      <c r="L285" s="14"/>
    </row>
    <row r="286" spans="11:12">
      <c r="K286" t="s">
        <v>57</v>
      </c>
      <c r="L286" s="14">
        <f>SUM(L232:L280)</f>
        <v>2904</v>
      </c>
    </row>
    <row r="287" spans="12:12">
      <c r="L287" s="14"/>
    </row>
    <row r="288" spans="12:12">
      <c r="L288" s="14"/>
    </row>
    <row r="289" spans="12:12">
      <c r="L289" s="14"/>
    </row>
    <row r="290" spans="12:12">
      <c r="L290" s="14"/>
    </row>
    <row r="291" spans="12:12">
      <c r="L291" s="14"/>
    </row>
    <row r="292" spans="1:2">
      <c r="A292" s="1"/>
      <c r="B292" s="2"/>
    </row>
    <row r="293" spans="1:8">
      <c r="A293" s="1" t="s">
        <v>0</v>
      </c>
      <c r="B293" s="3" t="s">
        <v>83</v>
      </c>
      <c r="C293" s="3"/>
      <c r="D293" s="3"/>
      <c r="E293" s="3"/>
      <c r="F293" s="3"/>
      <c r="G293" s="3"/>
      <c r="H293" s="3"/>
    </row>
    <row r="294" spans="1:1">
      <c r="A294" s="1"/>
    </row>
    <row r="295" spans="1:8">
      <c r="A295" s="4" t="s">
        <v>2</v>
      </c>
      <c r="B295" s="10" t="s">
        <v>84</v>
      </c>
      <c r="C295" s="10"/>
      <c r="D295" s="10"/>
      <c r="E295" s="10"/>
      <c r="F295" s="10"/>
      <c r="G295" s="10"/>
      <c r="H295" s="10"/>
    </row>
    <row r="296" spans="1:12">
      <c r="A296" s="4"/>
      <c r="B296" s="5"/>
      <c r="C296" s="5"/>
      <c r="D296" s="5"/>
      <c r="E296" s="5"/>
      <c r="F296" s="5"/>
      <c r="G296" s="5"/>
      <c r="H296" s="5"/>
      <c r="J296" s="7" t="s">
        <v>4</v>
      </c>
      <c r="K296" s="7" t="s">
        <v>5</v>
      </c>
      <c r="L296" s="7" t="s">
        <v>6</v>
      </c>
    </row>
    <row r="297" spans="1:12">
      <c r="A297" s="4" t="s">
        <v>7</v>
      </c>
      <c r="B297" s="9">
        <v>20482431934</v>
      </c>
      <c r="C297" s="9"/>
      <c r="D297" s="9"/>
      <c r="E297" s="6" t="s">
        <v>8</v>
      </c>
      <c r="F297" s="6"/>
      <c r="G297" s="6"/>
      <c r="H297" s="6"/>
      <c r="I297" s="6"/>
      <c r="J297" s="11">
        <v>8</v>
      </c>
      <c r="K297" s="11">
        <v>8</v>
      </c>
      <c r="L297" s="12">
        <v>2019</v>
      </c>
    </row>
    <row r="298" spans="1:8">
      <c r="A298" s="4"/>
      <c r="B298" s="5"/>
      <c r="C298" s="5"/>
      <c r="D298" s="5"/>
      <c r="E298" s="5"/>
      <c r="F298" s="5"/>
      <c r="G298" s="5"/>
      <c r="H298" s="5"/>
    </row>
    <row r="299" spans="1:12">
      <c r="A299" t="s">
        <v>9</v>
      </c>
      <c r="B299" t="s">
        <v>10</v>
      </c>
      <c r="C299" s="7" t="s">
        <v>11</v>
      </c>
      <c r="D299" s="7"/>
      <c r="E299" s="7"/>
      <c r="F299" s="7"/>
      <c r="G299" s="7"/>
      <c r="H299" s="7"/>
      <c r="I299" s="7"/>
      <c r="J299" s="7"/>
      <c r="K299" t="s">
        <v>12</v>
      </c>
      <c r="L299" t="s">
        <v>13</v>
      </c>
    </row>
    <row r="300" spans="1:12">
      <c r="A300" s="8" t="s">
        <v>179</v>
      </c>
      <c r="B300" s="6">
        <v>2</v>
      </c>
      <c r="C300" s="9" t="s">
        <v>180</v>
      </c>
      <c r="D300" s="9"/>
      <c r="E300" s="9"/>
      <c r="F300" s="9"/>
      <c r="G300" s="9"/>
      <c r="H300" s="9"/>
      <c r="I300" s="9"/>
      <c r="J300" s="9"/>
      <c r="K300" s="13">
        <v>20</v>
      </c>
      <c r="L300" s="13">
        <f>IF(AND(B300&gt;0,K300&gt;0),B300*K300,"")</f>
        <v>40</v>
      </c>
    </row>
    <row r="301" spans="1:12">
      <c r="A301" s="7" t="s">
        <v>181</v>
      </c>
      <c r="B301" s="7">
        <v>2</v>
      </c>
      <c r="C301" s="9" t="s">
        <v>182</v>
      </c>
      <c r="D301" s="9"/>
      <c r="E301" s="9"/>
      <c r="F301" s="9"/>
      <c r="G301" s="9"/>
      <c r="H301" s="9"/>
      <c r="I301" s="9"/>
      <c r="J301" s="9"/>
      <c r="K301" s="13">
        <v>12</v>
      </c>
      <c r="L301" s="13">
        <f t="shared" ref="L301:L348" si="6">IF(AND(B301&gt;0,K301&gt;0),B301*K301,"")</f>
        <v>24</v>
      </c>
    </row>
    <row r="302" spans="1:12">
      <c r="A302" s="7" t="s">
        <v>183</v>
      </c>
      <c r="B302" s="7">
        <v>2</v>
      </c>
      <c r="C302" s="3" t="s">
        <v>182</v>
      </c>
      <c r="D302" s="3"/>
      <c r="E302" s="3"/>
      <c r="F302" s="3"/>
      <c r="G302" s="3"/>
      <c r="H302" s="3"/>
      <c r="I302" s="3"/>
      <c r="J302" s="3"/>
      <c r="K302" s="13">
        <v>12</v>
      </c>
      <c r="L302" s="13">
        <f t="shared" si="6"/>
        <v>24</v>
      </c>
    </row>
    <row r="303" spans="1:12">
      <c r="A303" s="7" t="s">
        <v>184</v>
      </c>
      <c r="B303" s="7">
        <v>2</v>
      </c>
      <c r="C303" s="3" t="s">
        <v>185</v>
      </c>
      <c r="D303" s="3"/>
      <c r="E303" s="3"/>
      <c r="F303" s="3"/>
      <c r="G303" s="3"/>
      <c r="H303" s="3"/>
      <c r="I303" s="3"/>
      <c r="J303" s="3"/>
      <c r="K303" s="13">
        <v>30</v>
      </c>
      <c r="L303" s="13">
        <f t="shared" si="6"/>
        <v>60</v>
      </c>
    </row>
    <row r="304" spans="1:12">
      <c r="A304" s="7" t="s">
        <v>186</v>
      </c>
      <c r="B304" s="7">
        <v>2</v>
      </c>
      <c r="C304" s="3" t="s">
        <v>187</v>
      </c>
      <c r="D304" s="3"/>
      <c r="E304" s="3"/>
      <c r="F304" s="3"/>
      <c r="G304" s="3"/>
      <c r="H304" s="3"/>
      <c r="I304" s="3"/>
      <c r="J304" s="3"/>
      <c r="K304" s="13">
        <v>30</v>
      </c>
      <c r="L304" s="13">
        <f t="shared" si="6"/>
        <v>60</v>
      </c>
    </row>
    <row r="305" spans="1:12">
      <c r="A305" s="7" t="s">
        <v>188</v>
      </c>
      <c r="B305" s="7">
        <v>2</v>
      </c>
      <c r="C305" s="3" t="s">
        <v>187</v>
      </c>
      <c r="D305" s="3"/>
      <c r="E305" s="3"/>
      <c r="F305" s="3"/>
      <c r="G305" s="3"/>
      <c r="H305" s="3"/>
      <c r="I305" s="3"/>
      <c r="J305" s="3"/>
      <c r="K305" s="13">
        <v>30</v>
      </c>
      <c r="L305" s="13">
        <f t="shared" si="6"/>
        <v>60</v>
      </c>
    </row>
    <row r="306" spans="1:12">
      <c r="A306" s="7" t="s">
        <v>50</v>
      </c>
      <c r="B306" s="7">
        <v>4</v>
      </c>
      <c r="C306" s="3" t="s">
        <v>51</v>
      </c>
      <c r="D306" s="3"/>
      <c r="E306" s="3"/>
      <c r="F306" s="3"/>
      <c r="G306" s="3"/>
      <c r="H306" s="3"/>
      <c r="I306" s="3"/>
      <c r="J306" s="3"/>
      <c r="K306" s="13">
        <v>43</v>
      </c>
      <c r="L306" s="13">
        <f t="shared" si="6"/>
        <v>172</v>
      </c>
    </row>
    <row r="307" spans="1:12">
      <c r="A307" s="7" t="s">
        <v>48</v>
      </c>
      <c r="B307" s="7">
        <v>4</v>
      </c>
      <c r="C307" s="3" t="s">
        <v>49</v>
      </c>
      <c r="D307" s="3"/>
      <c r="E307" s="3"/>
      <c r="F307" s="3"/>
      <c r="G307" s="3"/>
      <c r="H307" s="3"/>
      <c r="I307" s="3"/>
      <c r="J307" s="3"/>
      <c r="K307" s="13">
        <v>43</v>
      </c>
      <c r="L307" s="13">
        <f t="shared" si="6"/>
        <v>172</v>
      </c>
    </row>
    <row r="308" spans="1:12">
      <c r="A308" s="7" t="s">
        <v>189</v>
      </c>
      <c r="B308" s="7">
        <v>2</v>
      </c>
      <c r="C308" s="3" t="s">
        <v>190</v>
      </c>
      <c r="D308" s="3"/>
      <c r="E308" s="3"/>
      <c r="F308" s="3"/>
      <c r="G308" s="3"/>
      <c r="H308" s="3"/>
      <c r="I308" s="3"/>
      <c r="J308" s="3"/>
      <c r="K308" s="13">
        <v>30</v>
      </c>
      <c r="L308" s="13">
        <f t="shared" si="6"/>
        <v>60</v>
      </c>
    </row>
    <row r="309" spans="1:12">
      <c r="A309" s="7" t="s">
        <v>191</v>
      </c>
      <c r="B309" s="7">
        <v>2</v>
      </c>
      <c r="C309" s="3" t="s">
        <v>190</v>
      </c>
      <c r="D309" s="3"/>
      <c r="E309" s="3"/>
      <c r="F309" s="3"/>
      <c r="G309" s="3"/>
      <c r="H309" s="3"/>
      <c r="I309" s="3"/>
      <c r="J309" s="3"/>
      <c r="K309" s="13">
        <v>30</v>
      </c>
      <c r="L309" s="13">
        <f t="shared" si="6"/>
        <v>60</v>
      </c>
    </row>
    <row r="310" spans="1:12">
      <c r="A310" s="7" t="s">
        <v>192</v>
      </c>
      <c r="B310" s="7">
        <v>2</v>
      </c>
      <c r="C310" s="3" t="s">
        <v>193</v>
      </c>
      <c r="D310" s="3"/>
      <c r="E310" s="3"/>
      <c r="F310" s="3"/>
      <c r="G310" s="3"/>
      <c r="H310" s="3"/>
      <c r="I310" s="3"/>
      <c r="J310" s="3"/>
      <c r="K310" s="13">
        <v>30</v>
      </c>
      <c r="L310" s="13">
        <f t="shared" si="6"/>
        <v>60</v>
      </c>
    </row>
    <row r="311" spans="1:12">
      <c r="A311" s="7" t="s">
        <v>194</v>
      </c>
      <c r="B311" s="7">
        <v>2</v>
      </c>
      <c r="C311" s="3" t="s">
        <v>195</v>
      </c>
      <c r="D311" s="3"/>
      <c r="E311" s="3"/>
      <c r="F311" s="3"/>
      <c r="G311" s="3"/>
      <c r="H311" s="3"/>
      <c r="I311" s="3"/>
      <c r="J311" s="3"/>
      <c r="K311" s="13">
        <v>30</v>
      </c>
      <c r="L311" s="13">
        <f t="shared" si="6"/>
        <v>60</v>
      </c>
    </row>
    <row r="312" spans="1:12">
      <c r="A312" s="7" t="s">
        <v>196</v>
      </c>
      <c r="B312" s="7">
        <v>2</v>
      </c>
      <c r="C312" s="3" t="s">
        <v>195</v>
      </c>
      <c r="D312" s="3"/>
      <c r="E312" s="3"/>
      <c r="F312" s="3"/>
      <c r="G312" s="3"/>
      <c r="H312" s="3"/>
      <c r="I312" s="3"/>
      <c r="J312" s="3"/>
      <c r="K312" s="13">
        <v>30</v>
      </c>
      <c r="L312" s="13">
        <f t="shared" si="6"/>
        <v>60</v>
      </c>
    </row>
    <row r="313" spans="1:12">
      <c r="A313" s="7" t="s">
        <v>197</v>
      </c>
      <c r="B313" s="7">
        <v>2</v>
      </c>
      <c r="C313" s="3" t="s">
        <v>198</v>
      </c>
      <c r="D313" s="3"/>
      <c r="E313" s="3"/>
      <c r="F313" s="3"/>
      <c r="G313" s="3"/>
      <c r="H313" s="3"/>
      <c r="I313" s="3"/>
      <c r="J313" s="3"/>
      <c r="K313" s="13">
        <v>30</v>
      </c>
      <c r="L313" s="13">
        <f t="shared" si="6"/>
        <v>60</v>
      </c>
    </row>
    <row r="314" spans="1:12">
      <c r="A314" s="7" t="s">
        <v>199</v>
      </c>
      <c r="B314" s="7">
        <v>2</v>
      </c>
      <c r="C314" s="3" t="s">
        <v>198</v>
      </c>
      <c r="D314" s="3"/>
      <c r="E314" s="3"/>
      <c r="F314" s="3"/>
      <c r="G314" s="3"/>
      <c r="H314" s="3"/>
      <c r="I314" s="3"/>
      <c r="J314" s="3"/>
      <c r="K314" s="13">
        <v>30</v>
      </c>
      <c r="L314" s="13">
        <f t="shared" si="6"/>
        <v>60</v>
      </c>
    </row>
    <row r="315" spans="1:12">
      <c r="A315" s="7" t="s">
        <v>200</v>
      </c>
      <c r="B315" s="7">
        <v>2</v>
      </c>
      <c r="C315" s="3" t="s">
        <v>201</v>
      </c>
      <c r="D315" s="3"/>
      <c r="E315" s="3"/>
      <c r="F315" s="3"/>
      <c r="G315" s="3"/>
      <c r="H315" s="3"/>
      <c r="I315" s="3"/>
      <c r="J315" s="3"/>
      <c r="K315" s="13">
        <v>21</v>
      </c>
      <c r="L315" s="13">
        <f t="shared" si="6"/>
        <v>42</v>
      </c>
    </row>
    <row r="316" spans="1:12">
      <c r="A316" s="7" t="s">
        <v>202</v>
      </c>
      <c r="B316" s="7">
        <v>2</v>
      </c>
      <c r="C316" s="3" t="s">
        <v>201</v>
      </c>
      <c r="D316" s="3"/>
      <c r="E316" s="3"/>
      <c r="F316" s="3"/>
      <c r="G316" s="3"/>
      <c r="H316" s="3"/>
      <c r="I316" s="3"/>
      <c r="J316" s="3"/>
      <c r="K316" s="13">
        <v>21</v>
      </c>
      <c r="L316" s="13">
        <f t="shared" si="6"/>
        <v>42</v>
      </c>
    </row>
    <row r="317" spans="1:12">
      <c r="A317" s="7" t="s">
        <v>203</v>
      </c>
      <c r="B317" s="7">
        <v>2</v>
      </c>
      <c r="C317" s="3" t="s">
        <v>204</v>
      </c>
      <c r="D317" s="3"/>
      <c r="E317" s="3"/>
      <c r="F317" s="3"/>
      <c r="G317" s="3"/>
      <c r="H317" s="3"/>
      <c r="I317" s="3"/>
      <c r="J317" s="3"/>
      <c r="K317" s="13">
        <v>21</v>
      </c>
      <c r="L317" s="13">
        <f t="shared" si="6"/>
        <v>42</v>
      </c>
    </row>
    <row r="318" spans="1:12">
      <c r="A318" s="7" t="s">
        <v>205</v>
      </c>
      <c r="B318" s="7">
        <v>2</v>
      </c>
      <c r="C318" s="3" t="s">
        <v>204</v>
      </c>
      <c r="D318" s="3"/>
      <c r="E318" s="3"/>
      <c r="F318" s="3"/>
      <c r="G318" s="3"/>
      <c r="H318" s="3"/>
      <c r="I318" s="3"/>
      <c r="J318" s="3"/>
      <c r="K318" s="13">
        <v>21</v>
      </c>
      <c r="L318" s="13">
        <f t="shared" si="6"/>
        <v>42</v>
      </c>
    </row>
    <row r="319" spans="1:12">
      <c r="A319" s="7" t="s">
        <v>206</v>
      </c>
      <c r="B319" s="7">
        <v>10</v>
      </c>
      <c r="C319" s="3" t="s">
        <v>207</v>
      </c>
      <c r="D319" s="3"/>
      <c r="E319" s="3"/>
      <c r="F319" s="3"/>
      <c r="G319" s="3"/>
      <c r="H319" s="3"/>
      <c r="I319" s="3"/>
      <c r="J319" s="3"/>
      <c r="K319" s="13">
        <v>2.5</v>
      </c>
      <c r="L319" s="13">
        <f t="shared" si="6"/>
        <v>25</v>
      </c>
    </row>
    <row r="320" spans="1:12">
      <c r="A320" s="7" t="s">
        <v>208</v>
      </c>
      <c r="B320" s="7">
        <v>2</v>
      </c>
      <c r="C320" s="3" t="s">
        <v>209</v>
      </c>
      <c r="D320" s="3"/>
      <c r="E320" s="3"/>
      <c r="F320" s="3"/>
      <c r="G320" s="3"/>
      <c r="H320" s="3"/>
      <c r="I320" s="3"/>
      <c r="J320" s="3"/>
      <c r="K320" s="13">
        <v>8</v>
      </c>
      <c r="L320" s="13">
        <f t="shared" si="6"/>
        <v>16</v>
      </c>
    </row>
    <row r="321" spans="1:12">
      <c r="A321" s="7" t="s">
        <v>210</v>
      </c>
      <c r="B321" s="7">
        <v>2</v>
      </c>
      <c r="C321" s="3" t="s">
        <v>211</v>
      </c>
      <c r="D321" s="3"/>
      <c r="E321" s="3"/>
      <c r="F321" s="3"/>
      <c r="G321" s="3"/>
      <c r="H321" s="3"/>
      <c r="I321" s="3"/>
      <c r="J321" s="3"/>
      <c r="K321" s="13">
        <v>19.5</v>
      </c>
      <c r="L321" s="13">
        <f t="shared" si="6"/>
        <v>39</v>
      </c>
    </row>
    <row r="322" spans="1:12">
      <c r="A322" s="7" t="s">
        <v>212</v>
      </c>
      <c r="B322" s="7">
        <v>2</v>
      </c>
      <c r="C322" s="3" t="s">
        <v>211</v>
      </c>
      <c r="D322" s="3"/>
      <c r="E322" s="3"/>
      <c r="F322" s="3"/>
      <c r="G322" s="3"/>
      <c r="H322" s="3"/>
      <c r="I322" s="3"/>
      <c r="J322" s="3"/>
      <c r="K322" s="13">
        <v>19.5</v>
      </c>
      <c r="L322" s="13">
        <f t="shared" si="6"/>
        <v>39</v>
      </c>
    </row>
    <row r="323" spans="1:12">
      <c r="A323" s="7" t="s">
        <v>213</v>
      </c>
      <c r="B323" s="7">
        <v>2</v>
      </c>
      <c r="C323" s="3" t="s">
        <v>214</v>
      </c>
      <c r="D323" s="3"/>
      <c r="E323" s="3"/>
      <c r="F323" s="3"/>
      <c r="G323" s="3"/>
      <c r="H323" s="3"/>
      <c r="I323" s="3"/>
      <c r="J323" s="3"/>
      <c r="K323" s="13">
        <v>13</v>
      </c>
      <c r="L323" s="13">
        <f t="shared" si="6"/>
        <v>26</v>
      </c>
    </row>
    <row r="324" spans="1:12">
      <c r="A324" s="7" t="s">
        <v>215</v>
      </c>
      <c r="B324" s="7">
        <v>2</v>
      </c>
      <c r="C324" s="3" t="s">
        <v>214</v>
      </c>
      <c r="D324" s="3"/>
      <c r="E324" s="3"/>
      <c r="F324" s="3"/>
      <c r="G324" s="3"/>
      <c r="H324" s="3"/>
      <c r="I324" s="3"/>
      <c r="J324" s="3"/>
      <c r="K324" s="13">
        <v>13</v>
      </c>
      <c r="L324" s="13">
        <f t="shared" si="6"/>
        <v>26</v>
      </c>
    </row>
    <row r="325" spans="1:12">
      <c r="A325" s="7" t="s">
        <v>216</v>
      </c>
      <c r="B325" s="7">
        <v>5</v>
      </c>
      <c r="C325" s="3" t="s">
        <v>217</v>
      </c>
      <c r="D325" s="3"/>
      <c r="E325" s="3"/>
      <c r="F325" s="3"/>
      <c r="G325" s="3"/>
      <c r="H325" s="3"/>
      <c r="I325" s="3"/>
      <c r="J325" s="3"/>
      <c r="K325" s="13">
        <v>42</v>
      </c>
      <c r="L325" s="13">
        <f t="shared" si="6"/>
        <v>210</v>
      </c>
    </row>
    <row r="326" spans="1:12">
      <c r="A326" s="7" t="s">
        <v>218</v>
      </c>
      <c r="B326" s="7">
        <v>5</v>
      </c>
      <c r="C326" s="3" t="s">
        <v>217</v>
      </c>
      <c r="D326" s="3"/>
      <c r="E326" s="3"/>
      <c r="F326" s="3"/>
      <c r="G326" s="3"/>
      <c r="H326" s="3"/>
      <c r="I326" s="3"/>
      <c r="J326" s="3"/>
      <c r="K326" s="13">
        <v>42</v>
      </c>
      <c r="L326" s="13">
        <f t="shared" si="6"/>
        <v>210</v>
      </c>
    </row>
    <row r="327" spans="1:12">
      <c r="A327" s="7" t="s">
        <v>219</v>
      </c>
      <c r="B327" s="7">
        <v>5</v>
      </c>
      <c r="C327" s="3" t="s">
        <v>220</v>
      </c>
      <c r="D327" s="3"/>
      <c r="E327" s="3"/>
      <c r="F327" s="3"/>
      <c r="G327" s="3"/>
      <c r="H327" s="3"/>
      <c r="I327" s="3"/>
      <c r="J327" s="3"/>
      <c r="K327" s="13">
        <v>41</v>
      </c>
      <c r="L327" s="13">
        <f t="shared" si="6"/>
        <v>205</v>
      </c>
    </row>
    <row r="328" spans="1:12">
      <c r="A328" s="7" t="s">
        <v>221</v>
      </c>
      <c r="B328" s="7">
        <v>5</v>
      </c>
      <c r="C328" s="3" t="s">
        <v>220</v>
      </c>
      <c r="D328" s="3"/>
      <c r="E328" s="3"/>
      <c r="F328" s="3"/>
      <c r="G328" s="3"/>
      <c r="H328" s="3"/>
      <c r="I328" s="3"/>
      <c r="J328" s="3"/>
      <c r="K328" s="13">
        <v>41</v>
      </c>
      <c r="L328" s="13">
        <f t="shared" si="6"/>
        <v>205</v>
      </c>
    </row>
    <row r="329" spans="1:12">
      <c r="A329" s="7" t="s">
        <v>64</v>
      </c>
      <c r="B329" s="7">
        <v>20</v>
      </c>
      <c r="C329" s="3" t="s">
        <v>65</v>
      </c>
      <c r="D329" s="3"/>
      <c r="E329" s="3"/>
      <c r="F329" s="3"/>
      <c r="G329" s="3"/>
      <c r="H329" s="3"/>
      <c r="I329" s="3"/>
      <c r="J329" s="3"/>
      <c r="K329" s="13">
        <v>6</v>
      </c>
      <c r="L329" s="13">
        <f t="shared" si="6"/>
        <v>120</v>
      </c>
    </row>
    <row r="330" spans="1:12">
      <c r="A330" s="7" t="s">
        <v>222</v>
      </c>
      <c r="B330" s="7">
        <v>2</v>
      </c>
      <c r="C330" s="3" t="s">
        <v>223</v>
      </c>
      <c r="D330" s="3"/>
      <c r="E330" s="3"/>
      <c r="F330" s="3"/>
      <c r="G330" s="3"/>
      <c r="H330" s="3"/>
      <c r="I330" s="3"/>
      <c r="J330" s="3"/>
      <c r="K330" s="13">
        <v>50</v>
      </c>
      <c r="L330" s="13">
        <f t="shared" si="6"/>
        <v>100</v>
      </c>
    </row>
    <row r="331" spans="1:12">
      <c r="A331" s="7" t="s">
        <v>224</v>
      </c>
      <c r="B331" s="7">
        <v>2</v>
      </c>
      <c r="C331" s="3" t="s">
        <v>223</v>
      </c>
      <c r="D331" s="3"/>
      <c r="E331" s="3"/>
      <c r="F331" s="3"/>
      <c r="G331" s="3"/>
      <c r="H331" s="3"/>
      <c r="I331" s="3"/>
      <c r="J331" s="3"/>
      <c r="K331" s="13">
        <v>50</v>
      </c>
      <c r="L331" s="13">
        <f t="shared" si="6"/>
        <v>100</v>
      </c>
    </row>
    <row r="332" spans="1:12">
      <c r="A332" s="7" t="s">
        <v>225</v>
      </c>
      <c r="B332" s="7">
        <v>2</v>
      </c>
      <c r="C332" s="3" t="s">
        <v>226</v>
      </c>
      <c r="D332" s="3"/>
      <c r="E332" s="3"/>
      <c r="F332" s="3"/>
      <c r="G332" s="3"/>
      <c r="H332" s="3"/>
      <c r="I332" s="3"/>
      <c r="J332" s="3"/>
      <c r="K332" s="13">
        <v>27</v>
      </c>
      <c r="L332" s="13">
        <f t="shared" si="6"/>
        <v>54</v>
      </c>
    </row>
    <row r="333" spans="1:12">
      <c r="A333" s="7" t="s">
        <v>227</v>
      </c>
      <c r="B333" s="7">
        <v>4</v>
      </c>
      <c r="C333" s="3" t="s">
        <v>228</v>
      </c>
      <c r="D333" s="3"/>
      <c r="E333" s="3"/>
      <c r="F333" s="3"/>
      <c r="G333" s="3"/>
      <c r="H333" s="3"/>
      <c r="I333" s="3"/>
      <c r="J333" s="3"/>
      <c r="K333" s="13">
        <v>9.2</v>
      </c>
      <c r="L333" s="13">
        <f t="shared" si="6"/>
        <v>36.8</v>
      </c>
    </row>
    <row r="334" spans="1:12">
      <c r="A334" s="7" t="s">
        <v>229</v>
      </c>
      <c r="B334" s="7">
        <v>4</v>
      </c>
      <c r="C334" s="3" t="s">
        <v>228</v>
      </c>
      <c r="D334" s="3"/>
      <c r="E334" s="3"/>
      <c r="F334" s="3"/>
      <c r="G334" s="3"/>
      <c r="H334" s="3"/>
      <c r="I334" s="3"/>
      <c r="J334" s="3"/>
      <c r="K334" s="13">
        <v>9.2</v>
      </c>
      <c r="L334" s="13">
        <f t="shared" si="6"/>
        <v>36.8</v>
      </c>
    </row>
    <row r="335" spans="1:12">
      <c r="A335" s="7" t="s">
        <v>80</v>
      </c>
      <c r="B335" s="7">
        <v>4</v>
      </c>
      <c r="C335" s="3" t="s">
        <v>81</v>
      </c>
      <c r="D335" s="3"/>
      <c r="E335" s="3"/>
      <c r="F335" s="3"/>
      <c r="G335" s="3"/>
      <c r="H335" s="3"/>
      <c r="I335" s="3"/>
      <c r="J335" s="3"/>
      <c r="K335" s="13">
        <v>9</v>
      </c>
      <c r="L335" s="13">
        <f t="shared" si="6"/>
        <v>36</v>
      </c>
    </row>
    <row r="336" spans="1:12">
      <c r="A336" s="7" t="s">
        <v>82</v>
      </c>
      <c r="B336" s="7">
        <v>4</v>
      </c>
      <c r="C336" s="3" t="s">
        <v>81</v>
      </c>
      <c r="D336" s="3"/>
      <c r="E336" s="3"/>
      <c r="F336" s="3"/>
      <c r="G336" s="3"/>
      <c r="H336" s="3"/>
      <c r="I336" s="3"/>
      <c r="J336" s="3"/>
      <c r="K336" s="13">
        <v>9</v>
      </c>
      <c r="L336" s="13">
        <f t="shared" si="6"/>
        <v>36</v>
      </c>
    </row>
    <row r="337" spans="1:12">
      <c r="A337" s="7" t="s">
        <v>230</v>
      </c>
      <c r="B337" s="7">
        <v>3</v>
      </c>
      <c r="C337" s="3" t="s">
        <v>231</v>
      </c>
      <c r="D337" s="3"/>
      <c r="E337" s="3"/>
      <c r="F337" s="3"/>
      <c r="G337" s="3"/>
      <c r="H337" s="3"/>
      <c r="I337" s="3"/>
      <c r="J337" s="3"/>
      <c r="K337" s="13">
        <v>23.5</v>
      </c>
      <c r="L337" s="13">
        <f t="shared" si="6"/>
        <v>70.5</v>
      </c>
    </row>
    <row r="338" spans="1:12">
      <c r="A338" s="7" t="s">
        <v>232</v>
      </c>
      <c r="B338" s="7">
        <v>3</v>
      </c>
      <c r="C338" s="3" t="s">
        <v>231</v>
      </c>
      <c r="D338" s="3"/>
      <c r="E338" s="3"/>
      <c r="F338" s="3"/>
      <c r="G338" s="3"/>
      <c r="H338" s="3"/>
      <c r="I338" s="3"/>
      <c r="J338" s="3"/>
      <c r="K338" s="13">
        <v>23.5</v>
      </c>
      <c r="L338" s="13">
        <f t="shared" si="6"/>
        <v>70.5</v>
      </c>
    </row>
    <row r="339" spans="1:12">
      <c r="A339" s="7" t="s">
        <v>233</v>
      </c>
      <c r="B339" s="7">
        <v>3</v>
      </c>
      <c r="C339" s="3" t="s">
        <v>234</v>
      </c>
      <c r="D339" s="3"/>
      <c r="E339" s="3"/>
      <c r="F339" s="3"/>
      <c r="G339" s="3"/>
      <c r="H339" s="3"/>
      <c r="I339" s="3"/>
      <c r="J339" s="3"/>
      <c r="K339" s="13">
        <v>46</v>
      </c>
      <c r="L339" s="13">
        <f t="shared" si="6"/>
        <v>138</v>
      </c>
    </row>
    <row r="340" spans="1:12">
      <c r="A340" s="7" t="s">
        <v>34</v>
      </c>
      <c r="B340" s="7">
        <v>20</v>
      </c>
      <c r="C340" s="3" t="s">
        <v>35</v>
      </c>
      <c r="D340" s="3"/>
      <c r="E340" s="3"/>
      <c r="F340" s="3"/>
      <c r="G340" s="3"/>
      <c r="H340" s="3"/>
      <c r="I340" s="3"/>
      <c r="J340" s="3"/>
      <c r="K340" s="13">
        <v>4.5</v>
      </c>
      <c r="L340" s="13">
        <f t="shared" si="6"/>
        <v>90</v>
      </c>
    </row>
    <row r="341" spans="1:12">
      <c r="A341" s="7"/>
      <c r="B341" s="7"/>
      <c r="C341" s="3"/>
      <c r="D341" s="3"/>
      <c r="E341" s="3"/>
      <c r="F341" s="3"/>
      <c r="G341" s="3"/>
      <c r="H341" s="3"/>
      <c r="I341" s="3"/>
      <c r="J341" s="3"/>
      <c r="K341" s="13"/>
      <c r="L341" s="13" t="str">
        <f t="shared" si="6"/>
        <v/>
      </c>
    </row>
    <row r="342" spans="1:12">
      <c r="A342" s="7"/>
      <c r="B342" s="7"/>
      <c r="C342" s="3"/>
      <c r="D342" s="3"/>
      <c r="E342" s="3"/>
      <c r="F342" s="3"/>
      <c r="G342" s="3"/>
      <c r="H342" s="3"/>
      <c r="I342" s="3"/>
      <c r="J342" s="3"/>
      <c r="K342" s="13"/>
      <c r="L342" s="13" t="str">
        <f t="shared" si="6"/>
        <v/>
      </c>
    </row>
    <row r="343" spans="1:12">
      <c r="A343" s="7"/>
      <c r="B343" s="7"/>
      <c r="C343" s="3"/>
      <c r="D343" s="3"/>
      <c r="E343" s="3"/>
      <c r="F343" s="3"/>
      <c r="G343" s="3"/>
      <c r="H343" s="3"/>
      <c r="I343" s="3"/>
      <c r="J343" s="3"/>
      <c r="K343" s="13"/>
      <c r="L343" s="13" t="str">
        <f t="shared" si="6"/>
        <v/>
      </c>
    </row>
    <row r="344" spans="1:12">
      <c r="A344" s="7"/>
      <c r="B344" s="7"/>
      <c r="C344" s="3"/>
      <c r="D344" s="3"/>
      <c r="E344" s="3"/>
      <c r="F344" s="3"/>
      <c r="G344" s="3"/>
      <c r="H344" s="3"/>
      <c r="I344" s="3"/>
      <c r="J344" s="3"/>
      <c r="K344" s="13"/>
      <c r="L344" s="13" t="str">
        <f t="shared" si="6"/>
        <v/>
      </c>
    </row>
    <row r="345" spans="1:12">
      <c r="A345" s="7"/>
      <c r="B345" s="7"/>
      <c r="C345" s="3"/>
      <c r="D345" s="3"/>
      <c r="E345" s="3"/>
      <c r="F345" s="3"/>
      <c r="G345" s="3"/>
      <c r="H345" s="3"/>
      <c r="I345" s="3"/>
      <c r="J345" s="3"/>
      <c r="K345" s="13"/>
      <c r="L345" s="13" t="str">
        <f t="shared" si="6"/>
        <v/>
      </c>
    </row>
    <row r="346" spans="1:12">
      <c r="A346" s="7"/>
      <c r="B346" s="7"/>
      <c r="C346" s="3"/>
      <c r="D346" s="3"/>
      <c r="E346" s="3"/>
      <c r="F346" s="3"/>
      <c r="G346" s="3"/>
      <c r="H346" s="3"/>
      <c r="I346" s="3"/>
      <c r="J346" s="3"/>
      <c r="K346" s="13"/>
      <c r="L346" s="13" t="str">
        <f t="shared" si="6"/>
        <v/>
      </c>
    </row>
    <row r="347" spans="1:12">
      <c r="A347" s="7"/>
      <c r="B347" s="7"/>
      <c r="C347" s="3"/>
      <c r="D347" s="3"/>
      <c r="E347" s="3"/>
      <c r="F347" s="3"/>
      <c r="G347" s="3"/>
      <c r="H347" s="3"/>
      <c r="I347" s="3"/>
      <c r="J347" s="3"/>
      <c r="K347" s="13"/>
      <c r="L347" s="13" t="str">
        <f t="shared" si="6"/>
        <v/>
      </c>
    </row>
    <row r="348" spans="1:12">
      <c r="A348" s="7"/>
      <c r="B348" s="7"/>
      <c r="C348" s="3"/>
      <c r="D348" s="3"/>
      <c r="E348" s="3"/>
      <c r="F348" s="3"/>
      <c r="G348" s="3"/>
      <c r="H348" s="3"/>
      <c r="I348" s="3"/>
      <c r="J348" s="3"/>
      <c r="K348" s="13"/>
      <c r="L348" s="13" t="str">
        <f t="shared" si="6"/>
        <v/>
      </c>
    </row>
    <row r="349" spans="1:12">
      <c r="A349" s="3" t="s">
        <v>52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13"/>
    </row>
    <row r="350" spans="11:12">
      <c r="K350" t="s">
        <v>53</v>
      </c>
      <c r="L350" s="14">
        <f>L354-L352</f>
        <v>2533.472</v>
      </c>
    </row>
    <row r="351" spans="12:12">
      <c r="L351" s="14"/>
    </row>
    <row r="352" spans="3:12">
      <c r="C352" t="s">
        <v>54</v>
      </c>
      <c r="E352" t="s">
        <v>55</v>
      </c>
      <c r="K352" t="s">
        <v>56</v>
      </c>
      <c r="L352" s="14">
        <f>L354*0.18</f>
        <v>556.128</v>
      </c>
    </row>
    <row r="353" spans="12:12">
      <c r="L353" s="14"/>
    </row>
    <row r="354" spans="11:12">
      <c r="K354" t="s">
        <v>57</v>
      </c>
      <c r="L354" s="14">
        <f>SUM(L300:L348)</f>
        <v>3089.6</v>
      </c>
    </row>
  </sheetData>
  <mergeCells count="292">
    <mergeCell ref="B7:G7"/>
    <mergeCell ref="B9:G9"/>
    <mergeCell ref="B11:D11"/>
    <mergeCell ref="E11:F11"/>
    <mergeCell ref="G11:I11"/>
    <mergeCell ref="C13:J13"/>
    <mergeCell ref="C14:J14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C24:J24"/>
    <mergeCell ref="C25:J25"/>
    <mergeCell ref="C26:J26"/>
    <mergeCell ref="C27:J27"/>
    <mergeCell ref="C28:J28"/>
    <mergeCell ref="C29:J29"/>
    <mergeCell ref="C30:J30"/>
    <mergeCell ref="C31:J31"/>
    <mergeCell ref="C32:J32"/>
    <mergeCell ref="C33:J33"/>
    <mergeCell ref="C34:J34"/>
    <mergeCell ref="C35:J35"/>
    <mergeCell ref="C36:J36"/>
    <mergeCell ref="C37:J37"/>
    <mergeCell ref="C38:J38"/>
    <mergeCell ref="C39:J39"/>
    <mergeCell ref="C40:J40"/>
    <mergeCell ref="A41:K41"/>
    <mergeCell ref="B50:G50"/>
    <mergeCell ref="B52:G52"/>
    <mergeCell ref="B54:D54"/>
    <mergeCell ref="E54:F54"/>
    <mergeCell ref="G54:I54"/>
    <mergeCell ref="C56:J56"/>
    <mergeCell ref="C57:J57"/>
    <mergeCell ref="C58:J58"/>
    <mergeCell ref="C59:J59"/>
    <mergeCell ref="C60:J60"/>
    <mergeCell ref="C61:J61"/>
    <mergeCell ref="C62:J62"/>
    <mergeCell ref="C63:J63"/>
    <mergeCell ref="C64:J64"/>
    <mergeCell ref="C65:J65"/>
    <mergeCell ref="C66:J66"/>
    <mergeCell ref="C67:J67"/>
    <mergeCell ref="C68:J68"/>
    <mergeCell ref="C69:J69"/>
    <mergeCell ref="C70:J70"/>
    <mergeCell ref="C71:J71"/>
    <mergeCell ref="C72:J72"/>
    <mergeCell ref="C73:J73"/>
    <mergeCell ref="C74:J74"/>
    <mergeCell ref="C75:J75"/>
    <mergeCell ref="C76:J76"/>
    <mergeCell ref="C77:J77"/>
    <mergeCell ref="C78:J78"/>
    <mergeCell ref="C79:J79"/>
    <mergeCell ref="C80:J80"/>
    <mergeCell ref="C81:J81"/>
    <mergeCell ref="C82:J82"/>
    <mergeCell ref="C83:J83"/>
    <mergeCell ref="A84:K84"/>
    <mergeCell ref="B93:G93"/>
    <mergeCell ref="B95:G95"/>
    <mergeCell ref="B97:D97"/>
    <mergeCell ref="E97:F97"/>
    <mergeCell ref="G97:I97"/>
    <mergeCell ref="C99:J99"/>
    <mergeCell ref="C100:J100"/>
    <mergeCell ref="C101:J101"/>
    <mergeCell ref="C102:J102"/>
    <mergeCell ref="C103:J103"/>
    <mergeCell ref="C104:J104"/>
    <mergeCell ref="C105:J105"/>
    <mergeCell ref="C106:J106"/>
    <mergeCell ref="C107:J107"/>
    <mergeCell ref="C108:J108"/>
    <mergeCell ref="C109:J109"/>
    <mergeCell ref="C110:J110"/>
    <mergeCell ref="C111:J111"/>
    <mergeCell ref="C112:J112"/>
    <mergeCell ref="C113:J113"/>
    <mergeCell ref="C114:J114"/>
    <mergeCell ref="C115:J115"/>
    <mergeCell ref="C116:J116"/>
    <mergeCell ref="C117:J117"/>
    <mergeCell ref="C118:J118"/>
    <mergeCell ref="C119:J119"/>
    <mergeCell ref="C120:J120"/>
    <mergeCell ref="C121:J121"/>
    <mergeCell ref="C122:J122"/>
    <mergeCell ref="C123:J123"/>
    <mergeCell ref="C124:J124"/>
    <mergeCell ref="C125:J125"/>
    <mergeCell ref="C126:J126"/>
    <mergeCell ref="C127:J127"/>
    <mergeCell ref="C128:J128"/>
    <mergeCell ref="C129:J129"/>
    <mergeCell ref="C130:J130"/>
    <mergeCell ref="C131:J131"/>
    <mergeCell ref="C132:J132"/>
    <mergeCell ref="C133:J133"/>
    <mergeCell ref="C134:J134"/>
    <mergeCell ref="C135:J135"/>
    <mergeCell ref="C136:J136"/>
    <mergeCell ref="C137:J137"/>
    <mergeCell ref="C138:J138"/>
    <mergeCell ref="C139:J139"/>
    <mergeCell ref="C140:J140"/>
    <mergeCell ref="C141:J141"/>
    <mergeCell ref="C142:J142"/>
    <mergeCell ref="C143:J143"/>
    <mergeCell ref="C144:J144"/>
    <mergeCell ref="C145:J145"/>
    <mergeCell ref="C146:J146"/>
    <mergeCell ref="C147:J147"/>
    <mergeCell ref="C148:J148"/>
    <mergeCell ref="A149:K149"/>
    <mergeCell ref="B158:G158"/>
    <mergeCell ref="B160:G160"/>
    <mergeCell ref="B162:D162"/>
    <mergeCell ref="E162:F162"/>
    <mergeCell ref="G162:I162"/>
    <mergeCell ref="C164:J164"/>
    <mergeCell ref="C165:J165"/>
    <mergeCell ref="C166:J166"/>
    <mergeCell ref="C167:J167"/>
    <mergeCell ref="C168:J168"/>
    <mergeCell ref="C169:J169"/>
    <mergeCell ref="C170:J170"/>
    <mergeCell ref="C171:J171"/>
    <mergeCell ref="C172:J172"/>
    <mergeCell ref="C173:J173"/>
    <mergeCell ref="C174:J174"/>
    <mergeCell ref="C175:J175"/>
    <mergeCell ref="C176:J176"/>
    <mergeCell ref="C177:J177"/>
    <mergeCell ref="C178:J178"/>
    <mergeCell ref="C179:J179"/>
    <mergeCell ref="C180:J180"/>
    <mergeCell ref="C181:J181"/>
    <mergeCell ref="C182:J182"/>
    <mergeCell ref="C183:J183"/>
    <mergeCell ref="C184:J184"/>
    <mergeCell ref="C185:J185"/>
    <mergeCell ref="C186:J186"/>
    <mergeCell ref="C187:J187"/>
    <mergeCell ref="C188:J188"/>
    <mergeCell ref="C189:J189"/>
    <mergeCell ref="C190:J190"/>
    <mergeCell ref="C191:J191"/>
    <mergeCell ref="C192:J192"/>
    <mergeCell ref="C193:J193"/>
    <mergeCell ref="C194:J194"/>
    <mergeCell ref="C195:J195"/>
    <mergeCell ref="C196:J196"/>
    <mergeCell ref="C197:J197"/>
    <mergeCell ref="C198:J198"/>
    <mergeCell ref="C199:J199"/>
    <mergeCell ref="C200:J200"/>
    <mergeCell ref="C201:J201"/>
    <mergeCell ref="C202:J202"/>
    <mergeCell ref="C203:J203"/>
    <mergeCell ref="C204:J204"/>
    <mergeCell ref="C205:J205"/>
    <mergeCell ref="C206:J206"/>
    <mergeCell ref="C207:J207"/>
    <mergeCell ref="C208:J208"/>
    <mergeCell ref="C209:J209"/>
    <mergeCell ref="C210:J210"/>
    <mergeCell ref="C211:J211"/>
    <mergeCell ref="C212:J212"/>
    <mergeCell ref="C213:J213"/>
    <mergeCell ref="A214:K214"/>
    <mergeCell ref="B225:G225"/>
    <mergeCell ref="B227:G227"/>
    <mergeCell ref="B229:D229"/>
    <mergeCell ref="E229:F229"/>
    <mergeCell ref="G229:I229"/>
    <mergeCell ref="C231:J231"/>
    <mergeCell ref="C232:J232"/>
    <mergeCell ref="C233:J233"/>
    <mergeCell ref="C234:J234"/>
    <mergeCell ref="C235:J235"/>
    <mergeCell ref="C236:J236"/>
    <mergeCell ref="C237:J237"/>
    <mergeCell ref="C238:J238"/>
    <mergeCell ref="C239:J239"/>
    <mergeCell ref="C240:J240"/>
    <mergeCell ref="C241:J241"/>
    <mergeCell ref="C242:J242"/>
    <mergeCell ref="C243:J243"/>
    <mergeCell ref="C244:J244"/>
    <mergeCell ref="C245:J245"/>
    <mergeCell ref="C246:J246"/>
    <mergeCell ref="C247:J247"/>
    <mergeCell ref="C248:J248"/>
    <mergeCell ref="C249:J249"/>
    <mergeCell ref="C250:J250"/>
    <mergeCell ref="C251:J251"/>
    <mergeCell ref="C252:J252"/>
    <mergeCell ref="C253:J253"/>
    <mergeCell ref="C254:J254"/>
    <mergeCell ref="C255:J255"/>
    <mergeCell ref="C256:J256"/>
    <mergeCell ref="C257:J257"/>
    <mergeCell ref="C258:J258"/>
    <mergeCell ref="C259:J259"/>
    <mergeCell ref="C260:J260"/>
    <mergeCell ref="C261:J261"/>
    <mergeCell ref="C262:J262"/>
    <mergeCell ref="C263:J263"/>
    <mergeCell ref="C264:J264"/>
    <mergeCell ref="C265:J265"/>
    <mergeCell ref="C266:J266"/>
    <mergeCell ref="C267:J267"/>
    <mergeCell ref="C268:J268"/>
    <mergeCell ref="C269:J269"/>
    <mergeCell ref="C270:J270"/>
    <mergeCell ref="C271:J271"/>
    <mergeCell ref="C272:J272"/>
    <mergeCell ref="C273:J273"/>
    <mergeCell ref="C274:J274"/>
    <mergeCell ref="C275:J275"/>
    <mergeCell ref="C276:J276"/>
    <mergeCell ref="C277:J277"/>
    <mergeCell ref="C278:J278"/>
    <mergeCell ref="C279:J279"/>
    <mergeCell ref="C280:J280"/>
    <mergeCell ref="A281:K281"/>
    <mergeCell ref="B293:G293"/>
    <mergeCell ref="B295:G295"/>
    <mergeCell ref="B297:D297"/>
    <mergeCell ref="E297:F297"/>
    <mergeCell ref="G297:I297"/>
    <mergeCell ref="C299:J299"/>
    <mergeCell ref="C300:J300"/>
    <mergeCell ref="C301:J301"/>
    <mergeCell ref="C302:J302"/>
    <mergeCell ref="C303:J303"/>
    <mergeCell ref="C304:J304"/>
    <mergeCell ref="C305:J305"/>
    <mergeCell ref="C306:J306"/>
    <mergeCell ref="C307:J307"/>
    <mergeCell ref="C308:J308"/>
    <mergeCell ref="C309:J309"/>
    <mergeCell ref="C310:J310"/>
    <mergeCell ref="C311:J311"/>
    <mergeCell ref="C312:J312"/>
    <mergeCell ref="C313:J313"/>
    <mergeCell ref="C314:J314"/>
    <mergeCell ref="C315:J315"/>
    <mergeCell ref="C316:J316"/>
    <mergeCell ref="C317:J317"/>
    <mergeCell ref="C318:J318"/>
    <mergeCell ref="C319:J319"/>
    <mergeCell ref="C320:J320"/>
    <mergeCell ref="C321:J321"/>
    <mergeCell ref="C322:J322"/>
    <mergeCell ref="C323:J323"/>
    <mergeCell ref="C324:J324"/>
    <mergeCell ref="C325:J325"/>
    <mergeCell ref="C326:J326"/>
    <mergeCell ref="C327:J327"/>
    <mergeCell ref="C328:J328"/>
    <mergeCell ref="C329:J329"/>
    <mergeCell ref="C330:J330"/>
    <mergeCell ref="C331:J331"/>
    <mergeCell ref="C332:J332"/>
    <mergeCell ref="C333:J333"/>
    <mergeCell ref="C334:J334"/>
    <mergeCell ref="C335:J335"/>
    <mergeCell ref="C336:J336"/>
    <mergeCell ref="C337:J337"/>
    <mergeCell ref="C338:J338"/>
    <mergeCell ref="C339:J339"/>
    <mergeCell ref="C340:J340"/>
    <mergeCell ref="C341:J341"/>
    <mergeCell ref="C342:J342"/>
    <mergeCell ref="C343:J343"/>
    <mergeCell ref="C344:J344"/>
    <mergeCell ref="C345:J345"/>
    <mergeCell ref="C346:J346"/>
    <mergeCell ref="C347:J347"/>
    <mergeCell ref="C348:J348"/>
    <mergeCell ref="A349:K349"/>
  </mergeCells>
  <pageMargins left="0.747916666666667" right="0.313888888888889" top="1.14166666666667" bottom="0.235416666666667" header="0.0777777777777778" footer="0"/>
  <pageSetup paperSize="9" scale="68" orientation="portrait" horizontalDpi="600"/>
  <headerFooter/>
  <rowBreaks count="5" manualBreakCount="5">
    <brk id="44" max="11" man="1"/>
    <brk id="87" max="11" man="1"/>
    <brk id="152" max="11" man="1"/>
    <brk id="219" max="11" man="1"/>
    <brk id="286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2019-08-08T17:00:00Z</dcterms:created>
  <dcterms:modified xsi:type="dcterms:W3CDTF">2019-08-08T22:31:22Z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3082-10.2.0.7646</vt:lpwstr>
  </property>
</Properties>
</file>