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fileserver.san.thekag.com\ITAppShare\RPA\NonProd\Safety\Driver Qualifications Training\Config\"/>
    </mc:Choice>
  </mc:AlternateContent>
  <xr:revisionPtr revIDLastSave="0" documentId="13_ncr:1_{2F42422A-98CB-4578-BDD9-FA9A5B03F03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ramework" sheetId="1" r:id="rId1"/>
    <sheet name="Custom" sheetId="2" r:id="rId2"/>
  </sheets>
  <definedNames>
    <definedName name="_xlnm._FilterDatabase" localSheetId="1" hidden="1">Custom!$A$1:$F$1</definedName>
    <definedName name="_xlnm._FilterDatabase" localSheetId="0" hidden="1">Framework!$A$1:$J$4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E5" i="2"/>
  <c r="F4" i="2"/>
  <c r="E4" i="2"/>
  <c r="F3" i="2"/>
  <c r="E3" i="2"/>
  <c r="F2" i="2"/>
  <c r="E2" i="2"/>
  <c r="A2" i="2"/>
  <c r="A3" i="2" s="1"/>
  <c r="A4" i="2" s="1"/>
  <c r="A5" i="2" s="1"/>
  <c r="F4" i="1"/>
  <c r="E4" i="1"/>
  <c r="F3" i="1"/>
  <c r="E3" i="1"/>
  <c r="A2" i="1"/>
  <c r="A3" i="1" l="1"/>
  <c r="A4" i="1" s="1"/>
  <c r="E2" i="1"/>
  <c r="F2" i="1" l="1"/>
</calcChain>
</file>

<file path=xl/sharedStrings.xml><?xml version="1.0" encoding="utf-8"?>
<sst xmlns="http://schemas.openxmlformats.org/spreadsheetml/2006/main" count="54" uniqueCount="27">
  <si>
    <t>Name</t>
  </si>
  <si>
    <t>Description</t>
  </si>
  <si>
    <t>All Envs Match</t>
  </si>
  <si>
    <t>All</t>
  </si>
  <si>
    <t>Category</t>
  </si>
  <si>
    <t>Action</t>
  </si>
  <si>
    <t>Action Count</t>
  </si>
  <si>
    <t>ID</t>
  </si>
  <si>
    <t>Recap_BusinessDL</t>
  </si>
  <si>
    <t>Recap_AttachLocalFolder</t>
  </si>
  <si>
    <t>If left empty only recap emails involving Support will be sent.</t>
  </si>
  <si>
    <t>Should recap emails attach all files in the local folder? Will always be TRUE when SystemExceptions are part of the run.</t>
  </si>
  <si>
    <t>Business</t>
  </si>
  <si>
    <t>Custom</t>
  </si>
  <si>
    <t>Recap_ExceptionsOnly</t>
  </si>
  <si>
    <t>Development</t>
  </si>
  <si>
    <t>Production</t>
  </si>
  <si>
    <t>Should recap emails only include items where there was an exception? Setting this to TRUE will result in fully successful runs to not send a recap email.</t>
  </si>
  <si>
    <t>QA</t>
  </si>
  <si>
    <t>robert.kiser@thekag.com</t>
  </si>
  <si>
    <t>CertificateExceptionPath</t>
  </si>
  <si>
    <t>CertificateRootPath</t>
  </si>
  <si>
    <t>\\fileserver.san.thekag.com\Corporate Office\Safety\Driver Files\</t>
  </si>
  <si>
    <t>Active,Active Paper Files</t>
  </si>
  <si>
    <t>CertificateSubfolders</t>
  </si>
  <si>
    <t>MasterDataPath</t>
  </si>
  <si>
    <t>\\fileserver.san.thekag.com\ITAppShare\RPA\NonProd\Safety\Driver Qualifications Training\_Development\Input\MasterData.xlsx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</si>
</sst>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4"/>
      <color theme="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1" applyBorder="1" applyAlignment="1">
      <alignment horizontal="center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14">
    <dxf>
      <fill>
        <patternFill>
          <bgColor rgb="FFE4D2F2"/>
        </patternFill>
      </fill>
    </dxf>
    <dxf>
      <fill>
        <patternFill>
          <bgColor rgb="FFE4D2F2"/>
        </patternFill>
      </fill>
    </dxf>
    <dxf>
      <fill>
        <patternFill>
          <bgColor rgb="FFE4D2F2"/>
        </patternFill>
      </fill>
    </dxf>
    <dxf>
      <fill>
        <patternFill>
          <bgColor rgb="FFE4D2F2"/>
        </patternFill>
      </fill>
    </dxf>
    <dxf>
      <fill>
        <patternFill>
          <bgColor rgb="FFE4D2F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4D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bert.kiser@thekag.com" TargetMode="External"/><Relationship Id="rId1" Type="http://schemas.openxmlformats.org/officeDocument/2006/relationships/hyperlink" Target="mailto:robert.kiser@thekag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fileserver.san.thekag.com\Corporate%20Office\Safety\Driver%20Files\" TargetMode="External"/><Relationship Id="rId2" Type="http://schemas.openxmlformats.org/officeDocument/2006/relationships/hyperlink" Target="file:///\\fileserver.san.thekag.com\Corporate%20Office\Safety\Driver%20Files\" TargetMode="External"/><Relationship Id="rId1" Type="http://schemas.openxmlformats.org/officeDocument/2006/relationships/hyperlink" Target="file:///\\fileserver.san.thekag.com\Corporate%20Office\Safety\Driver%20Files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4"/>
  <sheetViews>
    <sheetView showGridLines="0" workbookViewId="0">
      <pane ySplit="1" topLeftCell="A2" activePane="bottomLeft" state="frozen"/>
      <selection pane="bottomLeft" activeCell="G4" sqref="G4"/>
    </sheetView>
  </sheetViews>
  <sheetFormatPr defaultColWidth="14.42578125" defaultRowHeight="15" customHeight="1"/>
  <cols>
    <col min="1" max="1" width="7.42578125" customWidth="1"/>
    <col min="2" max="2" width="45" style="4" bestFit="1" customWidth="1"/>
    <col min="3" max="3" width="16" style="4" bestFit="1" customWidth="1"/>
    <col min="4" max="4" width="13.28515625" style="4" bestFit="1" customWidth="1"/>
    <col min="5" max="6" width="12.7109375" style="4" customWidth="1"/>
    <col min="7" max="9" width="24.5703125" style="3" customWidth="1"/>
    <col min="10" max="10" width="84.7109375" style="3" customWidth="1"/>
    <col min="11" max="33" width="8.7109375" customWidth="1"/>
  </cols>
  <sheetData>
    <row r="1" spans="1:33" s="10" customFormat="1" ht="37.5">
      <c r="A1" s="8" t="s">
        <v>7</v>
      </c>
      <c r="B1" s="8" t="s">
        <v>0</v>
      </c>
      <c r="C1" s="8" t="s">
        <v>4</v>
      </c>
      <c r="D1" s="8" t="s">
        <v>5</v>
      </c>
      <c r="E1" s="8" t="s">
        <v>6</v>
      </c>
      <c r="F1" s="8" t="s">
        <v>2</v>
      </c>
      <c r="G1" s="7" t="s">
        <v>15</v>
      </c>
      <c r="H1" s="7" t="s">
        <v>18</v>
      </c>
      <c r="I1" s="7" t="s">
        <v>16</v>
      </c>
      <c r="J1" s="8" t="s">
        <v>1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>
      <c r="A2" s="5">
        <f t="shared" ref="A2" ca="1" si="0">IF(ROW()=2,1,
IF(B2="",(INT(OFFSET(A2,-1,0)/100)*100)+100,OFFSET(A2,-1,0)+1))</f>
        <v>1</v>
      </c>
      <c r="B2" s="5" t="s">
        <v>8</v>
      </c>
      <c r="C2" s="5" t="s">
        <v>12</v>
      </c>
      <c r="D2" s="5" t="s">
        <v>3</v>
      </c>
      <c r="E2" s="5">
        <f>IF($B2&lt;&gt;"",COUNTIF($B:$B,$B2),"")</f>
        <v>1</v>
      </c>
      <c r="F2" s="5" t="b">
        <f>AND(G2=H2,G2=I2)</f>
        <v>0</v>
      </c>
      <c r="G2" s="11" t="s">
        <v>19</v>
      </c>
      <c r="H2" s="11" t="s">
        <v>19</v>
      </c>
      <c r="I2" s="11"/>
      <c r="J2" s="6" t="s">
        <v>10</v>
      </c>
    </row>
    <row r="3" spans="1:33" ht="30">
      <c r="A3" s="5">
        <f t="shared" ref="A3:A4" ca="1" si="1">IF(ROW()=2,1,
IF(B3="",(INT(OFFSET(A3,-1,0)/100)*100)+100,OFFSET(A3,-1,0)+1))</f>
        <v>2</v>
      </c>
      <c r="B3" s="5" t="s">
        <v>9</v>
      </c>
      <c r="C3" s="5" t="s">
        <v>12</v>
      </c>
      <c r="D3" s="5" t="s">
        <v>3</v>
      </c>
      <c r="E3" s="5">
        <f>IF($B3&lt;&gt;"",COUNTIF($B:$B,$B3),"")</f>
        <v>1</v>
      </c>
      <c r="F3" s="5" t="b">
        <f>AND(G3=H3,G3=I3)</f>
        <v>1</v>
      </c>
      <c r="G3" s="6" t="b">
        <v>1</v>
      </c>
      <c r="H3" s="6" t="b">
        <v>1</v>
      </c>
      <c r="I3" s="6" t="b">
        <v>1</v>
      </c>
      <c r="J3" s="6" t="s">
        <v>11</v>
      </c>
    </row>
    <row r="4" spans="1:33" ht="30">
      <c r="A4" s="5">
        <f t="shared" ca="1" si="1"/>
        <v>3</v>
      </c>
      <c r="B4" s="5" t="s">
        <v>14</v>
      </c>
      <c r="C4" s="5" t="s">
        <v>12</v>
      </c>
      <c r="D4" s="5" t="s">
        <v>3</v>
      </c>
      <c r="E4" s="5">
        <f>IF($B4&lt;&gt;"",COUNTIF($B:$B,$B4),"")</f>
        <v>1</v>
      </c>
      <c r="F4" s="5" t="b">
        <f>AND(G4=H4,G4=I4)</f>
        <v>1</v>
      </c>
      <c r="G4" s="6" t="b">
        <v>0</v>
      </c>
      <c r="H4" s="6" t="b">
        <v>0</v>
      </c>
      <c r="I4" s="6" t="b">
        <v>0</v>
      </c>
      <c r="J4" s="6" t="s">
        <v>17</v>
      </c>
    </row>
  </sheetData>
  <autoFilter ref="A1:J4" xr:uid="{00000000-0001-0000-0000-000000000000}">
    <sortState xmlns:xlrd2="http://schemas.microsoft.com/office/spreadsheetml/2017/richdata2" ref="A2:J4">
      <sortCondition ref="A2:A4"/>
    </sortState>
  </autoFilter>
  <sortState xmlns:xlrd2="http://schemas.microsoft.com/office/spreadsheetml/2017/richdata2" ref="B2:J4">
    <sortCondition ref="C2:C4" customList="General,Storage,Transaction,Exception,Reporting"/>
    <sortCondition ref="B2:B4"/>
    <sortCondition ref="D2:D4"/>
  </sortState>
  <phoneticPr fontId="2"/>
  <conditionalFormatting sqref="D1:D1048576">
    <cfRule type="expression" dxfId="13" priority="7">
      <formula>AND($B1&lt;&gt;"",$B1&lt;&gt;"Name",$D1&lt;&gt;"All")</formula>
    </cfRule>
  </conditionalFormatting>
  <conditionalFormatting sqref="E1:E1048576">
    <cfRule type="expression" dxfId="12" priority="4">
      <formula>AND(ISNUMBER($E1),$E1&gt;1)</formula>
    </cfRule>
  </conditionalFormatting>
  <conditionalFormatting sqref="F1:F1048576">
    <cfRule type="expression" dxfId="11" priority="10">
      <formula>AND(F1&lt;&gt;"",F1=FALSE)</formula>
    </cfRule>
    <cfRule type="cellIs" dxfId="10" priority="11" operator="equal">
      <formula>TRUE</formula>
    </cfRule>
  </conditionalFormatting>
  <conditionalFormatting sqref="G2:I4">
    <cfRule type="expression" dxfId="9" priority="1">
      <formula>$B2&lt;&gt;""</formula>
    </cfRule>
  </conditionalFormatting>
  <dataValidations disablePrompts="1" count="1">
    <dataValidation type="list" allowBlank="1" showInputMessage="1" showErrorMessage="1" sqref="D2:D4" xr:uid="{C3B10FE3-4F92-42B9-BBA1-1CC28ECE54B8}">
      <formula1>"All,Dispatcher,Performer,Cleanup"</formula1>
    </dataValidation>
  </dataValidations>
  <hyperlinks>
    <hyperlink ref="G2" r:id="rId1" xr:uid="{53F53229-B322-4293-9E74-B24248F81C3B}"/>
    <hyperlink ref="H2" r:id="rId2" xr:uid="{98AB8C94-60D5-446E-B2D7-B58EBBB0ED6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Z5"/>
  <sheetViews>
    <sheetView showGridLines="0" tabSelected="1" workbookViewId="0">
      <selection activeCell="G5" sqref="G5"/>
    </sheetView>
  </sheetViews>
  <sheetFormatPr defaultColWidth="14.42578125" defaultRowHeight="15" customHeight="1"/>
  <cols>
    <col min="1" max="1" width="7.42578125" customWidth="1"/>
    <col min="2" max="2" width="25.85546875" style="2" bestFit="1" customWidth="1"/>
    <col min="3" max="3" width="16" bestFit="1" customWidth="1"/>
    <col min="4" max="4" width="13.28515625" bestFit="1" customWidth="1"/>
    <col min="5" max="6" width="12.7109375" customWidth="1"/>
    <col min="7" max="8" width="24.5703125" customWidth="1"/>
    <col min="9" max="9" width="61.140625" bestFit="1" customWidth="1"/>
    <col min="10" max="10" width="64.5703125" customWidth="1"/>
    <col min="11" max="26" width="8.7109375" customWidth="1"/>
  </cols>
  <sheetData>
    <row r="1" spans="1:26" ht="37.5" customHeight="1">
      <c r="A1" s="8" t="s">
        <v>7</v>
      </c>
      <c r="B1" s="8" t="s">
        <v>0</v>
      </c>
      <c r="C1" s="8" t="s">
        <v>4</v>
      </c>
      <c r="D1" s="8" t="s">
        <v>5</v>
      </c>
      <c r="E1" s="8" t="s">
        <v>6</v>
      </c>
      <c r="F1" s="8" t="s">
        <v>2</v>
      </c>
      <c r="G1" s="7" t="s">
        <v>15</v>
      </c>
      <c r="H1" s="7" t="s">
        <v>18</v>
      </c>
      <c r="I1" s="7" t="s">
        <v>16</v>
      </c>
      <c r="J1" s="8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5">
        <f t="shared" ref="A2" ca="1" si="0">IF(ROW()=2,1,
IF(B2="",(INT(OFFSET(A2,-1,0)/100)*100)+100,OFFSET(A2,-1,0)+1))</f>
        <v>1</v>
      </c>
      <c r="B2" s="5" t="s">
        <v>21</v>
      </c>
      <c r="C2" s="5" t="s">
        <v>13</v>
      </c>
      <c r="D2" s="5" t="s">
        <v>3</v>
      </c>
      <c r="E2" s="5">
        <f>IF($B2&lt;&gt;"",COUNTIF($B:$B,$B2),"")</f>
        <v>1</v>
      </c>
      <c r="F2" s="5" t="b">
        <f>AND(G2=H2,G2=I2)</f>
        <v>1</v>
      </c>
      <c r="G2" s="11" t="s">
        <v>22</v>
      </c>
      <c r="H2" s="11" t="s">
        <v>22</v>
      </c>
      <c r="I2" s="11" t="s">
        <v>22</v>
      </c>
      <c r="J2" s="6"/>
    </row>
    <row r="3" spans="1:26" ht="15" customHeight="1">
      <c r="A3" s="5">
        <f t="shared" ref="A3" ca="1" si="1">IF(ROW()=2,1,
IF(B3="",(INT(OFFSET(A3,-1,0)/100)*100)+100,OFFSET(A3,-1,0)+1))</f>
        <v>2</v>
      </c>
      <c r="B3" s="5" t="s">
        <v>24</v>
      </c>
      <c r="C3" s="5" t="s">
        <v>13</v>
      </c>
      <c r="D3" s="5" t="s">
        <v>3</v>
      </c>
      <c r="E3" s="5">
        <f>IF($B3&lt;&gt;"",COUNTIF($B:$B,$B3),"")</f>
        <v>1</v>
      </c>
      <c r="F3" s="5" t="b">
        <f>AND(G3=H3,G3=I3)</f>
        <v>1</v>
      </c>
      <c r="G3" s="6" t="s">
        <v>23</v>
      </c>
      <c r="H3" s="6" t="s">
        <v>23</v>
      </c>
      <c r="I3" s="6" t="s">
        <v>23</v>
      </c>
      <c r="J3" s="6"/>
    </row>
    <row r="4" spans="1:26" ht="15" customHeight="1">
      <c r="A4" s="5">
        <f t="shared" ref="A4" ca="1" si="2">IF(ROW()=2,1,
IF(B4="",(INT(OFFSET(A4,-1,0)/100)*100)+100,OFFSET(A4,-1,0)+1))</f>
        <v>3</v>
      </c>
      <c r="B4" s="5" t="s">
        <v>20</v>
      </c>
      <c r="C4" s="5" t="s">
        <v>13</v>
      </c>
      <c r="D4" s="5" t="s">
        <v>3</v>
      </c>
      <c r="E4" s="5">
        <f>IF($B4&lt;&gt;"",COUNTIF($B:$B,$B4),"")</f>
        <v>1</v>
      </c>
      <c r="F4" s="5" t="b">
        <f>AND(G4=H4,G4=I4)</f>
        <v>1</v>
      </c>
      <c r="G4" s="6"/>
      <c r="H4" s="6"/>
      <c r="I4" s="6"/>
      <c r="J4" s="6"/>
    </row>
    <row r="5" spans="1:26" ht="15" customHeight="1">
      <c r="A5" s="5">
        <f t="shared" ref="A5" ca="1" si="3">IF(ROW()=2,1,
IF(B5="",(INT(OFFSET(A5,-1,0)/100)*100)+100,OFFSET(A5,-1,0)+1))</f>
        <v>4</v>
      </c>
      <c r="B5" s="5" t="s">
        <v>25</v>
      </c>
      <c r="C5" s="5" t="s">
        <v>13</v>
      </c>
      <c r="D5" s="5" t="s">
        <v>3</v>
      </c>
      <c r="E5" s="5">
        <f>IF($B5&lt;&gt;"",COUNTIF($B:$B,$B5),"")</f>
        <v>1</v>
      </c>
      <c r="F5" s="5" t="b">
        <f>AND(G5=H5,G5=I5)</f>
        <v>0</v>
      </c>
      <c r="G5" s="12" t="s">
        <v>26</v>
      </c>
      <c r="H5" s="12" t="s">
        <v>26</v>
      </c>
      <c r="I5" s="6"/>
      <c r="J5" s="6"/>
    </row>
  </sheetData>
  <autoFilter ref="A1:F1" xr:uid="{00000000-0001-0000-0100-000000000000}"/>
  <phoneticPr fontId="2"/>
  <conditionalFormatting sqref="B6:B1048576 F1:F5">
    <cfRule type="expression" dxfId="8" priority="11">
      <formula>AND(B1&lt;&gt;"",B1=FALSE)</formula>
    </cfRule>
    <cfRule type="cellIs" dxfId="7" priority="12" operator="equal">
      <formula>TRUE</formula>
    </cfRule>
  </conditionalFormatting>
  <conditionalFormatting sqref="D1:D5">
    <cfRule type="expression" dxfId="6" priority="8">
      <formula>AND($B1&lt;&gt;"",$B1&lt;&gt;"Name",$D1&lt;&gt;"All")</formula>
    </cfRule>
  </conditionalFormatting>
  <conditionalFormatting sqref="E1:E5">
    <cfRule type="expression" dxfId="5" priority="7">
      <formula>AND(ISNUMBER($E1),$E1&gt;1)</formula>
    </cfRule>
  </conditionalFormatting>
  <conditionalFormatting sqref="G2:H2">
    <cfRule type="expression" dxfId="4" priority="6">
      <formula>$B2&lt;&gt;""</formula>
    </cfRule>
  </conditionalFormatting>
  <conditionalFormatting sqref="I2">
    <cfRule type="expression" dxfId="3" priority="4">
      <formula>$B2&lt;&gt;""</formula>
    </cfRule>
  </conditionalFormatting>
  <conditionalFormatting sqref="I3:I5 G3:H3">
    <cfRule type="expression" dxfId="2" priority="3">
      <formula>$B3&lt;&gt;""</formula>
    </cfRule>
  </conditionalFormatting>
  <conditionalFormatting sqref="G4:H4">
    <cfRule type="expression" dxfId="1" priority="2">
      <formula>$B4&lt;&gt;""</formula>
    </cfRule>
  </conditionalFormatting>
  <conditionalFormatting sqref="G5:H5">
    <cfRule type="expression" dxfId="0" priority="1">
      <formula>$B5&lt;&gt;""</formula>
    </cfRule>
  </conditionalFormatting>
  <dataValidations count="1">
    <dataValidation type="list" allowBlank="1" showInputMessage="1" showErrorMessage="1" sqref="D2:D5" xr:uid="{5F42C31D-A1F4-4332-97D5-AB3FF732096A}">
      <formula1>"All,Dispatcher,Performer,Cleanup"</formula1>
    </dataValidation>
  </dataValidations>
  <hyperlinks>
    <hyperlink ref="I2" r:id="rId1" xr:uid="{C7FD5390-7644-4E78-BA86-5EC63B7917EF}"/>
    <hyperlink ref="G2" r:id="rId2" xr:uid="{CC631C97-9520-4664-87C3-81455D963562}"/>
    <hyperlink ref="H2" r:id="rId3" xr:uid="{6780AC00-15A3-448F-BBCB-203A14C4CC0D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a623df2-7a25-4a8f-b59b-3a3459c1375f}" enabled="1" method="Standard" siteId="{16532572-d567-4d67-8727-f12f7bb6aed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Framework</vt:lpstr>
      <vt:lpstr>Custom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Charitha Reddy</cp:lastModifiedBy>
  <dcterms:modified xsi:type="dcterms:W3CDTF">2024-08-14T13:32:48Z</dcterms:modified>
</cp:coreProperties>
</file>