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drawings/drawing2.xml" ContentType="application/vnd.openxmlformats-officedocument.drawingml.chartshapes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drawings/drawing3.xml" ContentType="application/vnd.openxmlformats-officedocument.drawingml.chartshapes+xml"/>
  <Override PartName="/xl/charts/chart38.xml" ContentType="application/vnd.openxmlformats-officedocument.drawingml.chart+xml"/>
  <Override PartName="/xl/drawings/drawing4.xml" ContentType="application/vnd.openxmlformats-officedocument.drawingml.chartshapes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ml.chartshapes+xml"/>
  <Override PartName="/xl/charts/chart40.xml" ContentType="application/vnd.openxmlformats-officedocument.drawingml.chart+xml"/>
  <Override PartName="/xl/drawings/drawing6.xml" ContentType="application/vnd.openxmlformats-officedocument.drawingml.chartshapes+xml"/>
  <Override PartName="/xl/charts/chart4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+xml"/>
  <Override PartName="/xl/charts/chart5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2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5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6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7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8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9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0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1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2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3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4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5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6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7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8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0.xml" ContentType="application/vnd.openxmlformats-officedocument.drawingml.chartshapes+xml"/>
  <Override PartName="/xl/charts/chart89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1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0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1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2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3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4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5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13.xml" ContentType="application/vnd.openxmlformats-officedocument.drawing+xml"/>
  <Override PartName="/xl/charts/chart96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7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8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9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0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1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2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3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4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5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6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7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3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4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5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8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9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0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1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67937_tecnico_ulisboa_pt/Documents/Área de Trabalho/IPFN/CO2/"/>
    </mc:Choice>
  </mc:AlternateContent>
  <xr:revisionPtr revIDLastSave="88" documentId="13_ncr:1_{7696FD85-5F22-4FA1-B4C6-659E6841EE32}" xr6:coauthVersionLast="47" xr6:coauthVersionMax="47" xr10:uidLastSave="{A0ACEAB2-48F6-4C7D-B57B-46D445EBF289}"/>
  <bookViews>
    <workbookView xWindow="-96" yWindow="-96" windowWidth="23232" windowHeight="13872" activeTab="1" xr2:uid="{24820226-69AC-49BA-9B65-A6FFF91D51ED}"/>
  </bookViews>
  <sheets>
    <sheet name="AllData" sheetId="2" r:id="rId1"/>
    <sheet name="OnlypureCO2" sheetId="8" r:id="rId2"/>
    <sheet name="Pressure Variation" sheetId="1" r:id="rId3"/>
    <sheet name="Mixture Variation" sheetId="3" r:id="rId4"/>
    <sheet name="Twall Variation" sheetId="4" r:id="rId5"/>
    <sheet name="Flow Variation" sheetId="5" r:id="rId6"/>
    <sheet name="ForOxygenSurfaceStudy" sheetId="7" r:id="rId7"/>
  </sheets>
  <externalReferences>
    <externalReference r:id="rId8"/>
  </externalReferences>
  <definedNames>
    <definedName name="_xlnm._FilterDatabase" localSheetId="5" hidden="1">'Flow Variation'!$A$1:$AH$333</definedName>
    <definedName name="_xlnm._FilterDatabase" localSheetId="6" hidden="1">ForOxygenSurfaceStudy!$A$1:$AJ$317</definedName>
    <definedName name="_xlnm._FilterDatabase" localSheetId="3" hidden="1">'Mixture Variation'!$A$1:$AH$308</definedName>
    <definedName name="_xlnm._FilterDatabase" localSheetId="2" hidden="1">'Pressure Variation'!$A$1:$AJ$317</definedName>
    <definedName name="_xlnm._FilterDatabase" localSheetId="4" hidden="1">'Twall Variation'!$A$1:$AH$330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17" i="7" l="1"/>
  <c r="AP317" i="7" s="1"/>
  <c r="AT317" i="7" s="1"/>
  <c r="AL317" i="7"/>
  <c r="AR317" i="7" s="1"/>
  <c r="AK317" i="7"/>
  <c r="AQ317" i="7" s="1"/>
  <c r="AJ317" i="7"/>
  <c r="AI317" i="7"/>
  <c r="AN316" i="7"/>
  <c r="AP316" i="7" s="1"/>
  <c r="AT316" i="7" s="1"/>
  <c r="AM316" i="7"/>
  <c r="AO316" i="7" s="1"/>
  <c r="AS316" i="7" s="1"/>
  <c r="AL316" i="7"/>
  <c r="AR316" i="7" s="1"/>
  <c r="AK316" i="7"/>
  <c r="AQ316" i="7" s="1"/>
  <c r="AJ316" i="7"/>
  <c r="AI316" i="7"/>
  <c r="AJ315" i="7"/>
  <c r="AI315" i="7"/>
  <c r="AT314" i="7"/>
  <c r="AR314" i="7"/>
  <c r="AL314" i="7"/>
  <c r="AN314" i="7" s="1"/>
  <c r="AP314" i="7" s="1"/>
  <c r="AK314" i="7"/>
  <c r="AM314" i="7" s="1"/>
  <c r="AO314" i="7" s="1"/>
  <c r="AS314" i="7" s="1"/>
  <c r="AJ314" i="7"/>
  <c r="AI314" i="7"/>
  <c r="AJ313" i="7"/>
  <c r="AI313" i="7"/>
  <c r="AR312" i="7"/>
  <c r="AQ312" i="7"/>
  <c r="AM312" i="7"/>
  <c r="AO312" i="7" s="1"/>
  <c r="AS312" i="7" s="1"/>
  <c r="AL312" i="7"/>
  <c r="AN312" i="7" s="1"/>
  <c r="AP312" i="7" s="1"/>
  <c r="AT312" i="7" s="1"/>
  <c r="AK312" i="7"/>
  <c r="AJ312" i="7"/>
  <c r="AI312" i="7"/>
  <c r="AJ311" i="7"/>
  <c r="AI311" i="7"/>
  <c r="AJ310" i="7"/>
  <c r="AI310" i="7"/>
  <c r="AM309" i="7"/>
  <c r="AO309" i="7" s="1"/>
  <c r="AS309" i="7" s="1"/>
  <c r="AL309" i="7"/>
  <c r="AN309" i="7" s="1"/>
  <c r="AP309" i="7" s="1"/>
  <c r="AT309" i="7" s="1"/>
  <c r="AK309" i="7"/>
  <c r="AQ309" i="7" s="1"/>
  <c r="AJ309" i="7"/>
  <c r="AI309" i="7"/>
  <c r="AJ308" i="7"/>
  <c r="AI308" i="7"/>
  <c r="AL307" i="7"/>
  <c r="AR307" i="7" s="1"/>
  <c r="AK307" i="7"/>
  <c r="AQ307" i="7" s="1"/>
  <c r="AJ307" i="7"/>
  <c r="AI307" i="7"/>
  <c r="AT306" i="7"/>
  <c r="AR306" i="7"/>
  <c r="AL306" i="7"/>
  <c r="AN306" i="7" s="1"/>
  <c r="AP306" i="7" s="1"/>
  <c r="AK306" i="7"/>
  <c r="AM306" i="7" s="1"/>
  <c r="AO306" i="7" s="1"/>
  <c r="AS306" i="7" s="1"/>
  <c r="AJ306" i="7"/>
  <c r="AI306" i="7"/>
  <c r="AL305" i="7"/>
  <c r="AK305" i="7"/>
  <c r="AQ305" i="7" s="1"/>
  <c r="AJ305" i="7"/>
  <c r="AI305" i="7"/>
  <c r="AQ304" i="7"/>
  <c r="AO304" i="7"/>
  <c r="AS304" i="7" s="1"/>
  <c r="AL304" i="7"/>
  <c r="AK304" i="7"/>
  <c r="AM304" i="7" s="1"/>
  <c r="AJ304" i="7"/>
  <c r="AI304" i="7"/>
  <c r="AJ303" i="7"/>
  <c r="AI303" i="7"/>
  <c r="AQ302" i="7"/>
  <c r="AM302" i="7"/>
  <c r="AO302" i="7" s="1"/>
  <c r="AS302" i="7" s="1"/>
  <c r="AL302" i="7"/>
  <c r="AR302" i="7" s="1"/>
  <c r="AK302" i="7"/>
  <c r="AJ302" i="7"/>
  <c r="AI302" i="7"/>
  <c r="AJ301" i="7"/>
  <c r="AI301" i="7"/>
  <c r="AN300" i="7"/>
  <c r="AP300" i="7" s="1"/>
  <c r="AT300" i="7" s="1"/>
  <c r="AM300" i="7"/>
  <c r="AO300" i="7" s="1"/>
  <c r="AS300" i="7" s="1"/>
  <c r="AL300" i="7"/>
  <c r="AR300" i="7" s="1"/>
  <c r="AK300" i="7"/>
  <c r="AQ300" i="7" s="1"/>
  <c r="AJ300" i="7"/>
  <c r="AI300" i="7"/>
  <c r="AJ299" i="7"/>
  <c r="AI299" i="7"/>
  <c r="AR298" i="7"/>
  <c r="AL298" i="7"/>
  <c r="AN298" i="7" s="1"/>
  <c r="AP298" i="7" s="1"/>
  <c r="AT298" i="7" s="1"/>
  <c r="AK298" i="7"/>
  <c r="AQ298" i="7" s="1"/>
  <c r="AJ298" i="7"/>
  <c r="AI298" i="7"/>
  <c r="AJ297" i="7"/>
  <c r="AI297" i="7"/>
  <c r="AJ296" i="7"/>
  <c r="AI296" i="7"/>
  <c r="AL295" i="7"/>
  <c r="AN295" i="7" s="1"/>
  <c r="AP295" i="7" s="1"/>
  <c r="AT295" i="7" s="1"/>
  <c r="AK295" i="7"/>
  <c r="AM295" i="7" s="1"/>
  <c r="AO295" i="7" s="1"/>
  <c r="AS295" i="7" s="1"/>
  <c r="AJ295" i="7"/>
  <c r="AI295" i="7"/>
  <c r="AJ294" i="7"/>
  <c r="AI294" i="7"/>
  <c r="AL293" i="7"/>
  <c r="AK293" i="7"/>
  <c r="AM293" i="7" s="1"/>
  <c r="AO293" i="7" s="1"/>
  <c r="AS293" i="7" s="1"/>
  <c r="AJ293" i="7"/>
  <c r="AI293" i="7"/>
  <c r="AJ292" i="7"/>
  <c r="AI292" i="7"/>
  <c r="AJ291" i="7"/>
  <c r="AI291" i="7"/>
  <c r="AJ290" i="7"/>
  <c r="AI290" i="7"/>
  <c r="AM289" i="7"/>
  <c r="AO289" i="7" s="1"/>
  <c r="AS289" i="7" s="1"/>
  <c r="AL289" i="7"/>
  <c r="AK289" i="7"/>
  <c r="AQ289" i="7" s="1"/>
  <c r="AJ289" i="7"/>
  <c r="AI289" i="7"/>
  <c r="AJ288" i="7"/>
  <c r="AI288" i="7"/>
  <c r="AJ287" i="7"/>
  <c r="AI287" i="7"/>
  <c r="AJ286" i="7"/>
  <c r="AI286" i="7"/>
  <c r="AM285" i="7"/>
  <c r="AO285" i="7" s="1"/>
  <c r="AS285" i="7" s="1"/>
  <c r="AL285" i="7"/>
  <c r="AK285" i="7"/>
  <c r="AQ285" i="7" s="1"/>
  <c r="AJ285" i="7"/>
  <c r="AI285" i="7"/>
  <c r="AJ284" i="7"/>
  <c r="AI284" i="7"/>
  <c r="AR283" i="7"/>
  <c r="AQ283" i="7"/>
  <c r="AN283" i="7"/>
  <c r="AP283" i="7" s="1"/>
  <c r="AT283" i="7" s="1"/>
  <c r="AL283" i="7"/>
  <c r="AK283" i="7"/>
  <c r="AM283" i="7" s="1"/>
  <c r="AO283" i="7" s="1"/>
  <c r="AS283" i="7" s="1"/>
  <c r="AJ283" i="7"/>
  <c r="AI283" i="7"/>
  <c r="AJ282" i="7"/>
  <c r="AI282" i="7"/>
  <c r="AO281" i="7"/>
  <c r="AS281" i="7" s="1"/>
  <c r="AL281" i="7"/>
  <c r="AK281" i="7"/>
  <c r="AM281" i="7" s="1"/>
  <c r="AJ281" i="7"/>
  <c r="AI281" i="7"/>
  <c r="AL280" i="7"/>
  <c r="AR280" i="7" s="1"/>
  <c r="AK280" i="7"/>
  <c r="AQ280" i="7" s="1"/>
  <c r="AJ280" i="7"/>
  <c r="AI280" i="7"/>
  <c r="AR279" i="7"/>
  <c r="AQ279" i="7"/>
  <c r="AP279" i="7"/>
  <c r="AT279" i="7" s="1"/>
  <c r="AL279" i="7"/>
  <c r="AN279" i="7" s="1"/>
  <c r="AK279" i="7"/>
  <c r="AM279" i="7" s="1"/>
  <c r="AO279" i="7" s="1"/>
  <c r="AS279" i="7" s="1"/>
  <c r="AJ279" i="7"/>
  <c r="AI279" i="7"/>
  <c r="AL278" i="7"/>
  <c r="AR278" i="7" s="1"/>
  <c r="AK278" i="7"/>
  <c r="AJ278" i="7"/>
  <c r="AI278" i="7"/>
  <c r="AL277" i="7"/>
  <c r="AK277" i="7"/>
  <c r="AM277" i="7" s="1"/>
  <c r="AO277" i="7" s="1"/>
  <c r="AS277" i="7" s="1"/>
  <c r="AJ277" i="7"/>
  <c r="AI277" i="7"/>
  <c r="AM276" i="7"/>
  <c r="AO276" i="7" s="1"/>
  <c r="AS276" i="7" s="1"/>
  <c r="AL276" i="7"/>
  <c r="AK276" i="7"/>
  <c r="AQ276" i="7" s="1"/>
  <c r="AJ276" i="7"/>
  <c r="AI276" i="7"/>
  <c r="AL275" i="7"/>
  <c r="AN275" i="7" s="1"/>
  <c r="AP275" i="7" s="1"/>
  <c r="AT275" i="7" s="1"/>
  <c r="AK275" i="7"/>
  <c r="AM275" i="7" s="1"/>
  <c r="AO275" i="7" s="1"/>
  <c r="AS275" i="7" s="1"/>
  <c r="AJ275" i="7"/>
  <c r="AI275" i="7"/>
  <c r="AL274" i="7"/>
  <c r="AR274" i="7" s="1"/>
  <c r="AK274" i="7"/>
  <c r="AJ274" i="7"/>
  <c r="AI274" i="7"/>
  <c r="AO273" i="7"/>
  <c r="AS273" i="7" s="1"/>
  <c r="AL273" i="7"/>
  <c r="AK273" i="7"/>
  <c r="AM273" i="7" s="1"/>
  <c r="AJ273" i="7"/>
  <c r="AI273" i="7"/>
  <c r="AL272" i="7"/>
  <c r="AR272" i="7" s="1"/>
  <c r="AK272" i="7"/>
  <c r="AQ272" i="7" s="1"/>
  <c r="AJ272" i="7"/>
  <c r="AI272" i="7"/>
  <c r="AR271" i="7"/>
  <c r="AL271" i="7"/>
  <c r="AN271" i="7" s="1"/>
  <c r="AP271" i="7" s="1"/>
  <c r="AT271" i="7" s="1"/>
  <c r="AK271" i="7"/>
  <c r="AM271" i="7" s="1"/>
  <c r="AO271" i="7" s="1"/>
  <c r="AS271" i="7" s="1"/>
  <c r="AJ271" i="7"/>
  <c r="AI271" i="7"/>
  <c r="AL270" i="7"/>
  <c r="AR270" i="7" s="1"/>
  <c r="AK270" i="7"/>
  <c r="AJ270" i="7"/>
  <c r="AI270" i="7"/>
  <c r="AL269" i="7"/>
  <c r="AK269" i="7"/>
  <c r="AM269" i="7" s="1"/>
  <c r="AO269" i="7" s="1"/>
  <c r="AS269" i="7" s="1"/>
  <c r="AJ269" i="7"/>
  <c r="AI269" i="7"/>
  <c r="AO268" i="7"/>
  <c r="AS268" i="7" s="1"/>
  <c r="AM268" i="7"/>
  <c r="AL268" i="7"/>
  <c r="AR268" i="7" s="1"/>
  <c r="AK268" i="7"/>
  <c r="AQ268" i="7" s="1"/>
  <c r="AJ268" i="7"/>
  <c r="AI268" i="7"/>
  <c r="AQ267" i="7"/>
  <c r="AP267" i="7"/>
  <c r="AT267" i="7" s="1"/>
  <c r="AL267" i="7"/>
  <c r="AN267" i="7" s="1"/>
  <c r="AK267" i="7"/>
  <c r="AM267" i="7" s="1"/>
  <c r="AO267" i="7" s="1"/>
  <c r="AS267" i="7" s="1"/>
  <c r="AJ267" i="7"/>
  <c r="AI267" i="7"/>
  <c r="AL266" i="7"/>
  <c r="AR266" i="7" s="1"/>
  <c r="AK266" i="7"/>
  <c r="AJ266" i="7"/>
  <c r="AI266" i="7"/>
  <c r="AO265" i="7"/>
  <c r="AS265" i="7" s="1"/>
  <c r="AL265" i="7"/>
  <c r="AK265" i="7"/>
  <c r="AM265" i="7" s="1"/>
  <c r="AJ265" i="7"/>
  <c r="AI265" i="7"/>
  <c r="AM264" i="7"/>
  <c r="AO264" i="7" s="1"/>
  <c r="AS264" i="7" s="1"/>
  <c r="AL264" i="7"/>
  <c r="AR264" i="7" s="1"/>
  <c r="AK264" i="7"/>
  <c r="AQ264" i="7" s="1"/>
  <c r="AJ264" i="7"/>
  <c r="AI264" i="7"/>
  <c r="AS263" i="7"/>
  <c r="AQ263" i="7"/>
  <c r="AP263" i="7"/>
  <c r="AT263" i="7" s="1"/>
  <c r="AL263" i="7"/>
  <c r="AN263" i="7" s="1"/>
  <c r="AK263" i="7"/>
  <c r="AM263" i="7" s="1"/>
  <c r="AO263" i="7" s="1"/>
  <c r="AJ263" i="7"/>
  <c r="AI263" i="7"/>
  <c r="AL262" i="7"/>
  <c r="AR262" i="7" s="1"/>
  <c r="AK262" i="7"/>
  <c r="AJ262" i="7"/>
  <c r="AI262" i="7"/>
  <c r="AO261" i="7"/>
  <c r="AS261" i="7" s="1"/>
  <c r="AL261" i="7"/>
  <c r="AK261" i="7"/>
  <c r="AM261" i="7" s="1"/>
  <c r="AJ261" i="7"/>
  <c r="AI261" i="7"/>
  <c r="AJ260" i="7"/>
  <c r="AI260" i="7"/>
  <c r="AR259" i="7"/>
  <c r="AQ259" i="7"/>
  <c r="AO259" i="7"/>
  <c r="AS259" i="7" s="1"/>
  <c r="AN259" i="7"/>
  <c r="AP259" i="7" s="1"/>
  <c r="AT259" i="7" s="1"/>
  <c r="AM259" i="7"/>
  <c r="AL259" i="7"/>
  <c r="AK259" i="7"/>
  <c r="AJ259" i="7"/>
  <c r="AI259" i="7"/>
  <c r="AJ258" i="7"/>
  <c r="AI258" i="7"/>
  <c r="AM257" i="7"/>
  <c r="AO257" i="7" s="1"/>
  <c r="AS257" i="7" s="1"/>
  <c r="AL257" i="7"/>
  <c r="AK257" i="7"/>
  <c r="AQ257" i="7" s="1"/>
  <c r="AJ257" i="7"/>
  <c r="AI257" i="7"/>
  <c r="AJ256" i="7"/>
  <c r="AI256" i="7"/>
  <c r="AS255" i="7"/>
  <c r="AR255" i="7"/>
  <c r="AQ255" i="7"/>
  <c r="AN255" i="7"/>
  <c r="AP255" i="7" s="1"/>
  <c r="AT255" i="7" s="1"/>
  <c r="AL255" i="7"/>
  <c r="AK255" i="7"/>
  <c r="AM255" i="7" s="1"/>
  <c r="AO255" i="7" s="1"/>
  <c r="AJ255" i="7"/>
  <c r="AI255" i="7"/>
  <c r="AJ254" i="7"/>
  <c r="AI254" i="7"/>
  <c r="AO253" i="7"/>
  <c r="AS253" i="7" s="1"/>
  <c r="AL253" i="7"/>
  <c r="AK253" i="7"/>
  <c r="AM253" i="7" s="1"/>
  <c r="AJ253" i="7"/>
  <c r="AI253" i="7"/>
  <c r="AJ252" i="7"/>
  <c r="AI252" i="7"/>
  <c r="AR251" i="7"/>
  <c r="AQ251" i="7"/>
  <c r="AO251" i="7"/>
  <c r="AS251" i="7" s="1"/>
  <c r="AN251" i="7"/>
  <c r="AP251" i="7" s="1"/>
  <c r="AT251" i="7" s="1"/>
  <c r="AM251" i="7"/>
  <c r="AL251" i="7"/>
  <c r="AK251" i="7"/>
  <c r="AJ251" i="7"/>
  <c r="AI251" i="7"/>
  <c r="AJ250" i="7"/>
  <c r="AI250" i="7"/>
  <c r="AM249" i="7"/>
  <c r="AO249" i="7" s="1"/>
  <c r="AS249" i="7" s="1"/>
  <c r="AL249" i="7"/>
  <c r="AK249" i="7"/>
  <c r="AQ249" i="7" s="1"/>
  <c r="AJ249" i="7"/>
  <c r="AI249" i="7"/>
  <c r="AJ248" i="7"/>
  <c r="AI248" i="7"/>
  <c r="AS247" i="7"/>
  <c r="AR247" i="7"/>
  <c r="AQ247" i="7"/>
  <c r="AN247" i="7"/>
  <c r="AP247" i="7" s="1"/>
  <c r="AT247" i="7" s="1"/>
  <c r="AL247" i="7"/>
  <c r="AK247" i="7"/>
  <c r="AM247" i="7" s="1"/>
  <c r="AO247" i="7" s="1"/>
  <c r="AJ247" i="7"/>
  <c r="AI247" i="7"/>
  <c r="AJ246" i="7"/>
  <c r="AI246" i="7"/>
  <c r="AO245" i="7"/>
  <c r="AS245" i="7" s="1"/>
  <c r="AL245" i="7"/>
  <c r="AK245" i="7"/>
  <c r="AM245" i="7" s="1"/>
  <c r="AJ245" i="7"/>
  <c r="AI245" i="7"/>
  <c r="AJ244" i="7"/>
  <c r="AI244" i="7"/>
  <c r="AR243" i="7"/>
  <c r="AQ243" i="7"/>
  <c r="AO243" i="7"/>
  <c r="AS243" i="7" s="1"/>
  <c r="AN243" i="7"/>
  <c r="AP243" i="7" s="1"/>
  <c r="AT243" i="7" s="1"/>
  <c r="AM243" i="7"/>
  <c r="AL243" i="7"/>
  <c r="AK243" i="7"/>
  <c r="AJ243" i="7"/>
  <c r="AI243" i="7"/>
  <c r="AJ242" i="7"/>
  <c r="AI242" i="7"/>
  <c r="AM241" i="7"/>
  <c r="AO241" i="7" s="1"/>
  <c r="AS241" i="7" s="1"/>
  <c r="AL241" i="7"/>
  <c r="AR241" i="7" s="1"/>
  <c r="AK241" i="7"/>
  <c r="AQ241" i="7" s="1"/>
  <c r="AJ241" i="7"/>
  <c r="AI241" i="7"/>
  <c r="AJ240" i="7"/>
  <c r="AI240" i="7"/>
  <c r="AS239" i="7"/>
  <c r="AR239" i="7"/>
  <c r="AQ239" i="7"/>
  <c r="AN239" i="7"/>
  <c r="AP239" i="7" s="1"/>
  <c r="AT239" i="7" s="1"/>
  <c r="AL239" i="7"/>
  <c r="AK239" i="7"/>
  <c r="AM239" i="7" s="1"/>
  <c r="AO239" i="7" s="1"/>
  <c r="AJ239" i="7"/>
  <c r="AI239" i="7"/>
  <c r="AJ238" i="7"/>
  <c r="AI238" i="7"/>
  <c r="AO237" i="7"/>
  <c r="AS237" i="7" s="1"/>
  <c r="AL237" i="7"/>
  <c r="AK237" i="7"/>
  <c r="AM237" i="7" s="1"/>
  <c r="AJ237" i="7"/>
  <c r="AI237" i="7"/>
  <c r="AJ236" i="7"/>
  <c r="AI236" i="7"/>
  <c r="AR235" i="7"/>
  <c r="AQ235" i="7"/>
  <c r="AP235" i="7"/>
  <c r="AT235" i="7" s="1"/>
  <c r="AO235" i="7"/>
  <c r="AS235" i="7" s="1"/>
  <c r="AN235" i="7"/>
  <c r="AM235" i="7"/>
  <c r="AL235" i="7"/>
  <c r="AK235" i="7"/>
  <c r="AJ235" i="7"/>
  <c r="AI235" i="7"/>
  <c r="AJ234" i="7"/>
  <c r="AI234" i="7"/>
  <c r="AM233" i="7"/>
  <c r="AO233" i="7" s="1"/>
  <c r="AS233" i="7" s="1"/>
  <c r="AL233" i="7"/>
  <c r="AK233" i="7"/>
  <c r="AQ233" i="7" s="1"/>
  <c r="AJ233" i="7"/>
  <c r="AI233" i="7"/>
  <c r="AJ232" i="7"/>
  <c r="AI232" i="7"/>
  <c r="AT231" i="7"/>
  <c r="AS231" i="7"/>
  <c r="AR231" i="7"/>
  <c r="AQ231" i="7"/>
  <c r="AN231" i="7"/>
  <c r="AP231" i="7" s="1"/>
  <c r="AL231" i="7"/>
  <c r="AK231" i="7"/>
  <c r="AM231" i="7" s="1"/>
  <c r="AO231" i="7" s="1"/>
  <c r="AJ231" i="7"/>
  <c r="AI231" i="7"/>
  <c r="AJ230" i="7"/>
  <c r="AI230" i="7"/>
  <c r="AL229" i="7"/>
  <c r="AK229" i="7"/>
  <c r="AM229" i="7" s="1"/>
  <c r="AO229" i="7" s="1"/>
  <c r="AS229" i="7" s="1"/>
  <c r="AJ229" i="7"/>
  <c r="AI229" i="7"/>
  <c r="AL228" i="7"/>
  <c r="AR228" i="7" s="1"/>
  <c r="AK228" i="7"/>
  <c r="AQ228" i="7" s="1"/>
  <c r="AJ228" i="7"/>
  <c r="AI228" i="7"/>
  <c r="AJ227" i="7"/>
  <c r="AI227" i="7"/>
  <c r="AJ226" i="7"/>
  <c r="AI226" i="7"/>
  <c r="AJ225" i="7"/>
  <c r="AI225" i="7"/>
  <c r="AR224" i="7"/>
  <c r="AQ224" i="7"/>
  <c r="AL224" i="7"/>
  <c r="AN224" i="7" s="1"/>
  <c r="AP224" i="7" s="1"/>
  <c r="AT224" i="7" s="1"/>
  <c r="AK224" i="7"/>
  <c r="AM224" i="7" s="1"/>
  <c r="AO224" i="7" s="1"/>
  <c r="AS224" i="7" s="1"/>
  <c r="AJ224" i="7"/>
  <c r="AI224" i="7"/>
  <c r="AS223" i="7"/>
  <c r="AL223" i="7"/>
  <c r="AR223" i="7" s="1"/>
  <c r="AK223" i="7"/>
  <c r="AM223" i="7" s="1"/>
  <c r="AO223" i="7" s="1"/>
  <c r="AJ223" i="7"/>
  <c r="AI223" i="7"/>
  <c r="AR222" i="7"/>
  <c r="AL222" i="7"/>
  <c r="AN222" i="7" s="1"/>
  <c r="AP222" i="7" s="1"/>
  <c r="AT222" i="7" s="1"/>
  <c r="AK222" i="7"/>
  <c r="AQ222" i="7" s="1"/>
  <c r="AJ222" i="7"/>
  <c r="AI222" i="7"/>
  <c r="AJ221" i="7"/>
  <c r="AI221" i="7"/>
  <c r="AJ220" i="7"/>
  <c r="AI220" i="7"/>
  <c r="AJ219" i="7"/>
  <c r="AI219" i="7"/>
  <c r="AT218" i="7"/>
  <c r="AR218" i="7"/>
  <c r="AL218" i="7"/>
  <c r="AN218" i="7" s="1"/>
  <c r="AP218" i="7" s="1"/>
  <c r="AK218" i="7"/>
  <c r="AJ218" i="7"/>
  <c r="AI218" i="7"/>
  <c r="AL217" i="7"/>
  <c r="AK217" i="7"/>
  <c r="AQ217" i="7" s="1"/>
  <c r="AJ217" i="7"/>
  <c r="AI217" i="7"/>
  <c r="AL216" i="7"/>
  <c r="AK216" i="7"/>
  <c r="AM216" i="7" s="1"/>
  <c r="AO216" i="7" s="1"/>
  <c r="AS216" i="7" s="1"/>
  <c r="AJ216" i="7"/>
  <c r="AI216" i="7"/>
  <c r="AJ215" i="7"/>
  <c r="AI215" i="7"/>
  <c r="AJ214" i="7"/>
  <c r="AI214" i="7"/>
  <c r="AJ213" i="7"/>
  <c r="AI213" i="7"/>
  <c r="AQ212" i="7"/>
  <c r="AM212" i="7"/>
  <c r="AO212" i="7" s="1"/>
  <c r="AS212" i="7" s="1"/>
  <c r="AL212" i="7"/>
  <c r="AR212" i="7" s="1"/>
  <c r="AK212" i="7"/>
  <c r="AJ212" i="7"/>
  <c r="AI212" i="7"/>
  <c r="AQ211" i="7"/>
  <c r="AN211" i="7"/>
  <c r="AP211" i="7" s="1"/>
  <c r="AT211" i="7" s="1"/>
  <c r="AM211" i="7"/>
  <c r="AO211" i="7" s="1"/>
  <c r="AS211" i="7" s="1"/>
  <c r="AL211" i="7"/>
  <c r="AR211" i="7" s="1"/>
  <c r="AK211" i="7"/>
  <c r="AJ211" i="7"/>
  <c r="AI211" i="7"/>
  <c r="AL210" i="7"/>
  <c r="AN210" i="7" s="1"/>
  <c r="AP210" i="7" s="1"/>
  <c r="AT210" i="7" s="1"/>
  <c r="AK210" i="7"/>
  <c r="AJ210" i="7"/>
  <c r="AI210" i="7"/>
  <c r="AJ209" i="7"/>
  <c r="AI209" i="7"/>
  <c r="AJ208" i="7"/>
  <c r="AI208" i="7"/>
  <c r="AJ207" i="7"/>
  <c r="AI207" i="7"/>
  <c r="AL206" i="7"/>
  <c r="AK206" i="7"/>
  <c r="AJ206" i="7"/>
  <c r="AI206" i="7"/>
  <c r="AL205" i="7"/>
  <c r="AK205" i="7"/>
  <c r="AM205" i="7" s="1"/>
  <c r="AO205" i="7" s="1"/>
  <c r="AS205" i="7" s="1"/>
  <c r="AJ205" i="7"/>
  <c r="AI205" i="7"/>
  <c r="AL204" i="7"/>
  <c r="AR204" i="7" s="1"/>
  <c r="AK204" i="7"/>
  <c r="AQ204" i="7" s="1"/>
  <c r="AJ204" i="7"/>
  <c r="AI204" i="7"/>
  <c r="AT203" i="7"/>
  <c r="AS203" i="7"/>
  <c r="AR203" i="7"/>
  <c r="AP203" i="7"/>
  <c r="AL203" i="7"/>
  <c r="AN203" i="7" s="1"/>
  <c r="AK203" i="7"/>
  <c r="AM203" i="7" s="1"/>
  <c r="AO203" i="7" s="1"/>
  <c r="AJ203" i="7"/>
  <c r="AI203" i="7"/>
  <c r="AL202" i="7"/>
  <c r="AK202" i="7"/>
  <c r="AJ202" i="7"/>
  <c r="AI202" i="7"/>
  <c r="AL201" i="7"/>
  <c r="AK201" i="7"/>
  <c r="AM201" i="7" s="1"/>
  <c r="AO201" i="7" s="1"/>
  <c r="AS201" i="7" s="1"/>
  <c r="AJ201" i="7"/>
  <c r="AI201" i="7"/>
  <c r="AL200" i="7"/>
  <c r="AK200" i="7"/>
  <c r="AQ200" i="7" s="1"/>
  <c r="AJ200" i="7"/>
  <c r="AI200" i="7"/>
  <c r="AR199" i="7"/>
  <c r="AQ199" i="7"/>
  <c r="AP199" i="7"/>
  <c r="AT199" i="7" s="1"/>
  <c r="AL199" i="7"/>
  <c r="AN199" i="7" s="1"/>
  <c r="AK199" i="7"/>
  <c r="AM199" i="7" s="1"/>
  <c r="AO199" i="7" s="1"/>
  <c r="AS199" i="7" s="1"/>
  <c r="AJ199" i="7"/>
  <c r="AI199" i="7"/>
  <c r="AL198" i="7"/>
  <c r="AK198" i="7"/>
  <c r="AJ198" i="7"/>
  <c r="AI198" i="7"/>
  <c r="AL197" i="7"/>
  <c r="AK197" i="7"/>
  <c r="AM197" i="7" s="1"/>
  <c r="AO197" i="7" s="1"/>
  <c r="AS197" i="7" s="1"/>
  <c r="AJ197" i="7"/>
  <c r="AI197" i="7"/>
  <c r="AO196" i="7"/>
  <c r="AS196" i="7" s="1"/>
  <c r="AM196" i="7"/>
  <c r="AL196" i="7"/>
  <c r="AR196" i="7" s="1"/>
  <c r="AK196" i="7"/>
  <c r="AQ196" i="7" s="1"/>
  <c r="AJ196" i="7"/>
  <c r="AI196" i="7"/>
  <c r="AQ195" i="7"/>
  <c r="AP195" i="7"/>
  <c r="AT195" i="7" s="1"/>
  <c r="AL195" i="7"/>
  <c r="AN195" i="7" s="1"/>
  <c r="AK195" i="7"/>
  <c r="AM195" i="7" s="1"/>
  <c r="AO195" i="7" s="1"/>
  <c r="AS195" i="7" s="1"/>
  <c r="AJ195" i="7"/>
  <c r="AI195" i="7"/>
  <c r="AL194" i="7"/>
  <c r="AK194" i="7"/>
  <c r="AJ194" i="7"/>
  <c r="AI194" i="7"/>
  <c r="AR193" i="7"/>
  <c r="AL193" i="7"/>
  <c r="AN193" i="7" s="1"/>
  <c r="AP193" i="7" s="1"/>
  <c r="AT193" i="7" s="1"/>
  <c r="AK193" i="7"/>
  <c r="AM193" i="7" s="1"/>
  <c r="AO193" i="7" s="1"/>
  <c r="AS193" i="7" s="1"/>
  <c r="AJ193" i="7"/>
  <c r="AI193" i="7"/>
  <c r="AL192" i="7"/>
  <c r="AR192" i="7" s="1"/>
  <c r="AK192" i="7"/>
  <c r="AQ192" i="7" s="1"/>
  <c r="AJ192" i="7"/>
  <c r="AI192" i="7"/>
  <c r="AP191" i="7"/>
  <c r="AT191" i="7" s="1"/>
  <c r="AL191" i="7"/>
  <c r="AN191" i="7" s="1"/>
  <c r="AK191" i="7"/>
  <c r="AM191" i="7" s="1"/>
  <c r="AO191" i="7" s="1"/>
  <c r="AS191" i="7" s="1"/>
  <c r="AJ191" i="7"/>
  <c r="AI191" i="7"/>
  <c r="AL190" i="7"/>
  <c r="AR190" i="7" s="1"/>
  <c r="AK190" i="7"/>
  <c r="AJ190" i="7"/>
  <c r="AI190" i="7"/>
  <c r="AO189" i="7"/>
  <c r="AS189" i="7" s="1"/>
  <c r="AL189" i="7"/>
  <c r="AN189" i="7" s="1"/>
  <c r="AP189" i="7" s="1"/>
  <c r="AT189" i="7" s="1"/>
  <c r="AK189" i="7"/>
  <c r="AM189" i="7" s="1"/>
  <c r="AJ189" i="7"/>
  <c r="AI189" i="7"/>
  <c r="AL188" i="7"/>
  <c r="AR188" i="7" s="1"/>
  <c r="AK188" i="7"/>
  <c r="AQ188" i="7" s="1"/>
  <c r="AJ188" i="7"/>
  <c r="AI188" i="7"/>
  <c r="AQ187" i="7"/>
  <c r="AL187" i="7"/>
  <c r="AK187" i="7"/>
  <c r="AM187" i="7" s="1"/>
  <c r="AO187" i="7" s="1"/>
  <c r="AS187" i="7" s="1"/>
  <c r="AJ187" i="7"/>
  <c r="AI187" i="7"/>
  <c r="AN186" i="7"/>
  <c r="AP186" i="7" s="1"/>
  <c r="AT186" i="7" s="1"/>
  <c r="AL186" i="7"/>
  <c r="AR186" i="7" s="1"/>
  <c r="AK186" i="7"/>
  <c r="AJ186" i="7"/>
  <c r="AI186" i="7"/>
  <c r="AR185" i="7"/>
  <c r="AO185" i="7"/>
  <c r="AS185" i="7" s="1"/>
  <c r="AN185" i="7"/>
  <c r="AP185" i="7" s="1"/>
  <c r="AT185" i="7" s="1"/>
  <c r="AM185" i="7"/>
  <c r="AL185" i="7"/>
  <c r="AK185" i="7"/>
  <c r="AQ185" i="7" s="1"/>
  <c r="AJ185" i="7"/>
  <c r="AI185" i="7"/>
  <c r="AL184" i="7"/>
  <c r="AN184" i="7" s="1"/>
  <c r="AP184" i="7" s="1"/>
  <c r="AT184" i="7" s="1"/>
  <c r="AK184" i="7"/>
  <c r="AJ184" i="7"/>
  <c r="AI184" i="7"/>
  <c r="AL183" i="7"/>
  <c r="AN183" i="7" s="1"/>
  <c r="AP183" i="7" s="1"/>
  <c r="AT183" i="7" s="1"/>
  <c r="AK183" i="7"/>
  <c r="AQ183" i="7" s="1"/>
  <c r="AJ183" i="7"/>
  <c r="AI183" i="7"/>
  <c r="AN182" i="7"/>
  <c r="AP182" i="7" s="1"/>
  <c r="AT182" i="7" s="1"/>
  <c r="AL182" i="7"/>
  <c r="AR182" i="7" s="1"/>
  <c r="AK182" i="7"/>
  <c r="AJ182" i="7"/>
  <c r="AI182" i="7"/>
  <c r="AR181" i="7"/>
  <c r="AQ181" i="7"/>
  <c r="AL181" i="7"/>
  <c r="AN181" i="7" s="1"/>
  <c r="AP181" i="7" s="1"/>
  <c r="AT181" i="7" s="1"/>
  <c r="AK181" i="7"/>
  <c r="AM181" i="7" s="1"/>
  <c r="AO181" i="7" s="1"/>
  <c r="AS181" i="7" s="1"/>
  <c r="AJ181" i="7"/>
  <c r="AI181" i="7"/>
  <c r="AL180" i="7"/>
  <c r="AN180" i="7" s="1"/>
  <c r="AP180" i="7" s="1"/>
  <c r="AT180" i="7" s="1"/>
  <c r="AK180" i="7"/>
  <c r="AJ180" i="7"/>
  <c r="AI180" i="7"/>
  <c r="AR179" i="7"/>
  <c r="AQ179" i="7"/>
  <c r="AL179" i="7"/>
  <c r="AN179" i="7" s="1"/>
  <c r="AP179" i="7" s="1"/>
  <c r="AT179" i="7" s="1"/>
  <c r="AK179" i="7"/>
  <c r="AM179" i="7" s="1"/>
  <c r="AO179" i="7" s="1"/>
  <c r="AS179" i="7" s="1"/>
  <c r="AJ179" i="7"/>
  <c r="AI179" i="7"/>
  <c r="AN178" i="7"/>
  <c r="AP178" i="7" s="1"/>
  <c r="AT178" i="7" s="1"/>
  <c r="AL178" i="7"/>
  <c r="AR178" i="7" s="1"/>
  <c r="AK178" i="7"/>
  <c r="AJ178" i="7"/>
  <c r="AI178" i="7"/>
  <c r="AQ177" i="7"/>
  <c r="AN177" i="7"/>
  <c r="AP177" i="7" s="1"/>
  <c r="AT177" i="7" s="1"/>
  <c r="AM177" i="7"/>
  <c r="AO177" i="7" s="1"/>
  <c r="AS177" i="7" s="1"/>
  <c r="AL177" i="7"/>
  <c r="AR177" i="7" s="1"/>
  <c r="AK177" i="7"/>
  <c r="AJ177" i="7"/>
  <c r="AI177" i="7"/>
  <c r="AR176" i="7"/>
  <c r="AL176" i="7"/>
  <c r="AN176" i="7" s="1"/>
  <c r="AP176" i="7" s="1"/>
  <c r="AT176" i="7" s="1"/>
  <c r="AK176" i="7"/>
  <c r="AJ176" i="7"/>
  <c r="AI176" i="7"/>
  <c r="AL175" i="7"/>
  <c r="AN175" i="7" s="1"/>
  <c r="AP175" i="7" s="1"/>
  <c r="AT175" i="7" s="1"/>
  <c r="AK175" i="7"/>
  <c r="AQ175" i="7" s="1"/>
  <c r="AJ175" i="7"/>
  <c r="AI175" i="7"/>
  <c r="AL174" i="7"/>
  <c r="AR174" i="7" s="1"/>
  <c r="AK174" i="7"/>
  <c r="AJ174" i="7"/>
  <c r="AI174" i="7"/>
  <c r="AR173" i="7"/>
  <c r="AQ173" i="7"/>
  <c r="AM173" i="7"/>
  <c r="AO173" i="7" s="1"/>
  <c r="AS173" i="7" s="1"/>
  <c r="AL173" i="7"/>
  <c r="AN173" i="7" s="1"/>
  <c r="AP173" i="7" s="1"/>
  <c r="AT173" i="7" s="1"/>
  <c r="AK173" i="7"/>
  <c r="AJ173" i="7"/>
  <c r="AI173" i="7"/>
  <c r="AR172" i="7"/>
  <c r="AP172" i="7"/>
  <c r="AT172" i="7" s="1"/>
  <c r="AL172" i="7"/>
  <c r="AN172" i="7" s="1"/>
  <c r="AK172" i="7"/>
  <c r="AJ172" i="7"/>
  <c r="AI172" i="7"/>
  <c r="AR171" i="7"/>
  <c r="AQ171" i="7"/>
  <c r="AO171" i="7"/>
  <c r="AS171" i="7" s="1"/>
  <c r="AM171" i="7"/>
  <c r="AL171" i="7"/>
  <c r="AN171" i="7" s="1"/>
  <c r="AP171" i="7" s="1"/>
  <c r="AT171" i="7" s="1"/>
  <c r="AK171" i="7"/>
  <c r="AJ171" i="7"/>
  <c r="AI171" i="7"/>
  <c r="AL170" i="7"/>
  <c r="AR170" i="7" s="1"/>
  <c r="AK170" i="7"/>
  <c r="AJ170" i="7"/>
  <c r="AI170" i="7"/>
  <c r="AL169" i="7"/>
  <c r="AR169" i="7" s="1"/>
  <c r="AK169" i="7"/>
  <c r="AQ169" i="7" s="1"/>
  <c r="AJ169" i="7"/>
  <c r="AI169" i="7"/>
  <c r="AL168" i="7"/>
  <c r="AN168" i="7" s="1"/>
  <c r="AP168" i="7" s="1"/>
  <c r="AT168" i="7" s="1"/>
  <c r="AK168" i="7"/>
  <c r="AM168" i="7" s="1"/>
  <c r="AO168" i="7" s="1"/>
  <c r="AS168" i="7" s="1"/>
  <c r="AJ168" i="7"/>
  <c r="AI168" i="7"/>
  <c r="AL167" i="7"/>
  <c r="AN167" i="7" s="1"/>
  <c r="AP167" i="7" s="1"/>
  <c r="AT167" i="7" s="1"/>
  <c r="AK167" i="7"/>
  <c r="AQ167" i="7" s="1"/>
  <c r="AJ167" i="7"/>
  <c r="AI167" i="7"/>
  <c r="AS166" i="7"/>
  <c r="AL166" i="7"/>
  <c r="AR166" i="7" s="1"/>
  <c r="AK166" i="7"/>
  <c r="AM166" i="7" s="1"/>
  <c r="AO166" i="7" s="1"/>
  <c r="AJ166" i="7"/>
  <c r="AI166" i="7"/>
  <c r="AR165" i="7"/>
  <c r="AQ165" i="7"/>
  <c r="AL165" i="7"/>
  <c r="AN165" i="7" s="1"/>
  <c r="AP165" i="7" s="1"/>
  <c r="AT165" i="7" s="1"/>
  <c r="AK165" i="7"/>
  <c r="AM165" i="7" s="1"/>
  <c r="AO165" i="7" s="1"/>
  <c r="AS165" i="7" s="1"/>
  <c r="AJ165" i="7"/>
  <c r="AI165" i="7"/>
  <c r="AS164" i="7"/>
  <c r="AL164" i="7"/>
  <c r="AR164" i="7" s="1"/>
  <c r="AK164" i="7"/>
  <c r="AM164" i="7" s="1"/>
  <c r="AO164" i="7" s="1"/>
  <c r="AJ164" i="7"/>
  <c r="AI164" i="7"/>
  <c r="AL163" i="7"/>
  <c r="AK163" i="7"/>
  <c r="AQ163" i="7" s="1"/>
  <c r="AJ163" i="7"/>
  <c r="AI163" i="7"/>
  <c r="AP162" i="7"/>
  <c r="AT162" i="7" s="1"/>
  <c r="AL162" i="7"/>
  <c r="AN162" i="7" s="1"/>
  <c r="AK162" i="7"/>
  <c r="AM162" i="7" s="1"/>
  <c r="AO162" i="7" s="1"/>
  <c r="AS162" i="7" s="1"/>
  <c r="AJ162" i="7"/>
  <c r="AI162" i="7"/>
  <c r="AL161" i="7"/>
  <c r="AN161" i="7" s="1"/>
  <c r="AP161" i="7" s="1"/>
  <c r="AT161" i="7" s="1"/>
  <c r="AK161" i="7"/>
  <c r="AQ161" i="7" s="1"/>
  <c r="AJ161" i="7"/>
  <c r="AI161" i="7"/>
  <c r="AL160" i="7"/>
  <c r="AK160" i="7"/>
  <c r="AJ160" i="7"/>
  <c r="AI160" i="7"/>
  <c r="AQ159" i="7"/>
  <c r="AO159" i="7"/>
  <c r="AS159" i="7" s="1"/>
  <c r="AN159" i="7"/>
  <c r="AP159" i="7" s="1"/>
  <c r="AT159" i="7" s="1"/>
  <c r="AM159" i="7"/>
  <c r="AL159" i="7"/>
  <c r="AR159" i="7" s="1"/>
  <c r="AK159" i="7"/>
  <c r="AJ159" i="7"/>
  <c r="AI159" i="7"/>
  <c r="AS158" i="7"/>
  <c r="AR158" i="7"/>
  <c r="AN158" i="7"/>
  <c r="AP158" i="7" s="1"/>
  <c r="AT158" i="7" s="1"/>
  <c r="AL158" i="7"/>
  <c r="AK158" i="7"/>
  <c r="AM158" i="7" s="1"/>
  <c r="AO158" i="7" s="1"/>
  <c r="AJ158" i="7"/>
  <c r="AI158" i="7"/>
  <c r="AL157" i="7"/>
  <c r="AK157" i="7"/>
  <c r="AQ157" i="7" s="1"/>
  <c r="AJ157" i="7"/>
  <c r="AI157" i="7"/>
  <c r="AL156" i="7"/>
  <c r="AR156" i="7" s="1"/>
  <c r="AK156" i="7"/>
  <c r="AM156" i="7" s="1"/>
  <c r="AO156" i="7" s="1"/>
  <c r="AS156" i="7" s="1"/>
  <c r="AJ156" i="7"/>
  <c r="AI156" i="7"/>
  <c r="AL155" i="7"/>
  <c r="AR155" i="7" s="1"/>
  <c r="AK155" i="7"/>
  <c r="AQ155" i="7" s="1"/>
  <c r="AJ155" i="7"/>
  <c r="AI155" i="7"/>
  <c r="AL154" i="7"/>
  <c r="AR154" i="7" s="1"/>
  <c r="AK154" i="7"/>
  <c r="AJ154" i="7"/>
  <c r="AI154" i="7"/>
  <c r="AR153" i="7"/>
  <c r="AQ153" i="7"/>
  <c r="AN153" i="7"/>
  <c r="AP153" i="7" s="1"/>
  <c r="AT153" i="7" s="1"/>
  <c r="AM153" i="7"/>
  <c r="AO153" i="7" s="1"/>
  <c r="AS153" i="7" s="1"/>
  <c r="AL153" i="7"/>
  <c r="AK153" i="7"/>
  <c r="AJ153" i="7"/>
  <c r="AI153" i="7"/>
  <c r="AJ152" i="7"/>
  <c r="AI152" i="7"/>
  <c r="AJ151" i="7"/>
  <c r="AI151" i="7"/>
  <c r="AQ150" i="7"/>
  <c r="AM150" i="7"/>
  <c r="AO150" i="7" s="1"/>
  <c r="AS150" i="7" s="1"/>
  <c r="AL150" i="7"/>
  <c r="AK150" i="7"/>
  <c r="AJ150" i="7"/>
  <c r="AI150" i="7"/>
  <c r="AS149" i="7"/>
  <c r="AR149" i="7"/>
  <c r="AQ149" i="7"/>
  <c r="AP149" i="7"/>
  <c r="AT149" i="7" s="1"/>
  <c r="AL149" i="7"/>
  <c r="AN149" i="7" s="1"/>
  <c r="AK149" i="7"/>
  <c r="AM149" i="7" s="1"/>
  <c r="AO149" i="7" s="1"/>
  <c r="AJ149" i="7"/>
  <c r="AI149" i="7"/>
  <c r="AR148" i="7"/>
  <c r="AQ148" i="7"/>
  <c r="AO148" i="7"/>
  <c r="AS148" i="7" s="1"/>
  <c r="AM148" i="7"/>
  <c r="AL148" i="7"/>
  <c r="AN148" i="7" s="1"/>
  <c r="AP148" i="7" s="1"/>
  <c r="AT148" i="7" s="1"/>
  <c r="AK148" i="7"/>
  <c r="AJ148" i="7"/>
  <c r="AI148" i="7"/>
  <c r="AJ147" i="7"/>
  <c r="AI147" i="7"/>
  <c r="AJ146" i="7"/>
  <c r="AI146" i="7"/>
  <c r="AR145" i="7"/>
  <c r="AQ145" i="7"/>
  <c r="AP145" i="7"/>
  <c r="AT145" i="7" s="1"/>
  <c r="AN145" i="7"/>
  <c r="AM145" i="7"/>
  <c r="AO145" i="7" s="1"/>
  <c r="AS145" i="7" s="1"/>
  <c r="AL145" i="7"/>
  <c r="AK145" i="7"/>
  <c r="AJ145" i="7"/>
  <c r="AI145" i="7"/>
  <c r="AN144" i="7"/>
  <c r="AP144" i="7" s="1"/>
  <c r="AT144" i="7" s="1"/>
  <c r="AL144" i="7"/>
  <c r="AR144" i="7" s="1"/>
  <c r="AK144" i="7"/>
  <c r="AJ144" i="7"/>
  <c r="AI144" i="7"/>
  <c r="AR143" i="7"/>
  <c r="AQ143" i="7"/>
  <c r="AN143" i="7"/>
  <c r="AP143" i="7" s="1"/>
  <c r="AT143" i="7" s="1"/>
  <c r="AM143" i="7"/>
  <c r="AO143" i="7" s="1"/>
  <c r="AS143" i="7" s="1"/>
  <c r="AL143" i="7"/>
  <c r="AK143" i="7"/>
  <c r="AJ143" i="7"/>
  <c r="AI143" i="7"/>
  <c r="AS142" i="7"/>
  <c r="AR142" i="7"/>
  <c r="AQ142" i="7"/>
  <c r="AL142" i="7"/>
  <c r="AN142" i="7" s="1"/>
  <c r="AP142" i="7" s="1"/>
  <c r="AT142" i="7" s="1"/>
  <c r="AK142" i="7"/>
  <c r="AM142" i="7" s="1"/>
  <c r="AO142" i="7" s="1"/>
  <c r="AJ142" i="7"/>
  <c r="AI142" i="7"/>
  <c r="AR141" i="7"/>
  <c r="AQ141" i="7"/>
  <c r="AM141" i="7"/>
  <c r="AO141" i="7" s="1"/>
  <c r="AS141" i="7" s="1"/>
  <c r="AL141" i="7"/>
  <c r="AN141" i="7" s="1"/>
  <c r="AP141" i="7" s="1"/>
  <c r="AT141" i="7" s="1"/>
  <c r="AK141" i="7"/>
  <c r="AJ141" i="7"/>
  <c r="AI141" i="7"/>
  <c r="AJ140" i="7"/>
  <c r="AI140" i="7"/>
  <c r="AJ139" i="7"/>
  <c r="AI139" i="7"/>
  <c r="AT138" i="7"/>
  <c r="AQ138" i="7"/>
  <c r="AO138" i="7"/>
  <c r="AS138" i="7" s="1"/>
  <c r="AM138" i="7"/>
  <c r="AL138" i="7"/>
  <c r="AN138" i="7" s="1"/>
  <c r="AP138" i="7" s="1"/>
  <c r="AK138" i="7"/>
  <c r="AJ138" i="7"/>
  <c r="AI138" i="7"/>
  <c r="AQ137" i="7"/>
  <c r="AM137" i="7"/>
  <c r="AO137" i="7" s="1"/>
  <c r="AS137" i="7" s="1"/>
  <c r="AL137" i="7"/>
  <c r="AR137" i="7" s="1"/>
  <c r="AK137" i="7"/>
  <c r="AJ137" i="7"/>
  <c r="AI137" i="7"/>
  <c r="AR136" i="7"/>
  <c r="AQ136" i="7"/>
  <c r="AO136" i="7"/>
  <c r="AS136" i="7" s="1"/>
  <c r="AM136" i="7"/>
  <c r="AL136" i="7"/>
  <c r="AN136" i="7" s="1"/>
  <c r="AP136" i="7" s="1"/>
  <c r="AT136" i="7" s="1"/>
  <c r="AK136" i="7"/>
  <c r="AJ136" i="7"/>
  <c r="AI136" i="7"/>
  <c r="AJ135" i="7"/>
  <c r="AI135" i="7"/>
  <c r="AJ134" i="7"/>
  <c r="AI134" i="7"/>
  <c r="AQ133" i="7"/>
  <c r="AN133" i="7"/>
  <c r="AP133" i="7" s="1"/>
  <c r="AT133" i="7" s="1"/>
  <c r="AM133" i="7"/>
  <c r="AO133" i="7" s="1"/>
  <c r="AS133" i="7" s="1"/>
  <c r="AL133" i="7"/>
  <c r="AR133" i="7" s="1"/>
  <c r="AK133" i="7"/>
  <c r="AJ133" i="7"/>
  <c r="AI133" i="7"/>
  <c r="AL132" i="7"/>
  <c r="AN132" i="7" s="1"/>
  <c r="AP132" i="7" s="1"/>
  <c r="AT132" i="7" s="1"/>
  <c r="AK132" i="7"/>
  <c r="AJ132" i="7"/>
  <c r="AI132" i="7"/>
  <c r="AQ131" i="7"/>
  <c r="AO131" i="7"/>
  <c r="AS131" i="7" s="1"/>
  <c r="AN131" i="7"/>
  <c r="AP131" i="7" s="1"/>
  <c r="AT131" i="7" s="1"/>
  <c r="AM131" i="7"/>
  <c r="AL131" i="7"/>
  <c r="AR131" i="7" s="1"/>
  <c r="AK131" i="7"/>
  <c r="AJ131" i="7"/>
  <c r="AI131" i="7"/>
  <c r="AS130" i="7"/>
  <c r="AR130" i="7"/>
  <c r="AQ130" i="7"/>
  <c r="AL130" i="7"/>
  <c r="AN130" i="7" s="1"/>
  <c r="AP130" i="7" s="1"/>
  <c r="AT130" i="7" s="1"/>
  <c r="AK130" i="7"/>
  <c r="AM130" i="7" s="1"/>
  <c r="AO130" i="7" s="1"/>
  <c r="AJ130" i="7"/>
  <c r="AI130" i="7"/>
  <c r="AT129" i="7"/>
  <c r="AR129" i="7"/>
  <c r="AQ129" i="7"/>
  <c r="AM129" i="7"/>
  <c r="AO129" i="7" s="1"/>
  <c r="AS129" i="7" s="1"/>
  <c r="AL129" i="7"/>
  <c r="AN129" i="7" s="1"/>
  <c r="AP129" i="7" s="1"/>
  <c r="AK129" i="7"/>
  <c r="AJ129" i="7"/>
  <c r="AI129" i="7"/>
  <c r="AR128" i="7"/>
  <c r="AN128" i="7"/>
  <c r="AP128" i="7" s="1"/>
  <c r="AT128" i="7" s="1"/>
  <c r="AL128" i="7"/>
  <c r="AK128" i="7"/>
  <c r="AM128" i="7" s="1"/>
  <c r="AO128" i="7" s="1"/>
  <c r="AS128" i="7" s="1"/>
  <c r="AJ128" i="7"/>
  <c r="AI128" i="7"/>
  <c r="AR127" i="7"/>
  <c r="AQ127" i="7"/>
  <c r="AL127" i="7"/>
  <c r="AN127" i="7" s="1"/>
  <c r="AP127" i="7" s="1"/>
  <c r="AT127" i="7" s="1"/>
  <c r="AK127" i="7"/>
  <c r="AM127" i="7" s="1"/>
  <c r="AO127" i="7" s="1"/>
  <c r="AS127" i="7" s="1"/>
  <c r="AJ127" i="7"/>
  <c r="AI127" i="7"/>
  <c r="AM126" i="7"/>
  <c r="AO126" i="7" s="1"/>
  <c r="AS126" i="7" s="1"/>
  <c r="AL126" i="7"/>
  <c r="AR126" i="7" s="1"/>
  <c r="AK126" i="7"/>
  <c r="AQ126" i="7" s="1"/>
  <c r="AJ126" i="7"/>
  <c r="AI126" i="7"/>
  <c r="AR125" i="7"/>
  <c r="AQ125" i="7"/>
  <c r="AN125" i="7"/>
  <c r="AP125" i="7" s="1"/>
  <c r="AT125" i="7" s="1"/>
  <c r="AM125" i="7"/>
  <c r="AO125" i="7" s="1"/>
  <c r="AS125" i="7" s="1"/>
  <c r="AL125" i="7"/>
  <c r="AK125" i="7"/>
  <c r="AJ125" i="7"/>
  <c r="AI125" i="7"/>
  <c r="AL124" i="7"/>
  <c r="AN124" i="7" s="1"/>
  <c r="AP124" i="7" s="1"/>
  <c r="AT124" i="7" s="1"/>
  <c r="AK124" i="7"/>
  <c r="AJ124" i="7"/>
  <c r="AI124" i="7"/>
  <c r="AJ123" i="7"/>
  <c r="AI123" i="7"/>
  <c r="AQ122" i="7"/>
  <c r="AO122" i="7"/>
  <c r="AS122" i="7" s="1"/>
  <c r="AL122" i="7"/>
  <c r="AN122" i="7" s="1"/>
  <c r="AP122" i="7" s="1"/>
  <c r="AT122" i="7" s="1"/>
  <c r="AK122" i="7"/>
  <c r="AM122" i="7" s="1"/>
  <c r="AJ122" i="7"/>
  <c r="AI122" i="7"/>
  <c r="AL121" i="7"/>
  <c r="AN121" i="7" s="1"/>
  <c r="AP121" i="7" s="1"/>
  <c r="AT121" i="7" s="1"/>
  <c r="AK121" i="7"/>
  <c r="AJ121" i="7"/>
  <c r="AI121" i="7"/>
  <c r="AQ120" i="7"/>
  <c r="AL120" i="7"/>
  <c r="AR120" i="7" s="1"/>
  <c r="AK120" i="7"/>
  <c r="AM120" i="7" s="1"/>
  <c r="AO120" i="7" s="1"/>
  <c r="AS120" i="7" s="1"/>
  <c r="AJ120" i="7"/>
  <c r="AI120" i="7"/>
  <c r="AL119" i="7"/>
  <c r="AN119" i="7" s="1"/>
  <c r="AP119" i="7" s="1"/>
  <c r="AT119" i="7" s="1"/>
  <c r="AK119" i="7"/>
  <c r="AQ119" i="7" s="1"/>
  <c r="AJ119" i="7"/>
  <c r="AI119" i="7"/>
  <c r="AL118" i="7"/>
  <c r="AR118" i="7" s="1"/>
  <c r="AK118" i="7"/>
  <c r="AJ118" i="7"/>
  <c r="AI118" i="7"/>
  <c r="AR117" i="7"/>
  <c r="AM117" i="7"/>
  <c r="AO117" i="7" s="1"/>
  <c r="AS117" i="7" s="1"/>
  <c r="AL117" i="7"/>
  <c r="AN117" i="7" s="1"/>
  <c r="AP117" i="7" s="1"/>
  <c r="AT117" i="7" s="1"/>
  <c r="AK117" i="7"/>
  <c r="AQ117" i="7" s="1"/>
  <c r="AJ117" i="7"/>
  <c r="AI117" i="7"/>
  <c r="AR116" i="7"/>
  <c r="AL116" i="7"/>
  <c r="AN116" i="7" s="1"/>
  <c r="AP116" i="7" s="1"/>
  <c r="AT116" i="7" s="1"/>
  <c r="AK116" i="7"/>
  <c r="AM116" i="7" s="1"/>
  <c r="AO116" i="7" s="1"/>
  <c r="AS116" i="7" s="1"/>
  <c r="AJ116" i="7"/>
  <c r="AI116" i="7"/>
  <c r="AL115" i="7"/>
  <c r="AR115" i="7" s="1"/>
  <c r="AK115" i="7"/>
  <c r="AQ115" i="7" s="1"/>
  <c r="AJ115" i="7"/>
  <c r="AI115" i="7"/>
  <c r="AQ114" i="7"/>
  <c r="AO114" i="7"/>
  <c r="AS114" i="7" s="1"/>
  <c r="AL114" i="7"/>
  <c r="AN114" i="7" s="1"/>
  <c r="AP114" i="7" s="1"/>
  <c r="AT114" i="7" s="1"/>
  <c r="AK114" i="7"/>
  <c r="AM114" i="7" s="1"/>
  <c r="AJ114" i="7"/>
  <c r="AI114" i="7"/>
  <c r="AL113" i="7"/>
  <c r="AN113" i="7" s="1"/>
  <c r="AP113" i="7" s="1"/>
  <c r="AT113" i="7" s="1"/>
  <c r="AK113" i="7"/>
  <c r="AJ113" i="7"/>
  <c r="AI113" i="7"/>
  <c r="AQ112" i="7"/>
  <c r="AO112" i="7"/>
  <c r="AS112" i="7" s="1"/>
  <c r="AL112" i="7"/>
  <c r="AR112" i="7" s="1"/>
  <c r="AK112" i="7"/>
  <c r="AM112" i="7" s="1"/>
  <c r="AJ112" i="7"/>
  <c r="AI112" i="7"/>
  <c r="AL111" i="7"/>
  <c r="AN111" i="7" s="1"/>
  <c r="AP111" i="7" s="1"/>
  <c r="AT111" i="7" s="1"/>
  <c r="AK111" i="7"/>
  <c r="AQ111" i="7" s="1"/>
  <c r="AJ111" i="7"/>
  <c r="AI111" i="7"/>
  <c r="AL110" i="7"/>
  <c r="AR110" i="7" s="1"/>
  <c r="AK110" i="7"/>
  <c r="AJ110" i="7"/>
  <c r="AI110" i="7"/>
  <c r="AR109" i="7"/>
  <c r="AL109" i="7"/>
  <c r="AN109" i="7" s="1"/>
  <c r="AP109" i="7" s="1"/>
  <c r="AT109" i="7" s="1"/>
  <c r="AK109" i="7"/>
  <c r="AQ109" i="7" s="1"/>
  <c r="AJ109" i="7"/>
  <c r="AI109" i="7"/>
  <c r="AL108" i="7"/>
  <c r="AR108" i="7" s="1"/>
  <c r="AK108" i="7"/>
  <c r="AM108" i="7" s="1"/>
  <c r="AO108" i="7" s="1"/>
  <c r="AS108" i="7" s="1"/>
  <c r="AJ108" i="7"/>
  <c r="AI108" i="7"/>
  <c r="AL107" i="7"/>
  <c r="AR107" i="7" s="1"/>
  <c r="AK107" i="7"/>
  <c r="AQ107" i="7" s="1"/>
  <c r="AJ107" i="7"/>
  <c r="AI107" i="7"/>
  <c r="AQ106" i="7"/>
  <c r="AO106" i="7"/>
  <c r="AS106" i="7" s="1"/>
  <c r="AL106" i="7"/>
  <c r="AN106" i="7" s="1"/>
  <c r="AP106" i="7" s="1"/>
  <c r="AT106" i="7" s="1"/>
  <c r="AK106" i="7"/>
  <c r="AM106" i="7" s="1"/>
  <c r="AJ106" i="7"/>
  <c r="AI106" i="7"/>
  <c r="AT105" i="7"/>
  <c r="AL105" i="7"/>
  <c r="AN105" i="7" s="1"/>
  <c r="AP105" i="7" s="1"/>
  <c r="AK105" i="7"/>
  <c r="AJ105" i="7"/>
  <c r="AI105" i="7"/>
  <c r="AL104" i="7"/>
  <c r="AR104" i="7" s="1"/>
  <c r="AK104" i="7"/>
  <c r="AM104" i="7" s="1"/>
  <c r="AO104" i="7" s="1"/>
  <c r="AS104" i="7" s="1"/>
  <c r="AJ104" i="7"/>
  <c r="AI104" i="7"/>
  <c r="AL103" i="7"/>
  <c r="AN103" i="7" s="1"/>
  <c r="AP103" i="7" s="1"/>
  <c r="AT103" i="7" s="1"/>
  <c r="AK103" i="7"/>
  <c r="AQ103" i="7" s="1"/>
  <c r="AJ103" i="7"/>
  <c r="AI103" i="7"/>
  <c r="AL102" i="7"/>
  <c r="AR102" i="7" s="1"/>
  <c r="AK102" i="7"/>
  <c r="AJ102" i="7"/>
  <c r="AI102" i="7"/>
  <c r="AR101" i="7"/>
  <c r="AM101" i="7"/>
  <c r="AO101" i="7" s="1"/>
  <c r="AS101" i="7" s="1"/>
  <c r="AL101" i="7"/>
  <c r="AN101" i="7" s="1"/>
  <c r="AP101" i="7" s="1"/>
  <c r="AT101" i="7" s="1"/>
  <c r="AK101" i="7"/>
  <c r="AQ101" i="7" s="1"/>
  <c r="AJ101" i="7"/>
  <c r="AI101" i="7"/>
  <c r="AN100" i="7"/>
  <c r="AP100" i="7" s="1"/>
  <c r="AT100" i="7" s="1"/>
  <c r="AL100" i="7"/>
  <c r="AR100" i="7" s="1"/>
  <c r="AK100" i="7"/>
  <c r="AM100" i="7" s="1"/>
  <c r="AO100" i="7" s="1"/>
  <c r="AS100" i="7" s="1"/>
  <c r="AJ100" i="7"/>
  <c r="AI100" i="7"/>
  <c r="AL99" i="7"/>
  <c r="AR99" i="7" s="1"/>
  <c r="AK99" i="7"/>
  <c r="AQ99" i="7" s="1"/>
  <c r="AJ99" i="7"/>
  <c r="AI99" i="7"/>
  <c r="AL98" i="7"/>
  <c r="AN98" i="7" s="1"/>
  <c r="AP98" i="7" s="1"/>
  <c r="AT98" i="7" s="1"/>
  <c r="AK98" i="7"/>
  <c r="AM98" i="7" s="1"/>
  <c r="AO98" i="7" s="1"/>
  <c r="AS98" i="7" s="1"/>
  <c r="AJ98" i="7"/>
  <c r="AI98" i="7"/>
  <c r="AL97" i="7"/>
  <c r="AR97" i="7" s="1"/>
  <c r="AK97" i="7"/>
  <c r="AJ97" i="7"/>
  <c r="AI97" i="7"/>
  <c r="AQ96" i="7"/>
  <c r="AO96" i="7"/>
  <c r="AS96" i="7" s="1"/>
  <c r="AL96" i="7"/>
  <c r="AR96" i="7" s="1"/>
  <c r="AK96" i="7"/>
  <c r="AM96" i="7" s="1"/>
  <c r="AJ96" i="7"/>
  <c r="AI96" i="7"/>
  <c r="AL95" i="7"/>
  <c r="AN95" i="7" s="1"/>
  <c r="AP95" i="7" s="1"/>
  <c r="AT95" i="7" s="1"/>
  <c r="AK95" i="7"/>
  <c r="AQ95" i="7" s="1"/>
  <c r="AJ95" i="7"/>
  <c r="AI95" i="7"/>
  <c r="AL94" i="7"/>
  <c r="AR94" i="7" s="1"/>
  <c r="AK94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R85" i="7"/>
  <c r="AN85" i="7"/>
  <c r="AP85" i="7" s="1"/>
  <c r="AT85" i="7" s="1"/>
  <c r="AM85" i="7"/>
  <c r="AO85" i="7" s="1"/>
  <c r="AS85" i="7" s="1"/>
  <c r="AL85" i="7"/>
  <c r="AK85" i="7"/>
  <c r="AQ85" i="7" s="1"/>
  <c r="AJ85" i="7"/>
  <c r="AI85" i="7"/>
  <c r="AJ84" i="7"/>
  <c r="AI84" i="7"/>
  <c r="AL83" i="7"/>
  <c r="AK83" i="7"/>
  <c r="AQ83" i="7" s="1"/>
  <c r="AJ83" i="7"/>
  <c r="AI83" i="7"/>
  <c r="AJ82" i="7"/>
  <c r="AI82" i="7"/>
  <c r="AS81" i="7"/>
  <c r="AR81" i="7"/>
  <c r="AQ81" i="7"/>
  <c r="AP81" i="7"/>
  <c r="AT81" i="7" s="1"/>
  <c r="AL81" i="7"/>
  <c r="AN81" i="7" s="1"/>
  <c r="AK81" i="7"/>
  <c r="AM81" i="7" s="1"/>
  <c r="AO81" i="7" s="1"/>
  <c r="AJ81" i="7"/>
  <c r="AI81" i="7"/>
  <c r="AJ80" i="7"/>
  <c r="AI80" i="7"/>
  <c r="AQ79" i="7"/>
  <c r="AM79" i="7"/>
  <c r="AO79" i="7" s="1"/>
  <c r="AS79" i="7" s="1"/>
  <c r="AL79" i="7"/>
  <c r="AR79" i="7" s="1"/>
  <c r="AK79" i="7"/>
  <c r="AJ79" i="7"/>
  <c r="AI79" i="7"/>
  <c r="AJ78" i="7"/>
  <c r="AI78" i="7"/>
  <c r="AL77" i="7"/>
  <c r="AN77" i="7" s="1"/>
  <c r="AP77" i="7" s="1"/>
  <c r="AT77" i="7" s="1"/>
  <c r="AK77" i="7"/>
  <c r="AJ77" i="7"/>
  <c r="AI77" i="7"/>
  <c r="AJ76" i="7"/>
  <c r="AI76" i="7"/>
  <c r="AR75" i="7"/>
  <c r="AQ75" i="7"/>
  <c r="AN75" i="7"/>
  <c r="AP75" i="7" s="1"/>
  <c r="AT75" i="7" s="1"/>
  <c r="AL75" i="7"/>
  <c r="AK75" i="7"/>
  <c r="AM75" i="7" s="1"/>
  <c r="AO75" i="7" s="1"/>
  <c r="AS75" i="7" s="1"/>
  <c r="AJ75" i="7"/>
  <c r="AI75" i="7"/>
  <c r="AJ74" i="7"/>
  <c r="AI74" i="7"/>
  <c r="AL73" i="7"/>
  <c r="AR73" i="7" s="1"/>
  <c r="AK73" i="7"/>
  <c r="AM73" i="7" s="1"/>
  <c r="AO73" i="7" s="1"/>
  <c r="AS73" i="7" s="1"/>
  <c r="AJ73" i="7"/>
  <c r="AI73" i="7"/>
  <c r="AJ72" i="7"/>
  <c r="AI72" i="7"/>
  <c r="AR71" i="7"/>
  <c r="AQ71" i="7"/>
  <c r="AM71" i="7"/>
  <c r="AO71" i="7" s="1"/>
  <c r="AS71" i="7" s="1"/>
  <c r="AL71" i="7"/>
  <c r="AN71" i="7" s="1"/>
  <c r="AP71" i="7" s="1"/>
  <c r="AT71" i="7" s="1"/>
  <c r="AK71" i="7"/>
  <c r="AJ71" i="7"/>
  <c r="AI71" i="7"/>
  <c r="AJ70" i="7"/>
  <c r="AI70" i="7"/>
  <c r="AR69" i="7"/>
  <c r="AP69" i="7"/>
  <c r="AT69" i="7" s="1"/>
  <c r="AN69" i="7"/>
  <c r="AM69" i="7"/>
  <c r="AO69" i="7" s="1"/>
  <c r="AS69" i="7" s="1"/>
  <c r="AL69" i="7"/>
  <c r="AK69" i="7"/>
  <c r="AQ69" i="7" s="1"/>
  <c r="AJ69" i="7"/>
  <c r="AI69" i="7"/>
  <c r="AJ68" i="7"/>
  <c r="AI68" i="7"/>
  <c r="AL67" i="7"/>
  <c r="AK67" i="7"/>
  <c r="AQ67" i="7" s="1"/>
  <c r="AJ67" i="7"/>
  <c r="AI67" i="7"/>
  <c r="AJ66" i="7"/>
  <c r="AI66" i="7"/>
  <c r="AQ65" i="7"/>
  <c r="AL65" i="7"/>
  <c r="AN65" i="7" s="1"/>
  <c r="AP65" i="7" s="1"/>
  <c r="AT65" i="7" s="1"/>
  <c r="AK65" i="7"/>
  <c r="AM65" i="7" s="1"/>
  <c r="AO65" i="7" s="1"/>
  <c r="AS65" i="7" s="1"/>
  <c r="AJ65" i="7"/>
  <c r="AI65" i="7"/>
  <c r="AJ64" i="7"/>
  <c r="AI64" i="7"/>
  <c r="AQ63" i="7"/>
  <c r="AO63" i="7"/>
  <c r="AS63" i="7" s="1"/>
  <c r="AN63" i="7"/>
  <c r="AP63" i="7" s="1"/>
  <c r="AT63" i="7" s="1"/>
  <c r="AM63" i="7"/>
  <c r="AL63" i="7"/>
  <c r="AR63" i="7" s="1"/>
  <c r="AK63" i="7"/>
  <c r="AJ63" i="7"/>
  <c r="AI63" i="7"/>
  <c r="AJ62" i="7"/>
  <c r="AI62" i="7"/>
  <c r="AT61" i="7"/>
  <c r="AR61" i="7"/>
  <c r="AN61" i="7"/>
  <c r="AP61" i="7" s="1"/>
  <c r="AL61" i="7"/>
  <c r="AK61" i="7"/>
  <c r="AJ61" i="7"/>
  <c r="AI61" i="7"/>
  <c r="AJ60" i="7"/>
  <c r="AI60" i="7"/>
  <c r="AR59" i="7"/>
  <c r="AN59" i="7"/>
  <c r="AP59" i="7" s="1"/>
  <c r="AT59" i="7" s="1"/>
  <c r="AL59" i="7"/>
  <c r="AK59" i="7"/>
  <c r="AM59" i="7" s="1"/>
  <c r="AO59" i="7" s="1"/>
  <c r="AS59" i="7" s="1"/>
  <c r="AJ59" i="7"/>
  <c r="AI59" i="7"/>
  <c r="AJ58" i="7"/>
  <c r="AI58" i="7"/>
  <c r="AQ57" i="7"/>
  <c r="AO57" i="7"/>
  <c r="AS57" i="7" s="1"/>
  <c r="AN57" i="7"/>
  <c r="AP57" i="7" s="1"/>
  <c r="AT57" i="7" s="1"/>
  <c r="AL57" i="7"/>
  <c r="AR57" i="7" s="1"/>
  <c r="AK57" i="7"/>
  <c r="AM57" i="7" s="1"/>
  <c r="AJ57" i="7"/>
  <c r="AI57" i="7"/>
  <c r="AJ56" i="7"/>
  <c r="AI56" i="7"/>
  <c r="AT55" i="7"/>
  <c r="AR55" i="7"/>
  <c r="AQ55" i="7"/>
  <c r="AP55" i="7"/>
  <c r="AM55" i="7"/>
  <c r="AO55" i="7" s="1"/>
  <c r="AS55" i="7" s="1"/>
  <c r="AL55" i="7"/>
  <c r="AN55" i="7" s="1"/>
  <c r="AK55" i="7"/>
  <c r="AJ55" i="7"/>
  <c r="AI55" i="7"/>
  <c r="AJ54" i="7"/>
  <c r="AI54" i="7"/>
  <c r="AR53" i="7"/>
  <c r="AN53" i="7"/>
  <c r="AP53" i="7" s="1"/>
  <c r="AT53" i="7" s="1"/>
  <c r="AM53" i="7"/>
  <c r="AO53" i="7" s="1"/>
  <c r="AS53" i="7" s="1"/>
  <c r="AL53" i="7"/>
  <c r="AK53" i="7"/>
  <c r="AQ53" i="7" s="1"/>
  <c r="AJ53" i="7"/>
  <c r="AI53" i="7"/>
  <c r="AJ52" i="7"/>
  <c r="AI52" i="7"/>
  <c r="AL51" i="7"/>
  <c r="AK51" i="7"/>
  <c r="AQ51" i="7" s="1"/>
  <c r="AJ51" i="7"/>
  <c r="AI51" i="7"/>
  <c r="AQ50" i="7"/>
  <c r="AM50" i="7"/>
  <c r="AO50" i="7" s="1"/>
  <c r="AS50" i="7" s="1"/>
  <c r="AL50" i="7"/>
  <c r="AR50" i="7" s="1"/>
  <c r="AK50" i="7"/>
  <c r="AJ50" i="7"/>
  <c r="AI50" i="7"/>
  <c r="AL49" i="7"/>
  <c r="AN49" i="7" s="1"/>
  <c r="AP49" i="7" s="1"/>
  <c r="AT49" i="7" s="1"/>
  <c r="AK49" i="7"/>
  <c r="AQ49" i="7" s="1"/>
  <c r="AJ49" i="7"/>
  <c r="AI49" i="7"/>
  <c r="AQ48" i="7"/>
  <c r="AL48" i="7"/>
  <c r="AR48" i="7" s="1"/>
  <c r="AK48" i="7"/>
  <c r="AM48" i="7" s="1"/>
  <c r="AO48" i="7" s="1"/>
  <c r="AS48" i="7" s="1"/>
  <c r="AJ48" i="7"/>
  <c r="AI48" i="7"/>
  <c r="AR47" i="7"/>
  <c r="AL47" i="7"/>
  <c r="AN47" i="7" s="1"/>
  <c r="AP47" i="7" s="1"/>
  <c r="AT47" i="7" s="1"/>
  <c r="AK47" i="7"/>
  <c r="AM47" i="7" s="1"/>
  <c r="AO47" i="7" s="1"/>
  <c r="AS47" i="7" s="1"/>
  <c r="AJ47" i="7"/>
  <c r="AI47" i="7"/>
  <c r="AQ46" i="7"/>
  <c r="AM46" i="7"/>
  <c r="AO46" i="7" s="1"/>
  <c r="AS46" i="7" s="1"/>
  <c r="AL46" i="7"/>
  <c r="AR46" i="7" s="1"/>
  <c r="AK46" i="7"/>
  <c r="AJ46" i="7"/>
  <c r="AI46" i="7"/>
  <c r="AL45" i="7"/>
  <c r="AR45" i="7" s="1"/>
  <c r="AK45" i="7"/>
  <c r="AQ45" i="7" s="1"/>
  <c r="AJ45" i="7"/>
  <c r="AI45" i="7"/>
  <c r="AQ44" i="7"/>
  <c r="AM44" i="7"/>
  <c r="AO44" i="7" s="1"/>
  <c r="AS44" i="7" s="1"/>
  <c r="AL44" i="7"/>
  <c r="AN44" i="7" s="1"/>
  <c r="AP44" i="7" s="1"/>
  <c r="AT44" i="7" s="1"/>
  <c r="AK44" i="7"/>
  <c r="AJ44" i="7"/>
  <c r="AI44" i="7"/>
  <c r="AL43" i="7"/>
  <c r="AK43" i="7"/>
  <c r="AQ43" i="7" s="1"/>
  <c r="AJ43" i="7"/>
  <c r="AI43" i="7"/>
  <c r="AR42" i="7"/>
  <c r="AL42" i="7"/>
  <c r="AN42" i="7" s="1"/>
  <c r="AP42" i="7" s="1"/>
  <c r="AT42" i="7" s="1"/>
  <c r="AK42" i="7"/>
  <c r="AM42" i="7" s="1"/>
  <c r="AO42" i="7" s="1"/>
  <c r="AS42" i="7" s="1"/>
  <c r="AJ42" i="7"/>
  <c r="AI42" i="7"/>
  <c r="AL41" i="7"/>
  <c r="AR41" i="7" s="1"/>
  <c r="AK41" i="7"/>
  <c r="AM41" i="7" s="1"/>
  <c r="AO41" i="7" s="1"/>
  <c r="AS41" i="7" s="1"/>
  <c r="AJ41" i="7"/>
  <c r="AI41" i="7"/>
  <c r="AR40" i="7"/>
  <c r="AN40" i="7"/>
  <c r="AP40" i="7" s="1"/>
  <c r="AT40" i="7" s="1"/>
  <c r="AL40" i="7"/>
  <c r="AK40" i="7"/>
  <c r="AQ40" i="7" s="1"/>
  <c r="AJ40" i="7"/>
  <c r="AI40" i="7"/>
  <c r="AL39" i="7"/>
  <c r="AN39" i="7" s="1"/>
  <c r="AP39" i="7" s="1"/>
  <c r="AT39" i="7" s="1"/>
  <c r="AK39" i="7"/>
  <c r="AM39" i="7" s="1"/>
  <c r="AO39" i="7" s="1"/>
  <c r="AS39" i="7" s="1"/>
  <c r="AJ39" i="7"/>
  <c r="AI39" i="7"/>
  <c r="AR38" i="7"/>
  <c r="AL38" i="7"/>
  <c r="AN38" i="7" s="1"/>
  <c r="AP38" i="7" s="1"/>
  <c r="AT38" i="7" s="1"/>
  <c r="AK38" i="7"/>
  <c r="AQ38" i="7" s="1"/>
  <c r="AJ38" i="7"/>
  <c r="AI38" i="7"/>
  <c r="AL37" i="7"/>
  <c r="AR37" i="7" s="1"/>
  <c r="AK37" i="7"/>
  <c r="AQ37" i="7" s="1"/>
  <c r="AJ37" i="7"/>
  <c r="AI37" i="7"/>
  <c r="AR36" i="7"/>
  <c r="AL36" i="7"/>
  <c r="AN36" i="7" s="1"/>
  <c r="AP36" i="7" s="1"/>
  <c r="AT36" i="7" s="1"/>
  <c r="AK36" i="7"/>
  <c r="AQ36" i="7" s="1"/>
  <c r="AJ36" i="7"/>
  <c r="AI36" i="7"/>
  <c r="AL35" i="7"/>
  <c r="AR35" i="7" s="1"/>
  <c r="AK35" i="7"/>
  <c r="AQ35" i="7" s="1"/>
  <c r="AJ35" i="7"/>
  <c r="AI35" i="7"/>
  <c r="AQ34" i="7"/>
  <c r="AL34" i="7"/>
  <c r="AN34" i="7" s="1"/>
  <c r="AP34" i="7" s="1"/>
  <c r="AT34" i="7" s="1"/>
  <c r="AK34" i="7"/>
  <c r="AM34" i="7" s="1"/>
  <c r="AO34" i="7" s="1"/>
  <c r="AS34" i="7" s="1"/>
  <c r="AJ34" i="7"/>
  <c r="AI34" i="7"/>
  <c r="AT33" i="7"/>
  <c r="AN33" i="7"/>
  <c r="AP33" i="7" s="1"/>
  <c r="AL33" i="7"/>
  <c r="AR33" i="7" s="1"/>
  <c r="AK33" i="7"/>
  <c r="AQ33" i="7" s="1"/>
  <c r="AJ33" i="7"/>
  <c r="AI33" i="7"/>
  <c r="AQ32" i="7"/>
  <c r="AL32" i="7"/>
  <c r="AN32" i="7" s="1"/>
  <c r="AP32" i="7" s="1"/>
  <c r="AT32" i="7" s="1"/>
  <c r="AK32" i="7"/>
  <c r="AM32" i="7" s="1"/>
  <c r="AO32" i="7" s="1"/>
  <c r="AS32" i="7" s="1"/>
  <c r="AJ32" i="7"/>
  <c r="AI32" i="7"/>
  <c r="AQ31" i="7"/>
  <c r="AL31" i="7"/>
  <c r="AR31" i="7" s="1"/>
  <c r="AK31" i="7"/>
  <c r="AM31" i="7" s="1"/>
  <c r="AO31" i="7" s="1"/>
  <c r="AS31" i="7" s="1"/>
  <c r="AJ31" i="7"/>
  <c r="AI31" i="7"/>
  <c r="AR30" i="7"/>
  <c r="AL30" i="7"/>
  <c r="AN30" i="7" s="1"/>
  <c r="AP30" i="7" s="1"/>
  <c r="AT30" i="7" s="1"/>
  <c r="AK30" i="7"/>
  <c r="AM30" i="7" s="1"/>
  <c r="AO30" i="7" s="1"/>
  <c r="AS30" i="7" s="1"/>
  <c r="AJ30" i="7"/>
  <c r="AI30" i="7"/>
  <c r="AR29" i="7"/>
  <c r="AL29" i="7"/>
  <c r="AN29" i="7" s="1"/>
  <c r="AP29" i="7" s="1"/>
  <c r="AT29" i="7" s="1"/>
  <c r="AK29" i="7"/>
  <c r="AQ29" i="7" s="1"/>
  <c r="AJ29" i="7"/>
  <c r="AI29" i="7"/>
  <c r="AR28" i="7"/>
  <c r="AL28" i="7"/>
  <c r="AN28" i="7" s="1"/>
  <c r="AP28" i="7" s="1"/>
  <c r="AT28" i="7" s="1"/>
  <c r="AK28" i="7"/>
  <c r="AM28" i="7" s="1"/>
  <c r="AO28" i="7" s="1"/>
  <c r="AS28" i="7" s="1"/>
  <c r="AJ28" i="7"/>
  <c r="AI28" i="7"/>
  <c r="AM27" i="7"/>
  <c r="AO27" i="7" s="1"/>
  <c r="AS27" i="7" s="1"/>
  <c r="AL27" i="7"/>
  <c r="AR27" i="7" s="1"/>
  <c r="AK27" i="7"/>
  <c r="AQ27" i="7" s="1"/>
  <c r="AJ27" i="7"/>
  <c r="AI27" i="7"/>
  <c r="AQ26" i="7"/>
  <c r="AN26" i="7"/>
  <c r="AP26" i="7" s="1"/>
  <c r="AT26" i="7" s="1"/>
  <c r="AL26" i="7"/>
  <c r="AR26" i="7" s="1"/>
  <c r="AK26" i="7"/>
  <c r="AM26" i="7" s="1"/>
  <c r="AO26" i="7" s="1"/>
  <c r="AS26" i="7" s="1"/>
  <c r="AJ26" i="7"/>
  <c r="AI26" i="7"/>
  <c r="AR25" i="7"/>
  <c r="AN25" i="7"/>
  <c r="AP25" i="7" s="1"/>
  <c r="AT25" i="7" s="1"/>
  <c r="AL25" i="7"/>
  <c r="AK25" i="7"/>
  <c r="AQ25" i="7" s="1"/>
  <c r="AJ25" i="7"/>
  <c r="AI25" i="7"/>
  <c r="AR24" i="7"/>
  <c r="AQ24" i="7"/>
  <c r="AN24" i="7"/>
  <c r="AP24" i="7" s="1"/>
  <c r="AT24" i="7" s="1"/>
  <c r="AL24" i="7"/>
  <c r="AK24" i="7"/>
  <c r="AM24" i="7" s="1"/>
  <c r="AO24" i="7" s="1"/>
  <c r="AS24" i="7" s="1"/>
  <c r="AJ24" i="7"/>
  <c r="AI24" i="7"/>
  <c r="AQ23" i="7"/>
  <c r="AM23" i="7"/>
  <c r="AO23" i="7" s="1"/>
  <c r="AS23" i="7" s="1"/>
  <c r="AL23" i="7"/>
  <c r="AR23" i="7" s="1"/>
  <c r="AK23" i="7"/>
  <c r="AJ23" i="7"/>
  <c r="AI23" i="7"/>
  <c r="AR22" i="7"/>
  <c r="AQ22" i="7"/>
  <c r="AN22" i="7"/>
  <c r="AP22" i="7" s="1"/>
  <c r="AT22" i="7" s="1"/>
  <c r="AM22" i="7"/>
  <c r="AO22" i="7" s="1"/>
  <c r="AS22" i="7" s="1"/>
  <c r="AL22" i="7"/>
  <c r="AK22" i="7"/>
  <c r="AJ22" i="7"/>
  <c r="AI22" i="7"/>
  <c r="AL21" i="7"/>
  <c r="AR21" i="7" s="1"/>
  <c r="AK21" i="7"/>
  <c r="AQ21" i="7" s="1"/>
  <c r="AJ21" i="7"/>
  <c r="AI21" i="7"/>
  <c r="AR20" i="7"/>
  <c r="AP20" i="7"/>
  <c r="AT20" i="7" s="1"/>
  <c r="AN20" i="7"/>
  <c r="AM20" i="7"/>
  <c r="AO20" i="7" s="1"/>
  <c r="AS20" i="7" s="1"/>
  <c r="AL20" i="7"/>
  <c r="AK20" i="7"/>
  <c r="AQ20" i="7" s="1"/>
  <c r="AJ20" i="7"/>
  <c r="AI20" i="7"/>
  <c r="AL19" i="7"/>
  <c r="AR19" i="7" s="1"/>
  <c r="AK19" i="7"/>
  <c r="AQ19" i="7" s="1"/>
  <c r="AJ19" i="7"/>
  <c r="AI19" i="7"/>
  <c r="AQ18" i="7"/>
  <c r="AO18" i="7"/>
  <c r="AS18" i="7" s="1"/>
  <c r="AM18" i="7"/>
  <c r="AL18" i="7"/>
  <c r="AR18" i="7" s="1"/>
  <c r="AK18" i="7"/>
  <c r="AJ18" i="7"/>
  <c r="AI18" i="7"/>
  <c r="AR17" i="7"/>
  <c r="AN17" i="7"/>
  <c r="AP17" i="7" s="1"/>
  <c r="AT17" i="7" s="1"/>
  <c r="AL17" i="7"/>
  <c r="AK17" i="7"/>
  <c r="AQ17" i="7" s="1"/>
  <c r="AJ17" i="7"/>
  <c r="AI17" i="7"/>
  <c r="AR16" i="7"/>
  <c r="AQ16" i="7"/>
  <c r="AN16" i="7"/>
  <c r="AP16" i="7" s="1"/>
  <c r="AT16" i="7" s="1"/>
  <c r="AM16" i="7"/>
  <c r="AO16" i="7" s="1"/>
  <c r="AS16" i="7" s="1"/>
  <c r="AL16" i="7"/>
  <c r="AK16" i="7"/>
  <c r="AJ16" i="7"/>
  <c r="AI16" i="7"/>
  <c r="AQ15" i="7"/>
  <c r="AM15" i="7"/>
  <c r="AO15" i="7" s="1"/>
  <c r="AS15" i="7" s="1"/>
  <c r="AL15" i="7"/>
  <c r="AR15" i="7" s="1"/>
  <c r="AK15" i="7"/>
  <c r="AJ15" i="7"/>
  <c r="AI15" i="7"/>
  <c r="AR14" i="7"/>
  <c r="AQ14" i="7"/>
  <c r="AN14" i="7"/>
  <c r="AP14" i="7" s="1"/>
  <c r="AT14" i="7" s="1"/>
  <c r="AM14" i="7"/>
  <c r="AO14" i="7" s="1"/>
  <c r="AS14" i="7" s="1"/>
  <c r="AL14" i="7"/>
  <c r="AK14" i="7"/>
  <c r="AJ14" i="7"/>
  <c r="AI14" i="7"/>
  <c r="AR13" i="7"/>
  <c r="AN13" i="7"/>
  <c r="AP13" i="7" s="1"/>
  <c r="AT13" i="7" s="1"/>
  <c r="AL13" i="7"/>
  <c r="AK13" i="7"/>
  <c r="AQ13" i="7" s="1"/>
  <c r="AJ13" i="7"/>
  <c r="AI13" i="7"/>
  <c r="AR12" i="7"/>
  <c r="AQ12" i="7"/>
  <c r="AN12" i="7"/>
  <c r="AP12" i="7" s="1"/>
  <c r="AT12" i="7" s="1"/>
  <c r="AM12" i="7"/>
  <c r="AO12" i="7" s="1"/>
  <c r="AS12" i="7" s="1"/>
  <c r="AL12" i="7"/>
  <c r="AK12" i="7"/>
  <c r="AJ12" i="7"/>
  <c r="AI12" i="7"/>
  <c r="AQ11" i="7"/>
  <c r="AM11" i="7"/>
  <c r="AO11" i="7" s="1"/>
  <c r="AS11" i="7" s="1"/>
  <c r="AL11" i="7"/>
  <c r="AR11" i="7" s="1"/>
  <c r="AK11" i="7"/>
  <c r="AJ11" i="7"/>
  <c r="AI11" i="7"/>
  <c r="AR10" i="7"/>
  <c r="AQ10" i="7"/>
  <c r="AN10" i="7"/>
  <c r="AP10" i="7" s="1"/>
  <c r="AT10" i="7" s="1"/>
  <c r="AM10" i="7"/>
  <c r="AO10" i="7" s="1"/>
  <c r="AS10" i="7" s="1"/>
  <c r="AL10" i="7"/>
  <c r="AK10" i="7"/>
  <c r="AJ10" i="7"/>
  <c r="AI10" i="7"/>
  <c r="AR9" i="7"/>
  <c r="AL9" i="7"/>
  <c r="AN9" i="7" s="1"/>
  <c r="AP9" i="7" s="1"/>
  <c r="AT9" i="7" s="1"/>
  <c r="AK9" i="7"/>
  <c r="AQ9" i="7" s="1"/>
  <c r="AJ9" i="7"/>
  <c r="AI9" i="7"/>
  <c r="AQ8" i="7"/>
  <c r="AM8" i="7"/>
  <c r="AO8" i="7" s="1"/>
  <c r="AS8" i="7" s="1"/>
  <c r="AL8" i="7"/>
  <c r="AR8" i="7" s="1"/>
  <c r="AK8" i="7"/>
  <c r="AJ8" i="7"/>
  <c r="AI8" i="7"/>
  <c r="AR7" i="7"/>
  <c r="AQ7" i="7"/>
  <c r="AN7" i="7"/>
  <c r="AP7" i="7" s="1"/>
  <c r="AT7" i="7" s="1"/>
  <c r="AL7" i="7"/>
  <c r="AK7" i="7"/>
  <c r="AM7" i="7" s="1"/>
  <c r="AO7" i="7" s="1"/>
  <c r="AS7" i="7" s="1"/>
  <c r="AJ7" i="7"/>
  <c r="AI7" i="7"/>
  <c r="AQ6" i="7"/>
  <c r="AM6" i="7"/>
  <c r="AO6" i="7" s="1"/>
  <c r="AS6" i="7" s="1"/>
  <c r="AL6" i="7"/>
  <c r="AR6" i="7" s="1"/>
  <c r="AK6" i="7"/>
  <c r="AJ6" i="7"/>
  <c r="AI6" i="7"/>
  <c r="AR5" i="7"/>
  <c r="AQ5" i="7"/>
  <c r="AN5" i="7"/>
  <c r="AP5" i="7" s="1"/>
  <c r="AT5" i="7" s="1"/>
  <c r="AL5" i="7"/>
  <c r="AK5" i="7"/>
  <c r="AM5" i="7" s="1"/>
  <c r="AO5" i="7" s="1"/>
  <c r="AS5" i="7" s="1"/>
  <c r="AJ5" i="7"/>
  <c r="AI5" i="7"/>
  <c r="AQ4" i="7"/>
  <c r="AM4" i="7"/>
  <c r="AO4" i="7" s="1"/>
  <c r="AS4" i="7" s="1"/>
  <c r="AL4" i="7"/>
  <c r="AR4" i="7" s="1"/>
  <c r="AK4" i="7"/>
  <c r="AJ4" i="7"/>
  <c r="AI4" i="7"/>
  <c r="AR3" i="7"/>
  <c r="AQ3" i="7"/>
  <c r="AN3" i="7"/>
  <c r="AP3" i="7" s="1"/>
  <c r="AT3" i="7" s="1"/>
  <c r="AL3" i="7"/>
  <c r="AK3" i="7"/>
  <c r="AM3" i="7" s="1"/>
  <c r="AO3" i="7" s="1"/>
  <c r="AS3" i="7" s="1"/>
  <c r="AJ3" i="7"/>
  <c r="AI3" i="7"/>
  <c r="AQ2" i="7"/>
  <c r="AM2" i="7"/>
  <c r="AO2" i="7" s="1"/>
  <c r="AS2" i="7" s="1"/>
  <c r="AL2" i="7"/>
  <c r="AR2" i="7" s="1"/>
  <c r="AK2" i="7"/>
  <c r="AJ2" i="7"/>
  <c r="AI2" i="7"/>
  <c r="AT317" i="1"/>
  <c r="AT316" i="1"/>
  <c r="AT314" i="1"/>
  <c r="AT312" i="1"/>
  <c r="AT309" i="1"/>
  <c r="AT307" i="1"/>
  <c r="AT306" i="1"/>
  <c r="AT305" i="1"/>
  <c r="AT304" i="1"/>
  <c r="AT302" i="1"/>
  <c r="AT300" i="1"/>
  <c r="AT298" i="1"/>
  <c r="AT295" i="1"/>
  <c r="AT293" i="1"/>
  <c r="AT289" i="1"/>
  <c r="AT285" i="1"/>
  <c r="AT283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59" i="1"/>
  <c r="AT257" i="1"/>
  <c r="AT255" i="1"/>
  <c r="AT253" i="1"/>
  <c r="AT251" i="1"/>
  <c r="AT249" i="1"/>
  <c r="AT247" i="1"/>
  <c r="AT245" i="1"/>
  <c r="AT243" i="1"/>
  <c r="AT241" i="1"/>
  <c r="AT239" i="1"/>
  <c r="AT237" i="1"/>
  <c r="AT235" i="1"/>
  <c r="AT233" i="1"/>
  <c r="AT231" i="1"/>
  <c r="AT229" i="1"/>
  <c r="AT228" i="1"/>
  <c r="AT224" i="1"/>
  <c r="AT223" i="1"/>
  <c r="AT222" i="1"/>
  <c r="AT218" i="1"/>
  <c r="AT217" i="1"/>
  <c r="AT216" i="1"/>
  <c r="AT212" i="1"/>
  <c r="AT211" i="1"/>
  <c r="AT210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0" i="1"/>
  <c r="AT149" i="1"/>
  <c r="AT148" i="1"/>
  <c r="AT145" i="1"/>
  <c r="AT144" i="1"/>
  <c r="AT143" i="1"/>
  <c r="AT142" i="1"/>
  <c r="AT141" i="1"/>
  <c r="AT138" i="1"/>
  <c r="AT137" i="1"/>
  <c r="AT136" i="1"/>
  <c r="AT133" i="1"/>
  <c r="AT132" i="1"/>
  <c r="AT131" i="1"/>
  <c r="AT130" i="1"/>
  <c r="AT129" i="1"/>
  <c r="AT128" i="1"/>
  <c r="AT127" i="1"/>
  <c r="AT126" i="1"/>
  <c r="AT125" i="1"/>
  <c r="AT124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85" i="1"/>
  <c r="AT83" i="1"/>
  <c r="AT81" i="1"/>
  <c r="AT79" i="1"/>
  <c r="AT77" i="1"/>
  <c r="AT75" i="1"/>
  <c r="AT73" i="1"/>
  <c r="AT71" i="1"/>
  <c r="AT69" i="1"/>
  <c r="AT67" i="1"/>
  <c r="AT65" i="1"/>
  <c r="AT63" i="1"/>
  <c r="AT61" i="1"/>
  <c r="AT59" i="1"/>
  <c r="AT57" i="1"/>
  <c r="AT55" i="1"/>
  <c r="AT53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S317" i="1"/>
  <c r="AS316" i="1"/>
  <c r="AS314" i="1"/>
  <c r="AS312" i="1"/>
  <c r="AS309" i="1"/>
  <c r="AS307" i="1"/>
  <c r="AS306" i="1"/>
  <c r="AS305" i="1"/>
  <c r="AS304" i="1"/>
  <c r="AS302" i="1"/>
  <c r="AS300" i="1"/>
  <c r="AS298" i="1"/>
  <c r="AS295" i="1"/>
  <c r="AS293" i="1"/>
  <c r="AS289" i="1"/>
  <c r="AS285" i="1"/>
  <c r="AS283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59" i="1"/>
  <c r="AS257" i="1"/>
  <c r="AS255" i="1"/>
  <c r="AS253" i="1"/>
  <c r="AS251" i="1"/>
  <c r="AS249" i="1"/>
  <c r="AS247" i="1"/>
  <c r="AS245" i="1"/>
  <c r="AS243" i="1"/>
  <c r="AS241" i="1"/>
  <c r="AS239" i="1"/>
  <c r="AS237" i="1"/>
  <c r="AS235" i="1"/>
  <c r="AS233" i="1"/>
  <c r="AS231" i="1"/>
  <c r="AS229" i="1"/>
  <c r="AS228" i="1"/>
  <c r="AS224" i="1"/>
  <c r="AS223" i="1"/>
  <c r="AS222" i="1"/>
  <c r="AS218" i="1"/>
  <c r="AS217" i="1"/>
  <c r="AS216" i="1"/>
  <c r="AS212" i="1"/>
  <c r="AS211" i="1"/>
  <c r="AS210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0" i="1"/>
  <c r="AS149" i="1"/>
  <c r="AS148" i="1"/>
  <c r="AS145" i="1"/>
  <c r="AS144" i="1"/>
  <c r="AS143" i="1"/>
  <c r="AS142" i="1"/>
  <c r="AS141" i="1"/>
  <c r="AS138" i="1"/>
  <c r="AS137" i="1"/>
  <c r="AS136" i="1"/>
  <c r="AS133" i="1"/>
  <c r="AS132" i="1"/>
  <c r="AS131" i="1"/>
  <c r="AS130" i="1"/>
  <c r="AS129" i="1"/>
  <c r="AS128" i="1"/>
  <c r="AS127" i="1"/>
  <c r="AS126" i="1"/>
  <c r="AS125" i="1"/>
  <c r="AS124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85" i="1"/>
  <c r="AS83" i="1"/>
  <c r="AS81" i="1"/>
  <c r="AS79" i="1"/>
  <c r="AS77" i="1"/>
  <c r="AS75" i="1"/>
  <c r="AS73" i="1"/>
  <c r="AS71" i="1"/>
  <c r="AS69" i="1"/>
  <c r="AS67" i="1"/>
  <c r="AS65" i="1"/>
  <c r="AS63" i="1"/>
  <c r="AS61" i="1"/>
  <c r="AS59" i="1"/>
  <c r="AS57" i="1"/>
  <c r="AS55" i="1"/>
  <c r="AS53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R317" i="1"/>
  <c r="AR316" i="1"/>
  <c r="AR314" i="1"/>
  <c r="AR312" i="1"/>
  <c r="AR309" i="1"/>
  <c r="AR307" i="1"/>
  <c r="AR306" i="1"/>
  <c r="AR305" i="1"/>
  <c r="AR304" i="1"/>
  <c r="AR302" i="1"/>
  <c r="AR300" i="1"/>
  <c r="AR298" i="1"/>
  <c r="AR295" i="1"/>
  <c r="AR293" i="1"/>
  <c r="AR289" i="1"/>
  <c r="AR285" i="1"/>
  <c r="AR283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59" i="1"/>
  <c r="AR257" i="1"/>
  <c r="AR255" i="1"/>
  <c r="AR253" i="1"/>
  <c r="AR251" i="1"/>
  <c r="AR249" i="1"/>
  <c r="AR247" i="1"/>
  <c r="AR245" i="1"/>
  <c r="AR243" i="1"/>
  <c r="AR241" i="1"/>
  <c r="AR239" i="1"/>
  <c r="AR237" i="1"/>
  <c r="AR235" i="1"/>
  <c r="AR233" i="1"/>
  <c r="AR231" i="1"/>
  <c r="AR229" i="1"/>
  <c r="AR228" i="1"/>
  <c r="AR224" i="1"/>
  <c r="AR223" i="1"/>
  <c r="AR222" i="1"/>
  <c r="AR218" i="1"/>
  <c r="AR217" i="1"/>
  <c r="AR216" i="1"/>
  <c r="AR212" i="1"/>
  <c r="AR211" i="1"/>
  <c r="AR210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0" i="1"/>
  <c r="AR149" i="1"/>
  <c r="AR148" i="1"/>
  <c r="AR145" i="1"/>
  <c r="AR144" i="1"/>
  <c r="AR143" i="1"/>
  <c r="AR142" i="1"/>
  <c r="AR141" i="1"/>
  <c r="AR138" i="1"/>
  <c r="AR137" i="1"/>
  <c r="AR136" i="1"/>
  <c r="AR133" i="1"/>
  <c r="AR132" i="1"/>
  <c r="AR131" i="1"/>
  <c r="AR130" i="1"/>
  <c r="AR129" i="1"/>
  <c r="AR128" i="1"/>
  <c r="AR127" i="1"/>
  <c r="AR126" i="1"/>
  <c r="AR125" i="1"/>
  <c r="AR124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85" i="1"/>
  <c r="AR83" i="1"/>
  <c r="AR81" i="1"/>
  <c r="AR79" i="1"/>
  <c r="AR77" i="1"/>
  <c r="AR75" i="1"/>
  <c r="AR73" i="1"/>
  <c r="AR71" i="1"/>
  <c r="AR69" i="1"/>
  <c r="AR67" i="1"/>
  <c r="AR65" i="1"/>
  <c r="AR63" i="1"/>
  <c r="AR61" i="1"/>
  <c r="AR59" i="1"/>
  <c r="AR57" i="1"/>
  <c r="AR55" i="1"/>
  <c r="AR53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Q317" i="1"/>
  <c r="AQ316" i="1"/>
  <c r="AQ314" i="1"/>
  <c r="AQ312" i="1"/>
  <c r="AQ309" i="1"/>
  <c r="AQ307" i="1"/>
  <c r="AQ306" i="1"/>
  <c r="AQ305" i="1"/>
  <c r="AQ304" i="1"/>
  <c r="AQ302" i="1"/>
  <c r="AQ300" i="1"/>
  <c r="AQ298" i="1"/>
  <c r="AQ295" i="1"/>
  <c r="AQ293" i="1"/>
  <c r="AQ289" i="1"/>
  <c r="AQ285" i="1"/>
  <c r="AQ283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59" i="1"/>
  <c r="AQ257" i="1"/>
  <c r="AQ255" i="1"/>
  <c r="AQ253" i="1"/>
  <c r="AQ251" i="1"/>
  <c r="AQ249" i="1"/>
  <c r="AQ247" i="1"/>
  <c r="AQ245" i="1"/>
  <c r="AQ243" i="1"/>
  <c r="AQ241" i="1"/>
  <c r="AQ239" i="1"/>
  <c r="AQ237" i="1"/>
  <c r="AQ235" i="1"/>
  <c r="AQ233" i="1"/>
  <c r="AQ231" i="1"/>
  <c r="AQ229" i="1"/>
  <c r="AQ228" i="1"/>
  <c r="AQ224" i="1"/>
  <c r="AQ223" i="1"/>
  <c r="AQ222" i="1"/>
  <c r="AQ218" i="1"/>
  <c r="AQ217" i="1"/>
  <c r="AQ216" i="1"/>
  <c r="AQ212" i="1"/>
  <c r="AQ211" i="1"/>
  <c r="AQ210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0" i="1"/>
  <c r="AQ149" i="1"/>
  <c r="AQ148" i="1"/>
  <c r="AQ145" i="1"/>
  <c r="AQ144" i="1"/>
  <c r="AQ143" i="1"/>
  <c r="AQ142" i="1"/>
  <c r="AQ141" i="1"/>
  <c r="AQ138" i="1"/>
  <c r="AQ137" i="1"/>
  <c r="AQ136" i="1"/>
  <c r="AQ133" i="1"/>
  <c r="AQ132" i="1"/>
  <c r="AQ131" i="1"/>
  <c r="AQ130" i="1"/>
  <c r="AQ129" i="1"/>
  <c r="AQ128" i="1"/>
  <c r="AQ127" i="1"/>
  <c r="AQ126" i="1"/>
  <c r="AQ125" i="1"/>
  <c r="AQ124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85" i="1"/>
  <c r="AQ83" i="1"/>
  <c r="AQ81" i="1"/>
  <c r="AQ79" i="1"/>
  <c r="AQ77" i="1"/>
  <c r="AQ75" i="1"/>
  <c r="AQ73" i="1"/>
  <c r="AQ71" i="1"/>
  <c r="AQ69" i="1"/>
  <c r="AQ67" i="1"/>
  <c r="AQ65" i="1"/>
  <c r="AQ63" i="1"/>
  <c r="AQ61" i="1"/>
  <c r="AQ59" i="1"/>
  <c r="AQ57" i="1"/>
  <c r="AQ55" i="1"/>
  <c r="AQ53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P317" i="1"/>
  <c r="AP316" i="1"/>
  <c r="AP314" i="1"/>
  <c r="AP312" i="1"/>
  <c r="AP309" i="1"/>
  <c r="AP307" i="1"/>
  <c r="AP306" i="1"/>
  <c r="AP305" i="1"/>
  <c r="AP304" i="1"/>
  <c r="AP302" i="1"/>
  <c r="AP300" i="1"/>
  <c r="AP298" i="1"/>
  <c r="AP295" i="1"/>
  <c r="AP293" i="1"/>
  <c r="AP289" i="1"/>
  <c r="AP285" i="1"/>
  <c r="AP283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59" i="1"/>
  <c r="AP257" i="1"/>
  <c r="AP255" i="1"/>
  <c r="AP253" i="1"/>
  <c r="AP251" i="1"/>
  <c r="AP249" i="1"/>
  <c r="AP247" i="1"/>
  <c r="AP245" i="1"/>
  <c r="AP243" i="1"/>
  <c r="AP241" i="1"/>
  <c r="AP239" i="1"/>
  <c r="AP237" i="1"/>
  <c r="AP235" i="1"/>
  <c r="AP233" i="1"/>
  <c r="AP231" i="1"/>
  <c r="AP229" i="1"/>
  <c r="AP228" i="1"/>
  <c r="AP224" i="1"/>
  <c r="AP223" i="1"/>
  <c r="AP222" i="1"/>
  <c r="AP218" i="1"/>
  <c r="AP217" i="1"/>
  <c r="AP216" i="1"/>
  <c r="AP212" i="1"/>
  <c r="AP211" i="1"/>
  <c r="AP210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0" i="1"/>
  <c r="AP149" i="1"/>
  <c r="AP148" i="1"/>
  <c r="AP145" i="1"/>
  <c r="AP144" i="1"/>
  <c r="AP143" i="1"/>
  <c r="AP142" i="1"/>
  <c r="AP141" i="1"/>
  <c r="AP138" i="1"/>
  <c r="AP137" i="1"/>
  <c r="AP136" i="1"/>
  <c r="AP133" i="1"/>
  <c r="AP132" i="1"/>
  <c r="AP131" i="1"/>
  <c r="AP130" i="1"/>
  <c r="AP129" i="1"/>
  <c r="AP128" i="1"/>
  <c r="AP127" i="1"/>
  <c r="AP126" i="1"/>
  <c r="AP125" i="1"/>
  <c r="AP124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85" i="1"/>
  <c r="AP83" i="1"/>
  <c r="AP81" i="1"/>
  <c r="AP79" i="1"/>
  <c r="AP77" i="1"/>
  <c r="AP75" i="1"/>
  <c r="AP73" i="1"/>
  <c r="AP71" i="1"/>
  <c r="AP69" i="1"/>
  <c r="AP67" i="1"/>
  <c r="AP65" i="1"/>
  <c r="AP63" i="1"/>
  <c r="AP61" i="1"/>
  <c r="AP59" i="1"/>
  <c r="AP57" i="1"/>
  <c r="AP55" i="1"/>
  <c r="AP53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O317" i="1"/>
  <c r="AO316" i="1"/>
  <c r="AO314" i="1"/>
  <c r="AO312" i="1"/>
  <c r="AO309" i="1"/>
  <c r="AO307" i="1"/>
  <c r="AO306" i="1"/>
  <c r="AO305" i="1"/>
  <c r="AO304" i="1"/>
  <c r="AO302" i="1"/>
  <c r="AO300" i="1"/>
  <c r="AO298" i="1"/>
  <c r="AO295" i="1"/>
  <c r="AO293" i="1"/>
  <c r="AO289" i="1"/>
  <c r="AO285" i="1"/>
  <c r="AO283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59" i="1"/>
  <c r="AO257" i="1"/>
  <c r="AO255" i="1"/>
  <c r="AO253" i="1"/>
  <c r="AO251" i="1"/>
  <c r="AO249" i="1"/>
  <c r="AO247" i="1"/>
  <c r="AO245" i="1"/>
  <c r="AO243" i="1"/>
  <c r="AO241" i="1"/>
  <c r="AO239" i="1"/>
  <c r="AO237" i="1"/>
  <c r="AO235" i="1"/>
  <c r="AO233" i="1"/>
  <c r="AO231" i="1"/>
  <c r="AO229" i="1"/>
  <c r="AO228" i="1"/>
  <c r="AO224" i="1"/>
  <c r="AO223" i="1"/>
  <c r="AO222" i="1"/>
  <c r="AO218" i="1"/>
  <c r="AO217" i="1"/>
  <c r="AO216" i="1"/>
  <c r="AO212" i="1"/>
  <c r="AO211" i="1"/>
  <c r="AO210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0" i="1"/>
  <c r="AO149" i="1"/>
  <c r="AO148" i="1"/>
  <c r="AO145" i="1"/>
  <c r="AO144" i="1"/>
  <c r="AO143" i="1"/>
  <c r="AO142" i="1"/>
  <c r="AO141" i="1"/>
  <c r="AO138" i="1"/>
  <c r="AO137" i="1"/>
  <c r="AO136" i="1"/>
  <c r="AO133" i="1"/>
  <c r="AO132" i="1"/>
  <c r="AO131" i="1"/>
  <c r="AO130" i="1"/>
  <c r="AO129" i="1"/>
  <c r="AO128" i="1"/>
  <c r="AO127" i="1"/>
  <c r="AO126" i="1"/>
  <c r="AO125" i="1"/>
  <c r="AO124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85" i="1"/>
  <c r="AO83" i="1"/>
  <c r="AO81" i="1"/>
  <c r="AO79" i="1"/>
  <c r="AO77" i="1"/>
  <c r="AO75" i="1"/>
  <c r="AO73" i="1"/>
  <c r="AO71" i="1"/>
  <c r="AO69" i="1"/>
  <c r="AO67" i="1"/>
  <c r="AO65" i="1"/>
  <c r="AO63" i="1"/>
  <c r="AO61" i="1"/>
  <c r="AO59" i="1"/>
  <c r="AO57" i="1"/>
  <c r="AO55" i="1"/>
  <c r="AO53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N317" i="1"/>
  <c r="AN316" i="1"/>
  <c r="AN314" i="1"/>
  <c r="AN312" i="1"/>
  <c r="AN309" i="1"/>
  <c r="AN307" i="1"/>
  <c r="AN306" i="1"/>
  <c r="AN305" i="1"/>
  <c r="AN304" i="1"/>
  <c r="AN302" i="1"/>
  <c r="AN300" i="1"/>
  <c r="AN298" i="1"/>
  <c r="AN295" i="1"/>
  <c r="AN293" i="1"/>
  <c r="AN289" i="1"/>
  <c r="AN285" i="1"/>
  <c r="AN283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5" i="1"/>
  <c r="AN233" i="1"/>
  <c r="AN231" i="1"/>
  <c r="AN229" i="1"/>
  <c r="AN228" i="1"/>
  <c r="AN224" i="1"/>
  <c r="AN223" i="1"/>
  <c r="AN222" i="1"/>
  <c r="AN218" i="1"/>
  <c r="AN217" i="1"/>
  <c r="AN216" i="1"/>
  <c r="AN212" i="1"/>
  <c r="AN211" i="1"/>
  <c r="AN210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0" i="1"/>
  <c r="AN149" i="1"/>
  <c r="AN148" i="1"/>
  <c r="AN145" i="1"/>
  <c r="AN144" i="1"/>
  <c r="AN143" i="1"/>
  <c r="AN142" i="1"/>
  <c r="AN141" i="1"/>
  <c r="AN138" i="1"/>
  <c r="AN137" i="1"/>
  <c r="AN136" i="1"/>
  <c r="AN133" i="1"/>
  <c r="AN132" i="1"/>
  <c r="AN131" i="1"/>
  <c r="AN130" i="1"/>
  <c r="AN129" i="1"/>
  <c r="AN128" i="1"/>
  <c r="AN127" i="1"/>
  <c r="AN126" i="1"/>
  <c r="AN125" i="1"/>
  <c r="AN124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M317" i="1"/>
  <c r="AM316" i="1"/>
  <c r="AM314" i="1"/>
  <c r="AM312" i="1"/>
  <c r="AM309" i="1"/>
  <c r="AM307" i="1"/>
  <c r="AM306" i="1"/>
  <c r="AM305" i="1"/>
  <c r="AM304" i="1"/>
  <c r="AM302" i="1"/>
  <c r="AM300" i="1"/>
  <c r="AM298" i="1"/>
  <c r="AM295" i="1"/>
  <c r="AM293" i="1"/>
  <c r="AM289" i="1"/>
  <c r="AM285" i="1"/>
  <c r="AM283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59" i="1"/>
  <c r="AM257" i="1"/>
  <c r="AM255" i="1"/>
  <c r="AM253" i="1"/>
  <c r="AM251" i="1"/>
  <c r="AM249" i="1"/>
  <c r="AM247" i="1"/>
  <c r="AM245" i="1"/>
  <c r="AM243" i="1"/>
  <c r="AM241" i="1"/>
  <c r="AM239" i="1"/>
  <c r="AM237" i="1"/>
  <c r="AM235" i="1"/>
  <c r="AM233" i="1"/>
  <c r="AM231" i="1"/>
  <c r="AM229" i="1"/>
  <c r="AM228" i="1"/>
  <c r="AM224" i="1"/>
  <c r="AM223" i="1"/>
  <c r="AM222" i="1"/>
  <c r="AM218" i="1"/>
  <c r="AM217" i="1"/>
  <c r="AM216" i="1"/>
  <c r="AM212" i="1"/>
  <c r="AM211" i="1"/>
  <c r="AM210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0" i="1"/>
  <c r="AM149" i="1"/>
  <c r="AM148" i="1"/>
  <c r="AM145" i="1"/>
  <c r="AM144" i="1"/>
  <c r="AM143" i="1"/>
  <c r="AM142" i="1"/>
  <c r="AM141" i="1"/>
  <c r="AM138" i="1"/>
  <c r="AM137" i="1"/>
  <c r="AM136" i="1"/>
  <c r="AM133" i="1"/>
  <c r="AM132" i="1"/>
  <c r="AM131" i="1"/>
  <c r="AM130" i="1"/>
  <c r="AM129" i="1"/>
  <c r="AM128" i="1"/>
  <c r="AM127" i="1"/>
  <c r="AM126" i="1"/>
  <c r="AM125" i="1"/>
  <c r="AM124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L317" i="1"/>
  <c r="AL316" i="1"/>
  <c r="AL314" i="1"/>
  <c r="AL312" i="1"/>
  <c r="AL309" i="1"/>
  <c r="AL307" i="1"/>
  <c r="AL306" i="1"/>
  <c r="AL305" i="1"/>
  <c r="AL304" i="1"/>
  <c r="AL302" i="1"/>
  <c r="AL300" i="1"/>
  <c r="AL298" i="1"/>
  <c r="AL295" i="1"/>
  <c r="AL293" i="1"/>
  <c r="AL289" i="1"/>
  <c r="AL285" i="1"/>
  <c r="AL283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3" i="1"/>
  <c r="AL231" i="1"/>
  <c r="AL229" i="1"/>
  <c r="AL228" i="1"/>
  <c r="AL224" i="1"/>
  <c r="AL223" i="1"/>
  <c r="AL222" i="1"/>
  <c r="AL218" i="1"/>
  <c r="AL217" i="1"/>
  <c r="AL216" i="1"/>
  <c r="AL212" i="1"/>
  <c r="AL211" i="1"/>
  <c r="AL210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0" i="1"/>
  <c r="AL149" i="1"/>
  <c r="AL148" i="1"/>
  <c r="AL145" i="1"/>
  <c r="AL144" i="1"/>
  <c r="AL143" i="1"/>
  <c r="AL142" i="1"/>
  <c r="AL141" i="1"/>
  <c r="AL138" i="1"/>
  <c r="AL137" i="1"/>
  <c r="AL136" i="1"/>
  <c r="AL133" i="1"/>
  <c r="AL132" i="1"/>
  <c r="AL131" i="1"/>
  <c r="AL130" i="1"/>
  <c r="AL129" i="1"/>
  <c r="AL128" i="1"/>
  <c r="AL127" i="1"/>
  <c r="AL126" i="1"/>
  <c r="AL125" i="1"/>
  <c r="AL124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K317" i="1"/>
  <c r="AK316" i="1"/>
  <c r="AK314" i="1"/>
  <c r="AK312" i="1"/>
  <c r="AK309" i="1"/>
  <c r="AK307" i="1"/>
  <c r="AK306" i="1"/>
  <c r="AK305" i="1"/>
  <c r="AK304" i="1"/>
  <c r="AK302" i="1"/>
  <c r="AK300" i="1"/>
  <c r="AK298" i="1"/>
  <c r="AK295" i="1"/>
  <c r="AK293" i="1"/>
  <c r="AK289" i="1"/>
  <c r="AK285" i="1"/>
  <c r="AK283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59" i="1"/>
  <c r="AK257" i="1"/>
  <c r="AK255" i="1"/>
  <c r="AK253" i="1"/>
  <c r="AK251" i="1"/>
  <c r="AK249" i="1"/>
  <c r="AK247" i="1"/>
  <c r="AK245" i="1"/>
  <c r="AK243" i="1"/>
  <c r="AK241" i="1"/>
  <c r="AK239" i="1"/>
  <c r="AK237" i="1"/>
  <c r="AK235" i="1"/>
  <c r="AK233" i="1"/>
  <c r="AK231" i="1"/>
  <c r="AK229" i="1"/>
  <c r="AK228" i="1"/>
  <c r="AK224" i="1"/>
  <c r="AK223" i="1"/>
  <c r="AK222" i="1"/>
  <c r="AK218" i="1"/>
  <c r="AK217" i="1"/>
  <c r="AK216" i="1"/>
  <c r="AK212" i="1"/>
  <c r="AK211" i="1"/>
  <c r="AK210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0" i="1"/>
  <c r="AK149" i="1"/>
  <c r="AK148" i="1"/>
  <c r="AK145" i="1"/>
  <c r="AK144" i="1"/>
  <c r="AK143" i="1"/>
  <c r="AK142" i="1"/>
  <c r="AK141" i="1"/>
  <c r="AK138" i="1"/>
  <c r="AK137" i="1"/>
  <c r="AK136" i="1"/>
  <c r="AK133" i="1"/>
  <c r="AK132" i="1"/>
  <c r="AK131" i="1"/>
  <c r="AK130" i="1"/>
  <c r="AK129" i="1"/>
  <c r="AK128" i="1"/>
  <c r="AK127" i="1"/>
  <c r="AK126" i="1"/>
  <c r="AK125" i="1"/>
  <c r="AK124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M272" i="7" l="1"/>
  <c r="AO272" i="7" s="1"/>
  <c r="AS272" i="7" s="1"/>
  <c r="AQ275" i="7"/>
  <c r="AQ295" i="7"/>
  <c r="AQ271" i="7"/>
  <c r="AR275" i="7"/>
  <c r="AR295" i="7"/>
  <c r="AR309" i="7"/>
  <c r="AN264" i="7"/>
  <c r="AP264" i="7" s="1"/>
  <c r="AT264" i="7" s="1"/>
  <c r="AR263" i="7"/>
  <c r="AR267" i="7"/>
  <c r="AM280" i="7"/>
  <c r="AO280" i="7" s="1"/>
  <c r="AS280" i="7" s="1"/>
  <c r="AN302" i="7"/>
  <c r="AP302" i="7" s="1"/>
  <c r="AT302" i="7" s="1"/>
  <c r="AM305" i="7"/>
  <c r="AO305" i="7" s="1"/>
  <c r="AS305" i="7" s="1"/>
  <c r="AM317" i="7"/>
  <c r="AO317" i="7" s="1"/>
  <c r="AS317" i="7" s="1"/>
  <c r="AN307" i="7"/>
  <c r="AP307" i="7" s="1"/>
  <c r="AT307" i="7" s="1"/>
  <c r="AM155" i="7"/>
  <c r="AO155" i="7" s="1"/>
  <c r="AS155" i="7" s="1"/>
  <c r="AM157" i="7"/>
  <c r="AO157" i="7" s="1"/>
  <c r="AS157" i="7" s="1"/>
  <c r="AM169" i="7"/>
  <c r="AO169" i="7" s="1"/>
  <c r="AS169" i="7" s="1"/>
  <c r="AM183" i="7"/>
  <c r="AO183" i="7" s="1"/>
  <c r="AS183" i="7" s="1"/>
  <c r="AR184" i="7"/>
  <c r="AM188" i="7"/>
  <c r="AO188" i="7" s="1"/>
  <c r="AS188" i="7" s="1"/>
  <c r="AQ191" i="7"/>
  <c r="AN155" i="7"/>
  <c r="AP155" i="7" s="1"/>
  <c r="AT155" i="7" s="1"/>
  <c r="AN156" i="7"/>
  <c r="AP156" i="7" s="1"/>
  <c r="AT156" i="7" s="1"/>
  <c r="AM161" i="7"/>
  <c r="AO161" i="7" s="1"/>
  <c r="AS161" i="7" s="1"/>
  <c r="AM163" i="7"/>
  <c r="AO163" i="7" s="1"/>
  <c r="AS163" i="7" s="1"/>
  <c r="AQ168" i="7"/>
  <c r="AN169" i="7"/>
  <c r="AP169" i="7" s="1"/>
  <c r="AT169" i="7" s="1"/>
  <c r="AM175" i="7"/>
  <c r="AO175" i="7" s="1"/>
  <c r="AS175" i="7" s="1"/>
  <c r="AR195" i="7"/>
  <c r="AM217" i="7"/>
  <c r="AO217" i="7" s="1"/>
  <c r="AS217" i="7" s="1"/>
  <c r="AQ156" i="7"/>
  <c r="AQ162" i="7"/>
  <c r="AM167" i="7"/>
  <c r="AO167" i="7" s="1"/>
  <c r="AS167" i="7" s="1"/>
  <c r="AR168" i="7"/>
  <c r="AM222" i="7"/>
  <c r="AO222" i="7" s="1"/>
  <c r="AS222" i="7" s="1"/>
  <c r="AR162" i="7"/>
  <c r="AR183" i="7"/>
  <c r="AN223" i="7"/>
  <c r="AP223" i="7" s="1"/>
  <c r="AT223" i="7" s="1"/>
  <c r="AR161" i="7"/>
  <c r="AQ166" i="7"/>
  <c r="AR167" i="7"/>
  <c r="AN174" i="7"/>
  <c r="AP174" i="7" s="1"/>
  <c r="AT174" i="7" s="1"/>
  <c r="AR175" i="7"/>
  <c r="AM200" i="7"/>
  <c r="AO200" i="7" s="1"/>
  <c r="AS200" i="7" s="1"/>
  <c r="AQ203" i="7"/>
  <c r="AM204" i="7"/>
  <c r="AO204" i="7" s="1"/>
  <c r="AS204" i="7" s="1"/>
  <c r="AQ216" i="7"/>
  <c r="AQ223" i="7"/>
  <c r="AM228" i="7"/>
  <c r="AO228" i="7" s="1"/>
  <c r="AS228" i="7" s="1"/>
  <c r="AR180" i="7"/>
  <c r="AM192" i="7"/>
  <c r="AO192" i="7" s="1"/>
  <c r="AS192" i="7" s="1"/>
  <c r="AN204" i="7"/>
  <c r="AP204" i="7" s="1"/>
  <c r="AT204" i="7" s="1"/>
  <c r="AR98" i="7"/>
  <c r="AR111" i="7"/>
  <c r="AR119" i="7"/>
  <c r="AR124" i="7"/>
  <c r="AQ128" i="7"/>
  <c r="AR103" i="7"/>
  <c r="AR122" i="7"/>
  <c r="AN107" i="7"/>
  <c r="AP107" i="7" s="1"/>
  <c r="AT107" i="7" s="1"/>
  <c r="AR106" i="7"/>
  <c r="AM109" i="7"/>
  <c r="AO109" i="7" s="1"/>
  <c r="AS109" i="7" s="1"/>
  <c r="AN118" i="7"/>
  <c r="AP118" i="7" s="1"/>
  <c r="AT118" i="7" s="1"/>
  <c r="AN94" i="7"/>
  <c r="AP94" i="7" s="1"/>
  <c r="AT94" i="7" s="1"/>
  <c r="AN108" i="7"/>
  <c r="AP108" i="7" s="1"/>
  <c r="AT108" i="7" s="1"/>
  <c r="AR113" i="7"/>
  <c r="AR114" i="7"/>
  <c r="AN96" i="7"/>
  <c r="AP96" i="7" s="1"/>
  <c r="AT96" i="7" s="1"/>
  <c r="AN99" i="7"/>
  <c r="AP99" i="7" s="1"/>
  <c r="AT99" i="7" s="1"/>
  <c r="AQ104" i="7"/>
  <c r="AN112" i="7"/>
  <c r="AP112" i="7" s="1"/>
  <c r="AT112" i="7" s="1"/>
  <c r="AN21" i="7"/>
  <c r="AP21" i="7" s="1"/>
  <c r="AT21" i="7" s="1"/>
  <c r="AQ28" i="7"/>
  <c r="AQ30" i="7"/>
  <c r="AR32" i="7"/>
  <c r="AR34" i="7"/>
  <c r="AQ42" i="7"/>
  <c r="AN18" i="7"/>
  <c r="AP18" i="7" s="1"/>
  <c r="AT18" i="7" s="1"/>
  <c r="AM19" i="7"/>
  <c r="AO19" i="7" s="1"/>
  <c r="AS19" i="7" s="1"/>
  <c r="AM40" i="7"/>
  <c r="AO40" i="7" s="1"/>
  <c r="AS40" i="7" s="1"/>
  <c r="AM36" i="7"/>
  <c r="AO36" i="7" s="1"/>
  <c r="AS36" i="7" s="1"/>
  <c r="AM38" i="7"/>
  <c r="AO38" i="7" s="1"/>
  <c r="AS38" i="7" s="1"/>
  <c r="AM45" i="7"/>
  <c r="AO45" i="7" s="1"/>
  <c r="AS45" i="7" s="1"/>
  <c r="AN50" i="7"/>
  <c r="AP50" i="7" s="1"/>
  <c r="AT50" i="7" s="1"/>
  <c r="AN37" i="7"/>
  <c r="AP37" i="7" s="1"/>
  <c r="AT37" i="7" s="1"/>
  <c r="AQ39" i="7"/>
  <c r="AN45" i="7"/>
  <c r="AP45" i="7" s="1"/>
  <c r="AT45" i="7" s="1"/>
  <c r="AR49" i="7"/>
  <c r="AM35" i="7"/>
  <c r="AO35" i="7" s="1"/>
  <c r="AS35" i="7" s="1"/>
  <c r="AR44" i="7"/>
  <c r="AN2" i="7"/>
  <c r="AP2" i="7" s="1"/>
  <c r="AT2" i="7" s="1"/>
  <c r="AN4" i="7"/>
  <c r="AP4" i="7" s="1"/>
  <c r="AT4" i="7" s="1"/>
  <c r="AN6" i="7"/>
  <c r="AP6" i="7" s="1"/>
  <c r="AT6" i="7" s="1"/>
  <c r="AN8" i="7"/>
  <c r="AP8" i="7" s="1"/>
  <c r="AT8" i="7" s="1"/>
  <c r="AN11" i="7"/>
  <c r="AP11" i="7" s="1"/>
  <c r="AT11" i="7" s="1"/>
  <c r="AN15" i="7"/>
  <c r="AP15" i="7" s="1"/>
  <c r="AT15" i="7" s="1"/>
  <c r="AN19" i="7"/>
  <c r="AP19" i="7" s="1"/>
  <c r="AT19" i="7" s="1"/>
  <c r="AN23" i="7"/>
  <c r="AP23" i="7" s="1"/>
  <c r="AT23" i="7" s="1"/>
  <c r="AN27" i="7"/>
  <c r="AP27" i="7" s="1"/>
  <c r="AT27" i="7" s="1"/>
  <c r="AN31" i="7"/>
  <c r="AP31" i="7" s="1"/>
  <c r="AT31" i="7" s="1"/>
  <c r="AN35" i="7"/>
  <c r="AP35" i="7" s="1"/>
  <c r="AT35" i="7" s="1"/>
  <c r="AN46" i="7"/>
  <c r="AP46" i="7" s="1"/>
  <c r="AT46" i="7" s="1"/>
  <c r="AR67" i="7"/>
  <c r="AN67" i="7"/>
  <c r="AP67" i="7" s="1"/>
  <c r="AT67" i="7" s="1"/>
  <c r="AR77" i="7"/>
  <c r="AQ97" i="7"/>
  <c r="AM97" i="7"/>
  <c r="AO97" i="7" s="1"/>
  <c r="AS97" i="7" s="1"/>
  <c r="AQ121" i="7"/>
  <c r="AM121" i="7"/>
  <c r="AO121" i="7" s="1"/>
  <c r="AS121" i="7" s="1"/>
  <c r="AR150" i="7"/>
  <c r="AN150" i="7"/>
  <c r="AP150" i="7" s="1"/>
  <c r="AT150" i="7" s="1"/>
  <c r="AR157" i="7"/>
  <c r="AN157" i="7"/>
  <c r="AP157" i="7" s="1"/>
  <c r="AT157" i="7" s="1"/>
  <c r="AN166" i="7"/>
  <c r="AP166" i="7" s="1"/>
  <c r="AT166" i="7" s="1"/>
  <c r="AM174" i="7"/>
  <c r="AO174" i="7" s="1"/>
  <c r="AS174" i="7" s="1"/>
  <c r="AQ174" i="7"/>
  <c r="AM182" i="7"/>
  <c r="AO182" i="7" s="1"/>
  <c r="AS182" i="7" s="1"/>
  <c r="AQ182" i="7"/>
  <c r="AQ198" i="7"/>
  <c r="AM198" i="7"/>
  <c r="AO198" i="7" s="1"/>
  <c r="AS198" i="7" s="1"/>
  <c r="AN269" i="7"/>
  <c r="AP269" i="7" s="1"/>
  <c r="AT269" i="7" s="1"/>
  <c r="AR269" i="7"/>
  <c r="AR39" i="7"/>
  <c r="AQ61" i="7"/>
  <c r="AM61" i="7"/>
  <c r="AO61" i="7" s="1"/>
  <c r="AS61" i="7" s="1"/>
  <c r="AR65" i="7"/>
  <c r="AM67" i="7"/>
  <c r="AO67" i="7" s="1"/>
  <c r="AS67" i="7" s="1"/>
  <c r="AQ113" i="7"/>
  <c r="AM113" i="7"/>
  <c r="AO113" i="7" s="1"/>
  <c r="AS113" i="7" s="1"/>
  <c r="AM118" i="7"/>
  <c r="AO118" i="7" s="1"/>
  <c r="AS118" i="7" s="1"/>
  <c r="AQ118" i="7"/>
  <c r="AQ124" i="7"/>
  <c r="AM124" i="7"/>
  <c r="AO124" i="7" s="1"/>
  <c r="AS124" i="7" s="1"/>
  <c r="AM154" i="7"/>
  <c r="AO154" i="7" s="1"/>
  <c r="AS154" i="7" s="1"/>
  <c r="AQ154" i="7"/>
  <c r="AR233" i="7"/>
  <c r="AN233" i="7"/>
  <c r="AP233" i="7" s="1"/>
  <c r="AT233" i="7" s="1"/>
  <c r="AR276" i="7"/>
  <c r="AN276" i="7"/>
  <c r="AP276" i="7" s="1"/>
  <c r="AT276" i="7" s="1"/>
  <c r="AR305" i="7"/>
  <c r="AN305" i="7"/>
  <c r="AP305" i="7" s="1"/>
  <c r="AT305" i="7" s="1"/>
  <c r="AR160" i="7"/>
  <c r="AN160" i="7"/>
  <c r="AP160" i="7" s="1"/>
  <c r="AT160" i="7" s="1"/>
  <c r="AM9" i="7"/>
  <c r="AO9" i="7" s="1"/>
  <c r="AS9" i="7" s="1"/>
  <c r="AN41" i="7"/>
  <c r="AP41" i="7" s="1"/>
  <c r="AT41" i="7" s="1"/>
  <c r="AQ47" i="7"/>
  <c r="AN48" i="7"/>
  <c r="AP48" i="7" s="1"/>
  <c r="AT48" i="7" s="1"/>
  <c r="AM49" i="7"/>
  <c r="AO49" i="7" s="1"/>
  <c r="AS49" i="7" s="1"/>
  <c r="AQ59" i="7"/>
  <c r="AN73" i="7"/>
  <c r="AP73" i="7" s="1"/>
  <c r="AT73" i="7" s="1"/>
  <c r="AN79" i="7"/>
  <c r="AP79" i="7" s="1"/>
  <c r="AT79" i="7" s="1"/>
  <c r="AN97" i="7"/>
  <c r="AP97" i="7" s="1"/>
  <c r="AT97" i="7" s="1"/>
  <c r="AQ105" i="7"/>
  <c r="AM105" i="7"/>
  <c r="AO105" i="7" s="1"/>
  <c r="AS105" i="7" s="1"/>
  <c r="AM110" i="7"/>
  <c r="AO110" i="7" s="1"/>
  <c r="AS110" i="7" s="1"/>
  <c r="AQ110" i="7"/>
  <c r="AM115" i="7"/>
  <c r="AO115" i="7" s="1"/>
  <c r="AS115" i="7" s="1"/>
  <c r="AQ116" i="7"/>
  <c r="AN120" i="7"/>
  <c r="AP120" i="7" s="1"/>
  <c r="AT120" i="7" s="1"/>
  <c r="AR121" i="7"/>
  <c r="AR163" i="7"/>
  <c r="AN163" i="7"/>
  <c r="AP163" i="7" s="1"/>
  <c r="AT163" i="7" s="1"/>
  <c r="AN187" i="7"/>
  <c r="AP187" i="7" s="1"/>
  <c r="AT187" i="7" s="1"/>
  <c r="AR187" i="7"/>
  <c r="AN201" i="7"/>
  <c r="AP201" i="7" s="1"/>
  <c r="AT201" i="7" s="1"/>
  <c r="AR201" i="7"/>
  <c r="AM94" i="7"/>
  <c r="AO94" i="7" s="1"/>
  <c r="AS94" i="7" s="1"/>
  <c r="AQ94" i="7"/>
  <c r="AR202" i="7"/>
  <c r="AN202" i="7"/>
  <c r="AP202" i="7" s="1"/>
  <c r="AT202" i="7" s="1"/>
  <c r="AM13" i="7"/>
  <c r="AO13" i="7" s="1"/>
  <c r="AS13" i="7" s="1"/>
  <c r="AM17" i="7"/>
  <c r="AO17" i="7" s="1"/>
  <c r="AS17" i="7" s="1"/>
  <c r="AM21" i="7"/>
  <c r="AO21" i="7" s="1"/>
  <c r="AS21" i="7" s="1"/>
  <c r="AM25" i="7"/>
  <c r="AO25" i="7" s="1"/>
  <c r="AS25" i="7" s="1"/>
  <c r="AM29" i="7"/>
  <c r="AO29" i="7" s="1"/>
  <c r="AS29" i="7" s="1"/>
  <c r="AM33" i="7"/>
  <c r="AO33" i="7" s="1"/>
  <c r="AS33" i="7" s="1"/>
  <c r="AM37" i="7"/>
  <c r="AO37" i="7" s="1"/>
  <c r="AS37" i="7" s="1"/>
  <c r="AQ41" i="7"/>
  <c r="AR95" i="7"/>
  <c r="AM99" i="7"/>
  <c r="AO99" i="7" s="1"/>
  <c r="AS99" i="7" s="1"/>
  <c r="AM102" i="7"/>
  <c r="AO102" i="7" s="1"/>
  <c r="AS102" i="7" s="1"/>
  <c r="AQ102" i="7"/>
  <c r="AM107" i="7"/>
  <c r="AO107" i="7" s="1"/>
  <c r="AS107" i="7" s="1"/>
  <c r="AQ108" i="7"/>
  <c r="AN115" i="7"/>
  <c r="AP115" i="7" s="1"/>
  <c r="AT115" i="7" s="1"/>
  <c r="AQ132" i="7"/>
  <c r="AM132" i="7"/>
  <c r="AO132" i="7" s="1"/>
  <c r="AS132" i="7" s="1"/>
  <c r="AN137" i="7"/>
  <c r="AP137" i="7" s="1"/>
  <c r="AT137" i="7" s="1"/>
  <c r="AR249" i="7"/>
  <c r="AN249" i="7"/>
  <c r="AP249" i="7" s="1"/>
  <c r="AT249" i="7" s="1"/>
  <c r="AN216" i="7"/>
  <c r="AP216" i="7" s="1"/>
  <c r="AT216" i="7" s="1"/>
  <c r="AR216" i="7"/>
  <c r="AR43" i="7"/>
  <c r="AN43" i="7"/>
  <c r="AP43" i="7" s="1"/>
  <c r="AT43" i="7" s="1"/>
  <c r="AR51" i="7"/>
  <c r="AN51" i="7"/>
  <c r="AP51" i="7" s="1"/>
  <c r="AT51" i="7" s="1"/>
  <c r="AQ73" i="7"/>
  <c r="AR83" i="7"/>
  <c r="AN83" i="7"/>
  <c r="AP83" i="7" s="1"/>
  <c r="AT83" i="7" s="1"/>
  <c r="AQ98" i="7"/>
  <c r="AQ100" i="7"/>
  <c r="AN104" i="7"/>
  <c r="AP104" i="7" s="1"/>
  <c r="AT104" i="7" s="1"/>
  <c r="AR105" i="7"/>
  <c r="AN110" i="7"/>
  <c r="AP110" i="7" s="1"/>
  <c r="AT110" i="7" s="1"/>
  <c r="AM144" i="7"/>
  <c r="AO144" i="7" s="1"/>
  <c r="AS144" i="7" s="1"/>
  <c r="AQ144" i="7"/>
  <c r="AM178" i="7"/>
  <c r="AO178" i="7" s="1"/>
  <c r="AS178" i="7" s="1"/>
  <c r="AQ178" i="7"/>
  <c r="AQ186" i="7"/>
  <c r="AM186" i="7"/>
  <c r="AO186" i="7" s="1"/>
  <c r="AS186" i="7" s="1"/>
  <c r="AR200" i="7"/>
  <c r="AN200" i="7"/>
  <c r="AP200" i="7" s="1"/>
  <c r="AT200" i="7" s="1"/>
  <c r="AQ210" i="7"/>
  <c r="AM210" i="7"/>
  <c r="AO210" i="7" s="1"/>
  <c r="AS210" i="7" s="1"/>
  <c r="AR217" i="7"/>
  <c r="AN217" i="7"/>
  <c r="AP217" i="7" s="1"/>
  <c r="AT217" i="7" s="1"/>
  <c r="AM43" i="7"/>
  <c r="AO43" i="7" s="1"/>
  <c r="AS43" i="7" s="1"/>
  <c r="AM51" i="7"/>
  <c r="AO51" i="7" s="1"/>
  <c r="AS51" i="7" s="1"/>
  <c r="AQ77" i="7"/>
  <c r="AM77" i="7"/>
  <c r="AO77" i="7" s="1"/>
  <c r="AS77" i="7" s="1"/>
  <c r="AM83" i="7"/>
  <c r="AO83" i="7" s="1"/>
  <c r="AS83" i="7" s="1"/>
  <c r="AN102" i="7"/>
  <c r="AP102" i="7" s="1"/>
  <c r="AT102" i="7" s="1"/>
  <c r="AN126" i="7"/>
  <c r="AP126" i="7" s="1"/>
  <c r="AT126" i="7" s="1"/>
  <c r="AR132" i="7"/>
  <c r="AR138" i="7"/>
  <c r="AM160" i="7"/>
  <c r="AO160" i="7" s="1"/>
  <c r="AS160" i="7" s="1"/>
  <c r="AQ160" i="7"/>
  <c r="AM170" i="7"/>
  <c r="AO170" i="7" s="1"/>
  <c r="AS170" i="7" s="1"/>
  <c r="AQ170" i="7"/>
  <c r="AQ262" i="7"/>
  <c r="AM262" i="7"/>
  <c r="AO262" i="7" s="1"/>
  <c r="AS262" i="7" s="1"/>
  <c r="AQ274" i="7"/>
  <c r="AM274" i="7"/>
  <c r="AO274" i="7" s="1"/>
  <c r="AS274" i="7" s="1"/>
  <c r="AQ190" i="7"/>
  <c r="AM190" i="7"/>
  <c r="AO190" i="7" s="1"/>
  <c r="AS190" i="7" s="1"/>
  <c r="AR198" i="7"/>
  <c r="AN198" i="7"/>
  <c r="AP198" i="7" s="1"/>
  <c r="AT198" i="7" s="1"/>
  <c r="AN281" i="7"/>
  <c r="AP281" i="7" s="1"/>
  <c r="AT281" i="7" s="1"/>
  <c r="AR281" i="7"/>
  <c r="AN304" i="7"/>
  <c r="AP304" i="7" s="1"/>
  <c r="AT304" i="7" s="1"/>
  <c r="AR304" i="7"/>
  <c r="AN154" i="7"/>
  <c r="AP154" i="7" s="1"/>
  <c r="AT154" i="7" s="1"/>
  <c r="AN170" i="7"/>
  <c r="AP170" i="7" s="1"/>
  <c r="AT170" i="7" s="1"/>
  <c r="AQ194" i="7"/>
  <c r="AM194" i="7"/>
  <c r="AO194" i="7" s="1"/>
  <c r="AS194" i="7" s="1"/>
  <c r="AN197" i="7"/>
  <c r="AP197" i="7" s="1"/>
  <c r="AT197" i="7" s="1"/>
  <c r="AR197" i="7"/>
  <c r="AR210" i="7"/>
  <c r="AN261" i="7"/>
  <c r="AP261" i="7" s="1"/>
  <c r="AT261" i="7" s="1"/>
  <c r="AR261" i="7"/>
  <c r="AQ266" i="7"/>
  <c r="AM266" i="7"/>
  <c r="AO266" i="7" s="1"/>
  <c r="AS266" i="7" s="1"/>
  <c r="AR285" i="7"/>
  <c r="AN285" i="7"/>
  <c r="AP285" i="7" s="1"/>
  <c r="AT285" i="7" s="1"/>
  <c r="AN293" i="7"/>
  <c r="AP293" i="7" s="1"/>
  <c r="AT293" i="7" s="1"/>
  <c r="AR293" i="7"/>
  <c r="AN164" i="7"/>
  <c r="AP164" i="7" s="1"/>
  <c r="AT164" i="7" s="1"/>
  <c r="AN188" i="7"/>
  <c r="AP188" i="7" s="1"/>
  <c r="AT188" i="7" s="1"/>
  <c r="AN190" i="7"/>
  <c r="AP190" i="7" s="1"/>
  <c r="AT190" i="7" s="1"/>
  <c r="AR194" i="7"/>
  <c r="AN194" i="7"/>
  <c r="AP194" i="7" s="1"/>
  <c r="AT194" i="7" s="1"/>
  <c r="AN212" i="7"/>
  <c r="AP212" i="7" s="1"/>
  <c r="AT212" i="7" s="1"/>
  <c r="AN241" i="7"/>
  <c r="AP241" i="7" s="1"/>
  <c r="AT241" i="7" s="1"/>
  <c r="AN268" i="7"/>
  <c r="AP268" i="7" s="1"/>
  <c r="AT268" i="7" s="1"/>
  <c r="AN273" i="7"/>
  <c r="AP273" i="7" s="1"/>
  <c r="AT273" i="7" s="1"/>
  <c r="AR273" i="7"/>
  <c r="AQ278" i="7"/>
  <c r="AM278" i="7"/>
  <c r="AO278" i="7" s="1"/>
  <c r="AS278" i="7" s="1"/>
  <c r="AM172" i="7"/>
  <c r="AO172" i="7" s="1"/>
  <c r="AS172" i="7" s="1"/>
  <c r="AQ172" i="7"/>
  <c r="AM176" i="7"/>
  <c r="AO176" i="7" s="1"/>
  <c r="AS176" i="7" s="1"/>
  <c r="AQ176" i="7"/>
  <c r="AM180" i="7"/>
  <c r="AO180" i="7" s="1"/>
  <c r="AS180" i="7" s="1"/>
  <c r="AQ180" i="7"/>
  <c r="AM184" i="7"/>
  <c r="AO184" i="7" s="1"/>
  <c r="AS184" i="7" s="1"/>
  <c r="AQ184" i="7"/>
  <c r="AR191" i="7"/>
  <c r="AN192" i="7"/>
  <c r="AP192" i="7" s="1"/>
  <c r="AT192" i="7" s="1"/>
  <c r="AN196" i="7"/>
  <c r="AP196" i="7" s="1"/>
  <c r="AT196" i="7" s="1"/>
  <c r="AQ206" i="7"/>
  <c r="AM206" i="7"/>
  <c r="AO206" i="7" s="1"/>
  <c r="AS206" i="7" s="1"/>
  <c r="AN229" i="7"/>
  <c r="AP229" i="7" s="1"/>
  <c r="AT229" i="7" s="1"/>
  <c r="AR229" i="7"/>
  <c r="AN253" i="7"/>
  <c r="AP253" i="7" s="1"/>
  <c r="AT253" i="7" s="1"/>
  <c r="AR253" i="7"/>
  <c r="AN280" i="7"/>
  <c r="AP280" i="7" s="1"/>
  <c r="AT280" i="7" s="1"/>
  <c r="AM95" i="7"/>
  <c r="AO95" i="7" s="1"/>
  <c r="AS95" i="7" s="1"/>
  <c r="AM103" i="7"/>
  <c r="AO103" i="7" s="1"/>
  <c r="AS103" i="7" s="1"/>
  <c r="AM111" i="7"/>
  <c r="AO111" i="7" s="1"/>
  <c r="AS111" i="7" s="1"/>
  <c r="AM119" i="7"/>
  <c r="AO119" i="7" s="1"/>
  <c r="AS119" i="7" s="1"/>
  <c r="AQ164" i="7"/>
  <c r="AR189" i="7"/>
  <c r="AR206" i="7"/>
  <c r="AN206" i="7"/>
  <c r="AP206" i="7" s="1"/>
  <c r="AT206" i="7" s="1"/>
  <c r="AM218" i="7"/>
  <c r="AO218" i="7" s="1"/>
  <c r="AS218" i="7" s="1"/>
  <c r="AQ218" i="7"/>
  <c r="AN237" i="7"/>
  <c r="AP237" i="7" s="1"/>
  <c r="AT237" i="7" s="1"/>
  <c r="AR237" i="7"/>
  <c r="AN265" i="7"/>
  <c r="AP265" i="7" s="1"/>
  <c r="AT265" i="7" s="1"/>
  <c r="AR265" i="7"/>
  <c r="AQ270" i="7"/>
  <c r="AM270" i="7"/>
  <c r="AO270" i="7" s="1"/>
  <c r="AS270" i="7" s="1"/>
  <c r="AQ158" i="7"/>
  <c r="AQ202" i="7"/>
  <c r="AM202" i="7"/>
  <c r="AO202" i="7" s="1"/>
  <c r="AS202" i="7" s="1"/>
  <c r="AN205" i="7"/>
  <c r="AP205" i="7" s="1"/>
  <c r="AT205" i="7" s="1"/>
  <c r="AR205" i="7"/>
  <c r="AN228" i="7"/>
  <c r="AP228" i="7" s="1"/>
  <c r="AT228" i="7" s="1"/>
  <c r="AN245" i="7"/>
  <c r="AP245" i="7" s="1"/>
  <c r="AT245" i="7" s="1"/>
  <c r="AR245" i="7"/>
  <c r="AR257" i="7"/>
  <c r="AN257" i="7"/>
  <c r="AP257" i="7" s="1"/>
  <c r="AT257" i="7" s="1"/>
  <c r="AN272" i="7"/>
  <c r="AP272" i="7" s="1"/>
  <c r="AT272" i="7" s="1"/>
  <c r="AN277" i="7"/>
  <c r="AP277" i="7" s="1"/>
  <c r="AT277" i="7" s="1"/>
  <c r="AR277" i="7"/>
  <c r="AR289" i="7"/>
  <c r="AN289" i="7"/>
  <c r="AP289" i="7" s="1"/>
  <c r="AT289" i="7" s="1"/>
  <c r="AQ189" i="7"/>
  <c r="AQ193" i="7"/>
  <c r="AQ197" i="7"/>
  <c r="AQ201" i="7"/>
  <c r="AQ205" i="7"/>
  <c r="AQ229" i="7"/>
  <c r="AQ237" i="7"/>
  <c r="AQ245" i="7"/>
  <c r="AQ253" i="7"/>
  <c r="AQ261" i="7"/>
  <c r="AQ265" i="7"/>
  <c r="AQ269" i="7"/>
  <c r="AQ273" i="7"/>
  <c r="AQ277" i="7"/>
  <c r="AQ281" i="7"/>
  <c r="AQ293" i="7"/>
  <c r="AM298" i="7"/>
  <c r="AO298" i="7" s="1"/>
  <c r="AS298" i="7" s="1"/>
  <c r="AN262" i="7"/>
  <c r="AP262" i="7" s="1"/>
  <c r="AT262" i="7" s="1"/>
  <c r="AN266" i="7"/>
  <c r="AP266" i="7" s="1"/>
  <c r="AT266" i="7" s="1"/>
  <c r="AN270" i="7"/>
  <c r="AP270" i="7" s="1"/>
  <c r="AT270" i="7" s="1"/>
  <c r="AN274" i="7"/>
  <c r="AP274" i="7" s="1"/>
  <c r="AT274" i="7" s="1"/>
  <c r="AN278" i="7"/>
  <c r="AP278" i="7" s="1"/>
  <c r="AT278" i="7" s="1"/>
  <c r="AQ306" i="7"/>
  <c r="AM307" i="7"/>
  <c r="AO307" i="7" s="1"/>
  <c r="AS307" i="7" s="1"/>
  <c r="AQ314" i="7"/>
  <c r="AL2" i="1"/>
  <c r="AR2" i="1" s="1"/>
  <c r="AK2" i="1"/>
  <c r="AM2" i="1" s="1"/>
  <c r="AO2" i="1" s="1"/>
  <c r="AS2" i="1" s="1"/>
  <c r="AQ2" i="1" l="1"/>
  <c r="AN2" i="1"/>
  <c r="AP2" i="1" s="1"/>
  <c r="AT2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J2" i="1"/>
  <c r="AI2" i="1"/>
</calcChain>
</file>

<file path=xl/sharedStrings.xml><?xml version="1.0" encoding="utf-8"?>
<sst xmlns="http://schemas.openxmlformats.org/spreadsheetml/2006/main" count="261" uniqueCount="48">
  <si>
    <t>Date</t>
  </si>
  <si>
    <t>Pressure</t>
  </si>
  <si>
    <t>CurrentName</t>
  </si>
  <si>
    <t>Current measured</t>
  </si>
  <si>
    <t>fracCO2ini_relO2</t>
  </si>
  <si>
    <t>real_CO2flow</t>
  </si>
  <si>
    <t>real_O2flow</t>
  </si>
  <si>
    <t>real_Arflow</t>
  </si>
  <si>
    <t>WallTemp</t>
  </si>
  <si>
    <t>PlasmaOn</t>
  </si>
  <si>
    <t>Smooth</t>
  </si>
  <si>
    <t>SmoothData</t>
  </si>
  <si>
    <t>LossFrecO777i1</t>
  </si>
  <si>
    <t>LossFrecO777d1</t>
  </si>
  <si>
    <t>LossFrecO777i2</t>
  </si>
  <si>
    <t>LossFrecO845i1</t>
  </si>
  <si>
    <t>LossFrecO845d1</t>
  </si>
  <si>
    <t>LossFrecO845i2</t>
  </si>
  <si>
    <t>LossTimeO777i1</t>
  </si>
  <si>
    <t>LossTimeO777d1</t>
  </si>
  <si>
    <t>LossTimeO777i2</t>
  </si>
  <si>
    <t>LossTimeO845i1</t>
  </si>
  <si>
    <t>LossTimeO845d1</t>
  </si>
  <si>
    <t>LossTimeO845i2</t>
  </si>
  <si>
    <t>Tgas</t>
  </si>
  <si>
    <t>ThermalVelocity</t>
  </si>
  <si>
    <t>LossProbO777i1</t>
  </si>
  <si>
    <t>LossProbO777d1</t>
  </si>
  <si>
    <t>LossProbO777i2</t>
  </si>
  <si>
    <t>LossProbO845i1</t>
  </si>
  <si>
    <t>LossProbO845d1</t>
  </si>
  <si>
    <t>LossProbO845i2</t>
  </si>
  <si>
    <t>MeanLossFreq</t>
  </si>
  <si>
    <t>MeanLossProb</t>
  </si>
  <si>
    <t>MeanLossFreqTotal</t>
  </si>
  <si>
    <t>MeanLossFreq increase</t>
  </si>
  <si>
    <t>MeanLossFreq decrease</t>
  </si>
  <si>
    <t>T near wall</t>
  </si>
  <si>
    <t>Thermal velocity nw</t>
  </si>
  <si>
    <t>Thermal velocity</t>
  </si>
  <si>
    <t>loss prob_tgas</t>
  </si>
  <si>
    <t>1000/ Tgas</t>
  </si>
  <si>
    <t>ln(loss prob_tgas)</t>
  </si>
  <si>
    <t>1000/Tnw</t>
  </si>
  <si>
    <t>loss prob_ tnw</t>
  </si>
  <si>
    <t>ln (loss prob_tnw)</t>
  </si>
  <si>
    <t>lossProbTnw</t>
  </si>
  <si>
    <t>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</si>
</sst>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2.xml"/><Relationship Id="rId1" Type="http://schemas.microsoft.com/office/2011/relationships/chartStyle" Target="style82.xml"/><Relationship Id="rId4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Twall=-20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Variation'!$AG$2:$AG$8</c:f>
              <c:numCache>
                <c:formatCode>General</c:formatCode>
                <c:ptCount val="7"/>
                <c:pt idx="0">
                  <c:v>16.6049052461</c:v>
                </c:pt>
                <c:pt idx="1">
                  <c:v>20.238390924699999</c:v>
                </c:pt>
                <c:pt idx="2">
                  <c:v>22.052369495200001</c:v>
                </c:pt>
                <c:pt idx="3">
                  <c:v>23.126489920400001</c:v>
                </c:pt>
                <c:pt idx="4">
                  <c:v>26.900784832700001</c:v>
                </c:pt>
                <c:pt idx="5">
                  <c:v>27.164979081399999</c:v>
                </c:pt>
                <c:pt idx="6">
                  <c:v>29.0249660377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A-40B4-A2AF-9D84B271691F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Variation'!$AG$9:$AG$17</c:f>
              <c:numCache>
                <c:formatCode>General</c:formatCode>
                <c:ptCount val="9"/>
                <c:pt idx="0">
                  <c:v>25.137496426599999</c:v>
                </c:pt>
                <c:pt idx="1">
                  <c:v>27.2656759292</c:v>
                </c:pt>
                <c:pt idx="2">
                  <c:v>29.192798877400001</c:v>
                </c:pt>
                <c:pt idx="3">
                  <c:v>31.869304916899999</c:v>
                </c:pt>
                <c:pt idx="4">
                  <c:v>36.806894655199997</c:v>
                </c:pt>
                <c:pt idx="5">
                  <c:v>42.244418027599998</c:v>
                </c:pt>
                <c:pt idx="6">
                  <c:v>49.892508751500003</c:v>
                </c:pt>
                <c:pt idx="7">
                  <c:v>62.522301515700001</c:v>
                </c:pt>
                <c:pt idx="8">
                  <c:v>75.572161692799995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A-40B4-A2AF-9D84B271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Variation'!$B$94:$B$102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Variation'!$AG$94:$AG$102</c:f>
              <c:numCache>
                <c:formatCode>General</c:formatCode>
                <c:ptCount val="9"/>
                <c:pt idx="0">
                  <c:v>12.181308663299999</c:v>
                </c:pt>
                <c:pt idx="1">
                  <c:v>13.2362648509</c:v>
                </c:pt>
                <c:pt idx="2">
                  <c:v>14.4990901664</c:v>
                </c:pt>
                <c:pt idx="3">
                  <c:v>13.686126828800001</c:v>
                </c:pt>
                <c:pt idx="4">
                  <c:v>13.5327942922</c:v>
                </c:pt>
                <c:pt idx="5">
                  <c:v>15.5558908555</c:v>
                </c:pt>
                <c:pt idx="6">
                  <c:v>14.8638104862</c:v>
                </c:pt>
                <c:pt idx="7">
                  <c:v>16.512104238100001</c:v>
                </c:pt>
                <c:pt idx="8">
                  <c:v>24.0612062561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8-420E-AA51-FD3AB04ED1AD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Variation'!$B$103:$B$112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  <c:pt idx="9">
                  <c:v>7.5</c:v>
                </c:pt>
              </c:numCache>
            </c:numRef>
          </c:xVal>
          <c:yVal>
            <c:numRef>
              <c:f>'Pressure Variation'!$AG$103:$AG$112</c:f>
              <c:numCache>
                <c:formatCode>General</c:formatCode>
                <c:ptCount val="10"/>
                <c:pt idx="0">
                  <c:v>17.5390446123</c:v>
                </c:pt>
                <c:pt idx="1">
                  <c:v>20.300472415800002</c:v>
                </c:pt>
                <c:pt idx="2">
                  <c:v>18.124148273700001</c:v>
                </c:pt>
                <c:pt idx="3">
                  <c:v>21.036241133699999</c:v>
                </c:pt>
                <c:pt idx="4">
                  <c:v>22.546500391799999</c:v>
                </c:pt>
                <c:pt idx="5">
                  <c:v>21.346767392299999</c:v>
                </c:pt>
                <c:pt idx="6">
                  <c:v>24.998023396299999</c:v>
                </c:pt>
                <c:pt idx="7">
                  <c:v>29.627495149000001</c:v>
                </c:pt>
                <c:pt idx="8">
                  <c:v>41.283573394000001</c:v>
                </c:pt>
                <c:pt idx="9">
                  <c:v>43.698010122200003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08-420E-AA51-FD3AB04E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Twall=-20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ForOxygenSurfaceStudy!$B$34:$B$42</c:f>
            </c:numRef>
          </c:xVal>
          <c:yVal>
            <c:numRef>
              <c:f>ForOxygenSurfaceStudy!$AG$34:$AG$42</c:f>
            </c:numRef>
          </c:yVal>
          <c:smooth val="0"/>
          <c:extLst>
            <c:ext xmlns:c16="http://schemas.microsoft.com/office/drawing/2014/chart" uri="{C3380CC4-5D6E-409C-BE32-E72D297353CC}">
              <c16:uniqueId val="{00000000-3822-C949-807B-881319AF2EC5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ForOxygenSurfaceStudy!$B$43:$B$51</c:f>
            </c:numRef>
          </c:xVal>
          <c:yVal>
            <c:numRef>
              <c:f>ForOxygenSurfaceStudy!$AG$43:$AG$51</c:f>
            </c:numRef>
          </c:yVal>
          <c:smooth val="0"/>
          <c:extLst>
            <c:ext xmlns:c16="http://schemas.microsoft.com/office/drawing/2014/chart" uri="{C3380CC4-5D6E-409C-BE32-E72D297353CC}">
              <c16:uniqueId val="{00000001-3822-C949-807B-881319AF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ForOxygenSurfaceStudy!$B$52:$B$67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ForOxygenSurfaceStudy!$AG$52:$AG$67</c:f>
              <c:numCache>
                <c:formatCode>General</c:formatCode>
                <c:ptCount val="8"/>
                <c:pt idx="0">
                  <c:v>15.345759574300001</c:v>
                </c:pt>
                <c:pt idx="1">
                  <c:v>17.2267419617</c:v>
                </c:pt>
                <c:pt idx="2">
                  <c:v>18.720169366</c:v>
                </c:pt>
                <c:pt idx="3">
                  <c:v>19.507784132299999</c:v>
                </c:pt>
                <c:pt idx="4">
                  <c:v>23.462323039099999</c:v>
                </c:pt>
                <c:pt idx="5">
                  <c:v>24.7869218678</c:v>
                </c:pt>
                <c:pt idx="6">
                  <c:v>27.2985579624</c:v>
                </c:pt>
                <c:pt idx="7">
                  <c:v>29.216911221499998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6-A349-8E71-9C7B12B0CABD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ForOxygenSurfaceStudy!$B$68:$B$85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ForOxygenSurfaceStudy!$AG$68:$AG$85</c:f>
              <c:numCache>
                <c:formatCode>General</c:formatCode>
                <c:ptCount val="9"/>
                <c:pt idx="0">
                  <c:v>26.715656992100001</c:v>
                </c:pt>
                <c:pt idx="1">
                  <c:v>25.369227572700002</c:v>
                </c:pt>
                <c:pt idx="2">
                  <c:v>27.269817723199999</c:v>
                </c:pt>
                <c:pt idx="3">
                  <c:v>31.984400629700001</c:v>
                </c:pt>
                <c:pt idx="4">
                  <c:v>35.778949998000002</c:v>
                </c:pt>
                <c:pt idx="5">
                  <c:v>41.784813498699997</c:v>
                </c:pt>
                <c:pt idx="6">
                  <c:v>45.632033370000002</c:v>
                </c:pt>
                <c:pt idx="7">
                  <c:v>58.329199524499998</c:v>
                </c:pt>
                <c:pt idx="8">
                  <c:v>76.914797567999997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6-A349-8E71-9C7B12B0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ForOxygenSurfaceStudy!$B$94:$B$102</c:f>
            </c:numRef>
          </c:xVal>
          <c:yVal>
            <c:numRef>
              <c:f>ForOxygenSurfaceStudy!$AI$94:$AI$102</c:f>
            </c:numRef>
          </c:yVal>
          <c:smooth val="0"/>
          <c:extLst>
            <c:ext xmlns:c16="http://schemas.microsoft.com/office/drawing/2014/chart" uri="{C3380CC4-5D6E-409C-BE32-E72D297353CC}">
              <c16:uniqueId val="{00000000-6BFC-2545-9113-1A2038F3A5CF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ForOxygenSurfaceStudy!$B$94:$B$102</c:f>
            </c:numRef>
          </c:xVal>
          <c:yVal>
            <c:numRef>
              <c:f>ForOxygenSurfaceStudy!$AJ$94:$AJ$102</c:f>
            </c:numRef>
          </c:yVal>
          <c:smooth val="0"/>
          <c:extLst>
            <c:ext xmlns:c16="http://schemas.microsoft.com/office/drawing/2014/chart" uri="{C3380CC4-5D6E-409C-BE32-E72D297353CC}">
              <c16:uniqueId val="{00000001-6BFC-2545-9113-1A2038F3A5CF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ForOxygenSurfaceStudy!$B$103:$B$112</c:f>
            </c:numRef>
          </c:xVal>
          <c:yVal>
            <c:numRef>
              <c:f>ForOxygenSurfaceStudy!$AI$103:$AI$112</c:f>
            </c:numRef>
          </c:yVal>
          <c:smooth val="0"/>
          <c:extLst>
            <c:ext xmlns:c16="http://schemas.microsoft.com/office/drawing/2014/chart" uri="{C3380CC4-5D6E-409C-BE32-E72D297353CC}">
              <c16:uniqueId val="{00000002-6BFC-2545-9113-1A2038F3A5CF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ForOxygenSurfaceStudy!$B$103:$B$112</c:f>
            </c:numRef>
          </c:xVal>
          <c:yVal>
            <c:numRef>
              <c:f>ForOxygenSurfaceStudy!$AJ$103:$AJ$112</c:f>
            </c:numRef>
          </c:yVal>
          <c:smooth val="0"/>
          <c:extLst>
            <c:ext xmlns:c16="http://schemas.microsoft.com/office/drawing/2014/chart" uri="{C3380CC4-5D6E-409C-BE32-E72D297353CC}">
              <c16:uniqueId val="{00000003-6BFC-2545-9113-1A2038F3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ForOxygenSurfaceStudy!$B$94:$B$102</c:f>
            </c:numRef>
          </c:xVal>
          <c:yVal>
            <c:numRef>
              <c:f>ForOxygenSurfaceStudy!$AG$94:$AG$102</c:f>
            </c:numRef>
          </c:yVal>
          <c:smooth val="1"/>
          <c:extLst>
            <c:ext xmlns:c16="http://schemas.microsoft.com/office/drawing/2014/chart" uri="{C3380CC4-5D6E-409C-BE32-E72D297353CC}">
              <c16:uniqueId val="{00000000-FA90-8447-9B79-DD1306F5B33F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ForOxygenSurfaceStudy!$B$103:$B$112</c:f>
            </c:numRef>
          </c:xVal>
          <c:yVal>
            <c:numRef>
              <c:f>ForOxygenSurfaceStudy!$AG$103:$AG$112</c:f>
            </c:numRef>
          </c:yVal>
          <c:smooth val="1"/>
          <c:extLst>
            <c:ext xmlns:c16="http://schemas.microsoft.com/office/drawing/2014/chart" uri="{C3380CC4-5D6E-409C-BE32-E72D297353CC}">
              <c16:uniqueId val="{00000001-FA90-8447-9B79-DD1306F5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ForOxygenSurfaceStudy!$B$113:$B$120</c:f>
            </c:numRef>
          </c:xVal>
          <c:yVal>
            <c:numRef>
              <c:f>ForOxygenSurfaceStudy!$AI$113:$AI$120</c:f>
            </c:numRef>
          </c:yVal>
          <c:smooth val="0"/>
          <c:extLst>
            <c:ext xmlns:c16="http://schemas.microsoft.com/office/drawing/2014/chart" uri="{C3380CC4-5D6E-409C-BE32-E72D297353CC}">
              <c16:uniqueId val="{00000000-9F98-7A4D-A8D9-83DDD4E05AD2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ForOxygenSurfaceStudy!$B$113:$B$120</c:f>
            </c:numRef>
          </c:xVal>
          <c:yVal>
            <c:numRef>
              <c:f>ForOxygenSurfaceStudy!$AJ$113:$AJ$120</c:f>
            </c:numRef>
          </c:yVal>
          <c:smooth val="0"/>
          <c:extLst>
            <c:ext xmlns:c16="http://schemas.microsoft.com/office/drawing/2014/chart" uri="{C3380CC4-5D6E-409C-BE32-E72D297353CC}">
              <c16:uniqueId val="{00000001-9F98-7A4D-A8D9-83DDD4E05AD2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ForOxygenSurfaceStudy!$B$121:$B$129</c:f>
            </c:numRef>
          </c:xVal>
          <c:yVal>
            <c:numRef>
              <c:f>ForOxygenSurfaceStudy!$AI$121:$AI$129</c:f>
            </c:numRef>
          </c:yVal>
          <c:smooth val="0"/>
          <c:extLst>
            <c:ext xmlns:c16="http://schemas.microsoft.com/office/drawing/2014/chart" uri="{C3380CC4-5D6E-409C-BE32-E72D297353CC}">
              <c16:uniqueId val="{00000002-9F98-7A4D-A8D9-83DDD4E05AD2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ForOxygenSurfaceStudy!$B$121:$B$129</c:f>
            </c:numRef>
          </c:xVal>
          <c:yVal>
            <c:numRef>
              <c:f>ForOxygenSurfaceStudy!$AJ$121:$AJ$129</c:f>
            </c:numRef>
          </c:yVal>
          <c:smooth val="0"/>
          <c:extLst>
            <c:ext xmlns:c16="http://schemas.microsoft.com/office/drawing/2014/chart" uri="{C3380CC4-5D6E-409C-BE32-E72D297353CC}">
              <c16:uniqueId val="{00000003-9F98-7A4D-A8D9-83DDD4E0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ForOxygenSurfaceStudy!$B$113:$B$120</c:f>
            </c:numRef>
          </c:xVal>
          <c:yVal>
            <c:numRef>
              <c:f>ForOxygenSurfaceStudy!$AG$113:$AG$120</c:f>
            </c:numRef>
          </c:yVal>
          <c:smooth val="1"/>
          <c:extLst>
            <c:ext xmlns:c16="http://schemas.microsoft.com/office/drawing/2014/chart" uri="{C3380CC4-5D6E-409C-BE32-E72D297353CC}">
              <c16:uniqueId val="{00000000-058E-574E-B0FF-C8379DD4692C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ForOxygenSurfaceStudy!$B$121:$B$129</c:f>
            </c:numRef>
          </c:xVal>
          <c:yVal>
            <c:numRef>
              <c:f>ForOxygenSurfaceStudy!$AG$121:$AG$129</c:f>
            </c:numRef>
          </c:yVal>
          <c:smooth val="1"/>
          <c:extLst>
            <c:ext xmlns:c16="http://schemas.microsoft.com/office/drawing/2014/chart" uri="{C3380CC4-5D6E-409C-BE32-E72D297353CC}">
              <c16:uniqueId val="{00000001-058E-574E-B0FF-C8379DD4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ForOxygenSurfaceStudy!$B$130:$B$141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ForOxygenSurfaceStudy!$AG$130:$AG$141</c:f>
              <c:numCache>
                <c:formatCode>General</c:formatCode>
                <c:ptCount val="8"/>
                <c:pt idx="0">
                  <c:v>21.0523143295</c:v>
                </c:pt>
                <c:pt idx="1">
                  <c:v>17.7906305084</c:v>
                </c:pt>
                <c:pt idx="2">
                  <c:v>18.286016678999999</c:v>
                </c:pt>
                <c:pt idx="3">
                  <c:v>19.192480929199998</c:v>
                </c:pt>
                <c:pt idx="4">
                  <c:v>22.523716164100001</c:v>
                </c:pt>
                <c:pt idx="5">
                  <c:v>24.7057453</c:v>
                </c:pt>
                <c:pt idx="6">
                  <c:v>27.002944326200002</c:v>
                </c:pt>
                <c:pt idx="7">
                  <c:v>27.130821469099999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6-8144-A3F8-092CB856981D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ForOxygenSurfaceStudy!$B$142:$B$154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ForOxygenSurfaceStudy!$AG$142:$AG$154</c:f>
              <c:numCache>
                <c:formatCode>General</c:formatCode>
                <c:ptCount val="9"/>
                <c:pt idx="0">
                  <c:v>43.502591255299997</c:v>
                </c:pt>
                <c:pt idx="1">
                  <c:v>30.560926016500002</c:v>
                </c:pt>
                <c:pt idx="2">
                  <c:v>30.560098412599999</c:v>
                </c:pt>
                <c:pt idx="3">
                  <c:v>30.682168728499999</c:v>
                </c:pt>
                <c:pt idx="4">
                  <c:v>35.342414248899999</c:v>
                </c:pt>
                <c:pt idx="5">
                  <c:v>40.955368686900002</c:v>
                </c:pt>
                <c:pt idx="6">
                  <c:v>48.558728664599997</c:v>
                </c:pt>
                <c:pt idx="7">
                  <c:v>57.332852820900001</c:v>
                </c:pt>
                <c:pt idx="8">
                  <c:v>67.784936770300007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76-8144-A3F8-092CB856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25CO2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ForOxygenSurfaceStudy!$B$155:$B$160</c:f>
            </c:numRef>
          </c:xVal>
          <c:yVal>
            <c:numRef>
              <c:f>ForOxygenSurfaceStudy!$AI$155:$AI$160</c:f>
            </c:numRef>
          </c:yVal>
          <c:smooth val="0"/>
          <c:extLst>
            <c:ext xmlns:c16="http://schemas.microsoft.com/office/drawing/2014/chart" uri="{C3380CC4-5D6E-409C-BE32-E72D297353CC}">
              <c16:uniqueId val="{00000000-850B-4A47-98DA-655EE7E97D11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ForOxygenSurfaceStudy!$B$155:$B$160</c:f>
            </c:numRef>
          </c:xVal>
          <c:yVal>
            <c:numRef>
              <c:f>ForOxygenSurfaceStudy!$AJ$155:$AJ$160</c:f>
            </c:numRef>
          </c:yVal>
          <c:smooth val="0"/>
          <c:extLst>
            <c:ext xmlns:c16="http://schemas.microsoft.com/office/drawing/2014/chart" uri="{C3380CC4-5D6E-409C-BE32-E72D297353CC}">
              <c16:uniqueId val="{00000001-850B-4A47-98DA-655EE7E97D11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ForOxygenSurfaceStudy!$B$161:$B$168</c:f>
            </c:numRef>
          </c:xVal>
          <c:yVal>
            <c:numRef>
              <c:f>ForOxygenSurfaceStudy!$AI$161:$AI$168</c:f>
            </c:numRef>
          </c:yVal>
          <c:smooth val="0"/>
          <c:extLst>
            <c:ext xmlns:c16="http://schemas.microsoft.com/office/drawing/2014/chart" uri="{C3380CC4-5D6E-409C-BE32-E72D297353CC}">
              <c16:uniqueId val="{00000002-850B-4A47-98DA-655EE7E97D11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ForOxygenSurfaceStudy!$B$161:$B$168</c:f>
            </c:numRef>
          </c:xVal>
          <c:yVal>
            <c:numRef>
              <c:f>ForOxygenSurfaceStudy!$AJ$161:$AJ$168</c:f>
            </c:numRef>
          </c:yVal>
          <c:smooth val="0"/>
          <c:extLst>
            <c:ext xmlns:c16="http://schemas.microsoft.com/office/drawing/2014/chart" uri="{C3380CC4-5D6E-409C-BE32-E72D297353CC}">
              <c16:uniqueId val="{00000003-850B-4A47-98DA-655EE7E9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25CO2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ForOxygenSurfaceStudy!$B$155:$B$160</c:f>
            </c:numRef>
          </c:xVal>
          <c:yVal>
            <c:numRef>
              <c:f>ForOxygenSurfaceStudy!$AG$155:$AG$160</c:f>
            </c:numRef>
          </c:yVal>
          <c:smooth val="1"/>
          <c:extLst>
            <c:ext xmlns:c16="http://schemas.microsoft.com/office/drawing/2014/chart" uri="{C3380CC4-5D6E-409C-BE32-E72D297353CC}">
              <c16:uniqueId val="{00000000-D1A3-1741-8DBF-E21A8A87038D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ForOxygenSurfaceStudy!$B$161:$B$168</c:f>
            </c:numRef>
          </c:xVal>
          <c:yVal>
            <c:numRef>
              <c:f>ForOxygenSurfaceStudy!$AG$161:$AG$168</c:f>
            </c:numRef>
          </c:yVal>
          <c:smooth val="1"/>
          <c:extLst>
            <c:ext xmlns:c16="http://schemas.microsoft.com/office/drawing/2014/chart" uri="{C3380CC4-5D6E-409C-BE32-E72D297353CC}">
              <c16:uniqueId val="{00000001-D1A3-1741-8DBF-E21A8A87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ForOxygenSurfaceStudy!$B$169:$B$176</c:f>
            </c:numRef>
          </c:xVal>
          <c:yVal>
            <c:numRef>
              <c:f>ForOxygenSurfaceStudy!$AI$169:$AI$176</c:f>
            </c:numRef>
          </c:yVal>
          <c:smooth val="0"/>
          <c:extLst>
            <c:ext xmlns:c16="http://schemas.microsoft.com/office/drawing/2014/chart" uri="{C3380CC4-5D6E-409C-BE32-E72D297353CC}">
              <c16:uniqueId val="{00000000-A6E0-4D42-8D09-1C0A4DA0D62C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ForOxygenSurfaceStudy!$B$169:$B$176</c:f>
            </c:numRef>
          </c:xVal>
          <c:yVal>
            <c:numRef>
              <c:f>ForOxygenSurfaceStudy!$AJ$169:$AJ$176</c:f>
            </c:numRef>
          </c:yVal>
          <c:smooth val="0"/>
          <c:extLst>
            <c:ext xmlns:c16="http://schemas.microsoft.com/office/drawing/2014/chart" uri="{C3380CC4-5D6E-409C-BE32-E72D297353CC}">
              <c16:uniqueId val="{00000001-A6E0-4D42-8D09-1C0A4DA0D62C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ForOxygenSurfaceStudy!$B$177:$B$185</c:f>
            </c:numRef>
          </c:xVal>
          <c:yVal>
            <c:numRef>
              <c:f>ForOxygenSurfaceStudy!$AI$177:$AI$185</c:f>
            </c:numRef>
          </c:yVal>
          <c:smooth val="0"/>
          <c:extLst>
            <c:ext xmlns:c16="http://schemas.microsoft.com/office/drawing/2014/chart" uri="{C3380CC4-5D6E-409C-BE32-E72D297353CC}">
              <c16:uniqueId val="{00000002-A6E0-4D42-8D09-1C0A4DA0D62C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ForOxygenSurfaceStudy!$B$177:$B$185</c:f>
            </c:numRef>
          </c:xVal>
          <c:yVal>
            <c:numRef>
              <c:f>ForOxygenSurfaceStudy!$AJ$177:$AJ$185</c:f>
            </c:numRef>
          </c:yVal>
          <c:smooth val="0"/>
          <c:extLst>
            <c:ext xmlns:c16="http://schemas.microsoft.com/office/drawing/2014/chart" uri="{C3380CC4-5D6E-409C-BE32-E72D297353CC}">
              <c16:uniqueId val="{00000003-A6E0-4D42-8D09-1C0A4DA0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Variation'!$B$113:$B$120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Variation'!$AI$113:$AI$120</c:f>
              <c:numCache>
                <c:formatCode>General</c:formatCode>
                <c:ptCount val="8"/>
                <c:pt idx="0">
                  <c:v>8.4571599433849993</c:v>
                </c:pt>
                <c:pt idx="1">
                  <c:v>8.3773009139849997</c:v>
                </c:pt>
                <c:pt idx="2">
                  <c:v>6.5830649395799998</c:v>
                </c:pt>
                <c:pt idx="3">
                  <c:v>8.0975451221250001</c:v>
                </c:pt>
                <c:pt idx="4">
                  <c:v>7.1873675695649997</c:v>
                </c:pt>
                <c:pt idx="5">
                  <c:v>9.2092391485299991</c:v>
                </c:pt>
                <c:pt idx="6">
                  <c:v>8.9379619410550006</c:v>
                </c:pt>
                <c:pt idx="7">
                  <c:v>9.6269965144300009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F-4C2F-A407-6EBCEDB5DCBF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Variation'!$B$113:$B$120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Variation'!$AJ$113:$AJ$120</c:f>
              <c:numCache>
                <c:formatCode>General</c:formatCode>
                <c:ptCount val="8"/>
                <c:pt idx="0">
                  <c:v>7.8666863017199997</c:v>
                </c:pt>
                <c:pt idx="1">
                  <c:v>9.5400894848100002</c:v>
                </c:pt>
                <c:pt idx="2">
                  <c:v>10.441438687200002</c:v>
                </c:pt>
                <c:pt idx="3">
                  <c:v>9.4975523895599991</c:v>
                </c:pt>
                <c:pt idx="4">
                  <c:v>7.532715943505</c:v>
                </c:pt>
                <c:pt idx="5">
                  <c:v>6.2751181631450006</c:v>
                </c:pt>
                <c:pt idx="6">
                  <c:v>9.7033237570650002</c:v>
                </c:pt>
                <c:pt idx="7">
                  <c:v>14.44021139775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F-4C2F-A407-6EBCEDB5DCBF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Variation'!$B$121:$B$129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7.5</c:v>
                </c:pt>
              </c:numCache>
            </c:numRef>
          </c:xVal>
          <c:yVal>
            <c:numRef>
              <c:f>'Pressure Variation'!$AI$121:$AI$129</c:f>
              <c:numCache>
                <c:formatCode>General</c:formatCode>
                <c:ptCount val="8"/>
                <c:pt idx="0">
                  <c:v>15.001367125000002</c:v>
                </c:pt>
                <c:pt idx="1">
                  <c:v>12.78780373</c:v>
                </c:pt>
                <c:pt idx="2">
                  <c:v>12.8904934373</c:v>
                </c:pt>
                <c:pt idx="3">
                  <c:v>12.677996956799999</c:v>
                </c:pt>
                <c:pt idx="4">
                  <c:v>17.030805555649998</c:v>
                </c:pt>
                <c:pt idx="5">
                  <c:v>17.5377674388</c:v>
                </c:pt>
                <c:pt idx="6">
                  <c:v>17.098862244350002</c:v>
                </c:pt>
                <c:pt idx="7">
                  <c:v>22.875381271550001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F-4C2F-A407-6EBCEDB5DCBF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Variation'!$B$121:$B$129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7.5</c:v>
                </c:pt>
              </c:numCache>
            </c:numRef>
          </c:xVal>
          <c:yVal>
            <c:numRef>
              <c:f>'Pressure Variation'!$AJ$121:$AJ$129</c:f>
              <c:numCache>
                <c:formatCode>General</c:formatCode>
                <c:ptCount val="8"/>
                <c:pt idx="0">
                  <c:v>12.280922132250002</c:v>
                </c:pt>
                <c:pt idx="1">
                  <c:v>12.047352261650001</c:v>
                </c:pt>
                <c:pt idx="2">
                  <c:v>13.64726291815</c:v>
                </c:pt>
                <c:pt idx="3">
                  <c:v>16.221087195599999</c:v>
                </c:pt>
                <c:pt idx="4">
                  <c:v>15.103447994949999</c:v>
                </c:pt>
                <c:pt idx="5">
                  <c:v>16.129143127599999</c:v>
                </c:pt>
                <c:pt idx="6">
                  <c:v>19.925995558</c:v>
                </c:pt>
                <c:pt idx="7">
                  <c:v>23.176193149949999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F-4C2F-A407-6EBCEDB5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ForOxygenSurfaceStudy!$B$169:$B$176</c:f>
            </c:numRef>
          </c:xVal>
          <c:yVal>
            <c:numRef>
              <c:f>ForOxygenSurfaceStudy!$AG$169:$AG$176</c:f>
            </c:numRef>
          </c:yVal>
          <c:smooth val="1"/>
          <c:extLst>
            <c:ext xmlns:c16="http://schemas.microsoft.com/office/drawing/2014/chart" uri="{C3380CC4-5D6E-409C-BE32-E72D297353CC}">
              <c16:uniqueId val="{00000000-CFAB-8044-ABAE-3F31F37E070B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ForOxygenSurfaceStudy!$B$177:$B$185</c:f>
            </c:numRef>
          </c:xVal>
          <c:yVal>
            <c:numRef>
              <c:f>ForOxygenSurfaceStudy!$AG$177:$AG$185</c:f>
            </c:numRef>
          </c:yVal>
          <c:smooth val="1"/>
          <c:extLst>
            <c:ext xmlns:c16="http://schemas.microsoft.com/office/drawing/2014/chart" uri="{C3380CC4-5D6E-409C-BE32-E72D297353CC}">
              <c16:uniqueId val="{00000001-CFAB-8044-ABAE-3F31F37E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75CO2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ForOxygenSurfaceStudy!$B$186:$B$193</c:f>
            </c:numRef>
          </c:xVal>
          <c:yVal>
            <c:numRef>
              <c:f>ForOxygenSurfaceStudy!$AI$186:$AI$193</c:f>
            </c:numRef>
          </c:yVal>
          <c:smooth val="0"/>
          <c:extLst>
            <c:ext xmlns:c16="http://schemas.microsoft.com/office/drawing/2014/chart" uri="{C3380CC4-5D6E-409C-BE32-E72D297353CC}">
              <c16:uniqueId val="{00000000-C0E0-7947-86DD-708AD65773D0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ForOxygenSurfaceStudy!$B$186:$B$193</c:f>
            </c:numRef>
          </c:xVal>
          <c:yVal>
            <c:numRef>
              <c:f>ForOxygenSurfaceStudy!$AJ$186:$AJ$193</c:f>
            </c:numRef>
          </c:yVal>
          <c:smooth val="0"/>
          <c:extLst>
            <c:ext xmlns:c16="http://schemas.microsoft.com/office/drawing/2014/chart" uri="{C3380CC4-5D6E-409C-BE32-E72D297353CC}">
              <c16:uniqueId val="{00000001-C0E0-7947-86DD-708AD65773D0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ForOxygenSurfaceStudy!$B$194:$B$202</c:f>
            </c:numRef>
          </c:xVal>
          <c:yVal>
            <c:numRef>
              <c:f>ForOxygenSurfaceStudy!$AI$194:$AI$202</c:f>
            </c:numRef>
          </c:yVal>
          <c:smooth val="0"/>
          <c:extLst>
            <c:ext xmlns:c16="http://schemas.microsoft.com/office/drawing/2014/chart" uri="{C3380CC4-5D6E-409C-BE32-E72D297353CC}">
              <c16:uniqueId val="{00000002-C0E0-7947-86DD-708AD65773D0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ForOxygenSurfaceStudy!$B$194:$B$202</c:f>
            </c:numRef>
          </c:xVal>
          <c:yVal>
            <c:numRef>
              <c:f>ForOxygenSurfaceStudy!$AJ$194:$AJ$202</c:f>
            </c:numRef>
          </c:yVal>
          <c:smooth val="0"/>
          <c:extLst>
            <c:ext xmlns:c16="http://schemas.microsoft.com/office/drawing/2014/chart" uri="{C3380CC4-5D6E-409C-BE32-E72D297353CC}">
              <c16:uniqueId val="{00000003-C0E0-7947-86DD-708AD657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75CO2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ForOxygenSurfaceStudy!$B$186:$B$193</c:f>
            </c:numRef>
          </c:xVal>
          <c:yVal>
            <c:numRef>
              <c:f>ForOxygenSurfaceStudy!$AG$186:$AG$193</c:f>
            </c:numRef>
          </c:yVal>
          <c:smooth val="1"/>
          <c:extLst>
            <c:ext xmlns:c16="http://schemas.microsoft.com/office/drawing/2014/chart" uri="{C3380CC4-5D6E-409C-BE32-E72D297353CC}">
              <c16:uniqueId val="{00000000-0FA9-1C4C-BF79-3A61E7A31D2F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ForOxygenSurfaceStudy!$B$194:$B$202</c:f>
            </c:numRef>
          </c:xVal>
          <c:yVal>
            <c:numRef>
              <c:f>ForOxygenSurfaceStudy!$AG$194:$AG$202</c:f>
            </c:numRef>
          </c:yVal>
          <c:smooth val="1"/>
          <c:extLst>
            <c:ext xmlns:c16="http://schemas.microsoft.com/office/drawing/2014/chart" uri="{C3380CC4-5D6E-409C-BE32-E72D297353CC}">
              <c16:uniqueId val="{00000001-0FA9-1C4C-BF79-3A61E7A3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ForOxygenSurfaceStudy!$AI$230:$AI$245</c:f>
              <c:numCache>
                <c:formatCode>General</c:formatCode>
                <c:ptCount val="8"/>
                <c:pt idx="0">
                  <c:v>26.899504595349999</c:v>
                </c:pt>
                <c:pt idx="1">
                  <c:v>19.7218555597</c:v>
                </c:pt>
                <c:pt idx="2">
                  <c:v>17.112481192849998</c:v>
                </c:pt>
                <c:pt idx="3">
                  <c:v>18.141814998099999</c:v>
                </c:pt>
                <c:pt idx="4">
                  <c:v>20.764659772400002</c:v>
                </c:pt>
                <c:pt idx="5">
                  <c:v>24.012831112900002</c:v>
                </c:pt>
                <c:pt idx="6">
                  <c:v>26.143459569800001</c:v>
                </c:pt>
                <c:pt idx="7">
                  <c:v>27.910699956400002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0-0740-8EA5-77445C845642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ForOxygenSurfaceStudy!$AJ$230:$AJ$245</c:f>
              <c:numCache>
                <c:formatCode>General</c:formatCode>
                <c:ptCount val="8"/>
                <c:pt idx="0">
                  <c:v>25.418042217250001</c:v>
                </c:pt>
                <c:pt idx="1">
                  <c:v>18.444831306600001</c:v>
                </c:pt>
                <c:pt idx="2">
                  <c:v>17.097197241650001</c:v>
                </c:pt>
                <c:pt idx="3">
                  <c:v>17.5292433499</c:v>
                </c:pt>
                <c:pt idx="4">
                  <c:v>20.82847149845</c:v>
                </c:pt>
                <c:pt idx="5">
                  <c:v>22.916215437550001</c:v>
                </c:pt>
                <c:pt idx="6">
                  <c:v>24.820581172600001</c:v>
                </c:pt>
                <c:pt idx="7">
                  <c:v>25.7214415485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B0-0740-8EA5-77445C845642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ForOxygenSurfaceStudy!$AI$246:$AI$262</c:f>
              <c:numCache>
                <c:formatCode>General</c:formatCode>
                <c:ptCount val="9"/>
                <c:pt idx="0">
                  <c:v>55.91775513815</c:v>
                </c:pt>
                <c:pt idx="1">
                  <c:v>36.601162247849999</c:v>
                </c:pt>
                <c:pt idx="2">
                  <c:v>32.839043763299998</c:v>
                </c:pt>
                <c:pt idx="3">
                  <c:v>32.132752990349999</c:v>
                </c:pt>
                <c:pt idx="4">
                  <c:v>36.592811553399997</c:v>
                </c:pt>
                <c:pt idx="5">
                  <c:v>38.1288488426</c:v>
                </c:pt>
                <c:pt idx="6">
                  <c:v>44.463414735849994</c:v>
                </c:pt>
                <c:pt idx="7">
                  <c:v>52.925492612699998</c:v>
                </c:pt>
                <c:pt idx="8">
                  <c:v>58.062540450200004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B0-0740-8EA5-77445C845642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ForOxygenSurfaceStudy!$AJ$246:$AJ$262</c:f>
              <c:numCache>
                <c:formatCode>General</c:formatCode>
                <c:ptCount val="9"/>
                <c:pt idx="0">
                  <c:v>54.198825740800004</c:v>
                </c:pt>
                <c:pt idx="1">
                  <c:v>32.896204302649998</c:v>
                </c:pt>
                <c:pt idx="2">
                  <c:v>28.186475385000001</c:v>
                </c:pt>
                <c:pt idx="3">
                  <c:v>28.869759294449999</c:v>
                </c:pt>
                <c:pt idx="4">
                  <c:v>30.962219290949999</c:v>
                </c:pt>
                <c:pt idx="5">
                  <c:v>34.299032664249999</c:v>
                </c:pt>
                <c:pt idx="6">
                  <c:v>42.231941752050005</c:v>
                </c:pt>
                <c:pt idx="7">
                  <c:v>53.724237643150005</c:v>
                </c:pt>
                <c:pt idx="8">
                  <c:v>62.414988107650004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B0-0740-8EA5-77445C84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ForOxygenSurfaceStudy!$AG$230:$AG$245</c:f>
              <c:numCache>
                <c:formatCode>General</c:formatCode>
                <c:ptCount val="8"/>
                <c:pt idx="0">
                  <c:v>26.1587734063</c:v>
                </c:pt>
                <c:pt idx="1">
                  <c:v>19.0833434332</c:v>
                </c:pt>
                <c:pt idx="2">
                  <c:v>17.1048392173</c:v>
                </c:pt>
                <c:pt idx="3">
                  <c:v>17.835529174000001</c:v>
                </c:pt>
                <c:pt idx="4">
                  <c:v>20.7965656354</c:v>
                </c:pt>
                <c:pt idx="5">
                  <c:v>23.464523275200001</c:v>
                </c:pt>
                <c:pt idx="6">
                  <c:v>25.482020371200001</c:v>
                </c:pt>
                <c:pt idx="7">
                  <c:v>26.816070752400002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F-F641-9E3D-8BE836C8CB33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ForOxygenSurfaceStudy!$AG$246:$AG$262</c:f>
              <c:numCache>
                <c:formatCode>General</c:formatCode>
                <c:ptCount val="9"/>
                <c:pt idx="0">
                  <c:v>55.058290439499999</c:v>
                </c:pt>
                <c:pt idx="1">
                  <c:v>34.748683275200001</c:v>
                </c:pt>
                <c:pt idx="2">
                  <c:v>30.512759574099999</c:v>
                </c:pt>
                <c:pt idx="3">
                  <c:v>30.501256142399999</c:v>
                </c:pt>
                <c:pt idx="4">
                  <c:v>33.777515422199997</c:v>
                </c:pt>
                <c:pt idx="5">
                  <c:v>36.213940753400003</c:v>
                </c:pt>
                <c:pt idx="6">
                  <c:v>43.347678243899999</c:v>
                </c:pt>
                <c:pt idx="7">
                  <c:v>53.324865127899997</c:v>
                </c:pt>
                <c:pt idx="8">
                  <c:v>60.2387642789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F-F641-9E3D-8BE836C8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</a:t>
            </a:r>
            <a:r>
              <a:rPr lang="en-US" baseline="0"/>
              <a:t> vS Pressure: 100 CO2 ; Carboice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[1]Carboice!$B$18:$B$24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[1]Carboice!$AG$18:$AG$24</c:f>
              <c:numCache>
                <c:formatCode>General</c:formatCode>
                <c:ptCount val="7"/>
                <c:pt idx="0">
                  <c:v>6.1380422623899999</c:v>
                </c:pt>
                <c:pt idx="1">
                  <c:v>6.0586557236300003</c:v>
                </c:pt>
                <c:pt idx="2">
                  <c:v>7.0989272431100003</c:v>
                </c:pt>
                <c:pt idx="3">
                  <c:v>10.0636052729</c:v>
                </c:pt>
                <c:pt idx="4">
                  <c:v>11.6539387274</c:v>
                </c:pt>
                <c:pt idx="5">
                  <c:v>12.054230344700001</c:v>
                </c:pt>
                <c:pt idx="6">
                  <c:v>14.372703039199999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9-CC47-B1D8-7E14A6F32976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[1]Carboice!$B$25:$B$33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[1]Carboice!$AG$25:$AG$33</c:f>
              <c:numCache>
                <c:formatCode>General</c:formatCode>
                <c:ptCount val="9"/>
                <c:pt idx="0">
                  <c:v>8.3554606749700007</c:v>
                </c:pt>
                <c:pt idx="1">
                  <c:v>7.8584992155400002</c:v>
                </c:pt>
                <c:pt idx="2">
                  <c:v>8.9557076203899992</c:v>
                </c:pt>
                <c:pt idx="3">
                  <c:v>10.274035978000001</c:v>
                </c:pt>
                <c:pt idx="4">
                  <c:v>14.6031555436</c:v>
                </c:pt>
                <c:pt idx="5">
                  <c:v>18.022234394800002</c:v>
                </c:pt>
                <c:pt idx="6">
                  <c:v>20.951139937800001</c:v>
                </c:pt>
                <c:pt idx="7">
                  <c:v>26.2960336009</c:v>
                </c:pt>
                <c:pt idx="8">
                  <c:v>39.068374606100001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9-CC47-B1D8-7E14A6F3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03696"/>
        <c:axId val="1543712976"/>
      </c:scatterChart>
      <c:valAx>
        <c:axId val="1544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(torr)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712976"/>
        <c:crosses val="autoZero"/>
        <c:crossBetween val="midCat"/>
      </c:valAx>
      <c:valAx>
        <c:axId val="1543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8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</a:t>
            </a:r>
            <a:r>
              <a:rPr lang="en-US" baseline="0"/>
              <a:t> vS Pressure: 100 CO2 ; Twall=-20º (points) and Carboice  (lines)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20 mA</c:v>
          </c:tx>
          <c:xVal>
            <c:numRef>
              <c:f>ForOxygenSurfaceStudy!$B$34:$B$42</c:f>
            </c:numRef>
          </c:xVal>
          <c:yVal>
            <c:numRef>
              <c:f>ForOxygenSurfaceStudy!$AG$34:$AG$42</c:f>
            </c:numRef>
          </c:yVal>
          <c:smooth val="1"/>
          <c:extLst>
            <c:ext xmlns:c16="http://schemas.microsoft.com/office/drawing/2014/chart" uri="{C3380CC4-5D6E-409C-BE32-E72D297353CC}">
              <c16:uniqueId val="{00000000-04E1-7D4B-A309-E2C06470ECDF}"/>
            </c:ext>
          </c:extLst>
        </c:ser>
        <c:ser>
          <c:idx val="3"/>
          <c:order val="1"/>
          <c:tx>
            <c:v>40 mA</c:v>
          </c:tx>
          <c:xVal>
            <c:numRef>
              <c:f>ForOxygenSurfaceStudy!$B$43:$B$51</c:f>
            </c:numRef>
          </c:xVal>
          <c:yVal>
            <c:numRef>
              <c:f>ForOxygenSurfaceStudy!$AG$43:$AG$51</c:f>
            </c:numRef>
          </c:yVal>
          <c:smooth val="1"/>
          <c:extLst>
            <c:ext xmlns:c16="http://schemas.microsoft.com/office/drawing/2014/chart" uri="{C3380CC4-5D6E-409C-BE32-E72D297353CC}">
              <c16:uniqueId val="{00000001-04E1-7D4B-A309-E2C06470ECDF}"/>
            </c:ext>
          </c:extLst>
        </c:ser>
        <c:ser>
          <c:idx val="0"/>
          <c:order val="2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[1]Carboice!$B$18:$B$24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[1]Carboice!$AG$18:$AG$24</c:f>
              <c:numCache>
                <c:formatCode>General</c:formatCode>
                <c:ptCount val="7"/>
                <c:pt idx="0">
                  <c:v>6.1380422623899999</c:v>
                </c:pt>
                <c:pt idx="1">
                  <c:v>6.0586557236300003</c:v>
                </c:pt>
                <c:pt idx="2">
                  <c:v>7.0989272431100003</c:v>
                </c:pt>
                <c:pt idx="3">
                  <c:v>10.0636052729</c:v>
                </c:pt>
                <c:pt idx="4">
                  <c:v>11.6539387274</c:v>
                </c:pt>
                <c:pt idx="5">
                  <c:v>12.054230344700001</c:v>
                </c:pt>
                <c:pt idx="6">
                  <c:v>14.372703039199999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E1-7D4B-A309-E2C06470ECDF}"/>
            </c:ext>
          </c:extLst>
        </c:ser>
        <c:ser>
          <c:idx val="1"/>
          <c:order val="3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[1]Carboice!$B$25:$B$33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[1]Carboice!$AG$25:$AG$33</c:f>
              <c:numCache>
                <c:formatCode>General</c:formatCode>
                <c:ptCount val="9"/>
                <c:pt idx="0">
                  <c:v>8.3554606749700007</c:v>
                </c:pt>
                <c:pt idx="1">
                  <c:v>7.8584992155400002</c:v>
                </c:pt>
                <c:pt idx="2">
                  <c:v>8.9557076203899992</c:v>
                </c:pt>
                <c:pt idx="3">
                  <c:v>10.274035978000001</c:v>
                </c:pt>
                <c:pt idx="4">
                  <c:v>14.6031555436</c:v>
                </c:pt>
                <c:pt idx="5">
                  <c:v>18.022234394800002</c:v>
                </c:pt>
                <c:pt idx="6">
                  <c:v>20.951139937800001</c:v>
                </c:pt>
                <c:pt idx="7">
                  <c:v>26.2960336009</c:v>
                </c:pt>
                <c:pt idx="8">
                  <c:v>39.068374606100001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E1-7D4B-A309-E2C06470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03696"/>
        <c:axId val="1543712976"/>
      </c:scatterChart>
      <c:valAx>
        <c:axId val="1544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(torr)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712976"/>
        <c:crosses val="autoZero"/>
        <c:crossBetween val="midCat"/>
      </c:valAx>
      <c:valAx>
        <c:axId val="1543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803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lossProb_Tnw vS Pressure : Twall=-20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ForOxygenSurfaceStudy!$AP$2:$AP$8</c:f>
              <c:numCache>
                <c:formatCode>General</c:formatCode>
                <c:ptCount val="7"/>
                <c:pt idx="0">
                  <c:v>5.6390642115703056E-4</c:v>
                </c:pt>
                <c:pt idx="1">
                  <c:v>6.8345950607206466E-4</c:v>
                </c:pt>
                <c:pt idx="2">
                  <c:v>7.4083298665609165E-4</c:v>
                </c:pt>
                <c:pt idx="3">
                  <c:v>7.7313344809190902E-4</c:v>
                </c:pt>
                <c:pt idx="4">
                  <c:v>8.896257927700046E-4</c:v>
                </c:pt>
                <c:pt idx="5">
                  <c:v>8.9021203943422448E-4</c:v>
                </c:pt>
                <c:pt idx="6">
                  <c:v>9.3774170515891278E-4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4-F449-BDB8-FB049C937C23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ForOxygenSurfaceStudy!$AP$9:$AP$17</c:f>
              <c:numCache>
                <c:formatCode>General</c:formatCode>
                <c:ptCount val="9"/>
                <c:pt idx="0">
                  <c:v>8.4251059629979739E-4</c:v>
                </c:pt>
                <c:pt idx="1">
                  <c:v>9.0744525168039462E-4</c:v>
                </c:pt>
                <c:pt idx="2">
                  <c:v>9.6518083370723308E-4</c:v>
                </c:pt>
                <c:pt idx="3">
                  <c:v>1.0471314594205547E-3</c:v>
                </c:pt>
                <c:pt idx="4">
                  <c:v>1.192506947678111E-3</c:v>
                </c:pt>
                <c:pt idx="5">
                  <c:v>1.3521985573194592E-3</c:v>
                </c:pt>
                <c:pt idx="6">
                  <c:v>1.5660843409534065E-3</c:v>
                </c:pt>
                <c:pt idx="7">
                  <c:v>1.911089418392033E-3</c:v>
                </c:pt>
                <c:pt idx="8">
                  <c:v>2.2550762008952865E-3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4-F449-BDB8-FB049C93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lossProb_Tnw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lossProb_Tnw</a:t>
            </a:r>
            <a:r>
              <a:rPr lang="en-US" sz="1400" b="0" i="0" u="none" strike="noStrike" baseline="0"/>
              <a:t> </a:t>
            </a:r>
            <a:r>
              <a:rPr lang="en-US" baseline="0"/>
              <a:t> vS Pressure : Twall=5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ForOxygenSurfaceStudy!$B$52:$B$67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ForOxygenSurfaceStudy!$AP$52:$AP$67</c:f>
              <c:numCache>
                <c:formatCode>General</c:formatCode>
                <c:ptCount val="8"/>
                <c:pt idx="0">
                  <c:v>4.9860709060120718E-4</c:v>
                </c:pt>
                <c:pt idx="1">
                  <c:v>5.5715741276078754E-4</c:v>
                </c:pt>
                <c:pt idx="2">
                  <c:v>6.0285760426607483E-4</c:v>
                </c:pt>
                <c:pt idx="3">
                  <c:v>6.2569215289728041E-4</c:v>
                </c:pt>
                <c:pt idx="4">
                  <c:v>7.457775938824624E-4</c:v>
                </c:pt>
                <c:pt idx="5">
                  <c:v>7.8185670552577175E-4</c:v>
                </c:pt>
                <c:pt idx="6">
                  <c:v>8.506211591526073E-4</c:v>
                </c:pt>
                <c:pt idx="7">
                  <c:v>8.9480070313323779E-4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5-2B46-A682-7E8BE90D4233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ForOxygenSurfaceStudy!$B$68:$B$85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ForOxygenSurfaceStudy!$AP$68:$AP$85</c:f>
              <c:numCache>
                <c:formatCode>General</c:formatCode>
                <c:ptCount val="9"/>
                <c:pt idx="0">
                  <c:v>8.5819124534731528E-4</c:v>
                </c:pt>
                <c:pt idx="1">
                  <c:v>8.1018527476472524E-4</c:v>
                </c:pt>
                <c:pt idx="2">
                  <c:v>8.6603137381102214E-4</c:v>
                </c:pt>
                <c:pt idx="3">
                  <c:v>1.0103540008555758E-3</c:v>
                </c:pt>
                <c:pt idx="4">
                  <c:v>1.1163950605231955E-3</c:v>
                </c:pt>
                <c:pt idx="5">
                  <c:v>1.2895540248746157E-3</c:v>
                </c:pt>
                <c:pt idx="6">
                  <c:v>1.3823519102416659E-3</c:v>
                </c:pt>
                <c:pt idx="7">
                  <c:v>1.7197957244497817E-3</c:v>
                </c:pt>
                <c:pt idx="8">
                  <c:v>2.2166874732281339E-3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5-2B46-A682-7E8BE90D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lossProb_Tnw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lossProb_Tnw vS Pressure : Twall=25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ForOxygenSurfaceStudy!$B$130:$B$141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ForOxygenSurfaceStudy!$AP$130:$AP$141</c:f>
              <c:numCache>
                <c:formatCode>General</c:formatCode>
                <c:ptCount val="8"/>
                <c:pt idx="0">
                  <c:v>6.6290358170417133E-4</c:v>
                </c:pt>
                <c:pt idx="1">
                  <c:v>5.5767590498236974E-4</c:v>
                </c:pt>
                <c:pt idx="2">
                  <c:v>5.708030093579538E-4</c:v>
                </c:pt>
                <c:pt idx="3">
                  <c:v>5.9676377936638799E-4</c:v>
                </c:pt>
                <c:pt idx="4">
                  <c:v>6.9434470005996817E-4</c:v>
                </c:pt>
                <c:pt idx="5">
                  <c:v>7.561692940839718E-4</c:v>
                </c:pt>
                <c:pt idx="6">
                  <c:v>8.1740112209456269E-4</c:v>
                </c:pt>
                <c:pt idx="7">
                  <c:v>8.0899211451308155E-4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2-154B-A064-7DD1210EF242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ForOxygenSurfaceStudy!$B$142:$B$154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ForOxygenSurfaceStudy!$AP$142:$AP$154</c:f>
              <c:numCache>
                <c:formatCode>General</c:formatCode>
                <c:ptCount val="9"/>
                <c:pt idx="0">
                  <c:v>1.3557923065426586E-3</c:v>
                </c:pt>
                <c:pt idx="1">
                  <c:v>9.4725609714048343E-4</c:v>
                </c:pt>
                <c:pt idx="2">
                  <c:v>9.4226097409873776E-4</c:v>
                </c:pt>
                <c:pt idx="3">
                  <c:v>9.4125422920537786E-4</c:v>
                </c:pt>
                <c:pt idx="4">
                  <c:v>1.0715039458140205E-3</c:v>
                </c:pt>
                <c:pt idx="5">
                  <c:v>1.2284769699164365E-3</c:v>
                </c:pt>
                <c:pt idx="6">
                  <c:v>1.4299155017606926E-3</c:v>
                </c:pt>
                <c:pt idx="7">
                  <c:v>1.6425016973940236E-3</c:v>
                </c:pt>
                <c:pt idx="8">
                  <c:v>1.8998821230127516E-3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2-154B-A064-7DD1210E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Variation'!$B$113:$B$120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Variation'!$AG$113:$AG$120</c:f>
              <c:numCache>
                <c:formatCode>General</c:formatCode>
                <c:ptCount val="8"/>
                <c:pt idx="0">
                  <c:v>8.1619231225500002</c:v>
                </c:pt>
                <c:pt idx="1">
                  <c:v>8.9586951993999993</c:v>
                </c:pt>
                <c:pt idx="2">
                  <c:v>8.5122518134099998</c:v>
                </c:pt>
                <c:pt idx="3">
                  <c:v>8.7975487558399994</c:v>
                </c:pt>
                <c:pt idx="4">
                  <c:v>7.3600417565400003</c:v>
                </c:pt>
                <c:pt idx="5">
                  <c:v>7.7421786558400001</c:v>
                </c:pt>
                <c:pt idx="6">
                  <c:v>9.3206428490600004</c:v>
                </c:pt>
                <c:pt idx="7">
                  <c:v>12.0336039561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2-43DC-A4C7-80BFFB8AFDD2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Variation'!$B$121:$B$129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7.5</c:v>
                </c:pt>
              </c:numCache>
            </c:numRef>
          </c:xVal>
          <c:yVal>
            <c:numRef>
              <c:f>'Pressure Variation'!$AG$121:$AG$129</c:f>
              <c:numCache>
                <c:formatCode>General</c:formatCode>
                <c:ptCount val="8"/>
                <c:pt idx="0">
                  <c:v>13.641144628599999</c:v>
                </c:pt>
                <c:pt idx="1">
                  <c:v>12.4175779958</c:v>
                </c:pt>
                <c:pt idx="2">
                  <c:v>13.2688781777</c:v>
                </c:pt>
                <c:pt idx="3">
                  <c:v>14.4495420762</c:v>
                </c:pt>
                <c:pt idx="4">
                  <c:v>16.0671267753</c:v>
                </c:pt>
                <c:pt idx="5">
                  <c:v>16.833455283199999</c:v>
                </c:pt>
                <c:pt idx="6">
                  <c:v>18.5124289012</c:v>
                </c:pt>
                <c:pt idx="7">
                  <c:v>23.025787210699999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72-43DC-A4C7-80BFFB8A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ForOxygenSurfaceStudy!$B$231:$B$245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ForOxygenSurfaceStudy!$AG$154:$AG$245</c:f>
              <c:numCache>
                <c:formatCode>General</c:formatCode>
                <c:ptCount val="9"/>
                <c:pt idx="0">
                  <c:v>67.784936770300007</c:v>
                </c:pt>
                <c:pt idx="1">
                  <c:v>26.1587734063</c:v>
                </c:pt>
                <c:pt idx="2">
                  <c:v>19.0833434332</c:v>
                </c:pt>
                <c:pt idx="3">
                  <c:v>17.1048392173</c:v>
                </c:pt>
                <c:pt idx="4">
                  <c:v>17.835529174000001</c:v>
                </c:pt>
                <c:pt idx="5">
                  <c:v>20.7965656354</c:v>
                </c:pt>
                <c:pt idx="6">
                  <c:v>23.464523275200001</c:v>
                </c:pt>
                <c:pt idx="7">
                  <c:v>25.482020371200001</c:v>
                </c:pt>
                <c:pt idx="8">
                  <c:v>26.816070752400002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D-2E4E-8218-FD33DDA2045B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ForOxygenSurfaceStudy!$B$247:$B$262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ForOxygenSurfaceStudy!$AG$247:$AG$262</c:f>
              <c:numCache>
                <c:formatCode>General</c:formatCode>
                <c:ptCount val="9"/>
                <c:pt idx="0">
                  <c:v>55.058290439499999</c:v>
                </c:pt>
                <c:pt idx="1">
                  <c:v>34.748683275200001</c:v>
                </c:pt>
                <c:pt idx="2">
                  <c:v>30.512759574099999</c:v>
                </c:pt>
                <c:pt idx="3">
                  <c:v>30.501256142399999</c:v>
                </c:pt>
                <c:pt idx="4">
                  <c:v>33.777515422199997</c:v>
                </c:pt>
                <c:pt idx="5">
                  <c:v>36.213940753400003</c:v>
                </c:pt>
                <c:pt idx="6">
                  <c:v>43.347678243899999</c:v>
                </c:pt>
                <c:pt idx="7">
                  <c:v>53.324865127899997</c:v>
                </c:pt>
                <c:pt idx="8">
                  <c:v>60.2387642789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7D-2E4E-8218-FD33DDA2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Prob_Tnw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ForOxygenSurfaceStudy!$B$231:$B$245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ForOxygenSurfaceStudy!$AP$154:$AP$245</c:f>
              <c:numCache>
                <c:formatCode>General</c:formatCode>
                <c:ptCount val="9"/>
                <c:pt idx="0">
                  <c:v>1.8998821230127516E-3</c:v>
                </c:pt>
                <c:pt idx="1">
                  <c:v>7.953393020616778E-4</c:v>
                </c:pt>
                <c:pt idx="2">
                  <c:v>5.7767282082666683E-4</c:v>
                </c:pt>
                <c:pt idx="3">
                  <c:v>5.1568382046206674E-4</c:v>
                </c:pt>
                <c:pt idx="4">
                  <c:v>5.3570093605758578E-4</c:v>
                </c:pt>
                <c:pt idx="5">
                  <c:v>6.1956647813587128E-4</c:v>
                </c:pt>
                <c:pt idx="6">
                  <c:v>6.9441630319070225E-4</c:v>
                </c:pt>
                <c:pt idx="7">
                  <c:v>7.4669886170119365E-4</c:v>
                </c:pt>
                <c:pt idx="8">
                  <c:v>7.7568274095447289E-4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6-6D42-877B-6D28A38C916D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ForOxygenSurfaceStudy!$B$247:$B$262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ForOxygenSurfaceStudy!$AP$247:$AP$262</c:f>
              <c:numCache>
                <c:formatCode>General</c:formatCode>
                <c:ptCount val="9"/>
                <c:pt idx="0">
                  <c:v>1.6586500531438899E-3</c:v>
                </c:pt>
                <c:pt idx="1">
                  <c:v>1.0415091150123945E-3</c:v>
                </c:pt>
                <c:pt idx="2">
                  <c:v>9.1006106592522685E-4</c:v>
                </c:pt>
                <c:pt idx="3">
                  <c:v>9.0540025626254872E-4</c:v>
                </c:pt>
                <c:pt idx="4">
                  <c:v>9.9146249804336439E-4</c:v>
                </c:pt>
                <c:pt idx="5">
                  <c:v>1.0520666759383382E-3</c:v>
                </c:pt>
                <c:pt idx="6">
                  <c:v>1.236663791043697E-3</c:v>
                </c:pt>
                <c:pt idx="7">
                  <c:v>1.479875647704872E-3</c:v>
                </c:pt>
                <c:pt idx="8">
                  <c:v>1.6371626937330599E-3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6-6D42-877B-6D28A38C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Variation'!$B$130:$B$141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Variation'!$AI$130:$AI$141</c:f>
              <c:numCache>
                <c:formatCode>General</c:formatCode>
                <c:ptCount val="8"/>
                <c:pt idx="0">
                  <c:v>22.670949851750002</c:v>
                </c:pt>
                <c:pt idx="1">
                  <c:v>16.988496305750001</c:v>
                </c:pt>
                <c:pt idx="2">
                  <c:v>18.52090044725</c:v>
                </c:pt>
                <c:pt idx="3">
                  <c:v>20.011210569150002</c:v>
                </c:pt>
                <c:pt idx="4">
                  <c:v>22.041141936750002</c:v>
                </c:pt>
                <c:pt idx="5">
                  <c:v>25.2086723856</c:v>
                </c:pt>
                <c:pt idx="6">
                  <c:v>27.064849842450002</c:v>
                </c:pt>
                <c:pt idx="7">
                  <c:v>28.861476809949998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7-4496-969A-1540EB19C02F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Variation'!$B$130:$B$141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Variation'!$AJ$130:$AJ$141</c:f>
              <c:numCache>
                <c:formatCode>General</c:formatCode>
                <c:ptCount val="8"/>
                <c:pt idx="0">
                  <c:v>19.433678807299998</c:v>
                </c:pt>
                <c:pt idx="1">
                  <c:v>18.592764711050002</c:v>
                </c:pt>
                <c:pt idx="2">
                  <c:v>18.051132910850001</c:v>
                </c:pt>
                <c:pt idx="3">
                  <c:v>18.37375128935</c:v>
                </c:pt>
                <c:pt idx="4">
                  <c:v>23.0062903914</c:v>
                </c:pt>
                <c:pt idx="5">
                  <c:v>24.202818214449998</c:v>
                </c:pt>
                <c:pt idx="6">
                  <c:v>26.941038809799998</c:v>
                </c:pt>
                <c:pt idx="7">
                  <c:v>25.400166128199999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7-4496-969A-1540EB19C02F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Variation'!$B$142:$B$154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Variation'!$AI$142:$AI$154</c:f>
              <c:numCache>
                <c:formatCode>General</c:formatCode>
                <c:ptCount val="9"/>
                <c:pt idx="0">
                  <c:v>46.546469151899998</c:v>
                </c:pt>
                <c:pt idx="1">
                  <c:v>32.726841059950004</c:v>
                </c:pt>
                <c:pt idx="2">
                  <c:v>31.706679946450002</c:v>
                </c:pt>
                <c:pt idx="3">
                  <c:v>31.1207008278</c:v>
                </c:pt>
                <c:pt idx="4">
                  <c:v>37.2980725026</c:v>
                </c:pt>
                <c:pt idx="5">
                  <c:v>42.050412940900003</c:v>
                </c:pt>
                <c:pt idx="6">
                  <c:v>48.925760005800001</c:v>
                </c:pt>
                <c:pt idx="7">
                  <c:v>57.887918094150002</c:v>
                </c:pt>
                <c:pt idx="8">
                  <c:v>66.72230857049999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7-4496-969A-1540EB19C02F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Variation'!$B$142:$B$154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Variation'!$AJ$142:$AJ$154</c:f>
              <c:numCache>
                <c:formatCode>General</c:formatCode>
                <c:ptCount val="9"/>
                <c:pt idx="0">
                  <c:v>40.458713358600001</c:v>
                </c:pt>
                <c:pt idx="1">
                  <c:v>28.395010972999998</c:v>
                </c:pt>
                <c:pt idx="2">
                  <c:v>29.41351687885</c:v>
                </c:pt>
                <c:pt idx="3">
                  <c:v>30.243636629299999</c:v>
                </c:pt>
                <c:pt idx="4">
                  <c:v>33.386755995199998</c:v>
                </c:pt>
                <c:pt idx="5">
                  <c:v>39.860324432799999</c:v>
                </c:pt>
                <c:pt idx="6">
                  <c:v>48.1916973234</c:v>
                </c:pt>
                <c:pt idx="7">
                  <c:v>56.777787547750002</c:v>
                </c:pt>
                <c:pt idx="8">
                  <c:v>68.847564970000008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7-4496-969A-1540EB19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Variation'!$B$130:$B$141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Variation'!$AG$130:$AG$141</c:f>
              <c:numCache>
                <c:formatCode>General</c:formatCode>
                <c:ptCount val="8"/>
                <c:pt idx="0">
                  <c:v>21.0523143295</c:v>
                </c:pt>
                <c:pt idx="1">
                  <c:v>17.7906305084</c:v>
                </c:pt>
                <c:pt idx="2">
                  <c:v>18.286016678999999</c:v>
                </c:pt>
                <c:pt idx="3">
                  <c:v>19.192480929199998</c:v>
                </c:pt>
                <c:pt idx="4">
                  <c:v>22.523716164100001</c:v>
                </c:pt>
                <c:pt idx="5">
                  <c:v>24.7057453</c:v>
                </c:pt>
                <c:pt idx="6">
                  <c:v>27.002944326200002</c:v>
                </c:pt>
                <c:pt idx="7">
                  <c:v>27.130821469099999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5-4D34-9FAC-A8A0F7828111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Variation'!$B$142:$B$154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Variation'!$AG$142:$AG$154</c:f>
              <c:numCache>
                <c:formatCode>General</c:formatCode>
                <c:ptCount val="9"/>
                <c:pt idx="0">
                  <c:v>43.502591255299997</c:v>
                </c:pt>
                <c:pt idx="1">
                  <c:v>30.560926016500002</c:v>
                </c:pt>
                <c:pt idx="2">
                  <c:v>30.560098412599999</c:v>
                </c:pt>
                <c:pt idx="3">
                  <c:v>30.682168728499999</c:v>
                </c:pt>
                <c:pt idx="4">
                  <c:v>35.342414248899999</c:v>
                </c:pt>
                <c:pt idx="5">
                  <c:v>40.955368686900002</c:v>
                </c:pt>
                <c:pt idx="6">
                  <c:v>48.558728664599997</c:v>
                </c:pt>
                <c:pt idx="7">
                  <c:v>57.332852820900001</c:v>
                </c:pt>
                <c:pt idx="8">
                  <c:v>67.784936770300007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5-4D34-9FAC-A8A0F782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25CO2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Variation'!$B$155:$B$160</c:f>
              <c:numCache>
                <c:formatCode>General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'Pressure Variation'!$AI$155:$AI$160</c:f>
              <c:numCache>
                <c:formatCode>General</c:formatCode>
                <c:ptCount val="6"/>
                <c:pt idx="0">
                  <c:v>15.121976531649999</c:v>
                </c:pt>
                <c:pt idx="1">
                  <c:v>14.215428645799999</c:v>
                </c:pt>
                <c:pt idx="2">
                  <c:v>13.730963074150001</c:v>
                </c:pt>
                <c:pt idx="3">
                  <c:v>15.7674853943</c:v>
                </c:pt>
                <c:pt idx="4">
                  <c:v>16.516301664300002</c:v>
                </c:pt>
                <c:pt idx="5">
                  <c:v>17.582590230400001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4-4A85-AD55-DDCE588E14C0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Variation'!$B$155:$B$160</c:f>
              <c:numCache>
                <c:formatCode>General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'Pressure Variation'!$AJ$155:$AJ$160</c:f>
              <c:numCache>
                <c:formatCode>General</c:formatCode>
                <c:ptCount val="6"/>
                <c:pt idx="0">
                  <c:v>12.9057940386</c:v>
                </c:pt>
                <c:pt idx="1">
                  <c:v>12.3151336295</c:v>
                </c:pt>
                <c:pt idx="2">
                  <c:v>14.19618971005</c:v>
                </c:pt>
                <c:pt idx="3">
                  <c:v>13.836128566499999</c:v>
                </c:pt>
                <c:pt idx="4">
                  <c:v>15.846592693550001</c:v>
                </c:pt>
                <c:pt idx="5">
                  <c:v>17.833862068199998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4-4A85-AD55-DDCE588E14C0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Variation'!$B$161:$B$168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7.5</c:v>
                </c:pt>
              </c:numCache>
            </c:numRef>
          </c:xVal>
          <c:yVal>
            <c:numRef>
              <c:f>'Pressure Variation'!$AI$161:$AI$168</c:f>
              <c:numCache>
                <c:formatCode>General</c:formatCode>
                <c:ptCount val="8"/>
                <c:pt idx="0">
                  <c:v>27.798916977000001</c:v>
                </c:pt>
                <c:pt idx="1">
                  <c:v>26.570401408750001</c:v>
                </c:pt>
                <c:pt idx="2">
                  <c:v>24.120854926550003</c:v>
                </c:pt>
                <c:pt idx="3">
                  <c:v>25.191336890900001</c:v>
                </c:pt>
                <c:pt idx="4">
                  <c:v>27.968312932750003</c:v>
                </c:pt>
                <c:pt idx="5">
                  <c:v>31.9738207714</c:v>
                </c:pt>
                <c:pt idx="6">
                  <c:v>34.914020284100005</c:v>
                </c:pt>
                <c:pt idx="7">
                  <c:v>48.201113969450006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4-4A85-AD55-DDCE588E14C0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Variation'!$B$161:$B$168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7.5</c:v>
                </c:pt>
              </c:numCache>
            </c:numRef>
          </c:xVal>
          <c:yVal>
            <c:numRef>
              <c:f>'Pressure Variation'!$AJ$161:$AJ$168</c:f>
              <c:numCache>
                <c:formatCode>General</c:formatCode>
                <c:ptCount val="8"/>
                <c:pt idx="0">
                  <c:v>22.116594092349999</c:v>
                </c:pt>
                <c:pt idx="1">
                  <c:v>23.431345399950001</c:v>
                </c:pt>
                <c:pt idx="2">
                  <c:v>21.817080420899998</c:v>
                </c:pt>
                <c:pt idx="3">
                  <c:v>23.882369366349998</c:v>
                </c:pt>
                <c:pt idx="4">
                  <c:v>25.155786223699998</c:v>
                </c:pt>
                <c:pt idx="5">
                  <c:v>30.843932743499998</c:v>
                </c:pt>
                <c:pt idx="6">
                  <c:v>30.58851929255</c:v>
                </c:pt>
                <c:pt idx="7">
                  <c:v>62.188980071200007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B4-4A85-AD55-DDCE588E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25CO2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Variation'!$B$155:$B$160</c:f>
              <c:numCache>
                <c:formatCode>General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'Pressure Variation'!$AG$155:$AG$160</c:f>
              <c:numCache>
                <c:formatCode>General</c:formatCode>
                <c:ptCount val="6"/>
                <c:pt idx="0">
                  <c:v>14.013885285100001</c:v>
                </c:pt>
                <c:pt idx="1">
                  <c:v>13.265281137700001</c:v>
                </c:pt>
                <c:pt idx="2">
                  <c:v>13.9635763921</c:v>
                </c:pt>
                <c:pt idx="3">
                  <c:v>14.8018069804</c:v>
                </c:pt>
                <c:pt idx="4">
                  <c:v>16.181447178900001</c:v>
                </c:pt>
                <c:pt idx="5">
                  <c:v>17.7082261493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5-4ADB-ABAC-99227A11A407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Variation'!$B$161:$B$168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7.5</c:v>
                </c:pt>
              </c:numCache>
            </c:numRef>
          </c:xVal>
          <c:yVal>
            <c:numRef>
              <c:f>'Pressure Variation'!$AG$161:$AG$168</c:f>
              <c:numCache>
                <c:formatCode>General</c:formatCode>
                <c:ptCount val="8"/>
                <c:pt idx="0">
                  <c:v>24.957755534699999</c:v>
                </c:pt>
                <c:pt idx="1">
                  <c:v>25.0008734044</c:v>
                </c:pt>
                <c:pt idx="2">
                  <c:v>22.9689676737</c:v>
                </c:pt>
                <c:pt idx="3">
                  <c:v>24.536853128600001</c:v>
                </c:pt>
                <c:pt idx="4">
                  <c:v>26.5620495782</c:v>
                </c:pt>
                <c:pt idx="5">
                  <c:v>31.408876757400002</c:v>
                </c:pt>
                <c:pt idx="6">
                  <c:v>32.7512697883</c:v>
                </c:pt>
                <c:pt idx="7">
                  <c:v>55.195047020300002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95-4ADB-ABAC-99227A11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Variation'!$B$169:$B$176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Variation'!$AI$169:$AI$176</c:f>
              <c:numCache>
                <c:formatCode>General</c:formatCode>
                <c:ptCount val="8"/>
                <c:pt idx="0">
                  <c:v>14.469834292550001</c:v>
                </c:pt>
                <c:pt idx="1">
                  <c:v>12.229183710299999</c:v>
                </c:pt>
                <c:pt idx="2">
                  <c:v>12.848398844550001</c:v>
                </c:pt>
                <c:pt idx="3">
                  <c:v>13.50280402365</c:v>
                </c:pt>
                <c:pt idx="4">
                  <c:v>13.75579104435</c:v>
                </c:pt>
                <c:pt idx="5">
                  <c:v>15.50550834895</c:v>
                </c:pt>
                <c:pt idx="6">
                  <c:v>15.509656902100001</c:v>
                </c:pt>
                <c:pt idx="7">
                  <c:v>20.52441119545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68A-AF1C-F0AED65CD7F1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Variation'!$B$169:$B$176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Variation'!$AJ$169:$AJ$176</c:f>
              <c:numCache>
                <c:formatCode>General</c:formatCode>
                <c:ptCount val="8"/>
                <c:pt idx="0">
                  <c:v>11.763134125600001</c:v>
                </c:pt>
                <c:pt idx="1">
                  <c:v>12.0268612323</c:v>
                </c:pt>
                <c:pt idx="2">
                  <c:v>12.3462584046</c:v>
                </c:pt>
                <c:pt idx="3">
                  <c:v>12.041271850799999</c:v>
                </c:pt>
                <c:pt idx="4">
                  <c:v>13.585224945549999</c:v>
                </c:pt>
                <c:pt idx="5">
                  <c:v>14.878483006050001</c:v>
                </c:pt>
                <c:pt idx="6">
                  <c:v>16.36488350055</c:v>
                </c:pt>
                <c:pt idx="7">
                  <c:v>26.727902620800002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4-468A-AF1C-F0AED65CD7F1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Variation'!$B$177:$B$185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Variation'!$AI$177:$AI$185</c:f>
              <c:numCache>
                <c:formatCode>General</c:formatCode>
                <c:ptCount val="9"/>
                <c:pt idx="0">
                  <c:v>26.598039645999997</c:v>
                </c:pt>
                <c:pt idx="1">
                  <c:v>22.175197432849998</c:v>
                </c:pt>
                <c:pt idx="2">
                  <c:v>22.708140653050002</c:v>
                </c:pt>
                <c:pt idx="3">
                  <c:v>21.198722948349999</c:v>
                </c:pt>
                <c:pt idx="4">
                  <c:v>23.894061933250001</c:v>
                </c:pt>
                <c:pt idx="5">
                  <c:v>23.454269483399997</c:v>
                </c:pt>
                <c:pt idx="6">
                  <c:v>25.765419526399999</c:v>
                </c:pt>
                <c:pt idx="7">
                  <c:v>34.004373279900001</c:v>
                </c:pt>
                <c:pt idx="8">
                  <c:v>40.959575755800003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4-468A-AF1C-F0AED65CD7F1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Variation'!$B$177:$B$185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Variation'!$AJ$177:$AJ$185</c:f>
              <c:numCache>
                <c:formatCode>General</c:formatCode>
                <c:ptCount val="9"/>
                <c:pt idx="0">
                  <c:v>22.057297526349998</c:v>
                </c:pt>
                <c:pt idx="1">
                  <c:v>22.1666698708</c:v>
                </c:pt>
                <c:pt idx="2">
                  <c:v>19.501530638799998</c:v>
                </c:pt>
                <c:pt idx="3">
                  <c:v>20.514956886050001</c:v>
                </c:pt>
                <c:pt idx="4">
                  <c:v>22.242654460250002</c:v>
                </c:pt>
                <c:pt idx="5">
                  <c:v>22.083987290250001</c:v>
                </c:pt>
                <c:pt idx="6">
                  <c:v>26.65366494465</c:v>
                </c:pt>
                <c:pt idx="7">
                  <c:v>35.541057696950006</c:v>
                </c:pt>
                <c:pt idx="8">
                  <c:v>39.279349656250005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4-468A-AF1C-F0AED65C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Variation'!$B$169:$B$176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Variation'!$AG$169:$AG$176</c:f>
              <c:numCache>
                <c:formatCode>General</c:formatCode>
                <c:ptCount val="8"/>
                <c:pt idx="0">
                  <c:v>13.116484209099999</c:v>
                </c:pt>
                <c:pt idx="1">
                  <c:v>12.1280224713</c:v>
                </c:pt>
                <c:pt idx="2">
                  <c:v>12.597328624599999</c:v>
                </c:pt>
                <c:pt idx="3">
                  <c:v>12.7720379372</c:v>
                </c:pt>
                <c:pt idx="4">
                  <c:v>13.670507994899999</c:v>
                </c:pt>
                <c:pt idx="5">
                  <c:v>15.1919956775</c:v>
                </c:pt>
                <c:pt idx="6">
                  <c:v>15.9372702013</c:v>
                </c:pt>
                <c:pt idx="7">
                  <c:v>23.6261569081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E-4C51-83B9-8E5AB5F050AA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Variation'!$B$177:$B$185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Variation'!$AG$177:$AG$185</c:f>
              <c:numCache>
                <c:formatCode>General</c:formatCode>
                <c:ptCount val="9"/>
                <c:pt idx="0">
                  <c:v>24.3276685861</c:v>
                </c:pt>
                <c:pt idx="1">
                  <c:v>22.170933651799999</c:v>
                </c:pt>
                <c:pt idx="2">
                  <c:v>21.1048356459</c:v>
                </c:pt>
                <c:pt idx="3">
                  <c:v>20.856839917199999</c:v>
                </c:pt>
                <c:pt idx="4">
                  <c:v>23.0683581967</c:v>
                </c:pt>
                <c:pt idx="5">
                  <c:v>22.769128386799999</c:v>
                </c:pt>
                <c:pt idx="6">
                  <c:v>26.209542235499999</c:v>
                </c:pt>
                <c:pt idx="7">
                  <c:v>34.772715488400003</c:v>
                </c:pt>
                <c:pt idx="8">
                  <c:v>40.119462706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E-4C51-83B9-8E5AB5F0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75CO2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Variation'!$B$186:$B$193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Variation'!$AI$186:$AI$193</c:f>
              <c:numCache>
                <c:formatCode>General</c:formatCode>
                <c:ptCount val="8"/>
                <c:pt idx="0">
                  <c:v>13.86186863845</c:v>
                </c:pt>
                <c:pt idx="1">
                  <c:v>10.917001801849999</c:v>
                </c:pt>
                <c:pt idx="2">
                  <c:v>9.6860585768199989</c:v>
                </c:pt>
                <c:pt idx="3">
                  <c:v>10.02119583654</c:v>
                </c:pt>
                <c:pt idx="4">
                  <c:v>9.8906843956750006</c:v>
                </c:pt>
                <c:pt idx="5">
                  <c:v>10.080898531620001</c:v>
                </c:pt>
                <c:pt idx="6">
                  <c:v>11.96372267145</c:v>
                </c:pt>
                <c:pt idx="7">
                  <c:v>14.578186252249999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2-400D-B99B-EEA58EC6D622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Variation'!$B$186:$B$193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Variation'!$AJ$186:$AJ$193</c:f>
              <c:numCache>
                <c:formatCode>General</c:formatCode>
                <c:ptCount val="8"/>
                <c:pt idx="0">
                  <c:v>9.9567094464300006</c:v>
                </c:pt>
                <c:pt idx="1">
                  <c:v>11.418195209649999</c:v>
                </c:pt>
                <c:pt idx="2">
                  <c:v>9.7658373588600007</c:v>
                </c:pt>
                <c:pt idx="3">
                  <c:v>8.9798991805000004</c:v>
                </c:pt>
                <c:pt idx="4">
                  <c:v>9.9179505696200003</c:v>
                </c:pt>
                <c:pt idx="5">
                  <c:v>10.228758498039999</c:v>
                </c:pt>
                <c:pt idx="6">
                  <c:v>13.004142920100001</c:v>
                </c:pt>
                <c:pt idx="7">
                  <c:v>16.925865236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2-400D-B99B-EEA58EC6D622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Variation'!$B$194:$B$202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Variation'!$AI$194:$AI$202</c:f>
              <c:numCache>
                <c:formatCode>General</c:formatCode>
                <c:ptCount val="9"/>
                <c:pt idx="0">
                  <c:v>19.323340985199998</c:v>
                </c:pt>
                <c:pt idx="1">
                  <c:v>17.989648063099999</c:v>
                </c:pt>
                <c:pt idx="2">
                  <c:v>18.112670239050001</c:v>
                </c:pt>
                <c:pt idx="3">
                  <c:v>16.991801850249999</c:v>
                </c:pt>
                <c:pt idx="4">
                  <c:v>18.216377522099997</c:v>
                </c:pt>
                <c:pt idx="5">
                  <c:v>19.436269667600001</c:v>
                </c:pt>
                <c:pt idx="6">
                  <c:v>20.19182587045</c:v>
                </c:pt>
                <c:pt idx="7">
                  <c:v>23.885160007</c:v>
                </c:pt>
                <c:pt idx="8">
                  <c:v>29.436436481099999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2-400D-B99B-EEA58EC6D622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Variation'!$B$194:$B$202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Variation'!$AJ$194:$AJ$202</c:f>
              <c:numCache>
                <c:formatCode>General</c:formatCode>
                <c:ptCount val="9"/>
                <c:pt idx="0">
                  <c:v>14.94807089</c:v>
                </c:pt>
                <c:pt idx="1">
                  <c:v>16.237096809500002</c:v>
                </c:pt>
                <c:pt idx="2">
                  <c:v>15.8935223292</c:v>
                </c:pt>
                <c:pt idx="3">
                  <c:v>15.4388359782</c:v>
                </c:pt>
                <c:pt idx="4">
                  <c:v>16.464661476149999</c:v>
                </c:pt>
                <c:pt idx="5">
                  <c:v>18.7524634496</c:v>
                </c:pt>
                <c:pt idx="6">
                  <c:v>21.29095595135</c:v>
                </c:pt>
                <c:pt idx="7">
                  <c:v>26.911623338200002</c:v>
                </c:pt>
                <c:pt idx="8">
                  <c:v>33.369588064150001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2-400D-B99B-EEA58EC6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Twall=-20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Variation'!$AI$2:$AI$8</c:f>
              <c:numCache>
                <c:formatCode>General</c:formatCode>
                <c:ptCount val="7"/>
                <c:pt idx="0">
                  <c:v>16.610754328300001</c:v>
                </c:pt>
                <c:pt idx="1">
                  <c:v>22.509663569899999</c:v>
                </c:pt>
                <c:pt idx="2">
                  <c:v>23.957102702899999</c:v>
                </c:pt>
                <c:pt idx="3">
                  <c:v>23.662340194949998</c:v>
                </c:pt>
                <c:pt idx="4">
                  <c:v>28.09476720895</c:v>
                </c:pt>
                <c:pt idx="5">
                  <c:v>28.591836010199998</c:v>
                </c:pt>
                <c:pt idx="6">
                  <c:v>31.11285885785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9-4D24-90F1-CFFD8B4B51FD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Variation'!$AJ$2:$AJ$8</c:f>
              <c:numCache>
                <c:formatCode>General</c:formatCode>
                <c:ptCount val="7"/>
                <c:pt idx="0">
                  <c:v>16.599056163900002</c:v>
                </c:pt>
                <c:pt idx="1">
                  <c:v>17.967118279650002</c:v>
                </c:pt>
                <c:pt idx="2">
                  <c:v>20.147636287449998</c:v>
                </c:pt>
                <c:pt idx="3">
                  <c:v>22.5906396458</c:v>
                </c:pt>
                <c:pt idx="4">
                  <c:v>25.706802456399998</c:v>
                </c:pt>
                <c:pt idx="5">
                  <c:v>25.738122152599999</c:v>
                </c:pt>
                <c:pt idx="6">
                  <c:v>26.937073217650003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9-4D24-90F1-CFFD8B4B51FD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Variation'!$AI$9:$AI$17</c:f>
              <c:numCache>
                <c:formatCode>General</c:formatCode>
                <c:ptCount val="9"/>
                <c:pt idx="0">
                  <c:v>27.376813772550001</c:v>
                </c:pt>
                <c:pt idx="1">
                  <c:v>28.850676041349999</c:v>
                </c:pt>
                <c:pt idx="2">
                  <c:v>33.396552571300006</c:v>
                </c:pt>
                <c:pt idx="3">
                  <c:v>32.945320255349998</c:v>
                </c:pt>
                <c:pt idx="4">
                  <c:v>38.622818414699999</c:v>
                </c:pt>
                <c:pt idx="5">
                  <c:v>44.114458297650003</c:v>
                </c:pt>
                <c:pt idx="6">
                  <c:v>54.066995991300004</c:v>
                </c:pt>
                <c:pt idx="7">
                  <c:v>63.709860931949997</c:v>
                </c:pt>
                <c:pt idx="8">
                  <c:v>79.091699654249993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9-4D24-90F1-CFFD8B4B51FD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Variation'!$AJ$9:$AJ$17</c:f>
              <c:numCache>
                <c:formatCode>General</c:formatCode>
                <c:ptCount val="9"/>
                <c:pt idx="0">
                  <c:v>22.898179080550001</c:v>
                </c:pt>
                <c:pt idx="1">
                  <c:v>25.68067581695</c:v>
                </c:pt>
                <c:pt idx="2">
                  <c:v>24.989045183450003</c:v>
                </c:pt>
                <c:pt idx="3">
                  <c:v>30.79328957845</c:v>
                </c:pt>
                <c:pt idx="4">
                  <c:v>34.990970895800004</c:v>
                </c:pt>
                <c:pt idx="5">
                  <c:v>40.3743777575</c:v>
                </c:pt>
                <c:pt idx="6">
                  <c:v>45.718021511750003</c:v>
                </c:pt>
                <c:pt idx="7">
                  <c:v>61.334742099300001</c:v>
                </c:pt>
                <c:pt idx="8">
                  <c:v>72.052623731349996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9-4D24-90F1-CFFD8B4B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75CO2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Variation'!$B$186:$B$193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Variation'!$AG$186:$AG$193</c:f>
              <c:numCache>
                <c:formatCode>General</c:formatCode>
                <c:ptCount val="8"/>
                <c:pt idx="0">
                  <c:v>11.909289042399999</c:v>
                </c:pt>
                <c:pt idx="1">
                  <c:v>11.167598505699999</c:v>
                </c:pt>
                <c:pt idx="2">
                  <c:v>9.7259479678399998</c:v>
                </c:pt>
                <c:pt idx="3">
                  <c:v>9.5005475085200004</c:v>
                </c:pt>
                <c:pt idx="4">
                  <c:v>9.9043174826500007</c:v>
                </c:pt>
                <c:pt idx="5">
                  <c:v>10.1548285148</c:v>
                </c:pt>
                <c:pt idx="6">
                  <c:v>12.483932795799999</c:v>
                </c:pt>
                <c:pt idx="7">
                  <c:v>15.752025744099999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6-49C4-94DA-13961B9CEEA2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Variation'!$B$194:$B$202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Variation'!$AG$194:$AG$202</c:f>
              <c:numCache>
                <c:formatCode>General</c:formatCode>
                <c:ptCount val="9"/>
                <c:pt idx="0">
                  <c:v>17.135705937600001</c:v>
                </c:pt>
                <c:pt idx="1">
                  <c:v>17.113372436300001</c:v>
                </c:pt>
                <c:pt idx="2">
                  <c:v>17.0030962841</c:v>
                </c:pt>
                <c:pt idx="3">
                  <c:v>16.215318914200001</c:v>
                </c:pt>
                <c:pt idx="4">
                  <c:v>17.340519499100001</c:v>
                </c:pt>
                <c:pt idx="5">
                  <c:v>19.094366558600001</c:v>
                </c:pt>
                <c:pt idx="6">
                  <c:v>20.741390910900002</c:v>
                </c:pt>
                <c:pt idx="7">
                  <c:v>25.398391672599999</c:v>
                </c:pt>
                <c:pt idx="8">
                  <c:v>31.403012272600002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6-49C4-94DA-13961B9C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Twall=25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Variation'!$B$203:$B$212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Variation'!$AI$203:$AI$212</c:f>
              <c:numCache>
                <c:formatCode>General</c:formatCode>
                <c:ptCount val="7"/>
                <c:pt idx="0">
                  <c:v>9.3687234484250013</c:v>
                </c:pt>
                <c:pt idx="1">
                  <c:v>8.904376067794999</c:v>
                </c:pt>
                <c:pt idx="2">
                  <c:v>7.0471505477900003</c:v>
                </c:pt>
                <c:pt idx="3">
                  <c:v>7.8484191150850009</c:v>
                </c:pt>
                <c:pt idx="4">
                  <c:v>6.5635209756349999</c:v>
                </c:pt>
                <c:pt idx="5">
                  <c:v>7.4220880473950004</c:v>
                </c:pt>
                <c:pt idx="6">
                  <c:v>9.2741193497900003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278-AA4C-407CCB0E8AD8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Variation'!$B$203:$B$212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Variation'!$AJ$203:$AJ$212</c:f>
              <c:numCache>
                <c:formatCode>General</c:formatCode>
                <c:ptCount val="7"/>
                <c:pt idx="0">
                  <c:v>8.9395677616700002</c:v>
                </c:pt>
                <c:pt idx="1">
                  <c:v>8.34177008166</c:v>
                </c:pt>
                <c:pt idx="2">
                  <c:v>7.0707648035949999</c:v>
                </c:pt>
                <c:pt idx="3">
                  <c:v>6.683013500125</c:v>
                </c:pt>
                <c:pt idx="4">
                  <c:v>7.9358869809799994</c:v>
                </c:pt>
                <c:pt idx="5">
                  <c:v>7.0352570891250004</c:v>
                </c:pt>
                <c:pt idx="6">
                  <c:v>8.1358699438399995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6-4278-AA4C-407CCB0E8AD8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Variation'!$B$216:$B$229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7.5</c:v>
                </c:pt>
              </c:numCache>
            </c:numRef>
          </c:xVal>
          <c:yVal>
            <c:numRef>
              <c:f>'Pressure Variation'!$AI$216:$AI$229</c:f>
              <c:numCache>
                <c:formatCode>General</c:formatCode>
                <c:ptCount val="8"/>
                <c:pt idx="0">
                  <c:v>16.315176786999999</c:v>
                </c:pt>
                <c:pt idx="1">
                  <c:v>12.26149984585</c:v>
                </c:pt>
                <c:pt idx="2">
                  <c:v>11.259112829700001</c:v>
                </c:pt>
                <c:pt idx="3">
                  <c:v>12.385653877799999</c:v>
                </c:pt>
                <c:pt idx="4">
                  <c:v>13.999716756049999</c:v>
                </c:pt>
                <c:pt idx="5">
                  <c:v>15.48569680085</c:v>
                </c:pt>
                <c:pt idx="6">
                  <c:v>18.659654662050002</c:v>
                </c:pt>
                <c:pt idx="7">
                  <c:v>22.85063180345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6-4278-AA4C-407CCB0E8AD8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Variation'!$B$216:$B$229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7.5</c:v>
                </c:pt>
              </c:numCache>
            </c:numRef>
          </c:xVal>
          <c:yVal>
            <c:numRef>
              <c:f>'Pressure Variation'!$AJ$216:$AJ$229</c:f>
              <c:numCache>
                <c:formatCode>General</c:formatCode>
                <c:ptCount val="8"/>
                <c:pt idx="0">
                  <c:v>12.156595885649999</c:v>
                </c:pt>
                <c:pt idx="1">
                  <c:v>11.486147345300001</c:v>
                </c:pt>
                <c:pt idx="2">
                  <c:v>8.8984480125999994</c:v>
                </c:pt>
                <c:pt idx="3">
                  <c:v>11.3300805746</c:v>
                </c:pt>
                <c:pt idx="4">
                  <c:v>13.009425211949999</c:v>
                </c:pt>
                <c:pt idx="5">
                  <c:v>14.657289381949999</c:v>
                </c:pt>
                <c:pt idx="6">
                  <c:v>19.327215021000001</c:v>
                </c:pt>
                <c:pt idx="7">
                  <c:v>25.985101131299999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6-4278-AA4C-407CCB0E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Twall=25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Variation'!$B$203:$B$212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Variation'!$AG$203:$AG$212</c:f>
              <c:numCache>
                <c:formatCode>General</c:formatCode>
                <c:ptCount val="7"/>
                <c:pt idx="0">
                  <c:v>9.1541456050499992</c:v>
                </c:pt>
                <c:pt idx="1">
                  <c:v>8.6230730747299997</c:v>
                </c:pt>
                <c:pt idx="2">
                  <c:v>7.0589576756900003</c:v>
                </c:pt>
                <c:pt idx="3">
                  <c:v>7.26571630761</c:v>
                </c:pt>
                <c:pt idx="4">
                  <c:v>7.2497039783100004</c:v>
                </c:pt>
                <c:pt idx="5">
                  <c:v>7.2286725682600004</c:v>
                </c:pt>
                <c:pt idx="6">
                  <c:v>8.7049946468100003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3-42F0-B30F-19C25C0BFAFF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Variation'!$B$216:$B$229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7.5</c:v>
                </c:pt>
              </c:numCache>
            </c:numRef>
          </c:xVal>
          <c:yVal>
            <c:numRef>
              <c:f>'Pressure Variation'!$AG$216:$AG$229</c:f>
              <c:numCache>
                <c:formatCode>General</c:formatCode>
                <c:ptCount val="8"/>
                <c:pt idx="0">
                  <c:v>14.2358863363</c:v>
                </c:pt>
                <c:pt idx="1">
                  <c:v>11.873823595599999</c:v>
                </c:pt>
                <c:pt idx="2">
                  <c:v>10.078780421199999</c:v>
                </c:pt>
                <c:pt idx="3">
                  <c:v>11.8578672262</c:v>
                </c:pt>
                <c:pt idx="4">
                  <c:v>13.504570984000001</c:v>
                </c:pt>
                <c:pt idx="5">
                  <c:v>15.071493091400001</c:v>
                </c:pt>
                <c:pt idx="6">
                  <c:v>18.993434841500001</c:v>
                </c:pt>
                <c:pt idx="7">
                  <c:v>24.4178664674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43-42F0-B30F-19C25C0B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Variation'!$AI$230:$AI$245</c:f>
              <c:numCache>
                <c:formatCode>General</c:formatCode>
                <c:ptCount val="8"/>
                <c:pt idx="0">
                  <c:v>26.899504595349999</c:v>
                </c:pt>
                <c:pt idx="1">
                  <c:v>19.7218555597</c:v>
                </c:pt>
                <c:pt idx="2">
                  <c:v>17.112481192849998</c:v>
                </c:pt>
                <c:pt idx="3">
                  <c:v>18.141814998099999</c:v>
                </c:pt>
                <c:pt idx="4">
                  <c:v>20.764659772400002</c:v>
                </c:pt>
                <c:pt idx="5">
                  <c:v>24.012831112900002</c:v>
                </c:pt>
                <c:pt idx="6">
                  <c:v>26.143459569800001</c:v>
                </c:pt>
                <c:pt idx="7">
                  <c:v>27.910699956400002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6-4137-8E72-0E2E14BA9BE4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Variation'!$AJ$230:$AJ$245</c:f>
              <c:numCache>
                <c:formatCode>General</c:formatCode>
                <c:ptCount val="8"/>
                <c:pt idx="0">
                  <c:v>25.418042217250001</c:v>
                </c:pt>
                <c:pt idx="1">
                  <c:v>18.444831306600001</c:v>
                </c:pt>
                <c:pt idx="2">
                  <c:v>17.097197241650001</c:v>
                </c:pt>
                <c:pt idx="3">
                  <c:v>17.5292433499</c:v>
                </c:pt>
                <c:pt idx="4">
                  <c:v>20.82847149845</c:v>
                </c:pt>
                <c:pt idx="5">
                  <c:v>22.916215437550001</c:v>
                </c:pt>
                <c:pt idx="6">
                  <c:v>24.820581172600001</c:v>
                </c:pt>
                <c:pt idx="7">
                  <c:v>25.7214415485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6-4137-8E72-0E2E14BA9BE4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Variation'!$AI$246:$AI$262</c:f>
              <c:numCache>
                <c:formatCode>General</c:formatCode>
                <c:ptCount val="9"/>
                <c:pt idx="0">
                  <c:v>55.91775513815</c:v>
                </c:pt>
                <c:pt idx="1">
                  <c:v>36.601162247849999</c:v>
                </c:pt>
                <c:pt idx="2">
                  <c:v>32.839043763299998</c:v>
                </c:pt>
                <c:pt idx="3">
                  <c:v>32.132752990349999</c:v>
                </c:pt>
                <c:pt idx="4">
                  <c:v>36.592811553399997</c:v>
                </c:pt>
                <c:pt idx="5">
                  <c:v>38.1288488426</c:v>
                </c:pt>
                <c:pt idx="6">
                  <c:v>44.463414735849994</c:v>
                </c:pt>
                <c:pt idx="7">
                  <c:v>52.925492612699998</c:v>
                </c:pt>
                <c:pt idx="8">
                  <c:v>58.062540450200004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6-4137-8E72-0E2E14BA9BE4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Variation'!$AJ$246:$AJ$262</c:f>
              <c:numCache>
                <c:formatCode>General</c:formatCode>
                <c:ptCount val="9"/>
                <c:pt idx="0">
                  <c:v>54.198825740800004</c:v>
                </c:pt>
                <c:pt idx="1">
                  <c:v>32.896204302649998</c:v>
                </c:pt>
                <c:pt idx="2">
                  <c:v>28.186475385000001</c:v>
                </c:pt>
                <c:pt idx="3">
                  <c:v>28.869759294449999</c:v>
                </c:pt>
                <c:pt idx="4">
                  <c:v>30.962219290949999</c:v>
                </c:pt>
                <c:pt idx="5">
                  <c:v>34.299032664249999</c:v>
                </c:pt>
                <c:pt idx="6">
                  <c:v>42.231941752050005</c:v>
                </c:pt>
                <c:pt idx="7">
                  <c:v>53.724237643150005</c:v>
                </c:pt>
                <c:pt idx="8">
                  <c:v>62.414988107650004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E6-4137-8E72-0E2E14BA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Variation'!$AG$230:$AG$245</c:f>
              <c:numCache>
                <c:formatCode>General</c:formatCode>
                <c:ptCount val="8"/>
                <c:pt idx="0">
                  <c:v>26.1587734063</c:v>
                </c:pt>
                <c:pt idx="1">
                  <c:v>19.0833434332</c:v>
                </c:pt>
                <c:pt idx="2">
                  <c:v>17.1048392173</c:v>
                </c:pt>
                <c:pt idx="3">
                  <c:v>17.835529174000001</c:v>
                </c:pt>
                <c:pt idx="4">
                  <c:v>20.7965656354</c:v>
                </c:pt>
                <c:pt idx="5">
                  <c:v>23.464523275200001</c:v>
                </c:pt>
                <c:pt idx="6">
                  <c:v>25.482020371200001</c:v>
                </c:pt>
                <c:pt idx="7">
                  <c:v>26.816070752400002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E-4EA3-85A0-B2703F8A52C5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Variation'!$AG$246:$AG$262</c:f>
              <c:numCache>
                <c:formatCode>General</c:formatCode>
                <c:ptCount val="9"/>
                <c:pt idx="0">
                  <c:v>55.058290439499999</c:v>
                </c:pt>
                <c:pt idx="1">
                  <c:v>34.748683275200001</c:v>
                </c:pt>
                <c:pt idx="2">
                  <c:v>30.512759574099999</c:v>
                </c:pt>
                <c:pt idx="3">
                  <c:v>30.501256142399999</c:v>
                </c:pt>
                <c:pt idx="4">
                  <c:v>33.777515422199997</c:v>
                </c:pt>
                <c:pt idx="5">
                  <c:v>36.213940753400003</c:v>
                </c:pt>
                <c:pt idx="6">
                  <c:v>43.347678243899999</c:v>
                </c:pt>
                <c:pt idx="7">
                  <c:v>53.324865127899997</c:v>
                </c:pt>
                <c:pt idx="8">
                  <c:v>60.2387642789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E-4EA3-85A0-B2703F8A5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Twall=50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Variation'!$B$263:$B$271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Variation'!$AI$263:$AI$271</c:f>
              <c:numCache>
                <c:formatCode>General</c:formatCode>
                <c:ptCount val="9"/>
                <c:pt idx="0">
                  <c:v>16.823099311949999</c:v>
                </c:pt>
                <c:pt idx="1">
                  <c:v>13.75574192935</c:v>
                </c:pt>
                <c:pt idx="2">
                  <c:v>13.323542074700001</c:v>
                </c:pt>
                <c:pt idx="3">
                  <c:v>13.1496068743</c:v>
                </c:pt>
                <c:pt idx="4">
                  <c:v>11.482078782550001</c:v>
                </c:pt>
                <c:pt idx="5">
                  <c:v>13.40574351755</c:v>
                </c:pt>
                <c:pt idx="6">
                  <c:v>11.786900667499999</c:v>
                </c:pt>
                <c:pt idx="7">
                  <c:v>14.157490485149999</c:v>
                </c:pt>
                <c:pt idx="8">
                  <c:v>21.141331862849999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D-4ABD-A624-A36D8CC3302F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Variation'!$B$263:$B$271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Variation'!$AJ$263:$AJ$271</c:f>
              <c:numCache>
                <c:formatCode>General</c:formatCode>
                <c:ptCount val="9"/>
                <c:pt idx="0">
                  <c:v>15.754553814649999</c:v>
                </c:pt>
                <c:pt idx="1">
                  <c:v>12.289486278449999</c:v>
                </c:pt>
                <c:pt idx="2">
                  <c:v>12.39045812655</c:v>
                </c:pt>
                <c:pt idx="3">
                  <c:v>10.196298671800001</c:v>
                </c:pt>
                <c:pt idx="4">
                  <c:v>11.197963983800001</c:v>
                </c:pt>
                <c:pt idx="5">
                  <c:v>12.1809992641</c:v>
                </c:pt>
                <c:pt idx="6">
                  <c:v>11.37066624565</c:v>
                </c:pt>
                <c:pt idx="7">
                  <c:v>14.080160230800001</c:v>
                </c:pt>
                <c:pt idx="8">
                  <c:v>23.943910336750001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D-4ABD-A624-A36D8CC3302F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Variation'!$B$272:$B$281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7.5</c:v>
                </c:pt>
              </c:numCache>
            </c:numRef>
          </c:xVal>
          <c:yVal>
            <c:numRef>
              <c:f>'Pressure Variation'!$AI$272:$AI$281</c:f>
              <c:numCache>
                <c:formatCode>General</c:formatCode>
                <c:ptCount val="10"/>
                <c:pt idx="0">
                  <c:v>25.18801110755</c:v>
                </c:pt>
                <c:pt idx="1">
                  <c:v>30.380548393150001</c:v>
                </c:pt>
                <c:pt idx="2">
                  <c:v>23.535684140850002</c:v>
                </c:pt>
                <c:pt idx="3">
                  <c:v>19.085383866400001</c:v>
                </c:pt>
                <c:pt idx="4">
                  <c:v>18.807349503000001</c:v>
                </c:pt>
                <c:pt idx="5">
                  <c:v>18.5633166665</c:v>
                </c:pt>
                <c:pt idx="6">
                  <c:v>19.993705491500002</c:v>
                </c:pt>
                <c:pt idx="7">
                  <c:v>21.750001839299998</c:v>
                </c:pt>
                <c:pt idx="8">
                  <c:v>24.364083185449999</c:v>
                </c:pt>
                <c:pt idx="9">
                  <c:v>32.226389446249996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D-4ABD-A624-A36D8CC3302F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Variation'!$B$272:$B$281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7.5</c:v>
                </c:pt>
              </c:numCache>
            </c:numRef>
          </c:xVal>
          <c:yVal>
            <c:numRef>
              <c:f>'Pressure Variation'!$AJ$272:$AJ$281</c:f>
              <c:numCache>
                <c:formatCode>General</c:formatCode>
                <c:ptCount val="10"/>
                <c:pt idx="0">
                  <c:v>25.184450104850001</c:v>
                </c:pt>
                <c:pt idx="1">
                  <c:v>24.850671484099998</c:v>
                </c:pt>
                <c:pt idx="2">
                  <c:v>20.529194232550001</c:v>
                </c:pt>
                <c:pt idx="3">
                  <c:v>18.203873562349997</c:v>
                </c:pt>
                <c:pt idx="4">
                  <c:v>17.560416329900001</c:v>
                </c:pt>
                <c:pt idx="5">
                  <c:v>17.7900369535</c:v>
                </c:pt>
                <c:pt idx="6">
                  <c:v>19.409141743500001</c:v>
                </c:pt>
                <c:pt idx="7">
                  <c:v>20.949538036550003</c:v>
                </c:pt>
                <c:pt idx="8">
                  <c:v>26.405483322150001</c:v>
                </c:pt>
                <c:pt idx="9">
                  <c:v>37.497281793399999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D-4ABD-A624-A36D8CC33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Twall=50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Variation'!$B$263:$B$271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Variation'!$AG$263:$AG$271</c:f>
              <c:numCache>
                <c:formatCode>General</c:formatCode>
                <c:ptCount val="9"/>
                <c:pt idx="0">
                  <c:v>16.288826563299999</c:v>
                </c:pt>
                <c:pt idx="1">
                  <c:v>13.022614103900001</c:v>
                </c:pt>
                <c:pt idx="2">
                  <c:v>12.857000100600001</c:v>
                </c:pt>
                <c:pt idx="3">
                  <c:v>11.672952773</c:v>
                </c:pt>
                <c:pt idx="4">
                  <c:v>11.3400213832</c:v>
                </c:pt>
                <c:pt idx="5">
                  <c:v>12.793371390800001</c:v>
                </c:pt>
                <c:pt idx="6">
                  <c:v>11.5787834566</c:v>
                </c:pt>
                <c:pt idx="7">
                  <c:v>14.118825358</c:v>
                </c:pt>
                <c:pt idx="8">
                  <c:v>22.542621099800002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3-4510-A52C-F09F53B41CF9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Variation'!$B$272:$B$281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7.5</c:v>
                </c:pt>
              </c:numCache>
            </c:numRef>
          </c:xVal>
          <c:yVal>
            <c:numRef>
              <c:f>'Pressure Variation'!$AG$272:$AG$281</c:f>
              <c:numCache>
                <c:formatCode>General</c:formatCode>
                <c:ptCount val="10"/>
                <c:pt idx="0">
                  <c:v>25.186230606199999</c:v>
                </c:pt>
                <c:pt idx="1">
                  <c:v>27.615609938599999</c:v>
                </c:pt>
                <c:pt idx="2">
                  <c:v>22.0324391867</c:v>
                </c:pt>
                <c:pt idx="3">
                  <c:v>18.6446287144</c:v>
                </c:pt>
                <c:pt idx="4">
                  <c:v>18.183882916400002</c:v>
                </c:pt>
                <c:pt idx="5">
                  <c:v>18.17667681</c:v>
                </c:pt>
                <c:pt idx="6">
                  <c:v>19.701423617500001</c:v>
                </c:pt>
                <c:pt idx="7">
                  <c:v>21.3497699379</c:v>
                </c:pt>
                <c:pt idx="8">
                  <c:v>25.384783253799998</c:v>
                </c:pt>
                <c:pt idx="9">
                  <c:v>34.861835619799997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3-4510-A52C-F09F53B4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Twall=50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Variation'!$B$282:$B$302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Variation'!$AI$282:$AI$302</c:f>
              <c:numCache>
                <c:formatCode>General</c:formatCode>
                <c:ptCount val="8"/>
                <c:pt idx="0">
                  <c:v>14.425616381200001</c:v>
                </c:pt>
                <c:pt idx="1">
                  <c:v>13.2858624532</c:v>
                </c:pt>
                <c:pt idx="2">
                  <c:v>10.367656394765</c:v>
                </c:pt>
                <c:pt idx="3">
                  <c:v>8.1555201350199997</c:v>
                </c:pt>
                <c:pt idx="4">
                  <c:v>5.8716192197049999</c:v>
                </c:pt>
                <c:pt idx="5">
                  <c:v>7.9024683396600004</c:v>
                </c:pt>
                <c:pt idx="6">
                  <c:v>8.0931666291200006</c:v>
                </c:pt>
                <c:pt idx="7">
                  <c:v>8.9112318913050004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3-4917-9241-E2278611A71A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Variation'!$B$282:$B$302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Variation'!$AJ$282:$AJ$302</c:f>
              <c:numCache>
                <c:formatCode>General</c:formatCode>
                <c:ptCount val="8"/>
                <c:pt idx="0">
                  <c:v>13.38006874145</c:v>
                </c:pt>
                <c:pt idx="1">
                  <c:v>10.1397455631</c:v>
                </c:pt>
                <c:pt idx="2">
                  <c:v>9.0219283790400002</c:v>
                </c:pt>
                <c:pt idx="3">
                  <c:v>9.0155407944149992</c:v>
                </c:pt>
                <c:pt idx="4">
                  <c:v>6.31961219054</c:v>
                </c:pt>
                <c:pt idx="5">
                  <c:v>4.9886864844050001</c:v>
                </c:pt>
                <c:pt idx="6">
                  <c:v>7.8469953377249997</c:v>
                </c:pt>
                <c:pt idx="7">
                  <c:v>10.612150942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3-4917-9241-E2278611A71A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Variation'!$AI$303:$AI$317</c:f>
              <c:numCache>
                <c:formatCode>General</c:formatCode>
                <c:ptCount val="9"/>
                <c:pt idx="0">
                  <c:v>21.612791436599998</c:v>
                </c:pt>
                <c:pt idx="1">
                  <c:v>17.064211210300002</c:v>
                </c:pt>
                <c:pt idx="2">
                  <c:v>15.75985062645</c:v>
                </c:pt>
                <c:pt idx="3">
                  <c:v>16.844439280100001</c:v>
                </c:pt>
                <c:pt idx="4">
                  <c:v>10.918756874150001</c:v>
                </c:pt>
                <c:pt idx="5">
                  <c:v>13.9371540517</c:v>
                </c:pt>
                <c:pt idx="6">
                  <c:v>15.6721559054</c:v>
                </c:pt>
                <c:pt idx="7">
                  <c:v>16.87793115325</c:v>
                </c:pt>
                <c:pt idx="8">
                  <c:v>19.5538325007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3-4917-9241-E2278611A71A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Variation'!$AJ$303:$AJ$317</c:f>
              <c:numCache>
                <c:formatCode>General</c:formatCode>
                <c:ptCount val="9"/>
                <c:pt idx="0">
                  <c:v>13.856059328400001</c:v>
                </c:pt>
                <c:pt idx="1">
                  <c:v>13.75112035635</c:v>
                </c:pt>
                <c:pt idx="2">
                  <c:v>13.3590970842</c:v>
                </c:pt>
                <c:pt idx="3">
                  <c:v>12.06897809995</c:v>
                </c:pt>
                <c:pt idx="4">
                  <c:v>11.806773965849999</c:v>
                </c:pt>
                <c:pt idx="5">
                  <c:v>12.354182456549999</c:v>
                </c:pt>
                <c:pt idx="6">
                  <c:v>15.00860188075</c:v>
                </c:pt>
                <c:pt idx="7">
                  <c:v>16.15912448185</c:v>
                </c:pt>
                <c:pt idx="8">
                  <c:v>20.070276774649997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3-4917-9241-E2278611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Twall=50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Variation'!$B$282:$B$302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Variation'!$AG$282:$AG$302</c:f>
              <c:numCache>
                <c:formatCode>General</c:formatCode>
                <c:ptCount val="8"/>
                <c:pt idx="0">
                  <c:v>13.9028425614</c:v>
                </c:pt>
                <c:pt idx="1">
                  <c:v>11.712804008199999</c:v>
                </c:pt>
                <c:pt idx="2">
                  <c:v>9.6947923868999997</c:v>
                </c:pt>
                <c:pt idx="3">
                  <c:v>8.5855304647199997</c:v>
                </c:pt>
                <c:pt idx="4">
                  <c:v>6.0956157051200002</c:v>
                </c:pt>
                <c:pt idx="5">
                  <c:v>6.4455774120299996</c:v>
                </c:pt>
                <c:pt idx="6">
                  <c:v>7.9700809834199999</c:v>
                </c:pt>
                <c:pt idx="7">
                  <c:v>9.7616914166599997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E-4A42-8F6F-CF2AC4D76331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Variation'!$AG$303:$AG$317</c:f>
              <c:numCache>
                <c:formatCode>General</c:formatCode>
                <c:ptCount val="9"/>
                <c:pt idx="0">
                  <c:v>17.7344253825</c:v>
                </c:pt>
                <c:pt idx="1">
                  <c:v>15.407665783300001</c:v>
                </c:pt>
                <c:pt idx="2">
                  <c:v>14.5594738553</c:v>
                </c:pt>
                <c:pt idx="3">
                  <c:v>14.456708689999999</c:v>
                </c:pt>
                <c:pt idx="4">
                  <c:v>11.362765420000001</c:v>
                </c:pt>
                <c:pt idx="5">
                  <c:v>13.1456682541</c:v>
                </c:pt>
                <c:pt idx="6">
                  <c:v>15.3403788931</c:v>
                </c:pt>
                <c:pt idx="7">
                  <c:v>16.518527817599999</c:v>
                </c:pt>
                <c:pt idx="8">
                  <c:v>19.812054637700001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E-4A42-8F6F-CF2AC4D7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</a:t>
            </a:r>
            <a:r>
              <a:rPr lang="en-US" baseline="0"/>
              <a:t> vS Pressure: 0 CO2 ; Carboice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[1]Carboice!$B$2:$B$8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[1]Carboice!$AG$2:$AG$8</c:f>
              <c:numCache>
                <c:formatCode>General</c:formatCode>
                <c:ptCount val="7"/>
                <c:pt idx="0">
                  <c:v>17.837675467699999</c:v>
                </c:pt>
                <c:pt idx="1">
                  <c:v>17.677185960700001</c:v>
                </c:pt>
                <c:pt idx="2">
                  <c:v>22.825166508399999</c:v>
                </c:pt>
                <c:pt idx="3">
                  <c:v>24.424983364500001</c:v>
                </c:pt>
                <c:pt idx="4">
                  <c:v>22.842570688399999</c:v>
                </c:pt>
                <c:pt idx="5">
                  <c:v>22.5505953099</c:v>
                </c:pt>
                <c:pt idx="6">
                  <c:v>26.354430458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2-4EA3-8F93-B1C970656AEE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[1]Carboice!$B$9:$B$17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[1]Carboice!$AG$9:$AG$17</c:f>
              <c:numCache>
                <c:formatCode>General</c:formatCode>
                <c:ptCount val="9"/>
                <c:pt idx="0">
                  <c:v>20.672886848499999</c:v>
                </c:pt>
                <c:pt idx="1">
                  <c:v>24.1979898413</c:v>
                </c:pt>
                <c:pt idx="2">
                  <c:v>25.8429841136</c:v>
                </c:pt>
                <c:pt idx="3">
                  <c:v>25.335645509399999</c:v>
                </c:pt>
                <c:pt idx="4">
                  <c:v>37.231202357299999</c:v>
                </c:pt>
                <c:pt idx="5">
                  <c:v>38.825845579000003</c:v>
                </c:pt>
                <c:pt idx="6">
                  <c:v>53.375178507000001</c:v>
                </c:pt>
                <c:pt idx="7">
                  <c:v>61.679582068999999</c:v>
                </c:pt>
                <c:pt idx="8">
                  <c:v>91.484790558599997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2-4EA3-8F93-B1C97065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03696"/>
        <c:axId val="1543712976"/>
      </c:scatterChart>
      <c:valAx>
        <c:axId val="1544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(torr)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712976"/>
        <c:crosses val="autoZero"/>
        <c:crossBetween val="midCat"/>
      </c:valAx>
      <c:valAx>
        <c:axId val="1543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8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Twall=-20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Variation'!$B$18:$B$24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Variation'!$AI$18:$AI$24</c:f>
              <c:numCache>
                <c:formatCode>General</c:formatCode>
                <c:ptCount val="7"/>
                <c:pt idx="0">
                  <c:v>11.300139841449999</c:v>
                </c:pt>
                <c:pt idx="1">
                  <c:v>12.39933268805</c:v>
                </c:pt>
                <c:pt idx="2">
                  <c:v>17.393170929150003</c:v>
                </c:pt>
                <c:pt idx="3">
                  <c:v>15.670483715149999</c:v>
                </c:pt>
                <c:pt idx="4">
                  <c:v>14.588646189749999</c:v>
                </c:pt>
                <c:pt idx="5">
                  <c:v>14.737104358450001</c:v>
                </c:pt>
                <c:pt idx="6">
                  <c:v>16.67045092815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4-4B6D-AE14-A2B2533366B3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Variation'!$B$18:$B$24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Variation'!$AJ$18:$AJ$24</c:f>
              <c:numCache>
                <c:formatCode>General</c:formatCode>
                <c:ptCount val="7"/>
                <c:pt idx="0">
                  <c:v>10.4847877827</c:v>
                </c:pt>
                <c:pt idx="1">
                  <c:v>9.8348274787449999</c:v>
                </c:pt>
                <c:pt idx="2">
                  <c:v>14.644160101899999</c:v>
                </c:pt>
                <c:pt idx="3">
                  <c:v>12.88911689965</c:v>
                </c:pt>
                <c:pt idx="4">
                  <c:v>13.2569255067</c:v>
                </c:pt>
                <c:pt idx="5">
                  <c:v>14.9165853656</c:v>
                </c:pt>
                <c:pt idx="6">
                  <c:v>17.20477092965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4-4B6D-AE14-A2B2533366B3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Variation'!$B$25:$B$33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Variation'!$AI$25:$AI$33</c:f>
              <c:numCache>
                <c:formatCode>General</c:formatCode>
                <c:ptCount val="9"/>
                <c:pt idx="0">
                  <c:v>15.879389479949999</c:v>
                </c:pt>
                <c:pt idx="1">
                  <c:v>17.996039479399997</c:v>
                </c:pt>
                <c:pt idx="2">
                  <c:v>19.958233942550002</c:v>
                </c:pt>
                <c:pt idx="3">
                  <c:v>20.614438321800002</c:v>
                </c:pt>
                <c:pt idx="4">
                  <c:v>23.219689318349999</c:v>
                </c:pt>
                <c:pt idx="5">
                  <c:v>22.12277091675</c:v>
                </c:pt>
                <c:pt idx="6">
                  <c:v>24.697569886750003</c:v>
                </c:pt>
                <c:pt idx="7">
                  <c:v>31.141471798000001</c:v>
                </c:pt>
                <c:pt idx="8">
                  <c:v>44.891731181049998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4-4B6D-AE14-A2B2533366B3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Variation'!$B$25:$B$33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Variation'!$AJ$25:$AJ$33</c:f>
              <c:numCache>
                <c:formatCode>General</c:formatCode>
                <c:ptCount val="9"/>
                <c:pt idx="0">
                  <c:v>13.287031123149999</c:v>
                </c:pt>
                <c:pt idx="1">
                  <c:v>15.458606211549998</c:v>
                </c:pt>
                <c:pt idx="2">
                  <c:v>16.578190644949999</c:v>
                </c:pt>
                <c:pt idx="3">
                  <c:v>18.527448030350001</c:v>
                </c:pt>
                <c:pt idx="4">
                  <c:v>19.354373034649999</c:v>
                </c:pt>
                <c:pt idx="5">
                  <c:v>21.2627775391</c:v>
                </c:pt>
                <c:pt idx="6">
                  <c:v>24.433098165700002</c:v>
                </c:pt>
                <c:pt idx="7">
                  <c:v>31.9353295423</c:v>
                </c:pt>
                <c:pt idx="8">
                  <c:v>45.295498683250003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B4-4B6D-AE14-A2B2533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</a:t>
            </a:r>
            <a:r>
              <a:rPr lang="en-US" baseline="0"/>
              <a:t> vS Pressure: 0 CO2 ; Twall=-20 (points) and Carboice  (lines)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20 mA</c:v>
          </c:tx>
          <c:spPr>
            <a:ln>
              <a:noFill/>
            </a:ln>
          </c:spPr>
          <c:xVal>
            <c:numRef>
              <c:f>'Pressure Variation'!$B$2:$B$8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Variation'!$AG$2:$AG$8</c:f>
              <c:numCache>
                <c:formatCode>General</c:formatCode>
                <c:ptCount val="7"/>
                <c:pt idx="0">
                  <c:v>16.6049052461</c:v>
                </c:pt>
                <c:pt idx="1">
                  <c:v>20.238390924699999</c:v>
                </c:pt>
                <c:pt idx="2">
                  <c:v>22.052369495200001</c:v>
                </c:pt>
                <c:pt idx="3">
                  <c:v>23.126489920400001</c:v>
                </c:pt>
                <c:pt idx="4">
                  <c:v>26.900784832700001</c:v>
                </c:pt>
                <c:pt idx="5">
                  <c:v>27.164979081399999</c:v>
                </c:pt>
                <c:pt idx="6">
                  <c:v>29.0249660377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2C-4513-A611-680C4DFAD6E1}"/>
            </c:ext>
          </c:extLst>
        </c:ser>
        <c:ser>
          <c:idx val="3"/>
          <c:order val="1"/>
          <c:tx>
            <c:v>40 mA</c:v>
          </c:tx>
          <c:spPr>
            <a:ln w="25400">
              <a:noFill/>
            </a:ln>
          </c:spPr>
          <c:xVal>
            <c:numRef>
              <c:f>'Pressure Variation'!$B$9:$B$17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Variation'!$AG$9:$AG$17</c:f>
              <c:numCache>
                <c:formatCode>General</c:formatCode>
                <c:ptCount val="9"/>
                <c:pt idx="0">
                  <c:v>25.137496426599999</c:v>
                </c:pt>
                <c:pt idx="1">
                  <c:v>27.2656759292</c:v>
                </c:pt>
                <c:pt idx="2">
                  <c:v>29.192798877400001</c:v>
                </c:pt>
                <c:pt idx="3">
                  <c:v>31.869304916899999</c:v>
                </c:pt>
                <c:pt idx="4">
                  <c:v>36.806894655199997</c:v>
                </c:pt>
                <c:pt idx="5">
                  <c:v>42.244418027599998</c:v>
                </c:pt>
                <c:pt idx="6">
                  <c:v>49.892508751500003</c:v>
                </c:pt>
                <c:pt idx="7">
                  <c:v>62.522301515700001</c:v>
                </c:pt>
                <c:pt idx="8">
                  <c:v>75.572161692799995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2C-4513-A611-680C4DFAD6E1}"/>
            </c:ext>
          </c:extLst>
        </c:ser>
        <c:ser>
          <c:idx val="0"/>
          <c:order val="2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[1]Carboice!$B$2:$B$8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[1]Carboice!$AG$2:$AG$8</c:f>
              <c:numCache>
                <c:formatCode>General</c:formatCode>
                <c:ptCount val="7"/>
                <c:pt idx="0">
                  <c:v>17.837675467699999</c:v>
                </c:pt>
                <c:pt idx="1">
                  <c:v>17.677185960700001</c:v>
                </c:pt>
                <c:pt idx="2">
                  <c:v>22.825166508399999</c:v>
                </c:pt>
                <c:pt idx="3">
                  <c:v>24.424983364500001</c:v>
                </c:pt>
                <c:pt idx="4">
                  <c:v>22.842570688399999</c:v>
                </c:pt>
                <c:pt idx="5">
                  <c:v>22.5505953099</c:v>
                </c:pt>
                <c:pt idx="6">
                  <c:v>26.354430458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2C-4513-A611-680C4DFAD6E1}"/>
            </c:ext>
          </c:extLst>
        </c:ser>
        <c:ser>
          <c:idx val="1"/>
          <c:order val="3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[1]Carboice!$B$9:$B$17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[1]Carboice!$AG$9:$AG$17</c:f>
              <c:numCache>
                <c:formatCode>General</c:formatCode>
                <c:ptCount val="9"/>
                <c:pt idx="0">
                  <c:v>20.672886848499999</c:v>
                </c:pt>
                <c:pt idx="1">
                  <c:v>24.1979898413</c:v>
                </c:pt>
                <c:pt idx="2">
                  <c:v>25.8429841136</c:v>
                </c:pt>
                <c:pt idx="3">
                  <c:v>25.335645509399999</c:v>
                </c:pt>
                <c:pt idx="4">
                  <c:v>37.231202357299999</c:v>
                </c:pt>
                <c:pt idx="5">
                  <c:v>38.825845579000003</c:v>
                </c:pt>
                <c:pt idx="6">
                  <c:v>53.375178507000001</c:v>
                </c:pt>
                <c:pt idx="7">
                  <c:v>61.679582068999999</c:v>
                </c:pt>
                <c:pt idx="8">
                  <c:v>91.484790558599997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2C-4513-A611-680C4DFA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03696"/>
        <c:axId val="1543712976"/>
      </c:scatterChart>
      <c:valAx>
        <c:axId val="1544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(torr)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712976"/>
        <c:crosses val="autoZero"/>
        <c:crossBetween val="midCat"/>
      </c:valAx>
      <c:valAx>
        <c:axId val="1543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803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</a:t>
            </a:r>
            <a:r>
              <a:rPr lang="en-US" baseline="0"/>
              <a:t> vS Pressure: 100 CO2 ; Carboice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[1]Carboice!$B$18:$B$24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[1]Carboice!$AG$18:$AG$24</c:f>
              <c:numCache>
                <c:formatCode>General</c:formatCode>
                <c:ptCount val="7"/>
                <c:pt idx="0">
                  <c:v>6.1380422623899999</c:v>
                </c:pt>
                <c:pt idx="1">
                  <c:v>6.0586557236300003</c:v>
                </c:pt>
                <c:pt idx="2">
                  <c:v>7.0989272431100003</c:v>
                </c:pt>
                <c:pt idx="3">
                  <c:v>10.0636052729</c:v>
                </c:pt>
                <c:pt idx="4">
                  <c:v>11.6539387274</c:v>
                </c:pt>
                <c:pt idx="5">
                  <c:v>12.054230344700001</c:v>
                </c:pt>
                <c:pt idx="6">
                  <c:v>14.372703039199999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1-4B26-9A76-057B688A71E0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[1]Carboice!$B$25:$B$33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[1]Carboice!$AG$25:$AG$33</c:f>
              <c:numCache>
                <c:formatCode>General</c:formatCode>
                <c:ptCount val="9"/>
                <c:pt idx="0">
                  <c:v>8.3554606749700007</c:v>
                </c:pt>
                <c:pt idx="1">
                  <c:v>7.8584992155400002</c:v>
                </c:pt>
                <c:pt idx="2">
                  <c:v>8.9557076203899992</c:v>
                </c:pt>
                <c:pt idx="3">
                  <c:v>10.274035978000001</c:v>
                </c:pt>
                <c:pt idx="4">
                  <c:v>14.6031555436</c:v>
                </c:pt>
                <c:pt idx="5">
                  <c:v>18.022234394800002</c:v>
                </c:pt>
                <c:pt idx="6">
                  <c:v>20.951139937800001</c:v>
                </c:pt>
                <c:pt idx="7">
                  <c:v>26.2960336009</c:v>
                </c:pt>
                <c:pt idx="8">
                  <c:v>39.068374606100001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1-4B26-9A76-057B688A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03696"/>
        <c:axId val="1543712976"/>
      </c:scatterChart>
      <c:valAx>
        <c:axId val="1544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(torr)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712976"/>
        <c:crosses val="autoZero"/>
        <c:crossBetween val="midCat"/>
      </c:valAx>
      <c:valAx>
        <c:axId val="1543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8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</a:t>
            </a:r>
            <a:r>
              <a:rPr lang="en-US" baseline="0"/>
              <a:t> vS Pressure: 100 CO2 ; Twall=-20º (points) and Carboice  (lines)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20 mA</c:v>
          </c:tx>
          <c:spPr>
            <a:ln w="25400">
              <a:noFill/>
            </a:ln>
          </c:spPr>
          <c:xVal>
            <c:numRef>
              <c:f>'Pressure Variation'!$B$34:$B$42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Variation'!$AG$34:$AG$42</c:f>
              <c:numCache>
                <c:formatCode>General</c:formatCode>
                <c:ptCount val="9"/>
                <c:pt idx="0">
                  <c:v>6.3066268826699998</c:v>
                </c:pt>
                <c:pt idx="1">
                  <c:v>4.6456488829299998</c:v>
                </c:pt>
                <c:pt idx="2">
                  <c:v>5.5597869521899996</c:v>
                </c:pt>
                <c:pt idx="3">
                  <c:v>7.9069396038899997</c:v>
                </c:pt>
                <c:pt idx="4">
                  <c:v>8.4635167435500005</c:v>
                </c:pt>
                <c:pt idx="5">
                  <c:v>7.5759442621000002</c:v>
                </c:pt>
                <c:pt idx="6">
                  <c:v>10.2560223517</c:v>
                </c:pt>
                <c:pt idx="7">
                  <c:v>10.522801146600001</c:v>
                </c:pt>
                <c:pt idx="8">
                  <c:v>12.031523527399999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F5-4FF5-90AD-B6069B72B0E2}"/>
            </c:ext>
          </c:extLst>
        </c:ser>
        <c:ser>
          <c:idx val="3"/>
          <c:order val="1"/>
          <c:tx>
            <c:v>40 mA</c:v>
          </c:tx>
          <c:spPr>
            <a:ln w="25400">
              <a:noFill/>
            </a:ln>
          </c:spPr>
          <c:xVal>
            <c:numRef>
              <c:f>'Pressure Variation'!$B$43:$B$51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Variation'!$AG$43:$AG$51</c:f>
              <c:numCache>
                <c:formatCode>General</c:formatCode>
                <c:ptCount val="9"/>
                <c:pt idx="0">
                  <c:v>8.8556297637300005</c:v>
                </c:pt>
                <c:pt idx="1">
                  <c:v>7.6364538963999999</c:v>
                </c:pt>
                <c:pt idx="2">
                  <c:v>10.730106598400001</c:v>
                </c:pt>
                <c:pt idx="3">
                  <c:v>9.9799030571399996</c:v>
                </c:pt>
                <c:pt idx="4">
                  <c:v>13.371388185200001</c:v>
                </c:pt>
                <c:pt idx="5">
                  <c:v>14.879329419599999</c:v>
                </c:pt>
                <c:pt idx="6">
                  <c:v>16.410262020099999</c:v>
                </c:pt>
                <c:pt idx="7">
                  <c:v>19.1991656561</c:v>
                </c:pt>
                <c:pt idx="8">
                  <c:v>24.8687867748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F5-4FF5-90AD-B6069B72B0E2}"/>
            </c:ext>
          </c:extLst>
        </c:ser>
        <c:ser>
          <c:idx val="0"/>
          <c:order val="2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[1]Carboice!$B$18:$B$24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[1]Carboice!$AG$18:$AG$24</c:f>
              <c:numCache>
                <c:formatCode>General</c:formatCode>
                <c:ptCount val="7"/>
                <c:pt idx="0">
                  <c:v>6.1380422623899999</c:v>
                </c:pt>
                <c:pt idx="1">
                  <c:v>6.0586557236300003</c:v>
                </c:pt>
                <c:pt idx="2">
                  <c:v>7.0989272431100003</c:v>
                </c:pt>
                <c:pt idx="3">
                  <c:v>10.0636052729</c:v>
                </c:pt>
                <c:pt idx="4">
                  <c:v>11.6539387274</c:v>
                </c:pt>
                <c:pt idx="5">
                  <c:v>12.054230344700001</c:v>
                </c:pt>
                <c:pt idx="6">
                  <c:v>14.372703039199999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5-4FF5-90AD-B6069B72B0E2}"/>
            </c:ext>
          </c:extLst>
        </c:ser>
        <c:ser>
          <c:idx val="1"/>
          <c:order val="3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[1]Carboice!$B$25:$B$33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[1]Carboice!$AG$25:$AG$33</c:f>
              <c:numCache>
                <c:formatCode>General</c:formatCode>
                <c:ptCount val="9"/>
                <c:pt idx="0">
                  <c:v>8.3554606749700007</c:v>
                </c:pt>
                <c:pt idx="1">
                  <c:v>7.8584992155400002</c:v>
                </c:pt>
                <c:pt idx="2">
                  <c:v>8.9557076203899992</c:v>
                </c:pt>
                <c:pt idx="3">
                  <c:v>10.274035978000001</c:v>
                </c:pt>
                <c:pt idx="4">
                  <c:v>14.6031555436</c:v>
                </c:pt>
                <c:pt idx="5">
                  <c:v>18.022234394800002</c:v>
                </c:pt>
                <c:pt idx="6">
                  <c:v>20.951139937800001</c:v>
                </c:pt>
                <c:pt idx="7">
                  <c:v>26.2960336009</c:v>
                </c:pt>
                <c:pt idx="8">
                  <c:v>39.068374606100001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F5-4FF5-90AD-B6069B72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03696"/>
        <c:axId val="1543712976"/>
      </c:scatterChart>
      <c:valAx>
        <c:axId val="1544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(torr)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712976"/>
        <c:crosses val="autoZero"/>
        <c:crossBetween val="midCat"/>
      </c:valAx>
      <c:valAx>
        <c:axId val="1543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803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Variation'!$AG$230:$AG$245</c:f>
              <c:numCache>
                <c:formatCode>General</c:formatCode>
                <c:ptCount val="8"/>
                <c:pt idx="0">
                  <c:v>26.1587734063</c:v>
                </c:pt>
                <c:pt idx="1">
                  <c:v>19.0833434332</c:v>
                </c:pt>
                <c:pt idx="2">
                  <c:v>17.1048392173</c:v>
                </c:pt>
                <c:pt idx="3">
                  <c:v>17.835529174000001</c:v>
                </c:pt>
                <c:pt idx="4">
                  <c:v>20.7965656354</c:v>
                </c:pt>
                <c:pt idx="5">
                  <c:v>23.464523275200001</c:v>
                </c:pt>
                <c:pt idx="6">
                  <c:v>25.482020371200001</c:v>
                </c:pt>
                <c:pt idx="7">
                  <c:v>26.816070752400002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5-42D6-AAB2-4634C601B90A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Variation'!$AG$246:$AG$262</c:f>
              <c:numCache>
                <c:formatCode>General</c:formatCode>
                <c:ptCount val="9"/>
                <c:pt idx="0">
                  <c:v>55.058290439499999</c:v>
                </c:pt>
                <c:pt idx="1">
                  <c:v>34.748683275200001</c:v>
                </c:pt>
                <c:pt idx="2">
                  <c:v>30.512759574099999</c:v>
                </c:pt>
                <c:pt idx="3">
                  <c:v>30.501256142399999</c:v>
                </c:pt>
                <c:pt idx="4">
                  <c:v>33.777515422199997</c:v>
                </c:pt>
                <c:pt idx="5">
                  <c:v>36.213940753400003</c:v>
                </c:pt>
                <c:pt idx="6">
                  <c:v>43.347678243899999</c:v>
                </c:pt>
                <c:pt idx="7">
                  <c:v>53.324865127899997</c:v>
                </c:pt>
                <c:pt idx="8">
                  <c:v>60.2387642789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5-42D6-AAB2-4634C601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CO2 ; 20 mA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'Pressure Variation'!$B$282:$B$302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Variation'!$AG$282:$AG$302</c:f>
              <c:numCache>
                <c:formatCode>General</c:formatCode>
                <c:ptCount val="8"/>
                <c:pt idx="0">
                  <c:v>13.9028425614</c:v>
                </c:pt>
                <c:pt idx="1">
                  <c:v>11.712804008199999</c:v>
                </c:pt>
                <c:pt idx="2">
                  <c:v>9.6947923868999997</c:v>
                </c:pt>
                <c:pt idx="3">
                  <c:v>8.5855304647199997</c:v>
                </c:pt>
                <c:pt idx="4">
                  <c:v>6.0956157051200002</c:v>
                </c:pt>
                <c:pt idx="5">
                  <c:v>6.4455774120299996</c:v>
                </c:pt>
                <c:pt idx="6">
                  <c:v>7.9700809834199999</c:v>
                </c:pt>
                <c:pt idx="7">
                  <c:v>9.7616914166599997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77-4D02-B877-0988C10E2E2D}"/>
            </c:ext>
          </c:extLst>
        </c:ser>
        <c:ser>
          <c:idx val="3"/>
          <c:order val="1"/>
          <c:tx>
            <c:v>CO2 ; 40 mA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Variation'!$AG$303:$AG$317</c:f>
              <c:numCache>
                <c:formatCode>General</c:formatCode>
                <c:ptCount val="9"/>
                <c:pt idx="0">
                  <c:v>17.7344253825</c:v>
                </c:pt>
                <c:pt idx="1">
                  <c:v>15.407665783300001</c:v>
                </c:pt>
                <c:pt idx="2">
                  <c:v>14.5594738553</c:v>
                </c:pt>
                <c:pt idx="3">
                  <c:v>14.456708689999999</c:v>
                </c:pt>
                <c:pt idx="4">
                  <c:v>11.362765420000001</c:v>
                </c:pt>
                <c:pt idx="5">
                  <c:v>13.1456682541</c:v>
                </c:pt>
                <c:pt idx="6">
                  <c:v>15.3403788931</c:v>
                </c:pt>
                <c:pt idx="7">
                  <c:v>16.518527817599999</c:v>
                </c:pt>
                <c:pt idx="8">
                  <c:v>19.812054637700001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77-4D02-B877-0988C10E2E2D}"/>
            </c:ext>
          </c:extLst>
        </c:ser>
        <c:ser>
          <c:idx val="0"/>
          <c:order val="2"/>
          <c:tx>
            <c:v>O2 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Variation'!$AG$230:$AG$245</c:f>
              <c:numCache>
                <c:formatCode>General</c:formatCode>
                <c:ptCount val="8"/>
                <c:pt idx="0">
                  <c:v>26.1587734063</c:v>
                </c:pt>
                <c:pt idx="1">
                  <c:v>19.0833434332</c:v>
                </c:pt>
                <c:pt idx="2">
                  <c:v>17.1048392173</c:v>
                </c:pt>
                <c:pt idx="3">
                  <c:v>17.835529174000001</c:v>
                </c:pt>
                <c:pt idx="4">
                  <c:v>20.7965656354</c:v>
                </c:pt>
                <c:pt idx="5">
                  <c:v>23.464523275200001</c:v>
                </c:pt>
                <c:pt idx="6">
                  <c:v>25.482020371200001</c:v>
                </c:pt>
                <c:pt idx="7">
                  <c:v>26.816070752400002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77-4D02-B877-0988C10E2E2D}"/>
            </c:ext>
          </c:extLst>
        </c:ser>
        <c:ser>
          <c:idx val="1"/>
          <c:order val="3"/>
          <c:tx>
            <c:v>O2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Variation'!$AG$246:$AG$262</c:f>
              <c:numCache>
                <c:formatCode>General</c:formatCode>
                <c:ptCount val="9"/>
                <c:pt idx="0">
                  <c:v>55.058290439499999</c:v>
                </c:pt>
                <c:pt idx="1">
                  <c:v>34.748683275200001</c:v>
                </c:pt>
                <c:pt idx="2">
                  <c:v>30.512759574099999</c:v>
                </c:pt>
                <c:pt idx="3">
                  <c:v>30.501256142399999</c:v>
                </c:pt>
                <c:pt idx="4">
                  <c:v>33.777515422199997</c:v>
                </c:pt>
                <c:pt idx="5">
                  <c:v>36.213940753400003</c:v>
                </c:pt>
                <c:pt idx="6">
                  <c:v>43.347678243899999</c:v>
                </c:pt>
                <c:pt idx="7">
                  <c:v>53.324865127899997</c:v>
                </c:pt>
                <c:pt idx="8">
                  <c:v>60.2387642789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77-4D02-B877-0988C10E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>
                    <a:solidFill>
                      <a:schemeClr val="tx1"/>
                    </a:solidFill>
                  </a:rPr>
                  <a:t>Gas pressure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  <c:majorUnit val="1"/>
        <c:minorUnit val="0.5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 baseline="0">
                    <a:solidFill>
                      <a:schemeClr val="tx1"/>
                    </a:solidFill>
                  </a:rPr>
                  <a:t>Loss frequency (s</a:t>
                </a:r>
                <a:r>
                  <a:rPr lang="en-US" sz="17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700" b="1" baseline="0">
                    <a:solidFill>
                      <a:schemeClr val="tx1"/>
                    </a:solidFill>
                  </a:rPr>
                  <a:t>)</a:t>
                </a:r>
                <a:endParaRPr lang="en-US" sz="17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  <c:minorUnit val="5"/>
      </c:valAx>
    </c:plotArea>
    <c:legend>
      <c:legendPos val="r"/>
      <c:layout>
        <c:manualLayout>
          <c:xMode val="edge"/>
          <c:yMode val="edge"/>
          <c:x val="0.56822822904680603"/>
          <c:y val="0.32271625235163792"/>
          <c:w val="0.19674053371255704"/>
          <c:h val="0.2358457795171155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CO2 ; 1.5-7.5 torr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('Pressure Variation'!$AQ$295:$AQ$302,'Pressure Variation'!$AQ$309:$AQ$317)</c:f>
              <c:numCache>
                <c:formatCode>General</c:formatCode>
                <c:ptCount val="9"/>
                <c:pt idx="0">
                  <c:v>2.0800851974191685</c:v>
                </c:pt>
                <c:pt idx="1">
                  <c:v>1.9397953778136743</c:v>
                </c:pt>
                <c:pt idx="2">
                  <c:v>1.7627398581498206</c:v>
                </c:pt>
                <c:pt idx="3">
                  <c:v>1.5948174175273067</c:v>
                </c:pt>
                <c:pt idx="4">
                  <c:v>1.8012068745301069</c:v>
                </c:pt>
                <c:pt idx="5">
                  <c:v>1.6480670869308054</c:v>
                </c:pt>
                <c:pt idx="6">
                  <c:v>1.4689940440723539</c:v>
                </c:pt>
                <c:pt idx="7">
                  <c:v>1.3203149400038989</c:v>
                </c:pt>
                <c:pt idx="8">
                  <c:v>1.1712054342058218</c:v>
                </c:pt>
              </c:numCache>
            </c:numRef>
          </c:xVal>
          <c:yVal>
            <c:numRef>
              <c:f>('Pressure Variation'!$AO$295:$AO$302,'Pressure Variation'!$AO$309:$AO$317)</c:f>
              <c:numCache>
                <c:formatCode>General</c:formatCode>
                <c:ptCount val="9"/>
                <c:pt idx="0">
                  <c:v>1.5297461000403806E-4</c:v>
                </c:pt>
                <c:pt idx="1">
                  <c:v>1.5620718367790638E-4</c:v>
                </c:pt>
                <c:pt idx="2">
                  <c:v>1.8412724717422628E-4</c:v>
                </c:pt>
                <c:pt idx="3">
                  <c:v>2.1450715033461852E-4</c:v>
                </c:pt>
                <c:pt idx="4">
                  <c:v>2.653548638416958E-4</c:v>
                </c:pt>
                <c:pt idx="5">
                  <c:v>2.9365089236790029E-4</c:v>
                </c:pt>
                <c:pt idx="6">
                  <c:v>3.2352460641425648E-4</c:v>
                </c:pt>
                <c:pt idx="7">
                  <c:v>3.3027166925190426E-4</c:v>
                </c:pt>
                <c:pt idx="8">
                  <c:v>3.7308455464842645E-4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7-4052-9363-E5027E46E3AB}"/>
            </c:ext>
          </c:extLst>
        </c:ser>
        <c:ser>
          <c:idx val="1"/>
          <c:order val="1"/>
          <c:tx>
            <c:v>O2 ; 1.5 - 7.5 torr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('Pressure Variation'!$AQ$239:$AQ$245,'Pressure Variation'!$AQ$255:$AQ$262)</c:f>
              <c:numCache>
                <c:formatCode>General</c:formatCode>
                <c:ptCount val="9"/>
                <c:pt idx="0">
                  <c:v>2.5813636433113794</c:v>
                </c:pt>
                <c:pt idx="1">
                  <c:v>2.4770577094759125</c:v>
                </c:pt>
                <c:pt idx="2">
                  <c:v>2.3343898969536268</c:v>
                </c:pt>
                <c:pt idx="3">
                  <c:v>2.1672626684156113</c:v>
                </c:pt>
                <c:pt idx="4">
                  <c:v>2.3578747662913249</c:v>
                </c:pt>
                <c:pt idx="5">
                  <c:v>2.220841531556522</c:v>
                </c:pt>
                <c:pt idx="6">
                  <c:v>2.0094912676572512</c:v>
                </c:pt>
                <c:pt idx="7">
                  <c:v>1.7450074453578293</c:v>
                </c:pt>
                <c:pt idx="8">
                  <c:v>1.579741294169255</c:v>
                </c:pt>
              </c:numCache>
            </c:numRef>
          </c:xVal>
          <c:yVal>
            <c:numRef>
              <c:f>('Pressure Variation'!$AO$239:$AO$245,'Pressure Variation'!$AO$255:$AO$262)</c:f>
              <c:numCache>
                <c:formatCode>General</c:formatCode>
                <c:ptCount val="9"/>
                <c:pt idx="0">
                  <c:v>5.8140321534235937E-4</c:v>
                </c:pt>
                <c:pt idx="1">
                  <c:v>6.4260042898291896E-4</c:v>
                </c:pt>
                <c:pt idx="2">
                  <c:v>6.7745705472434822E-4</c:v>
                </c:pt>
                <c:pt idx="3">
                  <c:v>6.8692944325011085E-4</c:v>
                </c:pt>
                <c:pt idx="4">
                  <c:v>9.0250430444845705E-4</c:v>
                </c:pt>
                <c:pt idx="5">
                  <c:v>9.3906528416775063E-4</c:v>
                </c:pt>
                <c:pt idx="6">
                  <c:v>1.0692274908483709E-3</c:v>
                </c:pt>
                <c:pt idx="7">
                  <c:v>1.2257153401899583E-3</c:v>
                </c:pt>
                <c:pt idx="8">
                  <c:v>1.3174382039809198E-3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7-4052-9363-E5027E46E3AB}"/>
            </c:ext>
          </c:extLst>
        </c:ser>
        <c:ser>
          <c:idx val="2"/>
          <c:order val="2"/>
          <c:tx>
            <c:v>50% CO2 ; 1.5 - 7.5 torr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('Pressure Variation'!$AQ$268:$AQ$271,'Pressure Variation'!$AQ$277:$AQ$281)</c:f>
              <c:numCache>
                <c:formatCode>General</c:formatCode>
                <c:ptCount val="9"/>
                <c:pt idx="0">
                  <c:v>2.3037714183130764</c:v>
                </c:pt>
                <c:pt idx="1">
                  <c:v>2.175750472319963</c:v>
                </c:pt>
                <c:pt idx="2">
                  <c:v>2.008685280565889</c:v>
                </c:pt>
                <c:pt idx="3">
                  <c:v>1.8374878646846375</c:v>
                </c:pt>
                <c:pt idx="4">
                  <c:v>2.0422875072422011</c:v>
                </c:pt>
                <c:pt idx="5">
                  <c:v>1.892055974626941</c:v>
                </c:pt>
                <c:pt idx="6">
                  <c:v>1.6972506359879496</c:v>
                </c:pt>
                <c:pt idx="7">
                  <c:v>1.5032411674063424</c:v>
                </c:pt>
                <c:pt idx="8">
                  <c:v>1.3451380714036889</c:v>
                </c:pt>
              </c:numCache>
            </c:numRef>
          </c:xVal>
          <c:yVal>
            <c:numRef>
              <c:f>('Pressure Variation'!$AO$268:$AO$271,'Pressure Variation'!$AO$277:$AO$281)</c:f>
              <c:numCache>
                <c:formatCode>General</c:formatCode>
                <c:ptCount val="9"/>
                <c:pt idx="0">
                  <c:v>3.3788266752003275E-4</c:v>
                </c:pt>
                <c:pt idx="1">
                  <c:v>2.9718623418060374E-4</c:v>
                </c:pt>
                <c:pt idx="2">
                  <c:v>3.4818954655692721E-4</c:v>
                </c:pt>
                <c:pt idx="3">
                  <c:v>5.3171371766434447E-4</c:v>
                </c:pt>
                <c:pt idx="4">
                  <c:v>4.5199552942071062E-4</c:v>
                </c:pt>
                <c:pt idx="5">
                  <c:v>4.7154789782856979E-4</c:v>
                </c:pt>
                <c:pt idx="6">
                  <c:v>4.8397998656207682E-4</c:v>
                </c:pt>
                <c:pt idx="7">
                  <c:v>5.415630227024377E-4</c:v>
                </c:pt>
                <c:pt idx="8">
                  <c:v>7.0354988559001087E-4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7-4052-9363-E5027E46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67903"/>
        <c:axId val="872254511"/>
      </c:scatterChart>
      <c:valAx>
        <c:axId val="1232367903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254511"/>
        <c:crosses val="autoZero"/>
        <c:crossBetween val="midCat"/>
      </c:valAx>
      <c:valAx>
        <c:axId val="872254511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CO2 ; 1.5-7.5 torr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('Pressure Variation'!$AR$295:$AR$302,'Pressure Variation'!$AR$309:$AR$317)</c:f>
              <c:numCache>
                <c:formatCode>General</c:formatCode>
                <c:ptCount val="9"/>
                <c:pt idx="0">
                  <c:v>2.6973277842379693</c:v>
                </c:pt>
                <c:pt idx="1">
                  <c:v>2.5881040343719226</c:v>
                </c:pt>
                <c:pt idx="2">
                  <c:v>2.4409032466439076</c:v>
                </c:pt>
                <c:pt idx="3">
                  <c:v>2.2906150959798222</c:v>
                </c:pt>
                <c:pt idx="4">
                  <c:v>2.473823907368875</c:v>
                </c:pt>
                <c:pt idx="5">
                  <c:v>2.3394705753570317</c:v>
                </c:pt>
                <c:pt idx="6">
                  <c:v>2.1704588087708614</c:v>
                </c:pt>
                <c:pt idx="7">
                  <c:v>2.019272858934825</c:v>
                </c:pt>
                <c:pt idx="8">
                  <c:v>1.8565981116962984</c:v>
                </c:pt>
              </c:numCache>
            </c:numRef>
          </c:xVal>
          <c:yVal>
            <c:numRef>
              <c:f>('Pressure Variation'!$AP$295:$AP$302,'Pressure Variation'!$AP$309:$AP$317)</c:f>
              <c:numCache>
                <c:formatCode>General</c:formatCode>
                <c:ptCount val="9"/>
                <c:pt idx="0">
                  <c:v>1.7419899933233043E-4</c:v>
                </c:pt>
                <c:pt idx="1">
                  <c:v>1.8043214296102785E-4</c:v>
                </c:pt>
                <c:pt idx="2">
                  <c:v>2.1667022304926929E-4</c:v>
                </c:pt>
                <c:pt idx="3">
                  <c:v>2.5707648173705527E-4</c:v>
                </c:pt>
                <c:pt idx="4">
                  <c:v>3.10977985359423E-4</c:v>
                </c:pt>
                <c:pt idx="5">
                  <c:v>3.4986675375300099E-4</c:v>
                </c:pt>
                <c:pt idx="6">
                  <c:v>3.9325393241574779E-4</c:v>
                </c:pt>
                <c:pt idx="7">
                  <c:v>4.0844168262105799E-4</c:v>
                </c:pt>
                <c:pt idx="8">
                  <c:v>4.6973149791785737E-4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468-9010-23475AE270AF}"/>
            </c:ext>
          </c:extLst>
        </c:ser>
        <c:ser>
          <c:idx val="1"/>
          <c:order val="1"/>
          <c:tx>
            <c:v>O2 ; 1.5 - 7.5 torr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('Pressure Variation'!$AR$239:$AR$245,'Pressure Variation'!$AR$255:$AR$262)</c:f>
              <c:numCache>
                <c:formatCode>General</c:formatCode>
                <c:ptCount val="9"/>
                <c:pt idx="0">
                  <c:v>2.9313667317488079</c:v>
                </c:pt>
                <c:pt idx="1">
                  <c:v>2.8926368824365905</c:v>
                </c:pt>
                <c:pt idx="2">
                  <c:v>2.8359647874301186</c:v>
                </c:pt>
                <c:pt idx="3">
                  <c:v>2.7634750251310765</c:v>
                </c:pt>
                <c:pt idx="4">
                  <c:v>2.8456059107585334</c:v>
                </c:pt>
                <c:pt idx="5">
                  <c:v>2.7874849321045816</c:v>
                </c:pt>
                <c:pt idx="6">
                  <c:v>2.6881232715115395</c:v>
                </c:pt>
                <c:pt idx="7">
                  <c:v>2.5437152207881435</c:v>
                </c:pt>
                <c:pt idx="8">
                  <c:v>2.4395467420495263</c:v>
                </c:pt>
              </c:numCache>
            </c:numRef>
          </c:xVal>
          <c:yVal>
            <c:numRef>
              <c:f>('Pressure Variation'!$AP$239:$AP$245,'Pressure Variation'!$AP$255:$AP$262)</c:f>
              <c:numCache>
                <c:formatCode>General</c:formatCode>
                <c:ptCount val="9"/>
                <c:pt idx="0">
                  <c:v>6.1956647813587128E-4</c:v>
                </c:pt>
                <c:pt idx="1">
                  <c:v>6.9441630319070225E-4</c:v>
                </c:pt>
                <c:pt idx="2">
                  <c:v>7.4669886170119365E-4</c:v>
                </c:pt>
                <c:pt idx="3">
                  <c:v>7.7568274095447289E-4</c:v>
                </c:pt>
                <c:pt idx="4">
                  <c:v>9.9146249804336439E-4</c:v>
                </c:pt>
                <c:pt idx="5">
                  <c:v>1.0520666759383382E-3</c:v>
                </c:pt>
                <c:pt idx="6">
                  <c:v>1.236663791043697E-3</c:v>
                </c:pt>
                <c:pt idx="7">
                  <c:v>1.479875647704872E-3</c:v>
                </c:pt>
                <c:pt idx="8">
                  <c:v>1.6371626937330599E-3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3-4468-9010-23475AE270AF}"/>
            </c:ext>
          </c:extLst>
        </c:ser>
        <c:ser>
          <c:idx val="2"/>
          <c:order val="2"/>
          <c:tx>
            <c:v>50% CO2 ; 1.5 - 7.5 torr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('Pressure Variation'!$AR$268:$AR$271,'Pressure Variation'!$AR$277:$AR$281)</c:f>
              <c:numCache>
                <c:formatCode>General</c:formatCode>
                <c:ptCount val="9"/>
                <c:pt idx="0">
                  <c:v>2.8411523852667182</c:v>
                </c:pt>
                <c:pt idx="1">
                  <c:v>2.7678426996988845</c:v>
                </c:pt>
                <c:pt idx="2">
                  <c:v>2.6649263280163806</c:v>
                </c:pt>
                <c:pt idx="3">
                  <c:v>2.5498835786307459</c:v>
                </c:pt>
                <c:pt idx="4">
                  <c:v>2.6863294250500105</c:v>
                </c:pt>
                <c:pt idx="5">
                  <c:v>2.5876847302727626</c:v>
                </c:pt>
                <c:pt idx="6">
                  <c:v>2.4474550799193886</c:v>
                </c:pt>
                <c:pt idx="7">
                  <c:v>2.2917767417509869</c:v>
                </c:pt>
                <c:pt idx="8">
                  <c:v>2.1510853080894492</c:v>
                </c:pt>
              </c:numCache>
            </c:numRef>
          </c:xVal>
          <c:yVal>
            <c:numRef>
              <c:f>('Pressure Variation'!$AP$268:$AP$271,'Pressure Variation'!$AP$277:$AP$281)</c:f>
              <c:numCache>
                <c:formatCode>General</c:formatCode>
                <c:ptCount val="9"/>
                <c:pt idx="0">
                  <c:v>3.7522648505724149E-4</c:v>
                </c:pt>
                <c:pt idx="1">
                  <c:v>3.3519292866404621E-4</c:v>
                </c:pt>
                <c:pt idx="2">
                  <c:v>4.0105356726796563E-4</c:v>
                </c:pt>
                <c:pt idx="3">
                  <c:v>6.2636257532324097E-4</c:v>
                </c:pt>
                <c:pt idx="4">
                  <c:v>5.1838847019809395E-4</c:v>
                </c:pt>
                <c:pt idx="5">
                  <c:v>5.5146061958013105E-4</c:v>
                </c:pt>
                <c:pt idx="6">
                  <c:v>5.8118149519389203E-4</c:v>
                </c:pt>
                <c:pt idx="7">
                  <c:v>6.6868383881578755E-4</c:v>
                </c:pt>
                <c:pt idx="8">
                  <c:v>8.8969322089478607E-4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3-4468-9010-23475AE2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67903"/>
        <c:axId val="872254511"/>
      </c:scatterChart>
      <c:valAx>
        <c:axId val="1232367903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254511"/>
        <c:crosses val="autoZero"/>
        <c:crossBetween val="midCat"/>
      </c:valAx>
      <c:valAx>
        <c:axId val="872254511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6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CO2 ; 20 mA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'Pressure Variation'!$B$282:$B$302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Variation'!$AO$282:$AO$302</c:f>
              <c:numCache>
                <c:formatCode>General</c:formatCode>
                <c:ptCount val="8"/>
                <c:pt idx="0">
                  <c:v>3.937390552661089E-4</c:v>
                </c:pt>
                <c:pt idx="1">
                  <c:v>3.2251839274103066E-4</c:v>
                </c:pt>
                <c:pt idx="2">
                  <c:v>2.60382488135112E-4</c:v>
                </c:pt>
                <c:pt idx="3">
                  <c:v>2.2553378681586502E-4</c:v>
                </c:pt>
                <c:pt idx="4">
                  <c:v>1.5297461000403806E-4</c:v>
                </c:pt>
                <c:pt idx="5">
                  <c:v>1.5620718367790638E-4</c:v>
                </c:pt>
                <c:pt idx="6">
                  <c:v>1.8412724717422628E-4</c:v>
                </c:pt>
                <c:pt idx="7">
                  <c:v>2.1450715033461852E-4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8-4F02-8CE6-F65B0F93103D}"/>
            </c:ext>
          </c:extLst>
        </c:ser>
        <c:ser>
          <c:idx val="3"/>
          <c:order val="1"/>
          <c:tx>
            <c:v>CO2 ; 40 mA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Variation'!$AO$303:$AO$317</c:f>
              <c:numCache>
                <c:formatCode>General</c:formatCode>
                <c:ptCount val="9"/>
                <c:pt idx="0">
                  <c:v>4.8945870949427856E-4</c:v>
                </c:pt>
                <c:pt idx="1">
                  <c:v>4.0826749015456816E-4</c:v>
                </c:pt>
                <c:pt idx="2">
                  <c:v>3.7248376499119762E-4</c:v>
                </c:pt>
                <c:pt idx="3">
                  <c:v>3.5874461967141626E-4</c:v>
                </c:pt>
                <c:pt idx="4">
                  <c:v>2.653548638416958E-4</c:v>
                </c:pt>
                <c:pt idx="5">
                  <c:v>2.9365089236790029E-4</c:v>
                </c:pt>
                <c:pt idx="6">
                  <c:v>3.2352460641425648E-4</c:v>
                </c:pt>
                <c:pt idx="7">
                  <c:v>3.3027166925190426E-4</c:v>
                </c:pt>
                <c:pt idx="8">
                  <c:v>3.7308455464842645E-4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8-4F02-8CE6-F65B0F93103D}"/>
            </c:ext>
          </c:extLst>
        </c:ser>
        <c:ser>
          <c:idx val="0"/>
          <c:order val="2"/>
          <c:tx>
            <c:v>O2 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Variation'!$AO$230:$AO$245</c:f>
              <c:numCache>
                <c:formatCode>General</c:formatCode>
                <c:ptCount val="8"/>
                <c:pt idx="0">
                  <c:v>7.8200473831455759E-4</c:v>
                </c:pt>
                <c:pt idx="1">
                  <c:v>5.6199170257740627E-4</c:v>
                </c:pt>
                <c:pt idx="2">
                  <c:v>4.969263600162234E-4</c:v>
                </c:pt>
                <c:pt idx="3">
                  <c:v>5.1180665614611494E-4</c:v>
                </c:pt>
                <c:pt idx="4">
                  <c:v>5.8140321534235937E-4</c:v>
                </c:pt>
                <c:pt idx="5">
                  <c:v>6.4260042898291896E-4</c:v>
                </c:pt>
                <c:pt idx="6">
                  <c:v>6.7745705472434822E-4</c:v>
                </c:pt>
                <c:pt idx="7">
                  <c:v>6.8692944325011085E-4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8-4F02-8CE6-F65B0F93103D}"/>
            </c:ext>
          </c:extLst>
        </c:ser>
        <c:ser>
          <c:idx val="1"/>
          <c:order val="3"/>
          <c:tx>
            <c:v>O2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Variation'!$AO$246:$AO$262</c:f>
              <c:numCache>
                <c:formatCode>General</c:formatCode>
                <c:ptCount val="9"/>
                <c:pt idx="0">
                  <c:v>1.5954938854580393E-3</c:v>
                </c:pt>
                <c:pt idx="1">
                  <c:v>9.9037631438613719E-4</c:v>
                </c:pt>
                <c:pt idx="2">
                  <c:v>8.5609271919358156E-4</c:v>
                </c:pt>
                <c:pt idx="3">
                  <c:v>8.4312728878063476E-4</c:v>
                </c:pt>
                <c:pt idx="4">
                  <c:v>9.0250430444845705E-4</c:v>
                </c:pt>
                <c:pt idx="5">
                  <c:v>9.3906528416775063E-4</c:v>
                </c:pt>
                <c:pt idx="6">
                  <c:v>1.0692274908483709E-3</c:v>
                </c:pt>
                <c:pt idx="7">
                  <c:v>1.2257153401899583E-3</c:v>
                </c:pt>
                <c:pt idx="8">
                  <c:v>1.3174382039809198E-3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68-4F02-8CE6-F65B0F93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Gas pressure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Loss probability (Tgas) 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70274906628858"/>
          <c:y val="0.32271626327895658"/>
          <c:w val="0.14738648003954127"/>
          <c:h val="0.2358457795171155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CO2 ; 20 mA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'Pressure Variation'!$B$282:$B$302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Variation'!$AP$282:$AP$302</c:f>
              <c:numCache>
                <c:formatCode>General</c:formatCode>
                <c:ptCount val="8"/>
                <c:pt idx="0">
                  <c:v>4.2482416556095337E-4</c:v>
                </c:pt>
                <c:pt idx="1">
                  <c:v>3.526013316443207E-4</c:v>
                </c:pt>
                <c:pt idx="2">
                  <c:v>2.8792196827971564E-4</c:v>
                </c:pt>
                <c:pt idx="3">
                  <c:v>2.5185623056357546E-4</c:v>
                </c:pt>
                <c:pt idx="4">
                  <c:v>1.7419899933233043E-4</c:v>
                </c:pt>
                <c:pt idx="5">
                  <c:v>1.8043214296102785E-4</c:v>
                </c:pt>
                <c:pt idx="6">
                  <c:v>2.1667022304926929E-4</c:v>
                </c:pt>
                <c:pt idx="7">
                  <c:v>2.5707648173705527E-4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0-40D8-AE6B-1A78E536B77D}"/>
            </c:ext>
          </c:extLst>
        </c:ser>
        <c:ser>
          <c:idx val="3"/>
          <c:order val="1"/>
          <c:tx>
            <c:v>CO2 ; 40 mA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Variation'!$AP$303:$AP$317</c:f>
              <c:numCache>
                <c:formatCode>General</c:formatCode>
                <c:ptCount val="9"/>
                <c:pt idx="0">
                  <c:v>5.3454016530109629E-4</c:v>
                </c:pt>
                <c:pt idx="1">
                  <c:v>4.5417824352044579E-4</c:v>
                </c:pt>
                <c:pt idx="2">
                  <c:v>4.2073906512707268E-4</c:v>
                </c:pt>
                <c:pt idx="3">
                  <c:v>4.1042436693816307E-4</c:v>
                </c:pt>
                <c:pt idx="4">
                  <c:v>3.10977985359423E-4</c:v>
                </c:pt>
                <c:pt idx="5">
                  <c:v>3.4986675375300099E-4</c:v>
                </c:pt>
                <c:pt idx="6">
                  <c:v>3.9325393241574779E-4</c:v>
                </c:pt>
                <c:pt idx="7">
                  <c:v>4.0844168262105799E-4</c:v>
                </c:pt>
                <c:pt idx="8">
                  <c:v>4.6973149791785737E-4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0-40D8-AE6B-1A78E536B77D}"/>
            </c:ext>
          </c:extLst>
        </c:ser>
        <c:ser>
          <c:idx val="0"/>
          <c:order val="2"/>
          <c:tx>
            <c:v>O2 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Variation'!$AP$230:$AP$245</c:f>
              <c:numCache>
                <c:formatCode>General</c:formatCode>
                <c:ptCount val="8"/>
                <c:pt idx="0">
                  <c:v>7.953393020616778E-4</c:v>
                </c:pt>
                <c:pt idx="1">
                  <c:v>5.7767282082666683E-4</c:v>
                </c:pt>
                <c:pt idx="2">
                  <c:v>5.1568382046206674E-4</c:v>
                </c:pt>
                <c:pt idx="3">
                  <c:v>5.3570093605758578E-4</c:v>
                </c:pt>
                <c:pt idx="4">
                  <c:v>6.1956647813587128E-4</c:v>
                </c:pt>
                <c:pt idx="5">
                  <c:v>6.9441630319070225E-4</c:v>
                </c:pt>
                <c:pt idx="6">
                  <c:v>7.4669886170119365E-4</c:v>
                </c:pt>
                <c:pt idx="7">
                  <c:v>7.7568274095447289E-4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0-40D8-AE6B-1A78E536B77D}"/>
            </c:ext>
          </c:extLst>
        </c:ser>
        <c:ser>
          <c:idx val="1"/>
          <c:order val="3"/>
          <c:tx>
            <c:v>O2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Variation'!$AP$246:$AP$262</c:f>
              <c:numCache>
                <c:formatCode>General</c:formatCode>
                <c:ptCount val="9"/>
                <c:pt idx="0">
                  <c:v>1.6586500531438899E-3</c:v>
                </c:pt>
                <c:pt idx="1">
                  <c:v>1.0415091150123945E-3</c:v>
                </c:pt>
                <c:pt idx="2">
                  <c:v>9.1006106592522685E-4</c:v>
                </c:pt>
                <c:pt idx="3">
                  <c:v>9.0540025626254872E-4</c:v>
                </c:pt>
                <c:pt idx="4">
                  <c:v>9.9146249804336439E-4</c:v>
                </c:pt>
                <c:pt idx="5">
                  <c:v>1.0520666759383382E-3</c:v>
                </c:pt>
                <c:pt idx="6">
                  <c:v>1.236663791043697E-3</c:v>
                </c:pt>
                <c:pt idx="7">
                  <c:v>1.479875647704872E-3</c:v>
                </c:pt>
                <c:pt idx="8">
                  <c:v>1.6371626937330599E-3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C0-40D8-AE6B-1A78E536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Gas pressure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Loss probability (Tnw) 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70274906628858"/>
          <c:y val="0.32271626327895658"/>
          <c:w val="0.14738648003954127"/>
          <c:h val="0.2358457795171155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 ;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Variation'!$AI$230:$AI$245</c:f>
              <c:numCache>
                <c:formatCode>General</c:formatCode>
                <c:ptCount val="8"/>
                <c:pt idx="0">
                  <c:v>26.899504595349999</c:v>
                </c:pt>
                <c:pt idx="1">
                  <c:v>19.7218555597</c:v>
                </c:pt>
                <c:pt idx="2">
                  <c:v>17.112481192849998</c:v>
                </c:pt>
                <c:pt idx="3">
                  <c:v>18.141814998099999</c:v>
                </c:pt>
                <c:pt idx="4">
                  <c:v>20.764659772400002</c:v>
                </c:pt>
                <c:pt idx="5">
                  <c:v>24.012831112900002</c:v>
                </c:pt>
                <c:pt idx="6">
                  <c:v>26.143459569800001</c:v>
                </c:pt>
                <c:pt idx="7">
                  <c:v>27.910699956400002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3-4FCE-94D3-F911BF324E3F}"/>
            </c:ext>
          </c:extLst>
        </c:ser>
        <c:ser>
          <c:idx val="2"/>
          <c:order val="1"/>
          <c:tx>
            <c:v>20 mA ; decrease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Variation'!$B$230:$B$245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Variation'!$AJ$230:$AJ$245</c:f>
              <c:numCache>
                <c:formatCode>General</c:formatCode>
                <c:ptCount val="8"/>
                <c:pt idx="0">
                  <c:v>25.418042217250001</c:v>
                </c:pt>
                <c:pt idx="1">
                  <c:v>18.444831306600001</c:v>
                </c:pt>
                <c:pt idx="2">
                  <c:v>17.097197241650001</c:v>
                </c:pt>
                <c:pt idx="3">
                  <c:v>17.5292433499</c:v>
                </c:pt>
                <c:pt idx="4">
                  <c:v>20.82847149845</c:v>
                </c:pt>
                <c:pt idx="5">
                  <c:v>22.916215437550001</c:v>
                </c:pt>
                <c:pt idx="6">
                  <c:v>24.820581172600001</c:v>
                </c:pt>
                <c:pt idx="7">
                  <c:v>25.7214415485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F3-4FCE-94D3-F911BF324E3F}"/>
            </c:ext>
          </c:extLst>
        </c:ser>
        <c:ser>
          <c:idx val="1"/>
          <c:order val="2"/>
          <c:tx>
            <c:v>40 mA ;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Variation'!$AI$246:$AI$262</c:f>
              <c:numCache>
                <c:formatCode>General</c:formatCode>
                <c:ptCount val="9"/>
                <c:pt idx="0">
                  <c:v>55.91775513815</c:v>
                </c:pt>
                <c:pt idx="1">
                  <c:v>36.601162247849999</c:v>
                </c:pt>
                <c:pt idx="2">
                  <c:v>32.839043763299998</c:v>
                </c:pt>
                <c:pt idx="3">
                  <c:v>32.132752990349999</c:v>
                </c:pt>
                <c:pt idx="4">
                  <c:v>36.592811553399997</c:v>
                </c:pt>
                <c:pt idx="5">
                  <c:v>38.1288488426</c:v>
                </c:pt>
                <c:pt idx="6">
                  <c:v>44.463414735849994</c:v>
                </c:pt>
                <c:pt idx="7">
                  <c:v>52.925492612699998</c:v>
                </c:pt>
                <c:pt idx="8">
                  <c:v>58.062540450200004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F3-4FCE-94D3-F911BF324E3F}"/>
            </c:ext>
          </c:extLst>
        </c:ser>
        <c:ser>
          <c:idx val="3"/>
          <c:order val="3"/>
          <c:tx>
            <c:v>40 mA ; decrease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Variation'!$B$246:$B$262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Variation'!$AJ$246:$AJ$262</c:f>
              <c:numCache>
                <c:formatCode>General</c:formatCode>
                <c:ptCount val="9"/>
                <c:pt idx="0">
                  <c:v>54.198825740800004</c:v>
                </c:pt>
                <c:pt idx="1">
                  <c:v>32.896204302649998</c:v>
                </c:pt>
                <c:pt idx="2">
                  <c:v>28.186475385000001</c:v>
                </c:pt>
                <c:pt idx="3">
                  <c:v>28.869759294449999</c:v>
                </c:pt>
                <c:pt idx="4">
                  <c:v>30.962219290949999</c:v>
                </c:pt>
                <c:pt idx="5">
                  <c:v>34.299032664249999</c:v>
                </c:pt>
                <c:pt idx="6">
                  <c:v>42.231941752050005</c:v>
                </c:pt>
                <c:pt idx="7">
                  <c:v>53.724237643150005</c:v>
                </c:pt>
                <c:pt idx="8">
                  <c:v>62.414988107650004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F3-4FCE-94D3-F911BF32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Gas pressure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  <c:minorUnit val="0.5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Loss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frequency (s</a:t>
                </a:r>
                <a:r>
                  <a:rPr lang="en-US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32784566712775"/>
          <c:y val="0.53843228206089666"/>
          <c:w val="0.22294183646311494"/>
          <c:h val="0.2111627563975370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Twall=-20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Variation'!$B$18:$B$24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'Pressure Variation'!$AG$18:$AG$24</c:f>
              <c:numCache>
                <c:formatCode>General</c:formatCode>
                <c:ptCount val="7"/>
                <c:pt idx="0">
                  <c:v>10.892463812100001</c:v>
                </c:pt>
                <c:pt idx="1">
                  <c:v>11.117080083399999</c:v>
                </c:pt>
                <c:pt idx="2">
                  <c:v>16.018665515599999</c:v>
                </c:pt>
                <c:pt idx="3">
                  <c:v>14.2798003074</c:v>
                </c:pt>
                <c:pt idx="4">
                  <c:v>13.9227858482</c:v>
                </c:pt>
                <c:pt idx="5">
                  <c:v>14.826844862</c:v>
                </c:pt>
                <c:pt idx="6">
                  <c:v>16.9376109289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A-4AE0-B1E6-B2C85F6ED17A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Variation'!$B$25:$B$33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Variation'!$AG$25:$AG$33</c:f>
              <c:numCache>
                <c:formatCode>General</c:formatCode>
                <c:ptCount val="9"/>
                <c:pt idx="0">
                  <c:v>14.583210301599999</c:v>
                </c:pt>
                <c:pt idx="1">
                  <c:v>16.727322845500002</c:v>
                </c:pt>
                <c:pt idx="2">
                  <c:v>18.2682122937</c:v>
                </c:pt>
                <c:pt idx="3">
                  <c:v>19.570943176099998</c:v>
                </c:pt>
                <c:pt idx="4">
                  <c:v>21.287031176500001</c:v>
                </c:pt>
                <c:pt idx="5">
                  <c:v>21.692774227899999</c:v>
                </c:pt>
                <c:pt idx="6">
                  <c:v>24.565334026199999</c:v>
                </c:pt>
                <c:pt idx="7">
                  <c:v>31.5384006701</c:v>
                </c:pt>
                <c:pt idx="8">
                  <c:v>45.093614932100003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A-4AE0-B1E6-B2C85F6E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CO2 ; 20 mA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'Pressure Variation'!$B$113:$B$120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Variation'!$AG$113:$AG$120</c:f>
              <c:numCache>
                <c:formatCode>General</c:formatCode>
                <c:ptCount val="8"/>
                <c:pt idx="0">
                  <c:v>8.1619231225500002</c:v>
                </c:pt>
                <c:pt idx="1">
                  <c:v>8.9586951993999993</c:v>
                </c:pt>
                <c:pt idx="2">
                  <c:v>8.5122518134099998</c:v>
                </c:pt>
                <c:pt idx="3">
                  <c:v>8.7975487558399994</c:v>
                </c:pt>
                <c:pt idx="4">
                  <c:v>7.3600417565400003</c:v>
                </c:pt>
                <c:pt idx="5">
                  <c:v>7.7421786558400001</c:v>
                </c:pt>
                <c:pt idx="6">
                  <c:v>9.3206428490600004</c:v>
                </c:pt>
                <c:pt idx="7">
                  <c:v>12.0336039561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4-4010-94FE-B305951154F6}"/>
            </c:ext>
          </c:extLst>
        </c:ser>
        <c:ser>
          <c:idx val="3"/>
          <c:order val="1"/>
          <c:tx>
            <c:v>CO2 ; 40 mA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Variation'!$AG$121:$AG$129</c:f>
              <c:numCache>
                <c:formatCode>General</c:formatCode>
                <c:ptCount val="8"/>
                <c:pt idx="0">
                  <c:v>13.641144628599999</c:v>
                </c:pt>
                <c:pt idx="1">
                  <c:v>12.4175779958</c:v>
                </c:pt>
                <c:pt idx="2">
                  <c:v>13.2688781777</c:v>
                </c:pt>
                <c:pt idx="3">
                  <c:v>14.4495420762</c:v>
                </c:pt>
                <c:pt idx="4">
                  <c:v>16.0671267753</c:v>
                </c:pt>
                <c:pt idx="5">
                  <c:v>16.833455283199999</c:v>
                </c:pt>
                <c:pt idx="6">
                  <c:v>18.5124289012</c:v>
                </c:pt>
                <c:pt idx="7">
                  <c:v>23.025787210699999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4-4010-94FE-B305951154F6}"/>
            </c:ext>
          </c:extLst>
        </c:ser>
        <c:ser>
          <c:idx val="0"/>
          <c:order val="2"/>
          <c:tx>
            <c:v>O2 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Variation'!$B$53:$B$67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Variation'!$AG$53:$AG$67</c:f>
              <c:numCache>
                <c:formatCode>General</c:formatCode>
                <c:ptCount val="8"/>
                <c:pt idx="0">
                  <c:v>15.345759574300001</c:v>
                </c:pt>
                <c:pt idx="1">
                  <c:v>17.2267419617</c:v>
                </c:pt>
                <c:pt idx="2">
                  <c:v>18.720169366</c:v>
                </c:pt>
                <c:pt idx="3">
                  <c:v>19.507784132299999</c:v>
                </c:pt>
                <c:pt idx="4">
                  <c:v>23.462323039099999</c:v>
                </c:pt>
                <c:pt idx="5">
                  <c:v>24.7869218678</c:v>
                </c:pt>
                <c:pt idx="6">
                  <c:v>27.2985579624</c:v>
                </c:pt>
                <c:pt idx="7">
                  <c:v>29.216911221499998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4-4010-94FE-B305951154F6}"/>
            </c:ext>
          </c:extLst>
        </c:ser>
        <c:ser>
          <c:idx val="1"/>
          <c:order val="3"/>
          <c:tx>
            <c:v>O2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Variation'!$B$69:$B$85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Variation'!$AG$69:$AG$85</c:f>
              <c:numCache>
                <c:formatCode>General</c:formatCode>
                <c:ptCount val="9"/>
                <c:pt idx="0">
                  <c:v>26.715656992100001</c:v>
                </c:pt>
                <c:pt idx="1">
                  <c:v>25.369227572700002</c:v>
                </c:pt>
                <c:pt idx="2">
                  <c:v>27.269817723199999</c:v>
                </c:pt>
                <c:pt idx="3">
                  <c:v>31.984400629700001</c:v>
                </c:pt>
                <c:pt idx="4">
                  <c:v>35.778949998000002</c:v>
                </c:pt>
                <c:pt idx="5">
                  <c:v>41.784813498699997</c:v>
                </c:pt>
                <c:pt idx="6">
                  <c:v>45.632033370000002</c:v>
                </c:pt>
                <c:pt idx="7">
                  <c:v>58.329199524499998</c:v>
                </c:pt>
                <c:pt idx="8">
                  <c:v>76.914797567999997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C4-4010-94FE-B3059511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>
                    <a:solidFill>
                      <a:schemeClr val="tx1"/>
                    </a:solidFill>
                  </a:rPr>
                  <a:t>Gas pressure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  <c:majorUnit val="1"/>
        <c:minorUnit val="0.5"/>
      </c:valAx>
      <c:valAx>
        <c:axId val="13680342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 baseline="0">
                    <a:solidFill>
                      <a:schemeClr val="tx1"/>
                    </a:solidFill>
                  </a:rPr>
                  <a:t>Loss frequency (s</a:t>
                </a:r>
                <a:r>
                  <a:rPr lang="en-US" sz="17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700" b="1" baseline="0">
                    <a:solidFill>
                      <a:schemeClr val="tx1"/>
                    </a:solidFill>
                  </a:rPr>
                  <a:t>)</a:t>
                </a:r>
                <a:endParaRPr lang="en-US" sz="17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  <c:minorUnit val="5"/>
      </c:valAx>
    </c:plotArea>
    <c:legend>
      <c:legendPos val="r"/>
      <c:layout>
        <c:manualLayout>
          <c:xMode val="edge"/>
          <c:yMode val="edge"/>
          <c:x val="0.58784690968226871"/>
          <c:y val="0.34167029413593686"/>
          <c:w val="0.19158024131435358"/>
          <c:h val="0.2358457795171155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CO2 ; 20 mA</c:v>
          </c:tx>
          <c:xVal>
            <c:numRef>
              <c:f>'Pressure Variation'!$B$113:$B$120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Variation'!$AP$113:$AP$120</c:f>
              <c:numCache>
                <c:formatCode>General</c:formatCode>
                <c:ptCount val="8"/>
                <c:pt idx="0">
                  <c:v>2.762275893179771E-4</c:v>
                </c:pt>
                <c:pt idx="1">
                  <c:v>2.9718147825577953E-4</c:v>
                </c:pt>
                <c:pt idx="2">
                  <c:v>2.7733401494060085E-4</c:v>
                </c:pt>
                <c:pt idx="3">
                  <c:v>2.8201905029162638E-4</c:v>
                </c:pt>
                <c:pt idx="4">
                  <c:v>2.2806084042074692E-4</c:v>
                </c:pt>
                <c:pt idx="5">
                  <c:v>2.3365673708454881E-4</c:v>
                </c:pt>
                <c:pt idx="6">
                  <c:v>2.7120512717484542E-4</c:v>
                </c:pt>
                <c:pt idx="7">
                  <c:v>3.372971326878328E-4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A4A-45D3-BEE9-A154F09BA396}"/>
            </c:ext>
          </c:extLst>
        </c:ser>
        <c:ser>
          <c:idx val="5"/>
          <c:order val="1"/>
          <c:tx>
            <c:v>CO2 ; 40 mA</c:v>
          </c:tx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Variation'!$AP$121:$AP$129</c:f>
              <c:numCache>
                <c:formatCode>General</c:formatCode>
                <c:ptCount val="8"/>
                <c:pt idx="0">
                  <c:v>4.4738692986586739E-4</c:v>
                </c:pt>
                <c:pt idx="1">
                  <c:v>3.9716754447133117E-4</c:v>
                </c:pt>
                <c:pt idx="2">
                  <c:v>4.0677438105886463E-4</c:v>
                </c:pt>
                <c:pt idx="3">
                  <c:v>4.2491848367189018E-4</c:v>
                </c:pt>
                <c:pt idx="4">
                  <c:v>4.5757593843368487E-4</c:v>
                </c:pt>
                <c:pt idx="5">
                  <c:v>4.5866568094500294E-4</c:v>
                </c:pt>
                <c:pt idx="6">
                  <c:v>4.8215872898100105E-4</c:v>
                </c:pt>
                <c:pt idx="7">
                  <c:v>5.7400323429107039E-4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A4A-45D3-BEE9-A154F09BA396}"/>
            </c:ext>
          </c:extLst>
        </c:ser>
        <c:ser>
          <c:idx val="6"/>
          <c:order val="2"/>
          <c:tx>
            <c:v>O2 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'Pressure Variation'!$B$53:$B$67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Variation'!$AP$53:$AP$67</c:f>
              <c:numCache>
                <c:formatCode>General</c:formatCode>
                <c:ptCount val="8"/>
                <c:pt idx="0">
                  <c:v>4.9860709060120718E-4</c:v>
                </c:pt>
                <c:pt idx="1">
                  <c:v>5.5715741276078754E-4</c:v>
                </c:pt>
                <c:pt idx="2">
                  <c:v>6.0285760426607483E-4</c:v>
                </c:pt>
                <c:pt idx="3">
                  <c:v>6.2569215289728041E-4</c:v>
                </c:pt>
                <c:pt idx="4">
                  <c:v>7.457775938824624E-4</c:v>
                </c:pt>
                <c:pt idx="5">
                  <c:v>7.8185670552577175E-4</c:v>
                </c:pt>
                <c:pt idx="6">
                  <c:v>8.506211591526073E-4</c:v>
                </c:pt>
                <c:pt idx="7">
                  <c:v>8.9480070313323779E-4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A4A-45D3-BEE9-A154F09BA396}"/>
            </c:ext>
          </c:extLst>
        </c:ser>
        <c:ser>
          <c:idx val="7"/>
          <c:order val="3"/>
          <c:tx>
            <c:v>O2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'Pressure Variation'!$B$69:$B$85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Variation'!$AP$69:$AP$85</c:f>
              <c:numCache>
                <c:formatCode>General</c:formatCode>
                <c:ptCount val="9"/>
                <c:pt idx="0">
                  <c:v>8.5819124534731528E-4</c:v>
                </c:pt>
                <c:pt idx="1">
                  <c:v>8.1018527476472524E-4</c:v>
                </c:pt>
                <c:pt idx="2">
                  <c:v>8.6603137381102214E-4</c:v>
                </c:pt>
                <c:pt idx="3">
                  <c:v>1.0103540008555758E-3</c:v>
                </c:pt>
                <c:pt idx="4">
                  <c:v>1.1163950605231955E-3</c:v>
                </c:pt>
                <c:pt idx="5">
                  <c:v>1.2895540248746157E-3</c:v>
                </c:pt>
                <c:pt idx="6">
                  <c:v>1.3823519102416659E-3</c:v>
                </c:pt>
                <c:pt idx="7">
                  <c:v>1.7197957244497817E-3</c:v>
                </c:pt>
                <c:pt idx="8">
                  <c:v>2.2166874732281339E-3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A4A-45D3-BEE9-A154F09BA396}"/>
            </c:ext>
          </c:extLst>
        </c:ser>
        <c:ser>
          <c:idx val="2"/>
          <c:order val="4"/>
          <c:tx>
            <c:v>CO2 ; 20 mA</c:v>
          </c:tx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'Pressure Variation'!$B$113:$B$120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Variation'!$AO$113:$AO$120</c:f>
              <c:numCache>
                <c:formatCode>General</c:formatCode>
                <c:ptCount val="8"/>
                <c:pt idx="0">
                  <c:v>2.42030051604714E-4</c:v>
                </c:pt>
                <c:pt idx="1">
                  <c:v>2.568539983373469E-4</c:v>
                </c:pt>
                <c:pt idx="2">
                  <c:v>2.3695039523030927E-4</c:v>
                </c:pt>
                <c:pt idx="3">
                  <c:v>2.3859646107595188E-4</c:v>
                </c:pt>
                <c:pt idx="4">
                  <c:v>1.8931084591262783E-4</c:v>
                </c:pt>
                <c:pt idx="5">
                  <c:v>1.9136168843014869E-4</c:v>
                </c:pt>
                <c:pt idx="6">
                  <c:v>2.1837223650349028E-4</c:v>
                </c:pt>
                <c:pt idx="7">
                  <c:v>2.6737746982631063E-4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4A-45D3-BEE9-A154F09BA396}"/>
            </c:ext>
          </c:extLst>
        </c:ser>
        <c:ser>
          <c:idx val="3"/>
          <c:order val="5"/>
          <c:tx>
            <c:v>CO2 ; 40 mA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'Pressure Variation'!$B$303:$B$317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Variation'!$AO$121:$AO$129</c:f>
              <c:numCache>
                <c:formatCode>General</c:formatCode>
                <c:ptCount val="8"/>
                <c:pt idx="0">
                  <c:v>3.8383534710136107E-4</c:v>
                </c:pt>
                <c:pt idx="1">
                  <c:v>3.3556962990084494E-4</c:v>
                </c:pt>
                <c:pt idx="2">
                  <c:v>3.3577439272049561E-4</c:v>
                </c:pt>
                <c:pt idx="3">
                  <c:v>3.4376661709332898E-4</c:v>
                </c:pt>
                <c:pt idx="4">
                  <c:v>3.6506964728825353E-4</c:v>
                </c:pt>
                <c:pt idx="5">
                  <c:v>3.596841842730058E-4</c:v>
                </c:pt>
                <c:pt idx="6">
                  <c:v>3.7226513538169271E-4</c:v>
                </c:pt>
                <c:pt idx="7">
                  <c:v>4.3726128186120195E-4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4A-45D3-BEE9-A154F09BA396}"/>
            </c:ext>
          </c:extLst>
        </c:ser>
        <c:ser>
          <c:idx val="0"/>
          <c:order val="6"/>
          <c:tx>
            <c:v>O2 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Variation'!$B$53:$B$67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Variation'!$AO$53:$AO$67</c:f>
              <c:numCache>
                <c:formatCode>General</c:formatCode>
                <c:ptCount val="8"/>
                <c:pt idx="0">
                  <c:v>4.8032480244443758E-4</c:v>
                </c:pt>
                <c:pt idx="1">
                  <c:v>5.3113612161398015E-4</c:v>
                </c:pt>
                <c:pt idx="2">
                  <c:v>5.6924808970288331E-4</c:v>
                </c:pt>
                <c:pt idx="3">
                  <c:v>5.8569115045383196E-4</c:v>
                </c:pt>
                <c:pt idx="4">
                  <c:v>6.8518821421621279E-4</c:v>
                </c:pt>
                <c:pt idx="5">
                  <c:v>7.0755917740087033E-4</c:v>
                </c:pt>
                <c:pt idx="6">
                  <c:v>7.5249843995513861E-4</c:v>
                </c:pt>
                <c:pt idx="7">
                  <c:v>7.684990851283735E-4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4A-45D3-BEE9-A154F09BA396}"/>
            </c:ext>
          </c:extLst>
        </c:ser>
        <c:ser>
          <c:idx val="1"/>
          <c:order val="7"/>
          <c:tx>
            <c:v>O2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Variation'!$B$69:$B$85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Variation'!$AO$69:$AO$85</c:f>
              <c:numCache>
                <c:formatCode>General</c:formatCode>
                <c:ptCount val="9"/>
                <c:pt idx="0">
                  <c:v>8.0596441462439823E-4</c:v>
                </c:pt>
                <c:pt idx="1">
                  <c:v>7.5153892002103033E-4</c:v>
                </c:pt>
                <c:pt idx="2">
                  <c:v>7.9424907793178398E-4</c:v>
                </c:pt>
                <c:pt idx="3">
                  <c:v>9.1691388975393795E-4</c:v>
                </c:pt>
                <c:pt idx="4">
                  <c:v>9.9005052402192082E-4</c:v>
                </c:pt>
                <c:pt idx="5">
                  <c:v>1.1217854518699238E-3</c:v>
                </c:pt>
                <c:pt idx="6">
                  <c:v>1.1668091841190145E-3</c:v>
                </c:pt>
                <c:pt idx="7">
                  <c:v>1.3959293394831004E-3</c:v>
                </c:pt>
                <c:pt idx="8">
                  <c:v>1.7473566411113581E-3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4A-45D3-BEE9-A154F09B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>
                    <a:solidFill>
                      <a:schemeClr val="tx1"/>
                    </a:solidFill>
                  </a:rPr>
                  <a:t>Gas pressure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  <c:majorUnit val="1"/>
        <c:minorUnit val="0.5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 baseline="0">
                    <a:solidFill>
                      <a:schemeClr val="tx1"/>
                    </a:solidFill>
                  </a:rPr>
                  <a:t>Loss frequency (s</a:t>
                </a:r>
                <a:r>
                  <a:rPr lang="en-US" sz="17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700" b="1" baseline="0">
                    <a:solidFill>
                      <a:schemeClr val="tx1"/>
                    </a:solidFill>
                  </a:rPr>
                  <a:t>)</a:t>
                </a:r>
                <a:endParaRPr lang="en-US" sz="17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337113391299512"/>
          <c:y val="0.51596773066634738"/>
          <c:w val="0.19158024131435358"/>
          <c:h val="0.2358457795171155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Twall=20º ; Current=20mA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'Mixture Variation'!$AG$2:$AG$5</c:f>
              <c:numCache>
                <c:formatCode>General</c:formatCode>
                <c:ptCount val="4"/>
                <c:pt idx="0">
                  <c:v>16.6049052461</c:v>
                </c:pt>
                <c:pt idx="1">
                  <c:v>10.892463812100001</c:v>
                </c:pt>
                <c:pt idx="2">
                  <c:v>6.3066268826699998</c:v>
                </c:pt>
                <c:pt idx="3">
                  <c:v>4.6456488829299998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546-B8E0-2F649A2D67B1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Variation'!$E$6:$E$8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Variation'!$AG$6:$AG$8</c:f>
              <c:numCache>
                <c:formatCode>General</c:formatCode>
                <c:ptCount val="3"/>
                <c:pt idx="0">
                  <c:v>20.238390924699999</c:v>
                </c:pt>
                <c:pt idx="1">
                  <c:v>11.117080083399999</c:v>
                </c:pt>
                <c:pt idx="2">
                  <c:v>5.5597869521899996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D-4546-B8E0-2F649A2D67B1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Variation'!$E$9:$E$11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Variation'!$AG$9:$AG$11</c:f>
              <c:numCache>
                <c:formatCode>General</c:formatCode>
                <c:ptCount val="3"/>
                <c:pt idx="0">
                  <c:v>22.052369495200001</c:v>
                </c:pt>
                <c:pt idx="1">
                  <c:v>16.018665515599999</c:v>
                </c:pt>
                <c:pt idx="2">
                  <c:v>7.9069396038899997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D-4546-B8E0-2F649A2D67B1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Variation'!$E$12:$E$14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Variation'!$AG$12:$AG$14</c:f>
              <c:numCache>
                <c:formatCode>General</c:formatCode>
                <c:ptCount val="3"/>
                <c:pt idx="0">
                  <c:v>23.126489920400001</c:v>
                </c:pt>
                <c:pt idx="1">
                  <c:v>14.2798003074</c:v>
                </c:pt>
                <c:pt idx="2">
                  <c:v>8.4635167435500005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CD-4546-B8E0-2F649A2D67B1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Variation'!$E$15:$E$17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Variation'!$AG$15:$AG$17</c:f>
              <c:numCache>
                <c:formatCode>General</c:formatCode>
                <c:ptCount val="3"/>
                <c:pt idx="0">
                  <c:v>26.900784832700001</c:v>
                </c:pt>
                <c:pt idx="1">
                  <c:v>13.9227858482</c:v>
                </c:pt>
                <c:pt idx="2">
                  <c:v>7.5759442621000002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CD-4546-B8E0-2F649A2D67B1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Variation'!$E$18:$E$20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Variation'!$AG$18:$AG$20</c:f>
              <c:numCache>
                <c:formatCode>General</c:formatCode>
                <c:ptCount val="3"/>
                <c:pt idx="0">
                  <c:v>27.164979081399999</c:v>
                </c:pt>
                <c:pt idx="1">
                  <c:v>14.826844862</c:v>
                </c:pt>
                <c:pt idx="2">
                  <c:v>10.2560223517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CD-4546-B8E0-2F649A2D67B1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Variation'!$E$21:$E$23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Variation'!$AG$21:$AG$23</c:f>
              <c:numCache>
                <c:formatCode>General</c:formatCode>
                <c:ptCount val="3"/>
                <c:pt idx="0">
                  <c:v>29.0249660377</c:v>
                </c:pt>
                <c:pt idx="1">
                  <c:v>16.9376109289</c:v>
                </c:pt>
                <c:pt idx="2">
                  <c:v>10.522801146600001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CD-4546-B8E0-2F649A2D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Twall=20º ; Current=40mA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Variation'!$E$25:$E$27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Variation'!$AG$25:$AG$27</c:f>
              <c:numCache>
                <c:formatCode>General</c:formatCode>
                <c:ptCount val="3"/>
                <c:pt idx="0">
                  <c:v>25.137496426599999</c:v>
                </c:pt>
                <c:pt idx="1">
                  <c:v>14.583210301599999</c:v>
                </c:pt>
                <c:pt idx="2">
                  <c:v>8.8556297637300005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172-8410-29CE9308E1F5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Variation'!$E$28:$E$30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Variation'!$AG$28:$AG$30</c:f>
              <c:numCache>
                <c:formatCode>General</c:formatCode>
                <c:ptCount val="3"/>
                <c:pt idx="0">
                  <c:v>27.2656759292</c:v>
                </c:pt>
                <c:pt idx="1">
                  <c:v>16.727322845500002</c:v>
                </c:pt>
                <c:pt idx="2">
                  <c:v>7.6364538963999999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4-4172-8410-29CE9308E1F5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Variation'!$E$31:$E$33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Variation'!$AG$31:$AG$33</c:f>
              <c:numCache>
                <c:formatCode>General</c:formatCode>
                <c:ptCount val="3"/>
                <c:pt idx="0">
                  <c:v>29.192798877400001</c:v>
                </c:pt>
                <c:pt idx="1">
                  <c:v>18.2682122937</c:v>
                </c:pt>
                <c:pt idx="2">
                  <c:v>10.730106598400001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4-4172-8410-29CE9308E1F5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Variation'!$E$34:$E$36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Variation'!$AG$34:$AG$36</c:f>
              <c:numCache>
                <c:formatCode>General</c:formatCode>
                <c:ptCount val="3"/>
                <c:pt idx="0">
                  <c:v>31.869304916899999</c:v>
                </c:pt>
                <c:pt idx="1">
                  <c:v>19.570943176099998</c:v>
                </c:pt>
                <c:pt idx="2">
                  <c:v>9.9799030571399996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4-4172-8410-29CE9308E1F5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Variation'!$E$37:$E$39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Variation'!$AG$37:$AG$39</c:f>
              <c:numCache>
                <c:formatCode>General</c:formatCode>
                <c:ptCount val="3"/>
                <c:pt idx="0">
                  <c:v>36.806894655199997</c:v>
                </c:pt>
                <c:pt idx="1">
                  <c:v>21.287031176500001</c:v>
                </c:pt>
                <c:pt idx="2">
                  <c:v>13.371388185200001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A4-4172-8410-29CE9308E1F5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Variation'!$E$40:$E$42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Variation'!$AG$40:$AG$42</c:f>
              <c:numCache>
                <c:formatCode>General</c:formatCode>
                <c:ptCount val="3"/>
                <c:pt idx="0">
                  <c:v>42.244418027599998</c:v>
                </c:pt>
                <c:pt idx="1">
                  <c:v>21.692774227899999</c:v>
                </c:pt>
                <c:pt idx="2">
                  <c:v>14.879329419599999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A4-4172-8410-29CE9308E1F5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Variation'!$E$43:$E$45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Variation'!$AG$43:$AG$45</c:f>
              <c:numCache>
                <c:formatCode>General</c:formatCode>
                <c:ptCount val="3"/>
                <c:pt idx="0">
                  <c:v>49.892508751500003</c:v>
                </c:pt>
                <c:pt idx="1">
                  <c:v>24.565334026199999</c:v>
                </c:pt>
                <c:pt idx="2">
                  <c:v>16.410262020099999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A4-4172-8410-29CE9308E1F5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Variation'!$E$46:$E$48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Variation'!$AG$46:$AG$48</c:f>
              <c:numCache>
                <c:formatCode>General</c:formatCode>
                <c:ptCount val="3"/>
                <c:pt idx="0">
                  <c:v>62.522301515700001</c:v>
                </c:pt>
                <c:pt idx="1">
                  <c:v>31.5384006701</c:v>
                </c:pt>
                <c:pt idx="2">
                  <c:v>19.1991656561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A4-4172-8410-29CE9308E1F5}"/>
            </c:ext>
          </c:extLst>
        </c:ser>
        <c:ser>
          <c:idx val="8"/>
          <c:order val="8"/>
          <c:tx>
            <c:v>7.5 torr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Variation'!$E$49:$E$51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Variation'!$AG$49:$AG$51</c:f>
              <c:numCache>
                <c:formatCode>General</c:formatCode>
                <c:ptCount val="3"/>
                <c:pt idx="0">
                  <c:v>75.572161692799995</c:v>
                </c:pt>
                <c:pt idx="1">
                  <c:v>45.093614932100003</c:v>
                </c:pt>
                <c:pt idx="2">
                  <c:v>24.8687867748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A4-4172-8410-29CE9308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Twall=5º ; Current=20mA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Variation'!$E$52:$E$54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Variation'!$AG$52:$AG$54</c:f>
              <c:numCache>
                <c:formatCode>General</c:formatCode>
                <c:ptCount val="3"/>
                <c:pt idx="0">
                  <c:v>15.345759574300001</c:v>
                </c:pt>
                <c:pt idx="1">
                  <c:v>12.181308663299999</c:v>
                </c:pt>
                <c:pt idx="2">
                  <c:v>8.1619231225500002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4-49D8-872A-AFDA52FEF9CB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Variation'!$E$55:$E$57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Variation'!$AG$55:$AG$57</c:f>
              <c:numCache>
                <c:formatCode>General</c:formatCode>
                <c:ptCount val="3"/>
                <c:pt idx="0">
                  <c:v>17.2267419617</c:v>
                </c:pt>
                <c:pt idx="1">
                  <c:v>13.2362648509</c:v>
                </c:pt>
                <c:pt idx="2">
                  <c:v>8.9586951993999993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4-49D8-872A-AFDA52FEF9CB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Variation'!$E$58:$E$61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'Mixture Variation'!$AG$58:$AG$61</c:f>
              <c:numCache>
                <c:formatCode>General</c:formatCode>
                <c:ptCount val="4"/>
                <c:pt idx="0">
                  <c:v>18.720169366</c:v>
                </c:pt>
                <c:pt idx="1">
                  <c:v>14.4990901664</c:v>
                </c:pt>
                <c:pt idx="2">
                  <c:v>13.686126828800001</c:v>
                </c:pt>
                <c:pt idx="3">
                  <c:v>8.5122518134099998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4-49D8-872A-AFDA52FEF9CB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Variation'!$E$62:$E$64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Variation'!$AG$62:$AG$64</c:f>
              <c:numCache>
                <c:formatCode>General</c:formatCode>
                <c:ptCount val="3"/>
                <c:pt idx="0">
                  <c:v>19.507784132299999</c:v>
                </c:pt>
                <c:pt idx="1">
                  <c:v>13.5327942922</c:v>
                </c:pt>
                <c:pt idx="2">
                  <c:v>8.7975487558399994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84-49D8-872A-AFDA52FEF9CB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Variation'!$E$65:$E$67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Variation'!$AG$65:$AG$67</c:f>
              <c:numCache>
                <c:formatCode>General</c:formatCode>
                <c:ptCount val="3"/>
                <c:pt idx="0">
                  <c:v>23.462323039099999</c:v>
                </c:pt>
                <c:pt idx="1">
                  <c:v>15.5558908555</c:v>
                </c:pt>
                <c:pt idx="2">
                  <c:v>7.3600417565400003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84-49D8-872A-AFDA52FEF9CB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Variation'!$E$68:$E$70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Variation'!$AG$68:$AG$70</c:f>
              <c:numCache>
                <c:formatCode>General</c:formatCode>
                <c:ptCount val="3"/>
                <c:pt idx="0">
                  <c:v>24.7869218678</c:v>
                </c:pt>
                <c:pt idx="1">
                  <c:v>14.8638104862</c:v>
                </c:pt>
                <c:pt idx="2">
                  <c:v>7.7421786558400001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84-49D8-872A-AFDA52FEF9CB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Variation'!$E$71:$E$73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Variation'!$AG$71:$AG$73</c:f>
              <c:numCache>
                <c:formatCode>General</c:formatCode>
                <c:ptCount val="3"/>
                <c:pt idx="0">
                  <c:v>27.2985579624</c:v>
                </c:pt>
                <c:pt idx="1">
                  <c:v>16.512104238100001</c:v>
                </c:pt>
                <c:pt idx="2">
                  <c:v>9.3206428490600004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84-49D8-872A-AFDA52FEF9CB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Variation'!$E$74:$E$76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Variation'!$AG$74:$AG$76</c:f>
              <c:numCache>
                <c:formatCode>General</c:formatCode>
                <c:ptCount val="3"/>
                <c:pt idx="0">
                  <c:v>29.216911221499998</c:v>
                </c:pt>
                <c:pt idx="1">
                  <c:v>24.0612062561</c:v>
                </c:pt>
                <c:pt idx="2">
                  <c:v>12.0336039561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84-49D8-872A-AFDA52FE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Twall=5º ; Current=40mA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Variation'!$E$77:$E$79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Variation'!$AG$77:$AG$79</c:f>
              <c:numCache>
                <c:formatCode>General</c:formatCode>
                <c:ptCount val="3"/>
                <c:pt idx="0">
                  <c:v>26.715656992100001</c:v>
                </c:pt>
                <c:pt idx="1">
                  <c:v>17.5390446123</c:v>
                </c:pt>
                <c:pt idx="2">
                  <c:v>13.641144628599999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6-43DC-B789-3C3EB1F8E4AD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Variation'!$E$80:$E$82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Variation'!$AG$80:$AG$82</c:f>
              <c:numCache>
                <c:formatCode>General</c:formatCode>
                <c:ptCount val="3"/>
                <c:pt idx="0">
                  <c:v>25.369227572700002</c:v>
                </c:pt>
                <c:pt idx="1">
                  <c:v>20.300472415800002</c:v>
                </c:pt>
                <c:pt idx="2">
                  <c:v>12.4175779958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6-43DC-B789-3C3EB1F8E4AD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Variation'!$E$83:$E$85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Variation'!$AG$83:$AG$85</c:f>
              <c:numCache>
                <c:formatCode>General</c:formatCode>
                <c:ptCount val="3"/>
                <c:pt idx="0">
                  <c:v>27.269817723199999</c:v>
                </c:pt>
                <c:pt idx="1">
                  <c:v>18.124148273700001</c:v>
                </c:pt>
                <c:pt idx="2">
                  <c:v>7.9490193904500002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6-43DC-B789-3C3EB1F8E4AD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Variation'!$E$86:$E$88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Variation'!$AG$86:$AG$88</c:f>
              <c:numCache>
                <c:formatCode>General</c:formatCode>
                <c:ptCount val="3"/>
                <c:pt idx="0">
                  <c:v>31.984400629700001</c:v>
                </c:pt>
                <c:pt idx="1">
                  <c:v>21.036241133699999</c:v>
                </c:pt>
                <c:pt idx="2">
                  <c:v>13.2688781777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6-43DC-B789-3C3EB1F8E4AD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Variation'!$E$89:$E$91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Variation'!$AG$89:$AG$91</c:f>
              <c:numCache>
                <c:formatCode>General</c:formatCode>
                <c:ptCount val="3"/>
                <c:pt idx="0">
                  <c:v>35.778949998000002</c:v>
                </c:pt>
                <c:pt idx="1">
                  <c:v>22.546500391799999</c:v>
                </c:pt>
                <c:pt idx="2">
                  <c:v>14.4495420762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6-43DC-B789-3C3EB1F8E4AD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Variation'!$E$92:$E$94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Variation'!$AG$92:$AG$94</c:f>
              <c:numCache>
                <c:formatCode>General</c:formatCode>
                <c:ptCount val="3"/>
                <c:pt idx="0">
                  <c:v>41.784813498699997</c:v>
                </c:pt>
                <c:pt idx="1">
                  <c:v>21.346767392299999</c:v>
                </c:pt>
                <c:pt idx="2">
                  <c:v>16.0671267753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6-43DC-B789-3C3EB1F8E4AD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Variation'!$E$95:$E$97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Variation'!$AG$95:$AG$97</c:f>
              <c:numCache>
                <c:formatCode>General</c:formatCode>
                <c:ptCount val="3"/>
                <c:pt idx="0">
                  <c:v>45.632033370000002</c:v>
                </c:pt>
                <c:pt idx="1">
                  <c:v>24.998023396299999</c:v>
                </c:pt>
                <c:pt idx="2">
                  <c:v>16.833455283199999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D6-43DC-B789-3C3EB1F8E4AD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Variation'!$E$98:$E$100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Variation'!$AG$98:$AG$100</c:f>
              <c:numCache>
                <c:formatCode>General</c:formatCode>
                <c:ptCount val="3"/>
                <c:pt idx="0">
                  <c:v>58.329199524499998</c:v>
                </c:pt>
                <c:pt idx="1">
                  <c:v>29.627495149000001</c:v>
                </c:pt>
                <c:pt idx="2">
                  <c:v>18.5124289012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D6-43DC-B789-3C3EB1F8E4AD}"/>
            </c:ext>
          </c:extLst>
        </c:ser>
        <c:ser>
          <c:idx val="8"/>
          <c:order val="8"/>
          <c:tx>
            <c:v>7.5 torr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Variation'!$E$101:$E$104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'Mixture Variation'!$AG$101:$AG$104</c:f>
              <c:numCache>
                <c:formatCode>General</c:formatCode>
                <c:ptCount val="4"/>
                <c:pt idx="0">
                  <c:v>76.914797567999997</c:v>
                </c:pt>
                <c:pt idx="1">
                  <c:v>41.283573394000001</c:v>
                </c:pt>
                <c:pt idx="2">
                  <c:v>43.698010122200003</c:v>
                </c:pt>
                <c:pt idx="3">
                  <c:v>23.025787210699999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D6-43DC-B789-3C3EB1F8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Twall=25º ; Current=20mA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Variation'!$E$105:$E$109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Variation'!$AG$105:$AG$109</c:f>
              <c:numCache>
                <c:formatCode>General</c:formatCode>
                <c:ptCount val="5"/>
                <c:pt idx="0">
                  <c:v>21.0523143295</c:v>
                </c:pt>
                <c:pt idx="1">
                  <c:v>14.013885285100001</c:v>
                </c:pt>
                <c:pt idx="2">
                  <c:v>13.116484209099999</c:v>
                </c:pt>
                <c:pt idx="3">
                  <c:v>11.909289042399999</c:v>
                </c:pt>
                <c:pt idx="4">
                  <c:v>9.1541456050499992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4-492B-A36F-C380872BB92E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Variation'!$E$110:$E$115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Variation'!$AG$110:$AG$115</c:f>
              <c:numCache>
                <c:formatCode>General</c:formatCode>
                <c:ptCount val="5"/>
                <c:pt idx="0">
                  <c:v>17.7906305084</c:v>
                </c:pt>
                <c:pt idx="1">
                  <c:v>13.265281137700001</c:v>
                </c:pt>
                <c:pt idx="2">
                  <c:v>12.1280224713</c:v>
                </c:pt>
                <c:pt idx="3">
                  <c:v>11.167598505699999</c:v>
                </c:pt>
                <c:pt idx="4">
                  <c:v>8.6230730747299997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4-492B-A36F-C380872BB92E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Variation'!$E$117:$E$121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Variation'!$AG$117:$AG$121</c:f>
              <c:numCache>
                <c:formatCode>General</c:formatCode>
                <c:ptCount val="5"/>
                <c:pt idx="0">
                  <c:v>18.286016678999999</c:v>
                </c:pt>
                <c:pt idx="1">
                  <c:v>13.9635763921</c:v>
                </c:pt>
                <c:pt idx="2">
                  <c:v>12.597328624599999</c:v>
                </c:pt>
                <c:pt idx="3">
                  <c:v>9.7259479678399998</c:v>
                </c:pt>
                <c:pt idx="4">
                  <c:v>7.0589576756900003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4-492B-A36F-C380872BB92E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Variation'!$E$122:$E$129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Variation'!$AG$122:$AG$129</c:f>
              <c:numCache>
                <c:formatCode>General</c:formatCode>
                <c:ptCount val="5"/>
                <c:pt idx="0">
                  <c:v>19.192480929199998</c:v>
                </c:pt>
                <c:pt idx="1">
                  <c:v>14.8018069804</c:v>
                </c:pt>
                <c:pt idx="2">
                  <c:v>12.7720379372</c:v>
                </c:pt>
                <c:pt idx="3">
                  <c:v>9.5005475085200004</c:v>
                </c:pt>
                <c:pt idx="4">
                  <c:v>7.26571630761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4-492B-A36F-C380872BB92E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Variation'!$E$134:$E$138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Variation'!$AG$134:$AG$138</c:f>
              <c:numCache>
                <c:formatCode>General</c:formatCode>
                <c:ptCount val="5"/>
                <c:pt idx="0">
                  <c:v>22.523716164100001</c:v>
                </c:pt>
                <c:pt idx="1">
                  <c:v>16.181447178900001</c:v>
                </c:pt>
                <c:pt idx="2">
                  <c:v>13.670507994899999</c:v>
                </c:pt>
                <c:pt idx="3">
                  <c:v>9.9043174826500007</c:v>
                </c:pt>
                <c:pt idx="4">
                  <c:v>7.2497039783100004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4-492B-A36F-C380872BB92E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Variation'!$E$139:$E$143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Variation'!$AG$139:$AG$143</c:f>
              <c:numCache>
                <c:formatCode>General</c:formatCode>
                <c:ptCount val="5"/>
                <c:pt idx="0">
                  <c:v>24.7057453</c:v>
                </c:pt>
                <c:pt idx="1">
                  <c:v>17.7082261493</c:v>
                </c:pt>
                <c:pt idx="2">
                  <c:v>15.1919956775</c:v>
                </c:pt>
                <c:pt idx="3">
                  <c:v>10.1548285148</c:v>
                </c:pt>
                <c:pt idx="4">
                  <c:v>7.2286725682600004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4-492B-A36F-C380872BB92E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Variation'!$E$144:$E$150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'Mixture Variation'!$AG$144:$AG$150</c:f>
              <c:numCache>
                <c:formatCode>General</c:formatCode>
                <c:ptCount val="4"/>
                <c:pt idx="0">
                  <c:v>27.002944326200002</c:v>
                </c:pt>
                <c:pt idx="1">
                  <c:v>15.9372702013</c:v>
                </c:pt>
                <c:pt idx="2">
                  <c:v>12.483932795799999</c:v>
                </c:pt>
                <c:pt idx="3">
                  <c:v>8.7049946468100003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4-492B-A36F-C380872B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'Mixture Variation'!$E$155:$E$158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'Mixture Variation'!$AG$98:$AG$100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58.329199524499998</c:v>
                      </c:pt>
                      <c:pt idx="1">
                        <c:v>29.627495149000001</c:v>
                      </c:pt>
                      <c:pt idx="2">
                        <c:v>18.5124289012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E04-492B-A36F-C380872BB92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Variation'!$E$101:$E$104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Variation'!$AG$101:$AG$104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76.914797567999997</c:v>
                      </c:pt>
                      <c:pt idx="1">
                        <c:v>41.283573394000001</c:v>
                      </c:pt>
                      <c:pt idx="2">
                        <c:v>43.698010122200003</c:v>
                      </c:pt>
                      <c:pt idx="3">
                        <c:v>23.025787210699999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04-492B-A36F-C380872BB92E}"/>
                  </c:ext>
                </c:extLst>
              </c15:ser>
            </c15:filteredScatterSeries>
          </c:ext>
        </c:extLst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Twall=25º ; Current=40mA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Variation'!$E$160:$E$164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Variation'!$AG$160:$AG$164</c:f>
              <c:numCache>
                <c:formatCode>General</c:formatCode>
                <c:ptCount val="5"/>
                <c:pt idx="0">
                  <c:v>43.502591255299997</c:v>
                </c:pt>
                <c:pt idx="1">
                  <c:v>24.957755534699999</c:v>
                </c:pt>
                <c:pt idx="2">
                  <c:v>24.3276685861</c:v>
                </c:pt>
                <c:pt idx="3">
                  <c:v>17.135705937600001</c:v>
                </c:pt>
                <c:pt idx="4">
                  <c:v>14.2358863363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D-49AA-B5FE-7EBE47CCBEDB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Variation'!$E$165:$E$170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Variation'!$AG$165:$AG$170</c:f>
              <c:numCache>
                <c:formatCode>General</c:formatCode>
                <c:ptCount val="5"/>
                <c:pt idx="0">
                  <c:v>30.560926016500002</c:v>
                </c:pt>
                <c:pt idx="1">
                  <c:v>25.0008734044</c:v>
                </c:pt>
                <c:pt idx="2">
                  <c:v>22.170933651799999</c:v>
                </c:pt>
                <c:pt idx="3">
                  <c:v>17.113372436300001</c:v>
                </c:pt>
                <c:pt idx="4">
                  <c:v>11.873823595599999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D-49AA-B5FE-7EBE47CCBEDB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Variation'!$E$172:$E$175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'Mixture Variation'!$AG$172:$AG$175</c:f>
              <c:numCache>
                <c:formatCode>General</c:formatCode>
                <c:ptCount val="4"/>
                <c:pt idx="0">
                  <c:v>30.560098412599999</c:v>
                </c:pt>
                <c:pt idx="1">
                  <c:v>22.9689676737</c:v>
                </c:pt>
                <c:pt idx="2">
                  <c:v>21.1048356459</c:v>
                </c:pt>
                <c:pt idx="3">
                  <c:v>17.0030962841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D-49AA-B5FE-7EBE47CCBEDB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Variation'!$E$176:$E$183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Variation'!$AG$176:$AG$183</c:f>
              <c:numCache>
                <c:formatCode>General</c:formatCode>
                <c:ptCount val="5"/>
                <c:pt idx="0">
                  <c:v>30.682168728499999</c:v>
                </c:pt>
                <c:pt idx="1">
                  <c:v>24.536853128600001</c:v>
                </c:pt>
                <c:pt idx="2">
                  <c:v>20.856839917199999</c:v>
                </c:pt>
                <c:pt idx="3">
                  <c:v>16.215318914200001</c:v>
                </c:pt>
                <c:pt idx="4">
                  <c:v>10.078780421199999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D-49AA-B5FE-7EBE47CCBEDB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Variation'!$E$188:$E$192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Variation'!$AG$188:$AG$192</c:f>
              <c:numCache>
                <c:formatCode>General</c:formatCode>
                <c:ptCount val="5"/>
                <c:pt idx="0">
                  <c:v>35.342414248899999</c:v>
                </c:pt>
                <c:pt idx="1">
                  <c:v>26.5620495782</c:v>
                </c:pt>
                <c:pt idx="2">
                  <c:v>23.0683581967</c:v>
                </c:pt>
                <c:pt idx="3">
                  <c:v>17.340519499100001</c:v>
                </c:pt>
                <c:pt idx="4">
                  <c:v>11.8578672262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1D-49AA-B5FE-7EBE47CCBEDB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Variation'!$E$193:$E$197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Variation'!$AG$193:$AG$197</c:f>
              <c:numCache>
                <c:formatCode>General</c:formatCode>
                <c:ptCount val="5"/>
                <c:pt idx="0">
                  <c:v>40.955368686900002</c:v>
                </c:pt>
                <c:pt idx="1">
                  <c:v>31.408876757400002</c:v>
                </c:pt>
                <c:pt idx="2">
                  <c:v>22.769128386799999</c:v>
                </c:pt>
                <c:pt idx="3">
                  <c:v>19.094366558600001</c:v>
                </c:pt>
                <c:pt idx="4">
                  <c:v>13.504570984000001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1D-49AA-B5FE-7EBE47CCBEDB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Variation'!$E$198:$E$205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Variation'!$AG$198:$AG$205</c:f>
              <c:numCache>
                <c:formatCode>General</c:formatCode>
                <c:ptCount val="5"/>
                <c:pt idx="0">
                  <c:v>48.558728664599997</c:v>
                </c:pt>
                <c:pt idx="1">
                  <c:v>32.7512697883</c:v>
                </c:pt>
                <c:pt idx="2">
                  <c:v>26.209542235499999</c:v>
                </c:pt>
                <c:pt idx="3">
                  <c:v>20.741390910900002</c:v>
                </c:pt>
                <c:pt idx="4">
                  <c:v>15.071493091400001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1D-49AA-B5FE-7EBE47CCBEDB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Variation'!$E$210:$E$214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'Mixture Variation'!$AG$210:$AG$214</c:f>
              <c:numCache>
                <c:formatCode>General</c:formatCode>
                <c:ptCount val="4"/>
                <c:pt idx="0">
                  <c:v>57.332852820900001</c:v>
                </c:pt>
                <c:pt idx="1">
                  <c:v>34.772715488400003</c:v>
                </c:pt>
                <c:pt idx="2">
                  <c:v>25.398391672599999</c:v>
                </c:pt>
                <c:pt idx="3">
                  <c:v>18.993434841500001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1D-49AA-B5FE-7EBE47CCBEDB}"/>
            </c:ext>
          </c:extLst>
        </c:ser>
        <c:ser>
          <c:idx val="8"/>
          <c:order val="8"/>
          <c:tx>
            <c:v>7.5 torr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Variation'!$E$216:$E$220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'Mixture Variation'!$AG$216:$AG$220</c:f>
              <c:numCache>
                <c:formatCode>General</c:formatCode>
                <c:ptCount val="5"/>
                <c:pt idx="0">
                  <c:v>67.784936770300007</c:v>
                </c:pt>
                <c:pt idx="1">
                  <c:v>55.195047020300002</c:v>
                </c:pt>
                <c:pt idx="2">
                  <c:v>40.119462706</c:v>
                </c:pt>
                <c:pt idx="3">
                  <c:v>31.403012272600002</c:v>
                </c:pt>
                <c:pt idx="4">
                  <c:v>24.4178664674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1D-49AA-B5FE-7EBE47CC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  <c:extLst/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Twall=50º ; Current=20mA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Variation'!$E$221:$E$225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Variation'!$AG$221:$AG$225</c:f>
              <c:numCache>
                <c:formatCode>General</c:formatCode>
                <c:ptCount val="3"/>
                <c:pt idx="0">
                  <c:v>26.1587734063</c:v>
                </c:pt>
                <c:pt idx="1">
                  <c:v>16.288826563299999</c:v>
                </c:pt>
                <c:pt idx="2">
                  <c:v>13.9028425614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777-A0F0-3889BDD09AE7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Variation'!$E$226:$E$231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Variation'!$AG$226:$AG$231</c:f>
              <c:numCache>
                <c:formatCode>General</c:formatCode>
                <c:ptCount val="3"/>
                <c:pt idx="0">
                  <c:v>19.0833434332</c:v>
                </c:pt>
                <c:pt idx="1">
                  <c:v>12.857000100600001</c:v>
                </c:pt>
                <c:pt idx="2">
                  <c:v>11.712804008199999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A-4777-A0F0-3889BDD09AE7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Variation'!$E$232:$E$238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Variation'!$AG$232:$AG$238</c:f>
              <c:numCache>
                <c:formatCode>General</c:formatCode>
                <c:ptCount val="3"/>
                <c:pt idx="0">
                  <c:v>17.1048392173</c:v>
                </c:pt>
                <c:pt idx="1">
                  <c:v>11.672952773</c:v>
                </c:pt>
                <c:pt idx="2">
                  <c:v>9.6947923868999997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EA-4777-A0F0-3889BDD09AE7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Variation'!$E$239:$E$245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Variation'!$AG$239:$AG$245</c:f>
              <c:numCache>
                <c:formatCode>General</c:formatCode>
                <c:ptCount val="3"/>
                <c:pt idx="0">
                  <c:v>17.835529174000001</c:v>
                </c:pt>
                <c:pt idx="1">
                  <c:v>11.3400213832</c:v>
                </c:pt>
                <c:pt idx="2">
                  <c:v>8.82822327483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EA-4777-A0F0-3889BDD09AE7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Variation'!$E$246:$E$251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Variation'!$AG$246:$AG$251</c:f>
              <c:numCache>
                <c:formatCode>General</c:formatCode>
                <c:ptCount val="3"/>
                <c:pt idx="0">
                  <c:v>20.7965656354</c:v>
                </c:pt>
                <c:pt idx="1">
                  <c:v>12.793371390800001</c:v>
                </c:pt>
                <c:pt idx="2">
                  <c:v>7.2428174471600002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EA-4777-A0F0-3889BDD09AE7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Variation'!$E$252:$E$256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Variation'!$AG$252:$AG$256</c:f>
              <c:numCache>
                <c:formatCode>General</c:formatCode>
                <c:ptCount val="3"/>
                <c:pt idx="0">
                  <c:v>23.464523275200001</c:v>
                </c:pt>
                <c:pt idx="1">
                  <c:v>11.5787834566</c:v>
                </c:pt>
                <c:pt idx="2">
                  <c:v>6.4639253160200001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EA-4777-A0F0-3889BDD09AE7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Variation'!$E$258:$E$261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Variation'!$AG$258:$AG$261</c:f>
              <c:numCache>
                <c:formatCode>General</c:formatCode>
                <c:ptCount val="3"/>
                <c:pt idx="0">
                  <c:v>25.482020371200001</c:v>
                </c:pt>
                <c:pt idx="1">
                  <c:v>14.118825358</c:v>
                </c:pt>
                <c:pt idx="2">
                  <c:v>7.9700809834199999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EA-4777-A0F0-3889BDD09AE7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Variation'!$E$262:$E$266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Variation'!$AG$262:$AG$266</c:f>
              <c:numCache>
                <c:formatCode>General</c:formatCode>
                <c:ptCount val="3"/>
                <c:pt idx="0">
                  <c:v>26.816070752400002</c:v>
                </c:pt>
                <c:pt idx="1">
                  <c:v>22.542621099800002</c:v>
                </c:pt>
                <c:pt idx="2">
                  <c:v>9.7616914166599997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EA-4777-A0F0-3889BDD0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'Mixture Variation'!$E$216:$E$220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'Mixture Variation'!$AG$216:$AG$220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67.784936770300007</c:v>
                      </c:pt>
                      <c:pt idx="1">
                        <c:v>55.195047020300002</c:v>
                      </c:pt>
                      <c:pt idx="2">
                        <c:v>40.119462706</c:v>
                      </c:pt>
                      <c:pt idx="3">
                        <c:v>31.403012272600002</c:v>
                      </c:pt>
                      <c:pt idx="4">
                        <c:v>24.4178664674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1EA-4777-A0F0-3889BDD09AE7}"/>
                  </c:ext>
                </c:extLst>
              </c15:ser>
            </c15:filteredScatterSeries>
          </c:ext>
        </c:extLst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Twall=50º ; Current=40mA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Variation'!$E$267:$E$272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'Mixture Variation'!$AG$267:$AG$272</c:f>
              <c:numCache>
                <c:formatCode>General</c:formatCode>
                <c:ptCount val="3"/>
                <c:pt idx="0">
                  <c:v>55.058290439499999</c:v>
                </c:pt>
                <c:pt idx="1">
                  <c:v>27.615609938599999</c:v>
                </c:pt>
                <c:pt idx="2">
                  <c:v>17.7344253825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91-4D83-A471-3EA33D8E5D5F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Variation'!$E$281:$E$284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Variation'!$AG$281:$AG$284</c:f>
              <c:numCache>
                <c:formatCode>General</c:formatCode>
                <c:ptCount val="3"/>
                <c:pt idx="0">
                  <c:v>30.501256142399999</c:v>
                </c:pt>
                <c:pt idx="1">
                  <c:v>18.183882916400002</c:v>
                </c:pt>
                <c:pt idx="2">
                  <c:v>14.456708689999999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1-4D83-A471-3EA33D8E5D5F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'Mixture Variation'!$E$285:$E$290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Variation'!$AG$285:$AG$290</c:f>
              <c:numCache>
                <c:formatCode>General</c:formatCode>
                <c:ptCount val="3"/>
                <c:pt idx="0">
                  <c:v>33.777515422199997</c:v>
                </c:pt>
                <c:pt idx="1">
                  <c:v>18.17667681</c:v>
                </c:pt>
                <c:pt idx="2">
                  <c:v>13.560474361900001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91-4D83-A471-3EA33D8E5D5F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'Mixture Variation'!$E$291:$E$295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Variation'!$AG$291:$AG$295</c:f>
              <c:numCache>
                <c:formatCode>General</c:formatCode>
                <c:ptCount val="3"/>
                <c:pt idx="0">
                  <c:v>36.213940753400003</c:v>
                </c:pt>
                <c:pt idx="1">
                  <c:v>19.701423617500001</c:v>
                </c:pt>
                <c:pt idx="2">
                  <c:v>12.2807788443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91-4D83-A471-3EA33D8E5D5F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Variation'!$E$296:$E$300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Variation'!$AG$296:$AG$300</c:f>
              <c:numCache>
                <c:formatCode>General</c:formatCode>
                <c:ptCount val="3"/>
                <c:pt idx="0">
                  <c:v>43.347678243899999</c:v>
                </c:pt>
                <c:pt idx="1">
                  <c:v>21.3497699379</c:v>
                </c:pt>
                <c:pt idx="2">
                  <c:v>14.077817205800001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91-4D83-A471-3EA33D8E5D5F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Variation'!$E$301:$E$305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Variation'!$AG$301:$AG$305</c:f>
              <c:numCache>
                <c:formatCode>General</c:formatCode>
                <c:ptCount val="3"/>
                <c:pt idx="0">
                  <c:v>53.324865127899997</c:v>
                </c:pt>
                <c:pt idx="1">
                  <c:v>25.384783253799998</c:v>
                </c:pt>
                <c:pt idx="2">
                  <c:v>16.518527817599999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91-4D83-A471-3EA33D8E5D5F}"/>
            </c:ext>
          </c:extLst>
        </c:ser>
        <c:ser>
          <c:idx val="8"/>
          <c:order val="8"/>
          <c:tx>
            <c:v>7.5 torr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'Mixture Variation'!$E$306:$E$308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'Mixture Variation'!$AG$306:$AG$308</c:f>
              <c:numCache>
                <c:formatCode>General</c:formatCode>
                <c:ptCount val="3"/>
                <c:pt idx="0">
                  <c:v>60.2387642789</c:v>
                </c:pt>
                <c:pt idx="1">
                  <c:v>34.861835619799997</c:v>
                </c:pt>
                <c:pt idx="2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91-4D83-A471-3EA33D8E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0.6 torr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'Mixture Variation'!$E$273:$E$276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'Mixture Variation'!$AG$273:$AG$276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34.748683275200001</c:v>
                      </c:pt>
                      <c:pt idx="1">
                        <c:v>22.0324391867</c:v>
                      </c:pt>
                      <c:pt idx="2">
                        <c:v>15.407665783300001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91-4D83-A471-3EA33D8E5D5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Variation'!$E$277:$E$280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Variation'!$AG$277:$AG$280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30.512759574099999</c:v>
                      </c:pt>
                      <c:pt idx="1">
                        <c:v>18.6446287144</c:v>
                      </c:pt>
                      <c:pt idx="2">
                        <c:v>14.5594738553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91-4D83-A471-3EA33D8E5D5F}"/>
                  </c:ext>
                </c:extLst>
              </c15:ser>
            </c15:filteredScatterSeries>
          </c:ext>
        </c:extLst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Twall=-20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Variation'!$B$34:$B$42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Variation'!$AI$34:$AI$42</c:f>
              <c:numCache>
                <c:formatCode>General</c:formatCode>
                <c:ptCount val="9"/>
                <c:pt idx="0">
                  <c:v>7.7044363201849997</c:v>
                </c:pt>
                <c:pt idx="1">
                  <c:v>5.5019121396899999</c:v>
                </c:pt>
                <c:pt idx="2">
                  <c:v>5.4712494929849997</c:v>
                </c:pt>
                <c:pt idx="3">
                  <c:v>6.87861692218</c:v>
                </c:pt>
                <c:pt idx="4">
                  <c:v>8.2127454437749989</c:v>
                </c:pt>
                <c:pt idx="5">
                  <c:v>8.6195963629599994</c:v>
                </c:pt>
                <c:pt idx="6">
                  <c:v>10.273869633050001</c:v>
                </c:pt>
                <c:pt idx="7">
                  <c:v>9.56339341252</c:v>
                </c:pt>
                <c:pt idx="8">
                  <c:v>11.828534110300001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F-43B3-AA55-65F6F9C1E922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Variation'!$B$34:$B$42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Variation'!$AJ$34:$AJ$42</c:f>
              <c:numCache>
                <c:formatCode>General</c:formatCode>
                <c:ptCount val="9"/>
                <c:pt idx="0">
                  <c:v>4.908817445155</c:v>
                </c:pt>
                <c:pt idx="1">
                  <c:v>3.7893856261599996</c:v>
                </c:pt>
                <c:pt idx="2">
                  <c:v>5.64832441139</c:v>
                </c:pt>
                <c:pt idx="3">
                  <c:v>8.9352622855949999</c:v>
                </c:pt>
                <c:pt idx="4">
                  <c:v>8.7142880433199998</c:v>
                </c:pt>
                <c:pt idx="5">
                  <c:v>6.53229216124</c:v>
                </c:pt>
                <c:pt idx="6">
                  <c:v>10.238175070415</c:v>
                </c:pt>
                <c:pt idx="7">
                  <c:v>11.482208880649999</c:v>
                </c:pt>
                <c:pt idx="8">
                  <c:v>12.23451294455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F-43B3-AA55-65F6F9C1E922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Variation'!$B$43:$B$51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Variation'!$AI$43:$AI$51</c:f>
              <c:numCache>
                <c:formatCode>General</c:formatCode>
                <c:ptCount val="9"/>
                <c:pt idx="0">
                  <c:v>11.481387155850001</c:v>
                </c:pt>
                <c:pt idx="1">
                  <c:v>7.6278082189700003</c:v>
                </c:pt>
                <c:pt idx="2">
                  <c:v>10.67311268385</c:v>
                </c:pt>
                <c:pt idx="3">
                  <c:v>10.6581985706</c:v>
                </c:pt>
                <c:pt idx="4">
                  <c:v>13.781898764399999</c:v>
                </c:pt>
                <c:pt idx="5">
                  <c:v>14.6837248164</c:v>
                </c:pt>
                <c:pt idx="6">
                  <c:v>16.8198262264</c:v>
                </c:pt>
                <c:pt idx="7">
                  <c:v>19.243664152499999</c:v>
                </c:pt>
                <c:pt idx="8">
                  <c:v>25.612932953649999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F-43B3-AA55-65F6F9C1E922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Variation'!$B$43:$B$51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Variation'!$AJ$43:$AJ$51</c:f>
              <c:numCache>
                <c:formatCode>General</c:formatCode>
                <c:ptCount val="9"/>
                <c:pt idx="0">
                  <c:v>6.2298723716150004</c:v>
                </c:pt>
                <c:pt idx="1">
                  <c:v>7.6450995738199996</c:v>
                </c:pt>
                <c:pt idx="2">
                  <c:v>10.787100512849999</c:v>
                </c:pt>
                <c:pt idx="3">
                  <c:v>9.3016075436799994</c:v>
                </c:pt>
                <c:pt idx="4">
                  <c:v>12.960877605949999</c:v>
                </c:pt>
                <c:pt idx="5">
                  <c:v>15.074934022699999</c:v>
                </c:pt>
                <c:pt idx="6">
                  <c:v>16.00069781385</c:v>
                </c:pt>
                <c:pt idx="7">
                  <c:v>19.154667159749998</c:v>
                </c:pt>
                <c:pt idx="8">
                  <c:v>24.12464059585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F-43B3-AA55-65F6F9C1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</a:t>
            </a:r>
            <a:r>
              <a:rPr lang="en-US" baseline="0"/>
              <a:t> CO2 fraction</a:t>
            </a:r>
            <a:r>
              <a:rPr lang="en-US"/>
              <a:t>:</a:t>
            </a:r>
            <a:r>
              <a:rPr lang="en-US" baseline="0"/>
              <a:t> Twall=50º ; Current=40mA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'Mixture Variation'!$E$267:$E$272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'Mixture Variation'!$AG$267:$AG$272</c:f>
              <c:numCache>
                <c:formatCode>General</c:formatCode>
                <c:ptCount val="3"/>
                <c:pt idx="0">
                  <c:v>55.058290439499999</c:v>
                </c:pt>
                <c:pt idx="1">
                  <c:v>27.615609938599999</c:v>
                </c:pt>
                <c:pt idx="2">
                  <c:v>17.7344253825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DD2-4373-B4DD-DA6D9A3D1E3D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'Mixture Variation'!$E$273:$E$276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'Mixture Variation'!$AG$273:$AG$276</c:f>
              <c:numCache>
                <c:formatCode>General</c:formatCode>
                <c:ptCount val="3"/>
                <c:pt idx="0">
                  <c:v>34.748683275200001</c:v>
                </c:pt>
                <c:pt idx="1">
                  <c:v>22.0324391867</c:v>
                </c:pt>
                <c:pt idx="2">
                  <c:v>15.407665783300001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DD2-4373-B4DD-DA6D9A3D1E3D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'Mixture Variation'!$E$277:$E$280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'Mixture Variation'!$AG$277:$AG$280</c:f>
              <c:numCache>
                <c:formatCode>General</c:formatCode>
                <c:ptCount val="3"/>
                <c:pt idx="0">
                  <c:v>30.512759574099999</c:v>
                </c:pt>
                <c:pt idx="1">
                  <c:v>18.6446287144</c:v>
                </c:pt>
                <c:pt idx="2">
                  <c:v>14.5594738553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DD2-4373-B4DD-DA6D9A3D1E3D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'Mixture Variation'!$E$281:$E$284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'Mixture Variation'!$AG$281:$AG$284</c:f>
              <c:numCache>
                <c:formatCode>General</c:formatCode>
                <c:ptCount val="3"/>
                <c:pt idx="0">
                  <c:v>30.501256142399999</c:v>
                </c:pt>
                <c:pt idx="1">
                  <c:v>18.183882916400002</c:v>
                </c:pt>
                <c:pt idx="2">
                  <c:v>14.456708689999999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DD2-4373-B4DD-DA6D9A3D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9856"/>
        <c:axId val="20452836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'Mixture Variation'!$E$285:$E$290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'Mixture Variation'!$AG$285:$AG$290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33.777515422199997</c:v>
                      </c:pt>
                      <c:pt idx="1">
                        <c:v>18.17667681</c:v>
                      </c:pt>
                      <c:pt idx="2">
                        <c:v>13.560474361900001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D2-4373-B4DD-DA6D9A3D1E3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Variation'!$E$291:$E$295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Variation'!$AG$291:$AG$295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36.213940753400003</c:v>
                      </c:pt>
                      <c:pt idx="1">
                        <c:v>19.701423617500001</c:v>
                      </c:pt>
                      <c:pt idx="2">
                        <c:v>12.2807788443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D2-4373-B4DD-DA6D9A3D1E3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Variation'!$E$296:$E$300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Variation'!$AG$296:$AG$300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43.347678243899999</c:v>
                      </c:pt>
                      <c:pt idx="1">
                        <c:v>21.3497699379</c:v>
                      </c:pt>
                      <c:pt idx="2">
                        <c:v>14.077817205800001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D2-4373-B4DD-DA6D9A3D1E3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Variation'!$E$301:$E$305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Variation'!$AG$301:$AG$305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53.324865127899997</c:v>
                      </c:pt>
                      <c:pt idx="1">
                        <c:v>25.384783253799998</c:v>
                      </c:pt>
                      <c:pt idx="2">
                        <c:v>16.518527817599999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D2-4373-B4DD-DA6D9A3D1E3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Variation'!$E$306:$E$308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'Mixture Variation'!$AG$306:$AG$308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60.2387642789</c:v>
                      </c:pt>
                      <c:pt idx="1">
                        <c:v>34.861835619799997</c:v>
                      </c:pt>
                      <c:pt idx="2">
                        <c:v>19.812054637700001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D2-4373-B4DD-DA6D9A3D1E3D}"/>
                  </c:ext>
                </c:extLst>
              </c15:ser>
            </c15:filteredScatterSeries>
          </c:ext>
        </c:extLst>
      </c:scatterChart>
      <c:valAx>
        <c:axId val="38463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283664"/>
        <c:crosses val="autoZero"/>
        <c:crossBetween val="midCat"/>
      </c:valAx>
      <c:valAx>
        <c:axId val="204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Pressure=0.4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Variation'!$I$2:$I$6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Variation'!$AG$2:$AG$6</c:f>
              <c:numCache>
                <c:formatCode>General</c:formatCode>
                <c:ptCount val="4"/>
                <c:pt idx="0">
                  <c:v>16.6049052461</c:v>
                </c:pt>
                <c:pt idx="1">
                  <c:v>15.345759574300001</c:v>
                </c:pt>
                <c:pt idx="2">
                  <c:v>21.0523143295</c:v>
                </c:pt>
                <c:pt idx="3">
                  <c:v>26.1587734063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9-4B7B-AB10-8121EF19033B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Variation'!$I$7:$I$12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Variation'!$AG$7:$AG$12</c:f>
              <c:numCache>
                <c:formatCode>General</c:formatCode>
                <c:ptCount val="4"/>
                <c:pt idx="0">
                  <c:v>20.238390924699999</c:v>
                </c:pt>
                <c:pt idx="1">
                  <c:v>17.2267419617</c:v>
                </c:pt>
                <c:pt idx="2">
                  <c:v>17.7906305084</c:v>
                </c:pt>
                <c:pt idx="3">
                  <c:v>19.0833434332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9-4B7B-AB10-8121EF190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Pressure=0.6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Variation'!$I$13:$I$18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Variation'!$AG$13:$AG$18</c:f>
              <c:numCache>
                <c:formatCode>General</c:formatCode>
                <c:ptCount val="4"/>
                <c:pt idx="0">
                  <c:v>22.052369495200001</c:v>
                </c:pt>
                <c:pt idx="1">
                  <c:v>18.720169366</c:v>
                </c:pt>
                <c:pt idx="2">
                  <c:v>18.286016678999999</c:v>
                </c:pt>
                <c:pt idx="3">
                  <c:v>17.1048392173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2-4374-8852-A2CACF9015BD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Variation'!$I$19:$I$24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Variation'!$AG$19:$AG$24</c:f>
              <c:numCache>
                <c:formatCode>General</c:formatCode>
                <c:ptCount val="4"/>
                <c:pt idx="0">
                  <c:v>23.126489920400001</c:v>
                </c:pt>
                <c:pt idx="1">
                  <c:v>19.507784132299999</c:v>
                </c:pt>
                <c:pt idx="2">
                  <c:v>19.192480929199998</c:v>
                </c:pt>
                <c:pt idx="3">
                  <c:v>17.835529174000001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2-4374-8852-A2CACF90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Pressure=0.8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Variation'!$I$25:$I$30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Variation'!$AG$25:$AG$30</c:f>
              <c:numCache>
                <c:formatCode>General</c:formatCode>
                <c:ptCount val="4"/>
                <c:pt idx="0">
                  <c:v>26.900784832700001</c:v>
                </c:pt>
                <c:pt idx="1">
                  <c:v>23.462323039099999</c:v>
                </c:pt>
                <c:pt idx="2">
                  <c:v>22.523716164100001</c:v>
                </c:pt>
                <c:pt idx="3">
                  <c:v>20.7965656354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1-4DB4-9F9D-A62DCD8A3A11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Variation'!$I$31:$I$36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Variation'!$AG$31:$AG$36</c:f>
              <c:numCache>
                <c:formatCode>General</c:formatCode>
                <c:ptCount val="4"/>
                <c:pt idx="0">
                  <c:v>27.164979081399999</c:v>
                </c:pt>
                <c:pt idx="1">
                  <c:v>24.7869218678</c:v>
                </c:pt>
                <c:pt idx="2">
                  <c:v>24.7057453</c:v>
                </c:pt>
                <c:pt idx="3">
                  <c:v>23.464523275200001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1-4DB4-9F9D-A62DCD8A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Pressure=1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Variation'!$I$37:$I$45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Variation'!$AG$37:$AG$45</c:f>
              <c:numCache>
                <c:formatCode>General</c:formatCode>
                <c:ptCount val="4"/>
                <c:pt idx="0">
                  <c:v>29.0249660377</c:v>
                </c:pt>
                <c:pt idx="1">
                  <c:v>27.2985579624</c:v>
                </c:pt>
                <c:pt idx="2">
                  <c:v>27.002944326200002</c:v>
                </c:pt>
                <c:pt idx="3">
                  <c:v>25.482020371200001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2-4701-9F4E-077098F9F534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Variation'!$I$46:$I$54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Variation'!$AG$46:$AG$54</c:f>
              <c:numCache>
                <c:formatCode>General</c:formatCode>
                <c:ptCount val="4"/>
                <c:pt idx="0">
                  <c:v>29.216911221499998</c:v>
                </c:pt>
                <c:pt idx="1">
                  <c:v>27.130821469099999</c:v>
                </c:pt>
                <c:pt idx="2">
                  <c:v>26.816070752400002</c:v>
                </c:pt>
                <c:pt idx="3">
                  <c:v>25.137496426599999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2-4701-9F4E-077098F9F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Pressure=1.5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Variation'!$I$55:$I$60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Variation'!$AG$55:$AG$60</c:f>
              <c:numCache>
                <c:formatCode>General</c:formatCode>
                <c:ptCount val="4"/>
                <c:pt idx="0">
                  <c:v>26.715656992100001</c:v>
                </c:pt>
                <c:pt idx="1">
                  <c:v>43.502591255299997</c:v>
                </c:pt>
                <c:pt idx="2">
                  <c:v>55.058290439499999</c:v>
                </c:pt>
                <c:pt idx="3">
                  <c:v>27.2656759292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7-4581-A9B0-F3739428614C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Variation'!$I$61:$I$66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Variation'!$AG$61:$AG$66</c:f>
              <c:numCache>
                <c:formatCode>General</c:formatCode>
                <c:ptCount val="4"/>
                <c:pt idx="0">
                  <c:v>25.369227572700002</c:v>
                </c:pt>
                <c:pt idx="1">
                  <c:v>30.560926016500002</c:v>
                </c:pt>
                <c:pt idx="2">
                  <c:v>34.748683275200001</c:v>
                </c:pt>
                <c:pt idx="3">
                  <c:v>29.192798877400001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7-4581-A9B0-F37394286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Pressure=2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Variation'!$I$67:$I$72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Variation'!$AG$67:$AG$72</c:f>
              <c:numCache>
                <c:formatCode>General</c:formatCode>
                <c:ptCount val="4"/>
                <c:pt idx="0">
                  <c:v>27.269817723199999</c:v>
                </c:pt>
                <c:pt idx="1">
                  <c:v>30.560098412599999</c:v>
                </c:pt>
                <c:pt idx="2">
                  <c:v>30.512759574099999</c:v>
                </c:pt>
                <c:pt idx="3">
                  <c:v>31.869304916899999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D-4826-8AB7-A9E3A0D06E8E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Variation'!$I$73:$I$78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Variation'!$AG$73:$AG$78</c:f>
              <c:numCache>
                <c:formatCode>General</c:formatCode>
                <c:ptCount val="4"/>
                <c:pt idx="0">
                  <c:v>31.984400629700001</c:v>
                </c:pt>
                <c:pt idx="1">
                  <c:v>30.682168728499999</c:v>
                </c:pt>
                <c:pt idx="2">
                  <c:v>30.501256142399999</c:v>
                </c:pt>
                <c:pt idx="3">
                  <c:v>36.806894655199997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D-4826-8AB7-A9E3A0D0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Pressure=3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Variation'!$I$79:$I$87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Variation'!$AG$79:$AG$87</c:f>
              <c:numCache>
                <c:formatCode>General</c:formatCode>
                <c:ptCount val="4"/>
                <c:pt idx="0">
                  <c:v>35.778949998000002</c:v>
                </c:pt>
                <c:pt idx="1">
                  <c:v>35.342414248899999</c:v>
                </c:pt>
                <c:pt idx="2">
                  <c:v>33.777515422199997</c:v>
                </c:pt>
                <c:pt idx="3">
                  <c:v>42.244418027599998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6-4013-A223-786E080E3AAD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Variation'!$I$88:$I$96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Variation'!$AG$88:$AG$96</c:f>
              <c:numCache>
                <c:formatCode>General</c:formatCode>
                <c:ptCount val="4"/>
                <c:pt idx="0">
                  <c:v>41.784813498699997</c:v>
                </c:pt>
                <c:pt idx="1">
                  <c:v>40.955368686900002</c:v>
                </c:pt>
                <c:pt idx="2">
                  <c:v>36.213940753400003</c:v>
                </c:pt>
                <c:pt idx="3">
                  <c:v>49.892508751500003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6-4013-A223-786E080E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Pressure=5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Variation'!$I$98:$I$102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'Twall Variation'!$AG$98:$AG$102</c:f>
              <c:numCache>
                <c:formatCode>General</c:formatCode>
                <c:ptCount val="3"/>
                <c:pt idx="0">
                  <c:v>45.632033370000002</c:v>
                </c:pt>
                <c:pt idx="1">
                  <c:v>48.558728664599997</c:v>
                </c:pt>
                <c:pt idx="2">
                  <c:v>43.347678243899999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7-4FF3-BEBA-C63300748B34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Variation'!$I$103:$I$109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Variation'!$AG$103:$AG$109</c:f>
              <c:numCache>
                <c:formatCode>General</c:formatCode>
                <c:ptCount val="4"/>
                <c:pt idx="0">
                  <c:v>62.522301515700001</c:v>
                </c:pt>
                <c:pt idx="1">
                  <c:v>58.329199524499998</c:v>
                </c:pt>
                <c:pt idx="2">
                  <c:v>57.332852820900001</c:v>
                </c:pt>
                <c:pt idx="3">
                  <c:v>53.324865127899997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7-4FF3-BEBA-C6330074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0 CO2; Pressure=7.5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Variation'!$I$110:$I$114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Variation'!$AG$110:$AG$114</c:f>
              <c:numCache>
                <c:formatCode>General</c:formatCode>
                <c:ptCount val="4"/>
                <c:pt idx="0">
                  <c:v>75.572161692799995</c:v>
                </c:pt>
                <c:pt idx="1">
                  <c:v>76.914797567999997</c:v>
                </c:pt>
                <c:pt idx="2">
                  <c:v>67.784936770300007</c:v>
                </c:pt>
                <c:pt idx="3">
                  <c:v>60.2387642789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7-47E4-A199-EB17E7B0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20 mA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Variation'!$I$98:$I$102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25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Variation'!$AG$98:$AG$102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45.632033370000002</c:v>
                      </c:pt>
                      <c:pt idx="1">
                        <c:v>48.558728664599997</c:v>
                      </c:pt>
                      <c:pt idx="2">
                        <c:v>43.347678243899999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307-47E4-A199-EB17E7B0C9E6}"/>
                  </c:ext>
                </c:extLst>
              </c15:ser>
            </c15:filteredScatterSeries>
          </c:ext>
        </c:extLst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Twall=-20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Variation'!$B$34:$B$42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Variation'!$AG$34:$AG$42</c:f>
              <c:numCache>
                <c:formatCode>General</c:formatCode>
                <c:ptCount val="9"/>
                <c:pt idx="0">
                  <c:v>6.3066268826699998</c:v>
                </c:pt>
                <c:pt idx="1">
                  <c:v>4.6456488829299998</c:v>
                </c:pt>
                <c:pt idx="2">
                  <c:v>5.5597869521899996</c:v>
                </c:pt>
                <c:pt idx="3">
                  <c:v>7.9069396038899997</c:v>
                </c:pt>
                <c:pt idx="4">
                  <c:v>8.4635167435500005</c:v>
                </c:pt>
                <c:pt idx="5">
                  <c:v>7.5759442621000002</c:v>
                </c:pt>
                <c:pt idx="6">
                  <c:v>10.2560223517</c:v>
                </c:pt>
                <c:pt idx="7">
                  <c:v>10.522801146600001</c:v>
                </c:pt>
                <c:pt idx="8">
                  <c:v>12.031523527399999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0CF-9AD8-6B73B4B3059F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Variation'!$B$43:$B$51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Variation'!$AG$43:$AG$51</c:f>
              <c:numCache>
                <c:formatCode>General</c:formatCode>
                <c:ptCount val="9"/>
                <c:pt idx="0">
                  <c:v>8.8556297637300005</c:v>
                </c:pt>
                <c:pt idx="1">
                  <c:v>7.6364538963999999</c:v>
                </c:pt>
                <c:pt idx="2">
                  <c:v>10.730106598400001</c:v>
                </c:pt>
                <c:pt idx="3">
                  <c:v>9.9799030571399996</c:v>
                </c:pt>
                <c:pt idx="4">
                  <c:v>13.371388185200001</c:v>
                </c:pt>
                <c:pt idx="5">
                  <c:v>14.879329419599999</c:v>
                </c:pt>
                <c:pt idx="6">
                  <c:v>16.410262020099999</c:v>
                </c:pt>
                <c:pt idx="7">
                  <c:v>19.1991656561</c:v>
                </c:pt>
                <c:pt idx="8">
                  <c:v>24.8687867748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D-40CF-9AD8-6B73B4B30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50 CO2; Pressure=0.4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Variation'!$I$137:$I$140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Variation'!$AG$137:$AG$140</c:f>
              <c:numCache>
                <c:formatCode>General</c:formatCode>
                <c:ptCount val="4"/>
                <c:pt idx="0">
                  <c:v>10.892463812100001</c:v>
                </c:pt>
                <c:pt idx="1">
                  <c:v>12.181308663299999</c:v>
                </c:pt>
                <c:pt idx="2">
                  <c:v>13.116484209099999</c:v>
                </c:pt>
                <c:pt idx="3">
                  <c:v>16.288826563299999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206-90FB-C240CF2FE24E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Variation'!$I$141:$I$145</c:f>
              <c:numCache>
                <c:formatCode>General</c:formatCode>
                <c:ptCount val="5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'Twall Variation'!$AG$141:$AG$145</c:f>
              <c:numCache>
                <c:formatCode>General</c:formatCode>
                <c:ptCount val="5"/>
                <c:pt idx="0">
                  <c:v>11.117080083399999</c:v>
                </c:pt>
                <c:pt idx="1">
                  <c:v>13.2362648509</c:v>
                </c:pt>
                <c:pt idx="2">
                  <c:v>12.1280224713</c:v>
                </c:pt>
                <c:pt idx="3">
                  <c:v>13.022614103900001</c:v>
                </c:pt>
                <c:pt idx="4">
                  <c:v>12.857000100600001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206-90FB-C240CF2F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50 CO2; Pressure=0.6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Variation'!$I$146:$I$150</c:f>
              <c:numCache>
                <c:formatCode>General</c:formatCode>
                <c:ptCount val="5"/>
                <c:pt idx="0">
                  <c:v>-20</c:v>
                </c:pt>
                <c:pt idx="1">
                  <c:v>5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'Twall Variation'!$AG$146:$AG$150</c:f>
              <c:numCache>
                <c:formatCode>General</c:formatCode>
                <c:ptCount val="5"/>
                <c:pt idx="0">
                  <c:v>16.018665515599999</c:v>
                </c:pt>
                <c:pt idx="1">
                  <c:v>14.4990901664</c:v>
                </c:pt>
                <c:pt idx="2">
                  <c:v>13.686126828800001</c:v>
                </c:pt>
                <c:pt idx="3">
                  <c:v>12.597328624599999</c:v>
                </c:pt>
                <c:pt idx="4">
                  <c:v>11.672952773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D-42BD-92AA-49582404CDC5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Variation'!$I$151:$I$154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Variation'!$AG$151:$AG$154</c:f>
              <c:numCache>
                <c:formatCode>General</c:formatCode>
                <c:ptCount val="4"/>
                <c:pt idx="0">
                  <c:v>14.2798003074</c:v>
                </c:pt>
                <c:pt idx="1">
                  <c:v>13.5327942922</c:v>
                </c:pt>
                <c:pt idx="2">
                  <c:v>12.7720379372</c:v>
                </c:pt>
                <c:pt idx="3">
                  <c:v>11.3400213832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D-42BD-92AA-49582404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50 CO2; Pressure=0.8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Variation'!$I$155:$I$159</c:f>
              <c:numCache>
                <c:formatCode>General</c:formatCode>
                <c:ptCount val="5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-20</c:v>
                </c:pt>
              </c:numCache>
            </c:numRef>
          </c:xVal>
          <c:yVal>
            <c:numRef>
              <c:f>'Twall Variation'!$AG$155:$AG$159</c:f>
              <c:numCache>
                <c:formatCode>General</c:formatCode>
                <c:ptCount val="5"/>
                <c:pt idx="0">
                  <c:v>13.9227858482</c:v>
                </c:pt>
                <c:pt idx="1">
                  <c:v>15.5558908555</c:v>
                </c:pt>
                <c:pt idx="2">
                  <c:v>13.670507994899999</c:v>
                </c:pt>
                <c:pt idx="3">
                  <c:v>12.793371390800001</c:v>
                </c:pt>
                <c:pt idx="4">
                  <c:v>14.826844862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6-481C-B380-511358054681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Variation'!$I$160:$I$163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Variation'!$AG$160:$AG$163</c:f>
              <c:numCache>
                <c:formatCode>General</c:formatCode>
                <c:ptCount val="4"/>
                <c:pt idx="0">
                  <c:v>14.8638104862</c:v>
                </c:pt>
                <c:pt idx="1">
                  <c:v>15.1919956775</c:v>
                </c:pt>
                <c:pt idx="2">
                  <c:v>11.5787834566</c:v>
                </c:pt>
                <c:pt idx="3">
                  <c:v>16.9376109289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6-481C-B380-51135805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50 CO2; Pressure=1.5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Variation'!$I$172:$I$175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-20</c:v>
                </c:pt>
              </c:numCache>
            </c:numRef>
          </c:xVal>
          <c:yVal>
            <c:numRef>
              <c:f>'Twall Variation'!$AG$172:$AG$175</c:f>
              <c:numCache>
                <c:formatCode>General</c:formatCode>
                <c:ptCount val="3"/>
                <c:pt idx="0">
                  <c:v>24.3276685861</c:v>
                </c:pt>
                <c:pt idx="1">
                  <c:v>27.615609938599999</c:v>
                </c:pt>
                <c:pt idx="2">
                  <c:v>16.727322845500002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3-4B83-85DA-D442D9C90881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Variation'!$I$176:$I$179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Variation'!$AG$176:$AG$179</c:f>
              <c:numCache>
                <c:formatCode>General</c:formatCode>
                <c:ptCount val="4"/>
                <c:pt idx="0">
                  <c:v>20.300472415800002</c:v>
                </c:pt>
                <c:pt idx="1">
                  <c:v>22.170933651799999</c:v>
                </c:pt>
                <c:pt idx="2">
                  <c:v>22.0324391867</c:v>
                </c:pt>
                <c:pt idx="3">
                  <c:v>18.2682122937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3-4B83-85DA-D442D9C9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50 CO2; Pressure=1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Variation'!$I$164:$I$167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5</c:v>
                </c:pt>
              </c:numCache>
            </c:numRef>
          </c:xVal>
          <c:yVal>
            <c:numRef>
              <c:f>'Twall Variation'!$AG$164:$AG$167</c:f>
              <c:numCache>
                <c:formatCode>General</c:formatCode>
                <c:ptCount val="4"/>
                <c:pt idx="0">
                  <c:v>16.512104238100001</c:v>
                </c:pt>
                <c:pt idx="1">
                  <c:v>15.9372702013</c:v>
                </c:pt>
                <c:pt idx="2">
                  <c:v>14.118825358</c:v>
                </c:pt>
                <c:pt idx="3">
                  <c:v>24.0612062561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1-49B7-8547-88FFECDE37BC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Variation'!$I$168:$I$171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-20</c:v>
                </c:pt>
                <c:pt idx="3">
                  <c:v>5</c:v>
                </c:pt>
              </c:numCache>
            </c:numRef>
          </c:xVal>
          <c:yVal>
            <c:numRef>
              <c:f>'Twall Variation'!$AG$168:$AG$171</c:f>
              <c:numCache>
                <c:formatCode>General</c:formatCode>
                <c:ptCount val="4"/>
                <c:pt idx="0">
                  <c:v>23.6261569081</c:v>
                </c:pt>
                <c:pt idx="1">
                  <c:v>22.542621099800002</c:v>
                </c:pt>
                <c:pt idx="2">
                  <c:v>14.583210301599999</c:v>
                </c:pt>
                <c:pt idx="3">
                  <c:v>17.5390446123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1-49B7-8547-88FFECDE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50 CO2; Pressure=2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Variation'!$I$180:$I$183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Variation'!$AG$180:$AG$183</c:f>
              <c:numCache>
                <c:formatCode>General</c:formatCode>
                <c:ptCount val="4"/>
                <c:pt idx="0">
                  <c:v>18.124148273700001</c:v>
                </c:pt>
                <c:pt idx="1">
                  <c:v>21.1048356459</c:v>
                </c:pt>
                <c:pt idx="2">
                  <c:v>18.6446287144</c:v>
                </c:pt>
                <c:pt idx="3">
                  <c:v>19.570943176099998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C-410A-8DD5-FD6CA7B38D2A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Variation'!$I$184:$I$187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Variation'!$AG$184:$AG$187</c:f>
              <c:numCache>
                <c:formatCode>General</c:formatCode>
                <c:ptCount val="4"/>
                <c:pt idx="0">
                  <c:v>21.036241133699999</c:v>
                </c:pt>
                <c:pt idx="1">
                  <c:v>20.856839917199999</c:v>
                </c:pt>
                <c:pt idx="2">
                  <c:v>18.183882916400002</c:v>
                </c:pt>
                <c:pt idx="3">
                  <c:v>21.287031176500001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C-410A-8DD5-FD6CA7B3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50 CO2; Pressure=3 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Variation'!$I$188:$I$191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Variation'!$AG$188:$AG$191</c:f>
              <c:numCache>
                <c:formatCode>General</c:formatCode>
                <c:ptCount val="4"/>
                <c:pt idx="0">
                  <c:v>22.546500391799999</c:v>
                </c:pt>
                <c:pt idx="1">
                  <c:v>23.0683581967</c:v>
                </c:pt>
                <c:pt idx="2">
                  <c:v>18.17667681</c:v>
                </c:pt>
                <c:pt idx="3">
                  <c:v>21.692774227899999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1-4136-91DB-451BAF2B6453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Variation'!$I$184:$I$187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Variation'!$AG$184:$AG$187</c:f>
              <c:numCache>
                <c:formatCode>General</c:formatCode>
                <c:ptCount val="4"/>
                <c:pt idx="0">
                  <c:v>21.036241133699999</c:v>
                </c:pt>
                <c:pt idx="1">
                  <c:v>20.856839917199999</c:v>
                </c:pt>
                <c:pt idx="2">
                  <c:v>18.183882916400002</c:v>
                </c:pt>
                <c:pt idx="3">
                  <c:v>21.287031176500001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1-4136-91DB-451BAF2B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0.4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Variation'!$I$225:$I$230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Variation'!$AG$225:$AG$230</c:f>
              <c:numCache>
                <c:formatCode>General</c:formatCode>
                <c:ptCount val="4"/>
                <c:pt idx="0">
                  <c:v>4.6456488829299998</c:v>
                </c:pt>
                <c:pt idx="1">
                  <c:v>8.1619231225500002</c:v>
                </c:pt>
                <c:pt idx="2">
                  <c:v>9.1541456050499992</c:v>
                </c:pt>
                <c:pt idx="3">
                  <c:v>13.9028425614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0-40B7-BF81-D126E3D17C50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Variation'!$I$231:$I$235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Variation'!$AG$231:$AG$235</c:f>
              <c:numCache>
                <c:formatCode>General</c:formatCode>
                <c:ptCount val="4"/>
                <c:pt idx="0">
                  <c:v>5.5597869521899996</c:v>
                </c:pt>
                <c:pt idx="1">
                  <c:v>8.9586951993999993</c:v>
                </c:pt>
                <c:pt idx="2">
                  <c:v>8.6230730747299997</c:v>
                </c:pt>
                <c:pt idx="3">
                  <c:v>11.712804008199999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0B7-BF81-D126E3D1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0.6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Variation'!$I$236:$I$241</c:f>
              <c:numCache>
                <c:formatCode>General</c:formatCode>
                <c:ptCount val="3"/>
                <c:pt idx="0">
                  <c:v>-20</c:v>
                </c:pt>
                <c:pt idx="1">
                  <c:v>5</c:v>
                </c:pt>
                <c:pt idx="2">
                  <c:v>25</c:v>
                </c:pt>
              </c:numCache>
            </c:numRef>
          </c:xVal>
          <c:yVal>
            <c:numRef>
              <c:f>'Twall Variation'!$AG$236:$AG$241</c:f>
              <c:numCache>
                <c:formatCode>General</c:formatCode>
                <c:ptCount val="3"/>
                <c:pt idx="0">
                  <c:v>7.9069396038899997</c:v>
                </c:pt>
                <c:pt idx="1">
                  <c:v>8.5122518134099998</c:v>
                </c:pt>
                <c:pt idx="2">
                  <c:v>7.0589576756900003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5-48D6-BBE9-E6D67EEE28DF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Variation'!$I$242:$I$246</c:f>
              <c:numCache>
                <c:formatCode>General</c:formatCode>
                <c:ptCount val="3"/>
                <c:pt idx="0">
                  <c:v>50</c:v>
                </c:pt>
                <c:pt idx="1">
                  <c:v>-20</c:v>
                </c:pt>
                <c:pt idx="2">
                  <c:v>5</c:v>
                </c:pt>
              </c:numCache>
            </c:numRef>
          </c:xVal>
          <c:yVal>
            <c:numRef>
              <c:f>'Twall Variation'!$AG$242:$AG$246</c:f>
              <c:numCache>
                <c:formatCode>General</c:formatCode>
                <c:ptCount val="3"/>
                <c:pt idx="0">
                  <c:v>9.6947923868999997</c:v>
                </c:pt>
                <c:pt idx="1">
                  <c:v>8.4635167435500005</c:v>
                </c:pt>
                <c:pt idx="2">
                  <c:v>8.7975487558399994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5-48D6-BBE9-E6D67EEE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0.8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Variation'!$I$247:$I$253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-20</c:v>
                </c:pt>
                <c:pt idx="3">
                  <c:v>5</c:v>
                </c:pt>
              </c:numCache>
            </c:numRef>
          </c:xVal>
          <c:yVal>
            <c:numRef>
              <c:f>'Twall Variation'!$AG$247:$AG$253</c:f>
              <c:numCache>
                <c:formatCode>General</c:formatCode>
                <c:ptCount val="4"/>
                <c:pt idx="0">
                  <c:v>7.26571630761</c:v>
                </c:pt>
                <c:pt idx="1">
                  <c:v>8.5855304647199997</c:v>
                </c:pt>
                <c:pt idx="2">
                  <c:v>7.5759442621000002</c:v>
                </c:pt>
                <c:pt idx="3">
                  <c:v>7.3600417565400003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A-4F39-B97A-B3696E0392DE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Variation'!$I$254:$I$256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'Twall Variation'!$AG$254:$AG$256</c:f>
              <c:numCache>
                <c:formatCode>General</c:formatCode>
                <c:ptCount val="2"/>
                <c:pt idx="0">
                  <c:v>7.2497039783100004</c:v>
                </c:pt>
                <c:pt idx="1">
                  <c:v>6.0956157051200002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A-4F39-B97A-B3696E03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Variation'!$B$52:$B$67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Variation'!$AI$52:$AI$67</c:f>
              <c:numCache>
                <c:formatCode>General</c:formatCode>
                <c:ptCount val="8"/>
                <c:pt idx="0">
                  <c:v>16.44249448955</c:v>
                </c:pt>
                <c:pt idx="1">
                  <c:v>17.342210972250001</c:v>
                </c:pt>
                <c:pt idx="2">
                  <c:v>18.611726843100001</c:v>
                </c:pt>
                <c:pt idx="3">
                  <c:v>21.2611734412</c:v>
                </c:pt>
                <c:pt idx="4">
                  <c:v>25.649790853500001</c:v>
                </c:pt>
                <c:pt idx="5">
                  <c:v>26.4247244544</c:v>
                </c:pt>
                <c:pt idx="6">
                  <c:v>28.579048510349999</c:v>
                </c:pt>
                <c:pt idx="7">
                  <c:v>31.88823086395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433E-8C26-B080232A3527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Variation'!$B$52:$B$67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Variation'!$AJ$52:$AJ$67</c:f>
              <c:numCache>
                <c:formatCode>General</c:formatCode>
                <c:ptCount val="8"/>
                <c:pt idx="0">
                  <c:v>14.249024658949999</c:v>
                </c:pt>
                <c:pt idx="1">
                  <c:v>17.111272951149999</c:v>
                </c:pt>
                <c:pt idx="2">
                  <c:v>18.828611888899999</c:v>
                </c:pt>
                <c:pt idx="3">
                  <c:v>17.754394823449999</c:v>
                </c:pt>
                <c:pt idx="4">
                  <c:v>21.274855224749999</c:v>
                </c:pt>
                <c:pt idx="5">
                  <c:v>23.14911928115</c:v>
                </c:pt>
                <c:pt idx="6">
                  <c:v>26.01806741435</c:v>
                </c:pt>
                <c:pt idx="7">
                  <c:v>26.545591579099998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4-433E-8C26-B080232A3527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Variation'!$B$68:$B$85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Variation'!$AI$68:$AI$85</c:f>
              <c:numCache>
                <c:formatCode>General</c:formatCode>
                <c:ptCount val="9"/>
                <c:pt idx="0">
                  <c:v>30.004638268599997</c:v>
                </c:pt>
                <c:pt idx="1">
                  <c:v>26.186307296350002</c:v>
                </c:pt>
                <c:pt idx="2">
                  <c:v>28.268393045949999</c:v>
                </c:pt>
                <c:pt idx="3">
                  <c:v>32.633479590599997</c:v>
                </c:pt>
                <c:pt idx="4">
                  <c:v>38.308397316799997</c:v>
                </c:pt>
                <c:pt idx="5">
                  <c:v>45.967678915999997</c:v>
                </c:pt>
                <c:pt idx="6">
                  <c:v>49.420815597999997</c:v>
                </c:pt>
                <c:pt idx="7">
                  <c:v>61.012442238649996</c:v>
                </c:pt>
                <c:pt idx="8">
                  <c:v>84.455604124449991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4-433E-8C26-B080232A3527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Variation'!$B$68:$B$85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Variation'!$AJ$68:$AJ$85</c:f>
              <c:numCache>
                <c:formatCode>General</c:formatCode>
                <c:ptCount val="9"/>
                <c:pt idx="0">
                  <c:v>23.426675715549997</c:v>
                </c:pt>
                <c:pt idx="1">
                  <c:v>24.552147849099999</c:v>
                </c:pt>
                <c:pt idx="2">
                  <c:v>26.271242400349998</c:v>
                </c:pt>
                <c:pt idx="3">
                  <c:v>31.335321668799999</c:v>
                </c:pt>
                <c:pt idx="4">
                  <c:v>33.249502679199999</c:v>
                </c:pt>
                <c:pt idx="5">
                  <c:v>37.601948081450004</c:v>
                </c:pt>
                <c:pt idx="6">
                  <c:v>41.843251142050001</c:v>
                </c:pt>
                <c:pt idx="7">
                  <c:v>55.64595681035</c:v>
                </c:pt>
                <c:pt idx="8">
                  <c:v>69.37399101150001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4-433E-8C26-B080232A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1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Variation'!$I$257:$I$267</c:f>
              <c:numCache>
                <c:formatCode>General</c:formatCode>
                <c:ptCount val="5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-20</c:v>
                </c:pt>
              </c:numCache>
            </c:numRef>
          </c:xVal>
          <c:yVal>
            <c:numRef>
              <c:f>'Twall Variation'!$AG$257:$AG$267</c:f>
              <c:numCache>
                <c:formatCode>General</c:formatCode>
                <c:ptCount val="5"/>
                <c:pt idx="0">
                  <c:v>10.2560223517</c:v>
                </c:pt>
                <c:pt idx="1">
                  <c:v>7.7421786558400001</c:v>
                </c:pt>
                <c:pt idx="2">
                  <c:v>7.2286725682600004</c:v>
                </c:pt>
                <c:pt idx="3">
                  <c:v>6.4455774120299996</c:v>
                </c:pt>
                <c:pt idx="4">
                  <c:v>10.522801146600001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3-4DE4-B8B5-A0BDA11272D9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Variation'!$I$268:$I$275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'Twall Variation'!$AG$268:$AG$275</c:f>
              <c:numCache>
                <c:formatCode>General</c:formatCode>
                <c:ptCount val="3"/>
                <c:pt idx="0">
                  <c:v>9.3206428490600004</c:v>
                </c:pt>
                <c:pt idx="1">
                  <c:v>8.7049946468100003</c:v>
                </c:pt>
                <c:pt idx="2">
                  <c:v>7.9700809834199999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3-4DE4-B8B5-A0BDA112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1.5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Variation'!$I$276:$I$281</c:f>
              <c:numCache>
                <c:formatCode>General</c:formatCode>
                <c:ptCount val="5"/>
                <c:pt idx="0">
                  <c:v>-20</c:v>
                </c:pt>
                <c:pt idx="1">
                  <c:v>5</c:v>
                </c:pt>
                <c:pt idx="2">
                  <c:v>50</c:v>
                </c:pt>
                <c:pt idx="3">
                  <c:v>-20</c:v>
                </c:pt>
                <c:pt idx="4">
                  <c:v>5</c:v>
                </c:pt>
              </c:numCache>
            </c:numRef>
          </c:xVal>
          <c:yVal>
            <c:numRef>
              <c:f>'Twall Variation'!$AG$276:$AG$281</c:f>
              <c:numCache>
                <c:formatCode>General</c:formatCode>
                <c:ptCount val="5"/>
                <c:pt idx="0">
                  <c:v>12.031523527399999</c:v>
                </c:pt>
                <c:pt idx="1">
                  <c:v>12.0336039561</c:v>
                </c:pt>
                <c:pt idx="2">
                  <c:v>9.7616914166599997</c:v>
                </c:pt>
                <c:pt idx="3">
                  <c:v>8.8556297637300005</c:v>
                </c:pt>
                <c:pt idx="4">
                  <c:v>13.641144628599999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47FE-B079-63FF5F10B328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Variation'!$I$282:$I$287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-20</c:v>
                </c:pt>
                <c:pt idx="3">
                  <c:v>5</c:v>
                </c:pt>
                <c:pt idx="4">
                  <c:v>25</c:v>
                </c:pt>
              </c:numCache>
            </c:numRef>
          </c:xVal>
          <c:yVal>
            <c:numRef>
              <c:f>'Twall Variation'!$AG$282:$AG$287</c:f>
              <c:numCache>
                <c:formatCode>General</c:formatCode>
                <c:ptCount val="5"/>
                <c:pt idx="0">
                  <c:v>14.2358863363</c:v>
                </c:pt>
                <c:pt idx="1">
                  <c:v>17.7344253825</c:v>
                </c:pt>
                <c:pt idx="2">
                  <c:v>7.6364538963999999</c:v>
                </c:pt>
                <c:pt idx="3">
                  <c:v>12.4175779958</c:v>
                </c:pt>
                <c:pt idx="4">
                  <c:v>11.873823595599999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47FE-B079-63FF5F10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2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Variation'!$I$288:$I$292</c:f>
              <c:numCache>
                <c:formatCode>General</c:formatCode>
                <c:ptCount val="5"/>
                <c:pt idx="0">
                  <c:v>50</c:v>
                </c:pt>
                <c:pt idx="1">
                  <c:v>-20</c:v>
                </c:pt>
                <c:pt idx="2">
                  <c:v>5</c:v>
                </c:pt>
                <c:pt idx="3">
                  <c:v>50</c:v>
                </c:pt>
                <c:pt idx="4">
                  <c:v>-20</c:v>
                </c:pt>
              </c:numCache>
            </c:numRef>
          </c:xVal>
          <c:yVal>
            <c:numRef>
              <c:f>'Twall Variation'!$AG$288:$AG$292</c:f>
              <c:numCache>
                <c:formatCode>General</c:formatCode>
                <c:ptCount val="5"/>
                <c:pt idx="0">
                  <c:v>15.407665783300001</c:v>
                </c:pt>
                <c:pt idx="1">
                  <c:v>10.730106598400001</c:v>
                </c:pt>
                <c:pt idx="2">
                  <c:v>7.9490193904500002</c:v>
                </c:pt>
                <c:pt idx="3">
                  <c:v>14.5594738553</c:v>
                </c:pt>
                <c:pt idx="4">
                  <c:v>9.9799030571399996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B-441B-88F3-1ADF4E51BDE9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Variation'!$I$293:$I$297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  <c:pt idx="4">
                  <c:v>5</c:v>
                </c:pt>
              </c:numCache>
            </c:numRef>
          </c:xVal>
          <c:yVal>
            <c:numRef>
              <c:f>'Twall Variation'!$AG$293:$AG$297</c:f>
              <c:numCache>
                <c:formatCode>General</c:formatCode>
                <c:ptCount val="5"/>
                <c:pt idx="0">
                  <c:v>13.2688781777</c:v>
                </c:pt>
                <c:pt idx="1">
                  <c:v>10.078780421199999</c:v>
                </c:pt>
                <c:pt idx="2">
                  <c:v>14.456708689999999</c:v>
                </c:pt>
                <c:pt idx="3">
                  <c:v>13.371388185200001</c:v>
                </c:pt>
                <c:pt idx="4">
                  <c:v>14.4495420762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B-441B-88F3-1ADF4E51B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3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Variation'!$I$298:$I$306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-20</c:v>
                </c:pt>
              </c:numCache>
            </c:numRef>
          </c:xVal>
          <c:yVal>
            <c:numRef>
              <c:f>'Twall Variation'!$AG$298:$AG$306</c:f>
              <c:numCache>
                <c:formatCode>General</c:formatCode>
                <c:ptCount val="3"/>
                <c:pt idx="0">
                  <c:v>11.8578672262</c:v>
                </c:pt>
                <c:pt idx="1">
                  <c:v>11.362765420000001</c:v>
                </c:pt>
                <c:pt idx="2">
                  <c:v>14.879329419599999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DBD-8FE5-7F51A01ECA60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Variation'!$I$307:$I$315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-20</c:v>
                </c:pt>
              </c:numCache>
            </c:numRef>
          </c:xVal>
          <c:yVal>
            <c:numRef>
              <c:f>'Twall Variation'!$AG$307:$AG$315</c:f>
              <c:numCache>
                <c:formatCode>General</c:formatCode>
                <c:ptCount val="4"/>
                <c:pt idx="0">
                  <c:v>16.0671267753</c:v>
                </c:pt>
                <c:pt idx="1">
                  <c:v>13.504570984000001</c:v>
                </c:pt>
                <c:pt idx="2">
                  <c:v>13.1456682541</c:v>
                </c:pt>
                <c:pt idx="3">
                  <c:v>16.410262020099999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9-4DBD-8FE5-7F51A01E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5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Variation'!$I$316:$I$320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'Twall Variation'!$AG$316:$AG$320</c:f>
              <c:numCache>
                <c:formatCode>General</c:formatCode>
                <c:ptCount val="3"/>
                <c:pt idx="0">
                  <c:v>16.833455283199999</c:v>
                </c:pt>
                <c:pt idx="1">
                  <c:v>15.071493091400001</c:v>
                </c:pt>
                <c:pt idx="2">
                  <c:v>15.3403788931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C-43C2-9CEB-6B976B7C738F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Variation'!$I$321:$I$326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Variation'!$AG$321:$AG$326</c:f>
              <c:numCache>
                <c:formatCode>General</c:formatCode>
                <c:ptCount val="4"/>
                <c:pt idx="0">
                  <c:v>19.1991656561</c:v>
                </c:pt>
                <c:pt idx="1">
                  <c:v>18.5124289012</c:v>
                </c:pt>
                <c:pt idx="2">
                  <c:v>18.993434841500001</c:v>
                </c:pt>
                <c:pt idx="3">
                  <c:v>16.518527817599999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C-43C2-9CEB-6B976B7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/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 100 CO2; Pressure= 5</a:t>
            </a:r>
            <a:r>
              <a:rPr lang="en-US" baseline="0"/>
              <a:t> </a:t>
            </a:r>
            <a:r>
              <a:rPr lang="en-US"/>
              <a:t>torr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Variation'!$I$327:$I$330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Variation'!$AG$327:$AG$330</c:f>
              <c:numCache>
                <c:formatCode>General</c:formatCode>
                <c:ptCount val="4"/>
                <c:pt idx="0">
                  <c:v>24.8687867748</c:v>
                </c:pt>
                <c:pt idx="1">
                  <c:v>23.025787210699999</c:v>
                </c:pt>
                <c:pt idx="2">
                  <c:v>24.4178664674</c:v>
                </c:pt>
                <c:pt idx="3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4DB-B3F1-C02A0FDC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7264"/>
        <c:axId val="474392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20 mA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Variation'!$I$316:$I$320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25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Variation'!$AG$316:$AG$320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16.833455283199999</c:v>
                      </c:pt>
                      <c:pt idx="1">
                        <c:v>15.071493091400001</c:v>
                      </c:pt>
                      <c:pt idx="2">
                        <c:v>15.3403788931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311-44DB-B3F1-C02A0FDC0980}"/>
                  </c:ext>
                </c:extLst>
              </c15:ser>
            </c15:filteredScatterSeries>
          </c:ext>
        </c:extLst>
      </c:scatterChart>
      <c:valAx>
        <c:axId val="632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92832"/>
        <c:crosses val="autoZero"/>
        <c:crossBetween val="midCat"/>
      </c:valAx>
      <c:valAx>
        <c:axId val="474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0 CO2 ; 20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Variation'!$I$2:$I$6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Variation'!$AG$2:$AG$6</c:f>
              <c:numCache>
                <c:formatCode>General</c:formatCode>
                <c:ptCount val="4"/>
                <c:pt idx="0">
                  <c:v>16.6049052461</c:v>
                </c:pt>
                <c:pt idx="1">
                  <c:v>15.345759574300001</c:v>
                </c:pt>
                <c:pt idx="2">
                  <c:v>21.0523143295</c:v>
                </c:pt>
                <c:pt idx="3">
                  <c:v>26.1587734063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8-48BF-9FA8-382FF9960BFE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Variation'!$I$7:$I$12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Variation'!$AG$7:$AG$12</c:f>
              <c:numCache>
                <c:formatCode>General</c:formatCode>
                <c:ptCount val="4"/>
                <c:pt idx="0">
                  <c:v>20.238390924699999</c:v>
                </c:pt>
                <c:pt idx="1">
                  <c:v>17.2267419617</c:v>
                </c:pt>
                <c:pt idx="2">
                  <c:v>17.7906305084</c:v>
                </c:pt>
                <c:pt idx="3">
                  <c:v>19.0833434332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8-48BF-9FA8-382FF9960BFE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'Twall Variation'!$I$13:$I$18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Variation'!$AG$13:$AG$18</c:f>
              <c:numCache>
                <c:formatCode>General</c:formatCode>
                <c:ptCount val="4"/>
                <c:pt idx="0">
                  <c:v>22.052369495200001</c:v>
                </c:pt>
                <c:pt idx="1">
                  <c:v>18.720169366</c:v>
                </c:pt>
                <c:pt idx="2">
                  <c:v>18.286016678999999</c:v>
                </c:pt>
                <c:pt idx="3">
                  <c:v>17.1048392173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8-48BF-9FA8-382FF9960BFE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Variation'!$I$19:$I$24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Variation'!$AG$19:$AG$24</c:f>
              <c:numCache>
                <c:formatCode>General</c:formatCode>
                <c:ptCount val="4"/>
                <c:pt idx="0">
                  <c:v>23.126489920400001</c:v>
                </c:pt>
                <c:pt idx="1">
                  <c:v>19.507784132299999</c:v>
                </c:pt>
                <c:pt idx="2">
                  <c:v>19.192480929199998</c:v>
                </c:pt>
                <c:pt idx="3">
                  <c:v>17.835529174000001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78-48BF-9FA8-382FF996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Variation'!$I$25:$I$30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Variation'!$AG$25:$AG$30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26.900784832700001</c:v>
                      </c:pt>
                      <c:pt idx="1">
                        <c:v>23.462323039099999</c:v>
                      </c:pt>
                      <c:pt idx="2">
                        <c:v>22.523716164100001</c:v>
                      </c:pt>
                      <c:pt idx="3">
                        <c:v>20.7965656354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78-48BF-9FA8-382FF9960B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Variation'!$I$31:$I$36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Variation'!$AG$31:$AG$36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27.164979081399999</c:v>
                      </c:pt>
                      <c:pt idx="1">
                        <c:v>24.7869218678</c:v>
                      </c:pt>
                      <c:pt idx="2">
                        <c:v>24.7057453</c:v>
                      </c:pt>
                      <c:pt idx="3">
                        <c:v>23.464523275200001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78-48BF-9FA8-382FF9960B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Variation'!$I$37:$I$45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Variation'!$AG$37:$AG$45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29.0249660377</c:v>
                      </c:pt>
                      <c:pt idx="1">
                        <c:v>27.2985579624</c:v>
                      </c:pt>
                      <c:pt idx="2">
                        <c:v>27.002944326200002</c:v>
                      </c:pt>
                      <c:pt idx="3">
                        <c:v>25.482020371200001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78-48BF-9FA8-382FF9960B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Variation'!$I$46:$I$53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25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Variation'!$AG$46:$AG$53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29.216911221499998</c:v>
                      </c:pt>
                      <c:pt idx="1">
                        <c:v>27.130821469099999</c:v>
                      </c:pt>
                      <c:pt idx="2">
                        <c:v>26.816070752400002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78-48BF-9FA8-382FF9960BFE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0 CO2 ; 20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Variation'!$I$7:$I$12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Variation'!$AG$7:$AG$12</c:f>
              <c:numCache>
                <c:formatCode>General</c:formatCode>
                <c:ptCount val="4"/>
                <c:pt idx="0">
                  <c:v>20.238390924699999</c:v>
                </c:pt>
                <c:pt idx="1">
                  <c:v>17.2267419617</c:v>
                </c:pt>
                <c:pt idx="2">
                  <c:v>17.7906305084</c:v>
                </c:pt>
                <c:pt idx="3">
                  <c:v>19.0833434332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0-4233-938E-964340C29186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'Twall Variation'!$I$25:$I$30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Variation'!$AG$25:$AG$30</c:f>
              <c:numCache>
                <c:formatCode>General</c:formatCode>
                <c:ptCount val="4"/>
                <c:pt idx="0">
                  <c:v>26.900784832700001</c:v>
                </c:pt>
                <c:pt idx="1">
                  <c:v>23.462323039099999</c:v>
                </c:pt>
                <c:pt idx="2">
                  <c:v>22.523716164100001</c:v>
                </c:pt>
                <c:pt idx="3">
                  <c:v>20.7965656354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7710-4233-938E-964340C29186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'Twall Variation'!$I$31:$I$36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Variation'!$AG$31:$AG$36</c:f>
              <c:numCache>
                <c:formatCode>General</c:formatCode>
                <c:ptCount val="4"/>
                <c:pt idx="0">
                  <c:v>27.164979081399999</c:v>
                </c:pt>
                <c:pt idx="1">
                  <c:v>24.7869218678</c:v>
                </c:pt>
                <c:pt idx="2">
                  <c:v>24.7057453</c:v>
                </c:pt>
                <c:pt idx="3">
                  <c:v>23.464523275200001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7710-4233-938E-964340C29186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Variation'!$I$37:$I$45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Variation'!$AG$37:$AG$45</c:f>
              <c:numCache>
                <c:formatCode>General</c:formatCode>
                <c:ptCount val="4"/>
                <c:pt idx="0">
                  <c:v>29.0249660377</c:v>
                </c:pt>
                <c:pt idx="1">
                  <c:v>27.2985579624</c:v>
                </c:pt>
                <c:pt idx="2">
                  <c:v>27.002944326200002</c:v>
                </c:pt>
                <c:pt idx="3">
                  <c:v>25.482020371200001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7710-4233-938E-964340C29186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Variation'!$I$46:$I$53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Variation'!$AG$46:$AG$53</c:f>
              <c:numCache>
                <c:formatCode>General</c:formatCode>
                <c:ptCount val="3"/>
                <c:pt idx="0">
                  <c:v>29.216911221499998</c:v>
                </c:pt>
                <c:pt idx="1">
                  <c:v>27.130821469099999</c:v>
                </c:pt>
                <c:pt idx="2">
                  <c:v>26.816070752400002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7710-4233-938E-964340C2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0.4 torr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Variation'!$AG$2:$AG$6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16.6049052461</c:v>
                      </c:pt>
                      <c:pt idx="1">
                        <c:v>15.345759574300001</c:v>
                      </c:pt>
                      <c:pt idx="2">
                        <c:v>21.0523143295</c:v>
                      </c:pt>
                      <c:pt idx="3">
                        <c:v>26.1587734063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10-4233-938E-964340C291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Variation'!$I$13:$I$18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Variation'!$AG$13:$AG$18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22.052369495200001</c:v>
                      </c:pt>
                      <c:pt idx="1">
                        <c:v>18.720169366</c:v>
                      </c:pt>
                      <c:pt idx="2">
                        <c:v>18.286016678999999</c:v>
                      </c:pt>
                      <c:pt idx="3">
                        <c:v>17.1048392173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10-4233-938E-964340C2918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 torr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Variation'!$I$19:$I$24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Variation'!$AG$19:$AG$24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23.126489920400001</c:v>
                      </c:pt>
                      <c:pt idx="1">
                        <c:v>19.507784132299999</c:v>
                      </c:pt>
                      <c:pt idx="2">
                        <c:v>19.192480929199998</c:v>
                      </c:pt>
                      <c:pt idx="3">
                        <c:v>17.835529174000001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10-4233-938E-964340C29186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0 CO2 ; 40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Variation'!$I$54:$I$59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Variation'!$AG$54:$AG$59</c:f>
              <c:numCache>
                <c:formatCode>General</c:formatCode>
                <c:ptCount val="4"/>
                <c:pt idx="0">
                  <c:v>25.137496426599999</c:v>
                </c:pt>
                <c:pt idx="1">
                  <c:v>26.715656992100001</c:v>
                </c:pt>
                <c:pt idx="2">
                  <c:v>43.502591255299997</c:v>
                </c:pt>
                <c:pt idx="3">
                  <c:v>55.058290439499999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806-A606-D22CE3877E9D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Variation'!$I$60:$I$65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Variation'!$AG$60:$AG$65</c:f>
              <c:numCache>
                <c:formatCode>General</c:formatCode>
                <c:ptCount val="4"/>
                <c:pt idx="0">
                  <c:v>27.2656759292</c:v>
                </c:pt>
                <c:pt idx="1">
                  <c:v>25.369227572700002</c:v>
                </c:pt>
                <c:pt idx="2">
                  <c:v>30.560926016500002</c:v>
                </c:pt>
                <c:pt idx="3">
                  <c:v>34.748683275200001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A-4806-A606-D22CE3877E9D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'Twall Variation'!$I$66:$I$71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Variation'!$AG$66:$AG$71</c:f>
              <c:numCache>
                <c:formatCode>General</c:formatCode>
                <c:ptCount val="4"/>
                <c:pt idx="0">
                  <c:v>29.192798877400001</c:v>
                </c:pt>
                <c:pt idx="1">
                  <c:v>27.269817723199999</c:v>
                </c:pt>
                <c:pt idx="2">
                  <c:v>30.560098412599999</c:v>
                </c:pt>
                <c:pt idx="3">
                  <c:v>30.512759574099999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A-4806-A606-D22CE3877E9D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Variation'!$I$72:$I$77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Variation'!$AG$72:$AG$77</c:f>
              <c:numCache>
                <c:formatCode>General</c:formatCode>
                <c:ptCount val="4"/>
                <c:pt idx="0">
                  <c:v>31.869304916899999</c:v>
                </c:pt>
                <c:pt idx="1">
                  <c:v>31.984400629700001</c:v>
                </c:pt>
                <c:pt idx="2">
                  <c:v>30.682168728499999</c:v>
                </c:pt>
                <c:pt idx="3">
                  <c:v>30.501256142399999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A-4806-A606-D22CE387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Variation'!$I$78:$I$86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Variation'!$AG$78:$AG$86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36.806894655199997</c:v>
                      </c:pt>
                      <c:pt idx="1">
                        <c:v>35.778949998000002</c:v>
                      </c:pt>
                      <c:pt idx="2">
                        <c:v>35.342414248899999</c:v>
                      </c:pt>
                      <c:pt idx="3">
                        <c:v>33.777515422199997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2A-4806-A606-D22CE3877E9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Variation'!$I$87:$I$95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Variation'!$AG$87:$AG$95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42.244418027599998</c:v>
                      </c:pt>
                      <c:pt idx="1">
                        <c:v>41.784813498699997</c:v>
                      </c:pt>
                      <c:pt idx="2">
                        <c:v>40.955368686900002</c:v>
                      </c:pt>
                      <c:pt idx="3">
                        <c:v>36.213940753400003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2A-4806-A606-D22CE3877E9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Variation'!$I$96:$I$102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Variation'!$AG$96:$AG$102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49.892508751500003</c:v>
                      </c:pt>
                      <c:pt idx="1">
                        <c:v>45.632033370000002</c:v>
                      </c:pt>
                      <c:pt idx="2">
                        <c:v>48.558728664599997</c:v>
                      </c:pt>
                      <c:pt idx="3">
                        <c:v>43.347678243899999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2A-4806-A606-D22CE3877E9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Variation'!$I$103:$I$109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Variation'!$AG$103:$AG$109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62.522301515700001</c:v>
                      </c:pt>
                      <c:pt idx="1">
                        <c:v>58.329199524499998</c:v>
                      </c:pt>
                      <c:pt idx="2">
                        <c:v>57.332852820900001</c:v>
                      </c:pt>
                      <c:pt idx="3">
                        <c:v>53.324865127899997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2A-4806-A606-D22CE3877E9D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0 CO2 ; 40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'Twall Variation'!$I$78:$I$86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Variation'!$AG$78:$AG$86</c:f>
              <c:numCache>
                <c:formatCode>General</c:formatCode>
                <c:ptCount val="4"/>
                <c:pt idx="0">
                  <c:v>36.806894655199997</c:v>
                </c:pt>
                <c:pt idx="1">
                  <c:v>35.778949998000002</c:v>
                </c:pt>
                <c:pt idx="2">
                  <c:v>35.342414248899999</c:v>
                </c:pt>
                <c:pt idx="3">
                  <c:v>33.777515422199997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2EE2-4815-86C5-19636A37CA94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'Twall Variation'!$I$87:$I$95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Variation'!$AG$87:$AG$95</c:f>
              <c:numCache>
                <c:formatCode>General</c:formatCode>
                <c:ptCount val="4"/>
                <c:pt idx="0">
                  <c:v>42.244418027599998</c:v>
                </c:pt>
                <c:pt idx="1">
                  <c:v>41.784813498699997</c:v>
                </c:pt>
                <c:pt idx="2">
                  <c:v>40.955368686900002</c:v>
                </c:pt>
                <c:pt idx="3">
                  <c:v>36.213940753400003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2EE2-4815-86C5-19636A37CA94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Variation'!$I$96:$I$102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Variation'!$AG$96:$AG$102</c:f>
              <c:numCache>
                <c:formatCode>General</c:formatCode>
                <c:ptCount val="4"/>
                <c:pt idx="0">
                  <c:v>49.892508751500003</c:v>
                </c:pt>
                <c:pt idx="1">
                  <c:v>45.632033370000002</c:v>
                </c:pt>
                <c:pt idx="2">
                  <c:v>48.558728664599997</c:v>
                </c:pt>
                <c:pt idx="3">
                  <c:v>43.347678243899999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2EE2-4815-86C5-19636A37CA94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Variation'!$I$103:$I$109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Variation'!$AG$103:$AG$109</c:f>
              <c:numCache>
                <c:formatCode>General</c:formatCode>
                <c:ptCount val="4"/>
                <c:pt idx="0">
                  <c:v>62.522301515700001</c:v>
                </c:pt>
                <c:pt idx="1">
                  <c:v>58.329199524499998</c:v>
                </c:pt>
                <c:pt idx="2">
                  <c:v>57.332852820900001</c:v>
                </c:pt>
                <c:pt idx="3">
                  <c:v>53.324865127899997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2EE2-4815-86C5-19636A37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0.4 torr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Variation'!$I$54:$I$59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Variation'!$AG$54:$AG$59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25.137496426599999</c:v>
                      </c:pt>
                      <c:pt idx="1">
                        <c:v>26.715656992100001</c:v>
                      </c:pt>
                      <c:pt idx="2">
                        <c:v>43.502591255299997</c:v>
                      </c:pt>
                      <c:pt idx="3">
                        <c:v>55.058290439499999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EE2-4815-86C5-19636A37CA9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0.6 torr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Variation'!$I$60:$I$65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Variation'!$AG$60:$AG$65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27.2656759292</c:v>
                      </c:pt>
                      <c:pt idx="1">
                        <c:v>25.369227572700002</c:v>
                      </c:pt>
                      <c:pt idx="2">
                        <c:v>30.560926016500002</c:v>
                      </c:pt>
                      <c:pt idx="3">
                        <c:v>34.748683275200001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E2-4815-86C5-19636A37CA9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Variation'!$I$66:$I$71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Variation'!$AG$66:$AG$71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29.192798877400001</c:v>
                      </c:pt>
                      <c:pt idx="1">
                        <c:v>27.269817723199999</c:v>
                      </c:pt>
                      <c:pt idx="2">
                        <c:v>30.560098412599999</c:v>
                      </c:pt>
                      <c:pt idx="3">
                        <c:v>30.512759574099999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E2-4815-86C5-19636A37CA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 torr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Variation'!$I$72:$I$77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Variation'!$AG$72:$AG$77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31.869304916899999</c:v>
                      </c:pt>
                      <c:pt idx="1">
                        <c:v>31.984400629700001</c:v>
                      </c:pt>
                      <c:pt idx="2">
                        <c:v>30.682168728499999</c:v>
                      </c:pt>
                      <c:pt idx="3">
                        <c:v>30.501256142399999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E2-4815-86C5-19636A37CA94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Twall=5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Variation'!$B$52:$B$67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'Pressure Variation'!$AG$52:$AG$67</c:f>
              <c:numCache>
                <c:formatCode>General</c:formatCode>
                <c:ptCount val="8"/>
                <c:pt idx="0">
                  <c:v>15.345759574300001</c:v>
                </c:pt>
                <c:pt idx="1">
                  <c:v>17.2267419617</c:v>
                </c:pt>
                <c:pt idx="2">
                  <c:v>18.720169366</c:v>
                </c:pt>
                <c:pt idx="3">
                  <c:v>19.507784132299999</c:v>
                </c:pt>
                <c:pt idx="4">
                  <c:v>23.462323039099999</c:v>
                </c:pt>
                <c:pt idx="5">
                  <c:v>24.7869218678</c:v>
                </c:pt>
                <c:pt idx="6">
                  <c:v>27.2985579624</c:v>
                </c:pt>
                <c:pt idx="7">
                  <c:v>29.216911221499998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8-4395-A68F-CC188342279D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Variation'!$B$68:$B$85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'Pressure Variation'!$AG$68:$AG$85</c:f>
              <c:numCache>
                <c:formatCode>General</c:formatCode>
                <c:ptCount val="9"/>
                <c:pt idx="0">
                  <c:v>26.715656992100001</c:v>
                </c:pt>
                <c:pt idx="1">
                  <c:v>25.369227572700002</c:v>
                </c:pt>
                <c:pt idx="2">
                  <c:v>27.269817723199999</c:v>
                </c:pt>
                <c:pt idx="3">
                  <c:v>31.984400629700001</c:v>
                </c:pt>
                <c:pt idx="4">
                  <c:v>35.778949998000002</c:v>
                </c:pt>
                <c:pt idx="5">
                  <c:v>41.784813498699997</c:v>
                </c:pt>
                <c:pt idx="6">
                  <c:v>45.632033370000002</c:v>
                </c:pt>
                <c:pt idx="7">
                  <c:v>58.329199524499998</c:v>
                </c:pt>
                <c:pt idx="8">
                  <c:v>76.914797567999997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38-4395-A68F-CC18834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50 CO2 ; 20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Variation'!$I$137:$I$140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Variation'!$AG$140:$AG$5137</c:f>
              <c:numCache>
                <c:formatCode>General</c:formatCode>
                <c:ptCount val="4940"/>
                <c:pt idx="0">
                  <c:v>16.288826563299999</c:v>
                </c:pt>
                <c:pt idx="1">
                  <c:v>11.117080083399999</c:v>
                </c:pt>
                <c:pt idx="2">
                  <c:v>13.2362648509</c:v>
                </c:pt>
                <c:pt idx="3">
                  <c:v>12.1280224713</c:v>
                </c:pt>
                <c:pt idx="4">
                  <c:v>13.022614103900001</c:v>
                </c:pt>
                <c:pt idx="5">
                  <c:v>12.857000100600001</c:v>
                </c:pt>
                <c:pt idx="6">
                  <c:v>16.018665515599999</c:v>
                </c:pt>
                <c:pt idx="7">
                  <c:v>14.4990901664</c:v>
                </c:pt>
                <c:pt idx="8">
                  <c:v>13.686126828800001</c:v>
                </c:pt>
                <c:pt idx="9">
                  <c:v>12.597328624599999</c:v>
                </c:pt>
                <c:pt idx="10">
                  <c:v>11.672952773</c:v>
                </c:pt>
                <c:pt idx="11">
                  <c:v>14.2798003074</c:v>
                </c:pt>
                <c:pt idx="12">
                  <c:v>13.5327942922</c:v>
                </c:pt>
                <c:pt idx="13">
                  <c:v>12.7720379372</c:v>
                </c:pt>
                <c:pt idx="14">
                  <c:v>11.3400213832</c:v>
                </c:pt>
                <c:pt idx="15">
                  <c:v>13.9227858482</c:v>
                </c:pt>
                <c:pt idx="16">
                  <c:v>15.5558908555</c:v>
                </c:pt>
                <c:pt idx="17">
                  <c:v>13.670507994899999</c:v>
                </c:pt>
                <c:pt idx="18">
                  <c:v>12.793371390800001</c:v>
                </c:pt>
                <c:pt idx="19">
                  <c:v>14.826844862</c:v>
                </c:pt>
                <c:pt idx="20">
                  <c:v>14.8638104862</c:v>
                </c:pt>
                <c:pt idx="21">
                  <c:v>15.1919956775</c:v>
                </c:pt>
                <c:pt idx="22">
                  <c:v>11.5787834566</c:v>
                </c:pt>
                <c:pt idx="23">
                  <c:v>16.9376109289</c:v>
                </c:pt>
                <c:pt idx="24">
                  <c:v>16.512104238100001</c:v>
                </c:pt>
                <c:pt idx="25">
                  <c:v>15.9372702013</c:v>
                </c:pt>
                <c:pt idx="26">
                  <c:v>14.118825358</c:v>
                </c:pt>
                <c:pt idx="27">
                  <c:v>24.0612062561</c:v>
                </c:pt>
                <c:pt idx="28">
                  <c:v>23.6261569081</c:v>
                </c:pt>
                <c:pt idx="29">
                  <c:v>22.542621099800002</c:v>
                </c:pt>
                <c:pt idx="30">
                  <c:v>14.583210301599999</c:v>
                </c:pt>
                <c:pt idx="31">
                  <c:v>17.5390446123</c:v>
                </c:pt>
                <c:pt idx="32">
                  <c:v>24.3276685861</c:v>
                </c:pt>
                <c:pt idx="33">
                  <c:v>27.615609938599999</c:v>
                </c:pt>
                <c:pt idx="34">
                  <c:v>16.727322845500002</c:v>
                </c:pt>
                <c:pt idx="35">
                  <c:v>20.300472415800002</c:v>
                </c:pt>
                <c:pt idx="36">
                  <c:v>22.170933651799999</c:v>
                </c:pt>
                <c:pt idx="37">
                  <c:v>22.0324391867</c:v>
                </c:pt>
                <c:pt idx="38">
                  <c:v>18.2682122937</c:v>
                </c:pt>
                <c:pt idx="39">
                  <c:v>18.124148273700001</c:v>
                </c:pt>
                <c:pt idx="40">
                  <c:v>21.1048356459</c:v>
                </c:pt>
                <c:pt idx="41">
                  <c:v>18.6446287144</c:v>
                </c:pt>
                <c:pt idx="42">
                  <c:v>19.570943176099998</c:v>
                </c:pt>
                <c:pt idx="43">
                  <c:v>21.036241133699999</c:v>
                </c:pt>
                <c:pt idx="44">
                  <c:v>20.856839917199999</c:v>
                </c:pt>
                <c:pt idx="45">
                  <c:v>18.183882916400002</c:v>
                </c:pt>
                <c:pt idx="46">
                  <c:v>21.287031176500001</c:v>
                </c:pt>
                <c:pt idx="47">
                  <c:v>22.546500391799999</c:v>
                </c:pt>
                <c:pt idx="48">
                  <c:v>23.0683581967</c:v>
                </c:pt>
                <c:pt idx="49">
                  <c:v>18.17667681</c:v>
                </c:pt>
                <c:pt idx="50">
                  <c:v>21.692774227899999</c:v>
                </c:pt>
                <c:pt idx="51">
                  <c:v>21.346767392299999</c:v>
                </c:pt>
                <c:pt idx="52">
                  <c:v>22.769128386799999</c:v>
                </c:pt>
                <c:pt idx="53">
                  <c:v>19.701423617500001</c:v>
                </c:pt>
                <c:pt idx="54">
                  <c:v>24.565334026199999</c:v>
                </c:pt>
                <c:pt idx="55">
                  <c:v>24.998023396299999</c:v>
                </c:pt>
                <c:pt idx="56">
                  <c:v>26.209542235499999</c:v>
                </c:pt>
                <c:pt idx="57">
                  <c:v>21.3497699379</c:v>
                </c:pt>
                <c:pt idx="58">
                  <c:v>31.5384006701</c:v>
                </c:pt>
                <c:pt idx="59">
                  <c:v>29.627495149000001</c:v>
                </c:pt>
                <c:pt idx="60">
                  <c:v>34.772715488400003</c:v>
                </c:pt>
                <c:pt idx="61">
                  <c:v>25.384783253799998</c:v>
                </c:pt>
                <c:pt idx="62">
                  <c:v>45.093614932100003</c:v>
                </c:pt>
                <c:pt idx="63">
                  <c:v>41.283573394000001</c:v>
                </c:pt>
                <c:pt idx="64">
                  <c:v>43.698010122200003</c:v>
                </c:pt>
                <c:pt idx="65">
                  <c:v>40.119462706</c:v>
                </c:pt>
                <c:pt idx="66">
                  <c:v>34.861835619799997</c:v>
                </c:pt>
                <c:pt idx="67">
                  <c:v>4.6456488829299998</c:v>
                </c:pt>
                <c:pt idx="68">
                  <c:v>8.1619231225500002</c:v>
                </c:pt>
                <c:pt idx="69">
                  <c:v>9.1541456050499992</c:v>
                </c:pt>
                <c:pt idx="70">
                  <c:v>13.9028425614</c:v>
                </c:pt>
                <c:pt idx="71">
                  <c:v>5.5597869521899996</c:v>
                </c:pt>
                <c:pt idx="72">
                  <c:v>8.9586951993999993</c:v>
                </c:pt>
                <c:pt idx="73">
                  <c:v>8.6230730747299997</c:v>
                </c:pt>
                <c:pt idx="74">
                  <c:v>11.712804008199999</c:v>
                </c:pt>
                <c:pt idx="75">
                  <c:v>7.9069396038899997</c:v>
                </c:pt>
                <c:pt idx="76">
                  <c:v>8.5122518134099998</c:v>
                </c:pt>
                <c:pt idx="77">
                  <c:v>7.0589576756900003</c:v>
                </c:pt>
                <c:pt idx="78">
                  <c:v>9.6947923868999997</c:v>
                </c:pt>
                <c:pt idx="79">
                  <c:v>8.4635167435500005</c:v>
                </c:pt>
                <c:pt idx="80">
                  <c:v>8.7975487558399994</c:v>
                </c:pt>
                <c:pt idx="81">
                  <c:v>7.26571630761</c:v>
                </c:pt>
                <c:pt idx="82">
                  <c:v>8.5855304647199997</c:v>
                </c:pt>
                <c:pt idx="83">
                  <c:v>7.5759442621000002</c:v>
                </c:pt>
                <c:pt idx="84">
                  <c:v>7.3600417565400003</c:v>
                </c:pt>
                <c:pt idx="85">
                  <c:v>7.2497039783100004</c:v>
                </c:pt>
                <c:pt idx="86">
                  <c:v>6.0956157051200002</c:v>
                </c:pt>
                <c:pt idx="87">
                  <c:v>10.2560223517</c:v>
                </c:pt>
                <c:pt idx="88">
                  <c:v>7.7421786558400001</c:v>
                </c:pt>
                <c:pt idx="89">
                  <c:v>7.2286725682600004</c:v>
                </c:pt>
                <c:pt idx="90">
                  <c:v>6.4455774120299996</c:v>
                </c:pt>
                <c:pt idx="91">
                  <c:v>10.522801146600001</c:v>
                </c:pt>
                <c:pt idx="92">
                  <c:v>9.3206428490600004</c:v>
                </c:pt>
                <c:pt idx="93">
                  <c:v>8.7049946468100003</c:v>
                </c:pt>
                <c:pt idx="94">
                  <c:v>7.9700809834199999</c:v>
                </c:pt>
                <c:pt idx="95">
                  <c:v>12.031523527399999</c:v>
                </c:pt>
                <c:pt idx="96">
                  <c:v>12.0336039561</c:v>
                </c:pt>
                <c:pt idx="97">
                  <c:v>9.7616914166599997</c:v>
                </c:pt>
                <c:pt idx="98">
                  <c:v>8.8556297637300005</c:v>
                </c:pt>
                <c:pt idx="99">
                  <c:v>13.641144628599999</c:v>
                </c:pt>
                <c:pt idx="100">
                  <c:v>14.2358863363</c:v>
                </c:pt>
                <c:pt idx="101">
                  <c:v>17.7344253825</c:v>
                </c:pt>
                <c:pt idx="102">
                  <c:v>7.6364538963999999</c:v>
                </c:pt>
                <c:pt idx="103">
                  <c:v>12.4175779958</c:v>
                </c:pt>
                <c:pt idx="104">
                  <c:v>11.873823595599999</c:v>
                </c:pt>
                <c:pt idx="105">
                  <c:v>15.407665783300001</c:v>
                </c:pt>
                <c:pt idx="106">
                  <c:v>10.730106598400001</c:v>
                </c:pt>
                <c:pt idx="107">
                  <c:v>7.9490193904500002</c:v>
                </c:pt>
                <c:pt idx="108">
                  <c:v>14.5594738553</c:v>
                </c:pt>
                <c:pt idx="109">
                  <c:v>9.9799030571399996</c:v>
                </c:pt>
                <c:pt idx="110">
                  <c:v>13.2688781777</c:v>
                </c:pt>
                <c:pt idx="111">
                  <c:v>10.078780421199999</c:v>
                </c:pt>
                <c:pt idx="112">
                  <c:v>14.456708689999999</c:v>
                </c:pt>
                <c:pt idx="113">
                  <c:v>13.371388185200001</c:v>
                </c:pt>
                <c:pt idx="114">
                  <c:v>14.4495420762</c:v>
                </c:pt>
                <c:pt idx="115">
                  <c:v>11.8578672262</c:v>
                </c:pt>
                <c:pt idx="116">
                  <c:v>11.362765420000001</c:v>
                </c:pt>
                <c:pt idx="117">
                  <c:v>14.879329419599999</c:v>
                </c:pt>
                <c:pt idx="118">
                  <c:v>16.0671267753</c:v>
                </c:pt>
                <c:pt idx="119">
                  <c:v>13.504570984000001</c:v>
                </c:pt>
                <c:pt idx="120">
                  <c:v>13.1456682541</c:v>
                </c:pt>
                <c:pt idx="121">
                  <c:v>16.410262020099999</c:v>
                </c:pt>
                <c:pt idx="122">
                  <c:v>16.833455283199999</c:v>
                </c:pt>
                <c:pt idx="123">
                  <c:v>15.071493091400001</c:v>
                </c:pt>
                <c:pt idx="124">
                  <c:v>15.3403788931</c:v>
                </c:pt>
                <c:pt idx="125">
                  <c:v>19.1991656561</c:v>
                </c:pt>
                <c:pt idx="126">
                  <c:v>18.5124289012</c:v>
                </c:pt>
                <c:pt idx="127">
                  <c:v>18.993434841500001</c:v>
                </c:pt>
                <c:pt idx="128">
                  <c:v>16.518527817599999</c:v>
                </c:pt>
                <c:pt idx="129">
                  <c:v>24.8687867748</c:v>
                </c:pt>
                <c:pt idx="130">
                  <c:v>23.025787210699999</c:v>
                </c:pt>
                <c:pt idx="131">
                  <c:v>24.4178664674</c:v>
                </c:pt>
                <c:pt idx="132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C-485A-8900-2D55EEB33EEA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Variation'!$I$141:$I$145</c:f>
              <c:numCache>
                <c:formatCode>General</c:formatCode>
                <c:ptCount val="5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'Twall Variation'!$AG$141:$AG$145</c:f>
              <c:numCache>
                <c:formatCode>General</c:formatCode>
                <c:ptCount val="5"/>
                <c:pt idx="0">
                  <c:v>11.117080083399999</c:v>
                </c:pt>
                <c:pt idx="1">
                  <c:v>13.2362648509</c:v>
                </c:pt>
                <c:pt idx="2">
                  <c:v>12.1280224713</c:v>
                </c:pt>
                <c:pt idx="3">
                  <c:v>13.022614103900001</c:v>
                </c:pt>
                <c:pt idx="4">
                  <c:v>12.857000100600001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C-485A-8900-2D55EEB33EEA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'Twall Variation'!$I$146:$I$150</c:f>
              <c:numCache>
                <c:formatCode>General</c:formatCode>
                <c:ptCount val="5"/>
                <c:pt idx="0">
                  <c:v>-20</c:v>
                </c:pt>
                <c:pt idx="1">
                  <c:v>5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'Twall Variation'!$AG$146:$AG$150</c:f>
              <c:numCache>
                <c:formatCode>General</c:formatCode>
                <c:ptCount val="5"/>
                <c:pt idx="0">
                  <c:v>16.018665515599999</c:v>
                </c:pt>
                <c:pt idx="1">
                  <c:v>14.4990901664</c:v>
                </c:pt>
                <c:pt idx="2">
                  <c:v>13.686126828800001</c:v>
                </c:pt>
                <c:pt idx="3">
                  <c:v>12.597328624599999</c:v>
                </c:pt>
                <c:pt idx="4">
                  <c:v>11.672952773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C-485A-8900-2D55EEB3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1 torr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Variation'!$I$151:$I$154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Variation'!$AG$151:$AG$154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14.2798003074</c:v>
                      </c:pt>
                      <c:pt idx="1">
                        <c:v>13.5327942922</c:v>
                      </c:pt>
                      <c:pt idx="2">
                        <c:v>12.7720379372</c:v>
                      </c:pt>
                      <c:pt idx="3">
                        <c:v>11.3400213832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5C-485A-8900-2D55EEB33E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Variation'!$I$155:$I$158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Variation'!$AG$155:$AG$158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13.9227858482</c:v>
                      </c:pt>
                      <c:pt idx="1">
                        <c:v>15.5558908555</c:v>
                      </c:pt>
                      <c:pt idx="2">
                        <c:v>13.670507994899999</c:v>
                      </c:pt>
                      <c:pt idx="3">
                        <c:v>12.793371390800001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5C-485A-8900-2D55EEB33EE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Variation'!$I$159:$I$162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Variation'!$AG$159:$AG$162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14.826844862</c:v>
                      </c:pt>
                      <c:pt idx="1">
                        <c:v>14.8638104862</c:v>
                      </c:pt>
                      <c:pt idx="2">
                        <c:v>15.1919956775</c:v>
                      </c:pt>
                      <c:pt idx="3">
                        <c:v>11.5787834566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5C-485A-8900-2D55EEB33EE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Variation'!$I$163:$I$166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Variation'!$AG$163:$AG$166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16.9376109289</c:v>
                      </c:pt>
                      <c:pt idx="1">
                        <c:v>16.512104238100001</c:v>
                      </c:pt>
                      <c:pt idx="2">
                        <c:v>15.9372702013</c:v>
                      </c:pt>
                      <c:pt idx="3">
                        <c:v>14.118825358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5C-485A-8900-2D55EEB33EE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Variation'!$I$167:$I$169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25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Variation'!$AG$167:$AG$169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24.0612062561</c:v>
                      </c:pt>
                      <c:pt idx="1">
                        <c:v>23.6261569081</c:v>
                      </c:pt>
                      <c:pt idx="2">
                        <c:v>22.542621099800002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5C-485A-8900-2D55EEB33EEA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50 CO2 ; 20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Variation'!$I$137:$I$140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Variation'!$AG$140:$AG$5137</c:f>
              <c:numCache>
                <c:formatCode>General</c:formatCode>
                <c:ptCount val="4940"/>
                <c:pt idx="0">
                  <c:v>16.288826563299999</c:v>
                </c:pt>
                <c:pt idx="1">
                  <c:v>11.117080083399999</c:v>
                </c:pt>
                <c:pt idx="2">
                  <c:v>13.2362648509</c:v>
                </c:pt>
                <c:pt idx="3">
                  <c:v>12.1280224713</c:v>
                </c:pt>
                <c:pt idx="4">
                  <c:v>13.022614103900001</c:v>
                </c:pt>
                <c:pt idx="5">
                  <c:v>12.857000100600001</c:v>
                </c:pt>
                <c:pt idx="6">
                  <c:v>16.018665515599999</c:v>
                </c:pt>
                <c:pt idx="7">
                  <c:v>14.4990901664</c:v>
                </c:pt>
                <c:pt idx="8">
                  <c:v>13.686126828800001</c:v>
                </c:pt>
                <c:pt idx="9">
                  <c:v>12.597328624599999</c:v>
                </c:pt>
                <c:pt idx="10">
                  <c:v>11.672952773</c:v>
                </c:pt>
                <c:pt idx="11">
                  <c:v>14.2798003074</c:v>
                </c:pt>
                <c:pt idx="12">
                  <c:v>13.5327942922</c:v>
                </c:pt>
                <c:pt idx="13">
                  <c:v>12.7720379372</c:v>
                </c:pt>
                <c:pt idx="14">
                  <c:v>11.3400213832</c:v>
                </c:pt>
                <c:pt idx="15">
                  <c:v>13.9227858482</c:v>
                </c:pt>
                <c:pt idx="16">
                  <c:v>15.5558908555</c:v>
                </c:pt>
                <c:pt idx="17">
                  <c:v>13.670507994899999</c:v>
                </c:pt>
                <c:pt idx="18">
                  <c:v>12.793371390800001</c:v>
                </c:pt>
                <c:pt idx="19">
                  <c:v>14.826844862</c:v>
                </c:pt>
                <c:pt idx="20">
                  <c:v>14.8638104862</c:v>
                </c:pt>
                <c:pt idx="21">
                  <c:v>15.1919956775</c:v>
                </c:pt>
                <c:pt idx="22">
                  <c:v>11.5787834566</c:v>
                </c:pt>
                <c:pt idx="23">
                  <c:v>16.9376109289</c:v>
                </c:pt>
                <c:pt idx="24">
                  <c:v>16.512104238100001</c:v>
                </c:pt>
                <c:pt idx="25">
                  <c:v>15.9372702013</c:v>
                </c:pt>
                <c:pt idx="26">
                  <c:v>14.118825358</c:v>
                </c:pt>
                <c:pt idx="27">
                  <c:v>24.0612062561</c:v>
                </c:pt>
                <c:pt idx="28">
                  <c:v>23.6261569081</c:v>
                </c:pt>
                <c:pt idx="29">
                  <c:v>22.542621099800002</c:v>
                </c:pt>
                <c:pt idx="30">
                  <c:v>14.583210301599999</c:v>
                </c:pt>
                <c:pt idx="31">
                  <c:v>17.5390446123</c:v>
                </c:pt>
                <c:pt idx="32">
                  <c:v>24.3276685861</c:v>
                </c:pt>
                <c:pt idx="33">
                  <c:v>27.615609938599999</c:v>
                </c:pt>
                <c:pt idx="34">
                  <c:v>16.727322845500002</c:v>
                </c:pt>
                <c:pt idx="35">
                  <c:v>20.300472415800002</c:v>
                </c:pt>
                <c:pt idx="36">
                  <c:v>22.170933651799999</c:v>
                </c:pt>
                <c:pt idx="37">
                  <c:v>22.0324391867</c:v>
                </c:pt>
                <c:pt idx="38">
                  <c:v>18.2682122937</c:v>
                </c:pt>
                <c:pt idx="39">
                  <c:v>18.124148273700001</c:v>
                </c:pt>
                <c:pt idx="40">
                  <c:v>21.1048356459</c:v>
                </c:pt>
                <c:pt idx="41">
                  <c:v>18.6446287144</c:v>
                </c:pt>
                <c:pt idx="42">
                  <c:v>19.570943176099998</c:v>
                </c:pt>
                <c:pt idx="43">
                  <c:v>21.036241133699999</c:v>
                </c:pt>
                <c:pt idx="44">
                  <c:v>20.856839917199999</c:v>
                </c:pt>
                <c:pt idx="45">
                  <c:v>18.183882916400002</c:v>
                </c:pt>
                <c:pt idx="46">
                  <c:v>21.287031176500001</c:v>
                </c:pt>
                <c:pt idx="47">
                  <c:v>22.546500391799999</c:v>
                </c:pt>
                <c:pt idx="48">
                  <c:v>23.0683581967</c:v>
                </c:pt>
                <c:pt idx="49">
                  <c:v>18.17667681</c:v>
                </c:pt>
                <c:pt idx="50">
                  <c:v>21.692774227899999</c:v>
                </c:pt>
                <c:pt idx="51">
                  <c:v>21.346767392299999</c:v>
                </c:pt>
                <c:pt idx="52">
                  <c:v>22.769128386799999</c:v>
                </c:pt>
                <c:pt idx="53">
                  <c:v>19.701423617500001</c:v>
                </c:pt>
                <c:pt idx="54">
                  <c:v>24.565334026199999</c:v>
                </c:pt>
                <c:pt idx="55">
                  <c:v>24.998023396299999</c:v>
                </c:pt>
                <c:pt idx="56">
                  <c:v>26.209542235499999</c:v>
                </c:pt>
                <c:pt idx="57">
                  <c:v>21.3497699379</c:v>
                </c:pt>
                <c:pt idx="58">
                  <c:v>31.5384006701</c:v>
                </c:pt>
                <c:pt idx="59">
                  <c:v>29.627495149000001</c:v>
                </c:pt>
                <c:pt idx="60">
                  <c:v>34.772715488400003</c:v>
                </c:pt>
                <c:pt idx="61">
                  <c:v>25.384783253799998</c:v>
                </c:pt>
                <c:pt idx="62">
                  <c:v>45.093614932100003</c:v>
                </c:pt>
                <c:pt idx="63">
                  <c:v>41.283573394000001</c:v>
                </c:pt>
                <c:pt idx="64">
                  <c:v>43.698010122200003</c:v>
                </c:pt>
                <c:pt idx="65">
                  <c:v>40.119462706</c:v>
                </c:pt>
                <c:pt idx="66">
                  <c:v>34.861835619799997</c:v>
                </c:pt>
                <c:pt idx="67">
                  <c:v>4.6456488829299998</c:v>
                </c:pt>
                <c:pt idx="68">
                  <c:v>8.1619231225500002</c:v>
                </c:pt>
                <c:pt idx="69">
                  <c:v>9.1541456050499992</c:v>
                </c:pt>
                <c:pt idx="70">
                  <c:v>13.9028425614</c:v>
                </c:pt>
                <c:pt idx="71">
                  <c:v>5.5597869521899996</c:v>
                </c:pt>
                <c:pt idx="72">
                  <c:v>8.9586951993999993</c:v>
                </c:pt>
                <c:pt idx="73">
                  <c:v>8.6230730747299997</c:v>
                </c:pt>
                <c:pt idx="74">
                  <c:v>11.712804008199999</c:v>
                </c:pt>
                <c:pt idx="75">
                  <c:v>7.9069396038899997</c:v>
                </c:pt>
                <c:pt idx="76">
                  <c:v>8.5122518134099998</c:v>
                </c:pt>
                <c:pt idx="77">
                  <c:v>7.0589576756900003</c:v>
                </c:pt>
                <c:pt idx="78">
                  <c:v>9.6947923868999997</c:v>
                </c:pt>
                <c:pt idx="79">
                  <c:v>8.4635167435500005</c:v>
                </c:pt>
                <c:pt idx="80">
                  <c:v>8.7975487558399994</c:v>
                </c:pt>
                <c:pt idx="81">
                  <c:v>7.26571630761</c:v>
                </c:pt>
                <c:pt idx="82">
                  <c:v>8.5855304647199997</c:v>
                </c:pt>
                <c:pt idx="83">
                  <c:v>7.5759442621000002</c:v>
                </c:pt>
                <c:pt idx="84">
                  <c:v>7.3600417565400003</c:v>
                </c:pt>
                <c:pt idx="85">
                  <c:v>7.2497039783100004</c:v>
                </c:pt>
                <c:pt idx="86">
                  <c:v>6.0956157051200002</c:v>
                </c:pt>
                <c:pt idx="87">
                  <c:v>10.2560223517</c:v>
                </c:pt>
                <c:pt idx="88">
                  <c:v>7.7421786558400001</c:v>
                </c:pt>
                <c:pt idx="89">
                  <c:v>7.2286725682600004</c:v>
                </c:pt>
                <c:pt idx="90">
                  <c:v>6.4455774120299996</c:v>
                </c:pt>
                <c:pt idx="91">
                  <c:v>10.522801146600001</c:v>
                </c:pt>
                <c:pt idx="92">
                  <c:v>9.3206428490600004</c:v>
                </c:pt>
                <c:pt idx="93">
                  <c:v>8.7049946468100003</c:v>
                </c:pt>
                <c:pt idx="94">
                  <c:v>7.9700809834199999</c:v>
                </c:pt>
                <c:pt idx="95">
                  <c:v>12.031523527399999</c:v>
                </c:pt>
                <c:pt idx="96">
                  <c:v>12.0336039561</c:v>
                </c:pt>
                <c:pt idx="97">
                  <c:v>9.7616914166599997</c:v>
                </c:pt>
                <c:pt idx="98">
                  <c:v>8.8556297637300005</c:v>
                </c:pt>
                <c:pt idx="99">
                  <c:v>13.641144628599999</c:v>
                </c:pt>
                <c:pt idx="100">
                  <c:v>14.2358863363</c:v>
                </c:pt>
                <c:pt idx="101">
                  <c:v>17.7344253825</c:v>
                </c:pt>
                <c:pt idx="102">
                  <c:v>7.6364538963999999</c:v>
                </c:pt>
                <c:pt idx="103">
                  <c:v>12.4175779958</c:v>
                </c:pt>
                <c:pt idx="104">
                  <c:v>11.873823595599999</c:v>
                </c:pt>
                <c:pt idx="105">
                  <c:v>15.407665783300001</c:v>
                </c:pt>
                <c:pt idx="106">
                  <c:v>10.730106598400001</c:v>
                </c:pt>
                <c:pt idx="107">
                  <c:v>7.9490193904500002</c:v>
                </c:pt>
                <c:pt idx="108">
                  <c:v>14.5594738553</c:v>
                </c:pt>
                <c:pt idx="109">
                  <c:v>9.9799030571399996</c:v>
                </c:pt>
                <c:pt idx="110">
                  <c:v>13.2688781777</c:v>
                </c:pt>
                <c:pt idx="111">
                  <c:v>10.078780421199999</c:v>
                </c:pt>
                <c:pt idx="112">
                  <c:v>14.456708689999999</c:v>
                </c:pt>
                <c:pt idx="113">
                  <c:v>13.371388185200001</c:v>
                </c:pt>
                <c:pt idx="114">
                  <c:v>14.4495420762</c:v>
                </c:pt>
                <c:pt idx="115">
                  <c:v>11.8578672262</c:v>
                </c:pt>
                <c:pt idx="116">
                  <c:v>11.362765420000001</c:v>
                </c:pt>
                <c:pt idx="117">
                  <c:v>14.879329419599999</c:v>
                </c:pt>
                <c:pt idx="118">
                  <c:v>16.0671267753</c:v>
                </c:pt>
                <c:pt idx="119">
                  <c:v>13.504570984000001</c:v>
                </c:pt>
                <c:pt idx="120">
                  <c:v>13.1456682541</c:v>
                </c:pt>
                <c:pt idx="121">
                  <c:v>16.410262020099999</c:v>
                </c:pt>
                <c:pt idx="122">
                  <c:v>16.833455283199999</c:v>
                </c:pt>
                <c:pt idx="123">
                  <c:v>15.071493091400001</c:v>
                </c:pt>
                <c:pt idx="124">
                  <c:v>15.3403788931</c:v>
                </c:pt>
                <c:pt idx="125">
                  <c:v>19.1991656561</c:v>
                </c:pt>
                <c:pt idx="126">
                  <c:v>18.5124289012</c:v>
                </c:pt>
                <c:pt idx="127">
                  <c:v>18.993434841500001</c:v>
                </c:pt>
                <c:pt idx="128">
                  <c:v>16.518527817599999</c:v>
                </c:pt>
                <c:pt idx="129">
                  <c:v>24.8687867748</c:v>
                </c:pt>
                <c:pt idx="130">
                  <c:v>23.025787210699999</c:v>
                </c:pt>
                <c:pt idx="131">
                  <c:v>24.4178664674</c:v>
                </c:pt>
                <c:pt idx="132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4-431A-B256-CE34BB123A6B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Variation'!$I$151:$I$154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Variation'!$AG$151:$AG$154</c:f>
              <c:numCache>
                <c:formatCode>General</c:formatCode>
                <c:ptCount val="4"/>
                <c:pt idx="0">
                  <c:v>14.2798003074</c:v>
                </c:pt>
                <c:pt idx="1">
                  <c:v>13.5327942922</c:v>
                </c:pt>
                <c:pt idx="2">
                  <c:v>12.7720379372</c:v>
                </c:pt>
                <c:pt idx="3">
                  <c:v>11.3400213832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024-431A-B256-CE34BB123A6B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'Twall Variation'!$I$155:$I$158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Variation'!$AG$155:$AG$158</c:f>
              <c:numCache>
                <c:formatCode>General</c:formatCode>
                <c:ptCount val="4"/>
                <c:pt idx="0">
                  <c:v>13.9227858482</c:v>
                </c:pt>
                <c:pt idx="1">
                  <c:v>15.5558908555</c:v>
                </c:pt>
                <c:pt idx="2">
                  <c:v>13.670507994899999</c:v>
                </c:pt>
                <c:pt idx="3">
                  <c:v>12.793371390800001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5024-431A-B256-CE34BB123A6B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'Twall Variation'!$I$159:$I$162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Variation'!$AG$159:$AG$162</c:f>
              <c:numCache>
                <c:formatCode>General</c:formatCode>
                <c:ptCount val="4"/>
                <c:pt idx="0">
                  <c:v>14.826844862</c:v>
                </c:pt>
                <c:pt idx="1">
                  <c:v>14.8638104862</c:v>
                </c:pt>
                <c:pt idx="2">
                  <c:v>15.1919956775</c:v>
                </c:pt>
                <c:pt idx="3">
                  <c:v>11.5787834566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5024-431A-B256-CE34BB123A6B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Variation'!$I$163:$I$166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Variation'!$AG$163:$AG$166</c:f>
              <c:numCache>
                <c:formatCode>General</c:formatCode>
                <c:ptCount val="4"/>
                <c:pt idx="0">
                  <c:v>16.9376109289</c:v>
                </c:pt>
                <c:pt idx="1">
                  <c:v>16.512104238100001</c:v>
                </c:pt>
                <c:pt idx="2">
                  <c:v>15.9372702013</c:v>
                </c:pt>
                <c:pt idx="3">
                  <c:v>14.118825358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5024-431A-B256-CE34BB123A6B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Variation'!$I$167:$I$169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Variation'!$AG$167:$AG$169</c:f>
              <c:numCache>
                <c:formatCode>General</c:formatCode>
                <c:ptCount val="3"/>
                <c:pt idx="0">
                  <c:v>24.0612062561</c:v>
                </c:pt>
                <c:pt idx="1">
                  <c:v>23.6261569081</c:v>
                </c:pt>
                <c:pt idx="2">
                  <c:v>22.542621099800002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5024-431A-B256-CE34BB12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0.6 torr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Variation'!$I$141:$I$145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Variation'!$AG$141:$AG$145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11.117080083399999</c:v>
                      </c:pt>
                      <c:pt idx="1">
                        <c:v>13.2362648509</c:v>
                      </c:pt>
                      <c:pt idx="2">
                        <c:v>12.1280224713</c:v>
                      </c:pt>
                      <c:pt idx="3">
                        <c:v>13.022614103900001</c:v>
                      </c:pt>
                      <c:pt idx="4">
                        <c:v>12.857000100600001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024-431A-B256-CE34BB123A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Variation'!$I$146:$I$150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25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Variation'!$AG$146:$AG$150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16.018665515599999</c:v>
                      </c:pt>
                      <c:pt idx="1">
                        <c:v>14.4990901664</c:v>
                      </c:pt>
                      <c:pt idx="2">
                        <c:v>13.686126828800001</c:v>
                      </c:pt>
                      <c:pt idx="3">
                        <c:v>12.597328624599999</c:v>
                      </c:pt>
                      <c:pt idx="4">
                        <c:v>11.672952773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24-431A-B256-CE34BB123A6B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50 CO2 ; 40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Variation'!$I$170:$I$174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Variation'!$AG$170:$AG$5174</c:f>
              <c:numCache>
                <c:formatCode>General</c:formatCode>
                <c:ptCount val="4947"/>
                <c:pt idx="0">
                  <c:v>14.583210301599999</c:v>
                </c:pt>
                <c:pt idx="1">
                  <c:v>17.5390446123</c:v>
                </c:pt>
                <c:pt idx="2">
                  <c:v>24.3276685861</c:v>
                </c:pt>
                <c:pt idx="3">
                  <c:v>27.615609938599999</c:v>
                </c:pt>
                <c:pt idx="4">
                  <c:v>16.727322845500002</c:v>
                </c:pt>
                <c:pt idx="5">
                  <c:v>20.300472415800002</c:v>
                </c:pt>
                <c:pt idx="6">
                  <c:v>22.170933651799999</c:v>
                </c:pt>
                <c:pt idx="7">
                  <c:v>22.0324391867</c:v>
                </c:pt>
                <c:pt idx="8">
                  <c:v>18.2682122937</c:v>
                </c:pt>
                <c:pt idx="9">
                  <c:v>18.124148273700001</c:v>
                </c:pt>
                <c:pt idx="10">
                  <c:v>21.1048356459</c:v>
                </c:pt>
                <c:pt idx="11">
                  <c:v>18.6446287144</c:v>
                </c:pt>
                <c:pt idx="12">
                  <c:v>19.570943176099998</c:v>
                </c:pt>
                <c:pt idx="13">
                  <c:v>21.036241133699999</c:v>
                </c:pt>
                <c:pt idx="14">
                  <c:v>20.856839917199999</c:v>
                </c:pt>
                <c:pt idx="15">
                  <c:v>18.183882916400002</c:v>
                </c:pt>
                <c:pt idx="16">
                  <c:v>21.287031176500001</c:v>
                </c:pt>
                <c:pt idx="17">
                  <c:v>22.546500391799999</c:v>
                </c:pt>
                <c:pt idx="18">
                  <c:v>23.0683581967</c:v>
                </c:pt>
                <c:pt idx="19">
                  <c:v>18.17667681</c:v>
                </c:pt>
                <c:pt idx="20">
                  <c:v>21.692774227899999</c:v>
                </c:pt>
                <c:pt idx="21">
                  <c:v>21.346767392299999</c:v>
                </c:pt>
                <c:pt idx="22">
                  <c:v>22.769128386799999</c:v>
                </c:pt>
                <c:pt idx="23">
                  <c:v>19.701423617500001</c:v>
                </c:pt>
                <c:pt idx="24">
                  <c:v>24.565334026199999</c:v>
                </c:pt>
                <c:pt idx="25">
                  <c:v>24.998023396299999</c:v>
                </c:pt>
                <c:pt idx="26">
                  <c:v>26.209542235499999</c:v>
                </c:pt>
                <c:pt idx="27">
                  <c:v>21.3497699379</c:v>
                </c:pt>
                <c:pt idx="28">
                  <c:v>31.5384006701</c:v>
                </c:pt>
                <c:pt idx="29">
                  <c:v>29.627495149000001</c:v>
                </c:pt>
                <c:pt idx="30">
                  <c:v>34.772715488400003</c:v>
                </c:pt>
                <c:pt idx="31">
                  <c:v>25.384783253799998</c:v>
                </c:pt>
                <c:pt idx="32">
                  <c:v>45.093614932100003</c:v>
                </c:pt>
                <c:pt idx="33">
                  <c:v>41.283573394000001</c:v>
                </c:pt>
                <c:pt idx="34">
                  <c:v>43.698010122200003</c:v>
                </c:pt>
                <c:pt idx="35">
                  <c:v>40.119462706</c:v>
                </c:pt>
                <c:pt idx="36">
                  <c:v>34.861835619799997</c:v>
                </c:pt>
                <c:pt idx="37">
                  <c:v>4.6456488829299998</c:v>
                </c:pt>
                <c:pt idx="38">
                  <c:v>8.1619231225500002</c:v>
                </c:pt>
                <c:pt idx="39">
                  <c:v>9.1541456050499992</c:v>
                </c:pt>
                <c:pt idx="40">
                  <c:v>13.9028425614</c:v>
                </c:pt>
                <c:pt idx="41">
                  <c:v>5.5597869521899996</c:v>
                </c:pt>
                <c:pt idx="42">
                  <c:v>8.9586951993999993</c:v>
                </c:pt>
                <c:pt idx="43">
                  <c:v>8.6230730747299997</c:v>
                </c:pt>
                <c:pt idx="44">
                  <c:v>11.712804008199999</c:v>
                </c:pt>
                <c:pt idx="45">
                  <c:v>7.9069396038899997</c:v>
                </c:pt>
                <c:pt idx="46">
                  <c:v>8.5122518134099998</c:v>
                </c:pt>
                <c:pt idx="47">
                  <c:v>7.0589576756900003</c:v>
                </c:pt>
                <c:pt idx="48">
                  <c:v>9.6947923868999997</c:v>
                </c:pt>
                <c:pt idx="49">
                  <c:v>8.4635167435500005</c:v>
                </c:pt>
                <c:pt idx="50">
                  <c:v>8.7975487558399994</c:v>
                </c:pt>
                <c:pt idx="51">
                  <c:v>7.26571630761</c:v>
                </c:pt>
                <c:pt idx="52">
                  <c:v>8.5855304647199997</c:v>
                </c:pt>
                <c:pt idx="53">
                  <c:v>7.5759442621000002</c:v>
                </c:pt>
                <c:pt idx="54">
                  <c:v>7.3600417565400003</c:v>
                </c:pt>
                <c:pt idx="55">
                  <c:v>7.2497039783100004</c:v>
                </c:pt>
                <c:pt idx="56">
                  <c:v>6.0956157051200002</c:v>
                </c:pt>
                <c:pt idx="57">
                  <c:v>10.2560223517</c:v>
                </c:pt>
                <c:pt idx="58">
                  <c:v>7.7421786558400001</c:v>
                </c:pt>
                <c:pt idx="59">
                  <c:v>7.2286725682600004</c:v>
                </c:pt>
                <c:pt idx="60">
                  <c:v>6.4455774120299996</c:v>
                </c:pt>
                <c:pt idx="61">
                  <c:v>10.522801146600001</c:v>
                </c:pt>
                <c:pt idx="62">
                  <c:v>9.3206428490600004</c:v>
                </c:pt>
                <c:pt idx="63">
                  <c:v>8.7049946468100003</c:v>
                </c:pt>
                <c:pt idx="64">
                  <c:v>7.9700809834199999</c:v>
                </c:pt>
                <c:pt idx="65">
                  <c:v>12.031523527399999</c:v>
                </c:pt>
                <c:pt idx="66">
                  <c:v>12.0336039561</c:v>
                </c:pt>
                <c:pt idx="67">
                  <c:v>9.7616914166599997</c:v>
                </c:pt>
                <c:pt idx="68">
                  <c:v>8.8556297637300005</c:v>
                </c:pt>
                <c:pt idx="69">
                  <c:v>13.641144628599999</c:v>
                </c:pt>
                <c:pt idx="70">
                  <c:v>14.2358863363</c:v>
                </c:pt>
                <c:pt idx="71">
                  <c:v>17.7344253825</c:v>
                </c:pt>
                <c:pt idx="72">
                  <c:v>7.6364538963999999</c:v>
                </c:pt>
                <c:pt idx="73">
                  <c:v>12.4175779958</c:v>
                </c:pt>
                <c:pt idx="74">
                  <c:v>11.873823595599999</c:v>
                </c:pt>
                <c:pt idx="75">
                  <c:v>15.407665783300001</c:v>
                </c:pt>
                <c:pt idx="76">
                  <c:v>10.730106598400001</c:v>
                </c:pt>
                <c:pt idx="77">
                  <c:v>7.9490193904500002</c:v>
                </c:pt>
                <c:pt idx="78">
                  <c:v>14.5594738553</c:v>
                </c:pt>
                <c:pt idx="79">
                  <c:v>9.9799030571399996</c:v>
                </c:pt>
                <c:pt idx="80">
                  <c:v>13.2688781777</c:v>
                </c:pt>
                <c:pt idx="81">
                  <c:v>10.078780421199999</c:v>
                </c:pt>
                <c:pt idx="82">
                  <c:v>14.456708689999999</c:v>
                </c:pt>
                <c:pt idx="83">
                  <c:v>13.371388185200001</c:v>
                </c:pt>
                <c:pt idx="84">
                  <c:v>14.4495420762</c:v>
                </c:pt>
                <c:pt idx="85">
                  <c:v>11.8578672262</c:v>
                </c:pt>
                <c:pt idx="86">
                  <c:v>11.362765420000001</c:v>
                </c:pt>
                <c:pt idx="87">
                  <c:v>14.879329419599999</c:v>
                </c:pt>
                <c:pt idx="88">
                  <c:v>16.0671267753</c:v>
                </c:pt>
                <c:pt idx="89">
                  <c:v>13.504570984000001</c:v>
                </c:pt>
                <c:pt idx="90">
                  <c:v>13.1456682541</c:v>
                </c:pt>
                <c:pt idx="91">
                  <c:v>16.410262020099999</c:v>
                </c:pt>
                <c:pt idx="92">
                  <c:v>16.833455283199999</c:v>
                </c:pt>
                <c:pt idx="93">
                  <c:v>15.071493091400001</c:v>
                </c:pt>
                <c:pt idx="94">
                  <c:v>15.3403788931</c:v>
                </c:pt>
                <c:pt idx="95">
                  <c:v>19.1991656561</c:v>
                </c:pt>
                <c:pt idx="96">
                  <c:v>18.5124289012</c:v>
                </c:pt>
                <c:pt idx="97">
                  <c:v>18.993434841500001</c:v>
                </c:pt>
                <c:pt idx="98">
                  <c:v>16.518527817599999</c:v>
                </c:pt>
                <c:pt idx="99">
                  <c:v>24.8687867748</c:v>
                </c:pt>
                <c:pt idx="100">
                  <c:v>23.025787210699999</c:v>
                </c:pt>
                <c:pt idx="101">
                  <c:v>24.4178664674</c:v>
                </c:pt>
                <c:pt idx="102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5BB-86C8-B91CFAB6FE93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Variation'!$I$175:$I$178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Variation'!$AG$175:$AG$178</c:f>
              <c:numCache>
                <c:formatCode>General</c:formatCode>
                <c:ptCount val="4"/>
                <c:pt idx="0">
                  <c:v>16.727322845500002</c:v>
                </c:pt>
                <c:pt idx="1">
                  <c:v>20.300472415800002</c:v>
                </c:pt>
                <c:pt idx="2">
                  <c:v>22.170933651799999</c:v>
                </c:pt>
                <c:pt idx="3">
                  <c:v>22.0324391867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8-45BB-86C8-B91CFAB6FE93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'Twall Variation'!$I$179:$I$182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Variation'!$AG$179:$AG$182</c:f>
              <c:numCache>
                <c:formatCode>General</c:formatCode>
                <c:ptCount val="4"/>
                <c:pt idx="0">
                  <c:v>18.2682122937</c:v>
                </c:pt>
                <c:pt idx="1">
                  <c:v>18.124148273700001</c:v>
                </c:pt>
                <c:pt idx="2">
                  <c:v>21.1048356459</c:v>
                </c:pt>
                <c:pt idx="3">
                  <c:v>18.6446287144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8-45BB-86C8-B91CFAB6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1 torr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Variation'!$I$183:$I$186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Variation'!$AG$183:$AG$186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19.570943176099998</c:v>
                      </c:pt>
                      <c:pt idx="1">
                        <c:v>21.036241133699999</c:v>
                      </c:pt>
                      <c:pt idx="2">
                        <c:v>20.856839917199999</c:v>
                      </c:pt>
                      <c:pt idx="3">
                        <c:v>18.183882916400002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3A8-45BB-86C8-B91CFAB6FE9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Variation'!$I$187:$I$190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Variation'!$AG$187:$AG$190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21.287031176500001</c:v>
                      </c:pt>
                      <c:pt idx="1">
                        <c:v>22.546500391799999</c:v>
                      </c:pt>
                      <c:pt idx="2">
                        <c:v>23.0683581967</c:v>
                      </c:pt>
                      <c:pt idx="3">
                        <c:v>18.17667681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A8-45BB-86C8-B91CFAB6FE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Variation'!$I$191:$I$194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Variation'!$AG$191:$AG$194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21.692774227899999</c:v>
                      </c:pt>
                      <c:pt idx="1">
                        <c:v>21.346767392299999</c:v>
                      </c:pt>
                      <c:pt idx="2">
                        <c:v>22.769128386799999</c:v>
                      </c:pt>
                      <c:pt idx="3">
                        <c:v>19.701423617500001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A8-45BB-86C8-B91CFAB6FE9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Variation'!$I$195:$I$198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Variation'!$AG$195:$AG$198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24.565334026199999</c:v>
                      </c:pt>
                      <c:pt idx="1">
                        <c:v>24.998023396299999</c:v>
                      </c:pt>
                      <c:pt idx="2">
                        <c:v>26.209542235499999</c:v>
                      </c:pt>
                      <c:pt idx="3">
                        <c:v>21.3497699379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A8-45BB-86C8-B91CFAB6FE9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Variation'!$I$199:$I$202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Variation'!$AG$199:$AG$202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31.5384006701</c:v>
                      </c:pt>
                      <c:pt idx="1">
                        <c:v>29.627495149000001</c:v>
                      </c:pt>
                      <c:pt idx="2">
                        <c:v>34.772715488400003</c:v>
                      </c:pt>
                      <c:pt idx="3">
                        <c:v>25.384783253799998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A8-45BB-86C8-B91CFAB6FE9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Variation'!$I$203:$I$207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25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Variation'!$AG$203:$AG$206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45.093614932100003</c:v>
                      </c:pt>
                      <c:pt idx="1">
                        <c:v>41.283573394000001</c:v>
                      </c:pt>
                      <c:pt idx="2">
                        <c:v>43.698010122200003</c:v>
                      </c:pt>
                      <c:pt idx="3">
                        <c:v>40.119462706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A8-45BB-86C8-B91CFAB6FE93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50 CO2 ; 40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Variation'!$I$170:$I$174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Variation'!$AG$170:$AG$5174</c:f>
              <c:numCache>
                <c:formatCode>General</c:formatCode>
                <c:ptCount val="4947"/>
                <c:pt idx="0">
                  <c:v>14.583210301599999</c:v>
                </c:pt>
                <c:pt idx="1">
                  <c:v>17.5390446123</c:v>
                </c:pt>
                <c:pt idx="2">
                  <c:v>24.3276685861</c:v>
                </c:pt>
                <c:pt idx="3">
                  <c:v>27.615609938599999</c:v>
                </c:pt>
                <c:pt idx="4">
                  <c:v>16.727322845500002</c:v>
                </c:pt>
                <c:pt idx="5">
                  <c:v>20.300472415800002</c:v>
                </c:pt>
                <c:pt idx="6">
                  <c:v>22.170933651799999</c:v>
                </c:pt>
                <c:pt idx="7">
                  <c:v>22.0324391867</c:v>
                </c:pt>
                <c:pt idx="8">
                  <c:v>18.2682122937</c:v>
                </c:pt>
                <c:pt idx="9">
                  <c:v>18.124148273700001</c:v>
                </c:pt>
                <c:pt idx="10">
                  <c:v>21.1048356459</c:v>
                </c:pt>
                <c:pt idx="11">
                  <c:v>18.6446287144</c:v>
                </c:pt>
                <c:pt idx="12">
                  <c:v>19.570943176099998</c:v>
                </c:pt>
                <c:pt idx="13">
                  <c:v>21.036241133699999</c:v>
                </c:pt>
                <c:pt idx="14">
                  <c:v>20.856839917199999</c:v>
                </c:pt>
                <c:pt idx="15">
                  <c:v>18.183882916400002</c:v>
                </c:pt>
                <c:pt idx="16">
                  <c:v>21.287031176500001</c:v>
                </c:pt>
                <c:pt idx="17">
                  <c:v>22.546500391799999</c:v>
                </c:pt>
                <c:pt idx="18">
                  <c:v>23.0683581967</c:v>
                </c:pt>
                <c:pt idx="19">
                  <c:v>18.17667681</c:v>
                </c:pt>
                <c:pt idx="20">
                  <c:v>21.692774227899999</c:v>
                </c:pt>
                <c:pt idx="21">
                  <c:v>21.346767392299999</c:v>
                </c:pt>
                <c:pt idx="22">
                  <c:v>22.769128386799999</c:v>
                </c:pt>
                <c:pt idx="23">
                  <c:v>19.701423617500001</c:v>
                </c:pt>
                <c:pt idx="24">
                  <c:v>24.565334026199999</c:v>
                </c:pt>
                <c:pt idx="25">
                  <c:v>24.998023396299999</c:v>
                </c:pt>
                <c:pt idx="26">
                  <c:v>26.209542235499999</c:v>
                </c:pt>
                <c:pt idx="27">
                  <c:v>21.3497699379</c:v>
                </c:pt>
                <c:pt idx="28">
                  <c:v>31.5384006701</c:v>
                </c:pt>
                <c:pt idx="29">
                  <c:v>29.627495149000001</c:v>
                </c:pt>
                <c:pt idx="30">
                  <c:v>34.772715488400003</c:v>
                </c:pt>
                <c:pt idx="31">
                  <c:v>25.384783253799998</c:v>
                </c:pt>
                <c:pt idx="32">
                  <c:v>45.093614932100003</c:v>
                </c:pt>
                <c:pt idx="33">
                  <c:v>41.283573394000001</c:v>
                </c:pt>
                <c:pt idx="34">
                  <c:v>43.698010122200003</c:v>
                </c:pt>
                <c:pt idx="35">
                  <c:v>40.119462706</c:v>
                </c:pt>
                <c:pt idx="36">
                  <c:v>34.861835619799997</c:v>
                </c:pt>
                <c:pt idx="37">
                  <c:v>4.6456488829299998</c:v>
                </c:pt>
                <c:pt idx="38">
                  <c:v>8.1619231225500002</c:v>
                </c:pt>
                <c:pt idx="39">
                  <c:v>9.1541456050499992</c:v>
                </c:pt>
                <c:pt idx="40">
                  <c:v>13.9028425614</c:v>
                </c:pt>
                <c:pt idx="41">
                  <c:v>5.5597869521899996</c:v>
                </c:pt>
                <c:pt idx="42">
                  <c:v>8.9586951993999993</c:v>
                </c:pt>
                <c:pt idx="43">
                  <c:v>8.6230730747299997</c:v>
                </c:pt>
                <c:pt idx="44">
                  <c:v>11.712804008199999</c:v>
                </c:pt>
                <c:pt idx="45">
                  <c:v>7.9069396038899997</c:v>
                </c:pt>
                <c:pt idx="46">
                  <c:v>8.5122518134099998</c:v>
                </c:pt>
                <c:pt idx="47">
                  <c:v>7.0589576756900003</c:v>
                </c:pt>
                <c:pt idx="48">
                  <c:v>9.6947923868999997</c:v>
                </c:pt>
                <c:pt idx="49">
                  <c:v>8.4635167435500005</c:v>
                </c:pt>
                <c:pt idx="50">
                  <c:v>8.7975487558399994</c:v>
                </c:pt>
                <c:pt idx="51">
                  <c:v>7.26571630761</c:v>
                </c:pt>
                <c:pt idx="52">
                  <c:v>8.5855304647199997</c:v>
                </c:pt>
                <c:pt idx="53">
                  <c:v>7.5759442621000002</c:v>
                </c:pt>
                <c:pt idx="54">
                  <c:v>7.3600417565400003</c:v>
                </c:pt>
                <c:pt idx="55">
                  <c:v>7.2497039783100004</c:v>
                </c:pt>
                <c:pt idx="56">
                  <c:v>6.0956157051200002</c:v>
                </c:pt>
                <c:pt idx="57">
                  <c:v>10.2560223517</c:v>
                </c:pt>
                <c:pt idx="58">
                  <c:v>7.7421786558400001</c:v>
                </c:pt>
                <c:pt idx="59">
                  <c:v>7.2286725682600004</c:v>
                </c:pt>
                <c:pt idx="60">
                  <c:v>6.4455774120299996</c:v>
                </c:pt>
                <c:pt idx="61">
                  <c:v>10.522801146600001</c:v>
                </c:pt>
                <c:pt idx="62">
                  <c:v>9.3206428490600004</c:v>
                </c:pt>
                <c:pt idx="63">
                  <c:v>8.7049946468100003</c:v>
                </c:pt>
                <c:pt idx="64">
                  <c:v>7.9700809834199999</c:v>
                </c:pt>
                <c:pt idx="65">
                  <c:v>12.031523527399999</c:v>
                </c:pt>
                <c:pt idx="66">
                  <c:v>12.0336039561</c:v>
                </c:pt>
                <c:pt idx="67">
                  <c:v>9.7616914166599997</c:v>
                </c:pt>
                <c:pt idx="68">
                  <c:v>8.8556297637300005</c:v>
                </c:pt>
                <c:pt idx="69">
                  <c:v>13.641144628599999</c:v>
                </c:pt>
                <c:pt idx="70">
                  <c:v>14.2358863363</c:v>
                </c:pt>
                <c:pt idx="71">
                  <c:v>17.7344253825</c:v>
                </c:pt>
                <c:pt idx="72">
                  <c:v>7.6364538963999999</c:v>
                </c:pt>
                <c:pt idx="73">
                  <c:v>12.4175779958</c:v>
                </c:pt>
                <c:pt idx="74">
                  <c:v>11.873823595599999</c:v>
                </c:pt>
                <c:pt idx="75">
                  <c:v>15.407665783300001</c:v>
                </c:pt>
                <c:pt idx="76">
                  <c:v>10.730106598400001</c:v>
                </c:pt>
                <c:pt idx="77">
                  <c:v>7.9490193904500002</c:v>
                </c:pt>
                <c:pt idx="78">
                  <c:v>14.5594738553</c:v>
                </c:pt>
                <c:pt idx="79">
                  <c:v>9.9799030571399996</c:v>
                </c:pt>
                <c:pt idx="80">
                  <c:v>13.2688781777</c:v>
                </c:pt>
                <c:pt idx="81">
                  <c:v>10.078780421199999</c:v>
                </c:pt>
                <c:pt idx="82">
                  <c:v>14.456708689999999</c:v>
                </c:pt>
                <c:pt idx="83">
                  <c:v>13.371388185200001</c:v>
                </c:pt>
                <c:pt idx="84">
                  <c:v>14.4495420762</c:v>
                </c:pt>
                <c:pt idx="85">
                  <c:v>11.8578672262</c:v>
                </c:pt>
                <c:pt idx="86">
                  <c:v>11.362765420000001</c:v>
                </c:pt>
                <c:pt idx="87">
                  <c:v>14.879329419599999</c:v>
                </c:pt>
                <c:pt idx="88">
                  <c:v>16.0671267753</c:v>
                </c:pt>
                <c:pt idx="89">
                  <c:v>13.504570984000001</c:v>
                </c:pt>
                <c:pt idx="90">
                  <c:v>13.1456682541</c:v>
                </c:pt>
                <c:pt idx="91">
                  <c:v>16.410262020099999</c:v>
                </c:pt>
                <c:pt idx="92">
                  <c:v>16.833455283199999</c:v>
                </c:pt>
                <c:pt idx="93">
                  <c:v>15.071493091400001</c:v>
                </c:pt>
                <c:pt idx="94">
                  <c:v>15.3403788931</c:v>
                </c:pt>
                <c:pt idx="95">
                  <c:v>19.1991656561</c:v>
                </c:pt>
                <c:pt idx="96">
                  <c:v>18.5124289012</c:v>
                </c:pt>
                <c:pt idx="97">
                  <c:v>18.993434841500001</c:v>
                </c:pt>
                <c:pt idx="98">
                  <c:v>16.518527817599999</c:v>
                </c:pt>
                <c:pt idx="99">
                  <c:v>24.8687867748</c:v>
                </c:pt>
                <c:pt idx="100">
                  <c:v>23.025787210699999</c:v>
                </c:pt>
                <c:pt idx="101">
                  <c:v>24.4178664674</c:v>
                </c:pt>
                <c:pt idx="102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A-42F9-A111-FF7538905C71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Variation'!$I$183:$I$186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Variation'!$AG$183:$AG$186</c:f>
              <c:numCache>
                <c:formatCode>General</c:formatCode>
                <c:ptCount val="4"/>
                <c:pt idx="0">
                  <c:v>19.570943176099998</c:v>
                </c:pt>
                <c:pt idx="1">
                  <c:v>21.036241133699999</c:v>
                </c:pt>
                <c:pt idx="2">
                  <c:v>20.856839917199999</c:v>
                </c:pt>
                <c:pt idx="3">
                  <c:v>18.183882916400002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F7A-42F9-A111-FF7538905C71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'Twall Variation'!$I$187:$I$190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Variation'!$AG$187:$AG$190</c:f>
              <c:numCache>
                <c:formatCode>General</c:formatCode>
                <c:ptCount val="4"/>
                <c:pt idx="0">
                  <c:v>21.287031176500001</c:v>
                </c:pt>
                <c:pt idx="1">
                  <c:v>22.546500391799999</c:v>
                </c:pt>
                <c:pt idx="2">
                  <c:v>23.0683581967</c:v>
                </c:pt>
                <c:pt idx="3">
                  <c:v>18.17667681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F7A-42F9-A111-FF7538905C71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'Twall Variation'!$I$191:$I$194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Variation'!$AG$191:$AG$194</c:f>
              <c:numCache>
                <c:formatCode>General</c:formatCode>
                <c:ptCount val="4"/>
                <c:pt idx="0">
                  <c:v>21.692774227899999</c:v>
                </c:pt>
                <c:pt idx="1">
                  <c:v>21.346767392299999</c:v>
                </c:pt>
                <c:pt idx="2">
                  <c:v>22.769128386799999</c:v>
                </c:pt>
                <c:pt idx="3">
                  <c:v>19.701423617500001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F7A-42F9-A111-FF7538905C71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Variation'!$I$195:$I$198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Variation'!$AG$195:$AG$198</c:f>
              <c:numCache>
                <c:formatCode>General</c:formatCode>
                <c:ptCount val="4"/>
                <c:pt idx="0">
                  <c:v>24.565334026199999</c:v>
                </c:pt>
                <c:pt idx="1">
                  <c:v>24.998023396299999</c:v>
                </c:pt>
                <c:pt idx="2">
                  <c:v>26.209542235499999</c:v>
                </c:pt>
                <c:pt idx="3">
                  <c:v>21.3497699379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6F7A-42F9-A111-FF753890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0.6 torr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Variation'!$I$175:$I$178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Variation'!$AG$175:$AG$178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16.727322845500002</c:v>
                      </c:pt>
                      <c:pt idx="1">
                        <c:v>20.300472415800002</c:v>
                      </c:pt>
                      <c:pt idx="2">
                        <c:v>22.170933651799999</c:v>
                      </c:pt>
                      <c:pt idx="3">
                        <c:v>22.0324391867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7A-42F9-A111-FF7538905C7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Variation'!$I$179:$I$182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Variation'!$AG$179:$AG$182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18.2682122937</c:v>
                      </c:pt>
                      <c:pt idx="1">
                        <c:v>18.124148273700001</c:v>
                      </c:pt>
                      <c:pt idx="2">
                        <c:v>21.1048356459</c:v>
                      </c:pt>
                      <c:pt idx="3">
                        <c:v>18.6446287144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7A-42F9-A111-FF7538905C7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Variation'!$I$199:$I$202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Variation'!$AG$199:$AG$202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31.5384006701</c:v>
                      </c:pt>
                      <c:pt idx="1">
                        <c:v>29.627495149000001</c:v>
                      </c:pt>
                      <c:pt idx="2">
                        <c:v>34.772715488400003</c:v>
                      </c:pt>
                      <c:pt idx="3">
                        <c:v>25.384783253799998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7A-42F9-A111-FF7538905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Variation'!$I$203:$I$207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25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Variation'!$AG$203:$AG$206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45.093614932100003</c:v>
                      </c:pt>
                      <c:pt idx="1">
                        <c:v>41.283573394000001</c:v>
                      </c:pt>
                      <c:pt idx="2">
                        <c:v>43.698010122200003</c:v>
                      </c:pt>
                      <c:pt idx="3">
                        <c:v>40.119462706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7A-42F9-A111-FF7538905C71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100 CO2 ; 20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Variation'!$I$225:$I$230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Variation'!$AG$225:$AG$230</c:f>
              <c:numCache>
                <c:formatCode>General</c:formatCode>
                <c:ptCount val="4"/>
                <c:pt idx="0">
                  <c:v>4.6456488829299998</c:v>
                </c:pt>
                <c:pt idx="1">
                  <c:v>8.1619231225500002</c:v>
                </c:pt>
                <c:pt idx="2">
                  <c:v>9.1541456050499992</c:v>
                </c:pt>
                <c:pt idx="3">
                  <c:v>13.9028425614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63-BE0D-28FC349EA051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Variation'!$I$231:$I$235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Variation'!$AG$231:$AG$235</c:f>
              <c:numCache>
                <c:formatCode>General</c:formatCode>
                <c:ptCount val="4"/>
                <c:pt idx="0">
                  <c:v>5.5597869521899996</c:v>
                </c:pt>
                <c:pt idx="1">
                  <c:v>8.9586951993999993</c:v>
                </c:pt>
                <c:pt idx="2">
                  <c:v>8.6230730747299997</c:v>
                </c:pt>
                <c:pt idx="3">
                  <c:v>11.712804008199999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63-BE0D-28FC349EA051}"/>
            </c:ext>
          </c:extLst>
        </c:ser>
        <c:ser>
          <c:idx val="2"/>
          <c:order val="2"/>
          <c:tx>
            <c:v>0.8 torr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'Twall Variation'!$I$236:$I$243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Variation'!$AG$236:$AG$243</c:f>
              <c:numCache>
                <c:formatCode>General</c:formatCode>
                <c:ptCount val="4"/>
                <c:pt idx="0">
                  <c:v>7.9069396038899997</c:v>
                </c:pt>
                <c:pt idx="1">
                  <c:v>8.5122518134099998</c:v>
                </c:pt>
                <c:pt idx="2">
                  <c:v>7.0589576756900003</c:v>
                </c:pt>
                <c:pt idx="3">
                  <c:v>9.6947923868999997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63-BE0D-28FC349EA051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Variation'!$I$244:$I$251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Variation'!$AG$244:$AG$251</c:f>
              <c:numCache>
                <c:formatCode>General</c:formatCode>
                <c:ptCount val="4"/>
                <c:pt idx="0">
                  <c:v>8.4635167435500005</c:v>
                </c:pt>
                <c:pt idx="1">
                  <c:v>8.7975487558399994</c:v>
                </c:pt>
                <c:pt idx="2">
                  <c:v>7.26571630761</c:v>
                </c:pt>
                <c:pt idx="3">
                  <c:v>8.5855304647199997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63-BE0D-28FC349E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Variation'!$I$252:$I$257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Variation'!$AG$252:$AG$257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7.5759442621000002</c:v>
                      </c:pt>
                      <c:pt idx="1">
                        <c:v>7.3600417565400003</c:v>
                      </c:pt>
                      <c:pt idx="2">
                        <c:v>7.2497039783100004</c:v>
                      </c:pt>
                      <c:pt idx="3">
                        <c:v>6.0956157051200002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AC-4263-BE0D-28FC349EA05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AC-4263-BE0D-28FC349EA05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Variation'!$I$267:$I$275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Variation'!$AG$267:$AG$275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10.522801146600001</c:v>
                      </c:pt>
                      <c:pt idx="1">
                        <c:v>9.3206428490600004</c:v>
                      </c:pt>
                      <c:pt idx="2">
                        <c:v>8.7049946468100003</c:v>
                      </c:pt>
                      <c:pt idx="3">
                        <c:v>7.9700809834199999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AC-4263-BE0D-28FC349EA05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Variation'!$I$276:$I$279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Variation'!$AG$276:$AG$279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12.031523527399999</c:v>
                      </c:pt>
                      <c:pt idx="1">
                        <c:v>12.0336039561</c:v>
                      </c:pt>
                      <c:pt idx="2">
                        <c:v>9.7616914166599997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AC-4263-BE0D-28FC349EA05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Variation'!$I$203:$I$207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25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Variation'!$AG$203:$AG$206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45.093614932100003</c:v>
                      </c:pt>
                      <c:pt idx="1">
                        <c:v>41.283573394000001</c:v>
                      </c:pt>
                      <c:pt idx="2">
                        <c:v>43.698010122200003</c:v>
                      </c:pt>
                      <c:pt idx="3">
                        <c:v>40.119462706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AC-4263-BE0D-28FC349EA051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100 CO2 ; 20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Variation'!$I$244:$I$251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Variation'!$AG$244:$AG$251</c:f>
              <c:numCache>
                <c:formatCode>General</c:formatCode>
                <c:ptCount val="4"/>
                <c:pt idx="0">
                  <c:v>8.4635167435500005</c:v>
                </c:pt>
                <c:pt idx="1">
                  <c:v>8.7975487558399994</c:v>
                </c:pt>
                <c:pt idx="2">
                  <c:v>7.26571630761</c:v>
                </c:pt>
                <c:pt idx="3">
                  <c:v>8.5855304647199997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A-4D5E-9109-3C43B1367DDF}"/>
            </c:ext>
          </c:extLst>
        </c:ser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'Twall Variation'!$I$252:$I$257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Variation'!$AG$252:$AG$257</c:f>
              <c:numCache>
                <c:formatCode>General</c:formatCode>
                <c:ptCount val="4"/>
                <c:pt idx="0">
                  <c:v>7.5759442621000002</c:v>
                </c:pt>
                <c:pt idx="1">
                  <c:v>7.3600417565400003</c:v>
                </c:pt>
                <c:pt idx="2">
                  <c:v>7.2497039783100004</c:v>
                </c:pt>
                <c:pt idx="3">
                  <c:v>6.0956157051200002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D42A-4D5E-9109-3C43B1367DDF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'Twall Variation'!$I$258:$I$266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Variation'!$AG$258:$AG$266</c:f>
              <c:numCache>
                <c:formatCode>General</c:formatCode>
                <c:ptCount val="4"/>
                <c:pt idx="0">
                  <c:v>10.2560223517</c:v>
                </c:pt>
                <c:pt idx="1">
                  <c:v>7.7421786558400001</c:v>
                </c:pt>
                <c:pt idx="2">
                  <c:v>7.2286725682600004</c:v>
                </c:pt>
                <c:pt idx="3">
                  <c:v>6.4455774120299996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2A-4D5E-9109-3C43B1367DDF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Variation'!$I$267:$I$275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Variation'!$AG$267:$AG$275</c:f>
              <c:numCache>
                <c:formatCode>General</c:formatCode>
                <c:ptCount val="4"/>
                <c:pt idx="0">
                  <c:v>10.522801146600001</c:v>
                </c:pt>
                <c:pt idx="1">
                  <c:v>9.3206428490600004</c:v>
                </c:pt>
                <c:pt idx="2">
                  <c:v>8.7049946468100003</c:v>
                </c:pt>
                <c:pt idx="3">
                  <c:v>7.9700809834199999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D42A-4D5E-9109-3C43B1367DDF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Variation'!$I$276:$I$279</c:f>
              <c:numCache>
                <c:formatCode>General</c:formatCode>
                <c:ptCount val="3"/>
                <c:pt idx="0">
                  <c:v>-20</c:v>
                </c:pt>
                <c:pt idx="1">
                  <c:v>5</c:v>
                </c:pt>
                <c:pt idx="2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Variation'!$AG$276:$AG$279</c:f>
              <c:numCache>
                <c:formatCode>General</c:formatCode>
                <c:ptCount val="3"/>
                <c:pt idx="0">
                  <c:v>12.031523527399999</c:v>
                </c:pt>
                <c:pt idx="1">
                  <c:v>12.0336039561</c:v>
                </c:pt>
                <c:pt idx="2">
                  <c:v>9.7616914166599997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D42A-4D5E-9109-3C43B136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0.4 torr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Variation'!$I$225:$I$230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Variation'!$AG$225:$AG$230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4.6456488829299998</c:v>
                      </c:pt>
                      <c:pt idx="1">
                        <c:v>8.1619231225500002</c:v>
                      </c:pt>
                      <c:pt idx="2">
                        <c:v>9.1541456050499992</c:v>
                      </c:pt>
                      <c:pt idx="3">
                        <c:v>13.9028425614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2A-4D5E-9109-3C43B1367DD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0.6 torr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Variation'!$I$231:$I$235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Variation'!$AG$231:$AG$235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5.5597869521899996</c:v>
                      </c:pt>
                      <c:pt idx="1">
                        <c:v>8.9586951993999993</c:v>
                      </c:pt>
                      <c:pt idx="2">
                        <c:v>8.6230730747299997</c:v>
                      </c:pt>
                      <c:pt idx="3">
                        <c:v>11.712804008199999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2A-4D5E-9109-3C43B1367DD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Variation'!$I$236:$I$243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Variation'!$AG$236:$AG$243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7.9069396038899997</c:v>
                      </c:pt>
                      <c:pt idx="1">
                        <c:v>8.5122518134099998</c:v>
                      </c:pt>
                      <c:pt idx="2">
                        <c:v>7.0589576756900003</c:v>
                      </c:pt>
                      <c:pt idx="3">
                        <c:v>9.6947923868999997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2A-4D5E-9109-3C43B1367DD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Variation'!$I$203:$I$207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25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Variation'!$AG$203:$AG$206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45.093614932100003</c:v>
                      </c:pt>
                      <c:pt idx="1">
                        <c:v>41.283573394000001</c:v>
                      </c:pt>
                      <c:pt idx="2">
                        <c:v>43.698010122200003</c:v>
                      </c:pt>
                      <c:pt idx="3">
                        <c:v>40.119462706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2A-4D5E-9109-3C43B1367DDF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100 CO2 ; 40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Variation'!$I$280:$I$284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Variation'!$AG$280:$AG$284</c:f>
              <c:numCache>
                <c:formatCode>General</c:formatCode>
                <c:ptCount val="4"/>
                <c:pt idx="0">
                  <c:v>8.8556297637300005</c:v>
                </c:pt>
                <c:pt idx="1">
                  <c:v>13.641144628599999</c:v>
                </c:pt>
                <c:pt idx="2">
                  <c:v>14.2358863363</c:v>
                </c:pt>
                <c:pt idx="3">
                  <c:v>17.7344253825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51-4F4C-83F0-35C369CEFE41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Variation'!$I$285:$I$288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Variation'!$AG$285:$AG$288</c:f>
              <c:numCache>
                <c:formatCode>General</c:formatCode>
                <c:ptCount val="4"/>
                <c:pt idx="0">
                  <c:v>7.6364538963999999</c:v>
                </c:pt>
                <c:pt idx="1">
                  <c:v>12.4175779958</c:v>
                </c:pt>
                <c:pt idx="2">
                  <c:v>11.873823595599999</c:v>
                </c:pt>
                <c:pt idx="3">
                  <c:v>15.407665783300001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51-4F4C-83F0-35C369CEFE41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Variation'!$I$292:$I$295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Variation'!$AG$292:$AG$295</c:f>
              <c:numCache>
                <c:formatCode>General</c:formatCode>
                <c:ptCount val="4"/>
                <c:pt idx="0">
                  <c:v>9.9799030571399996</c:v>
                </c:pt>
                <c:pt idx="1">
                  <c:v>13.2688781777</c:v>
                </c:pt>
                <c:pt idx="2">
                  <c:v>10.078780421199999</c:v>
                </c:pt>
                <c:pt idx="3">
                  <c:v>14.456708689999999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E51-4F4C-83F0-35C369CE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Variation'!$I$289:$I$291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Variation'!$AG$289:$AG$291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10.730106598400001</c:v>
                      </c:pt>
                      <c:pt idx="1">
                        <c:v>7.9490193904500002</c:v>
                      </c:pt>
                      <c:pt idx="2">
                        <c:v>14.5594738553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E51-4F4C-83F0-35C369CEFE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Variation'!$I$296:$I$305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Variation'!$AG$296:$AG$305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13.371388185200001</c:v>
                      </c:pt>
                      <c:pt idx="1">
                        <c:v>14.4495420762</c:v>
                      </c:pt>
                      <c:pt idx="2">
                        <c:v>11.8578672262</c:v>
                      </c:pt>
                      <c:pt idx="3">
                        <c:v>11.362765420000001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E51-4F4C-83F0-35C369CEFE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Variation'!$I$306:$I$314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Variation'!$AG$306:$AG$314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14.879329419599999</c:v>
                      </c:pt>
                      <c:pt idx="1">
                        <c:v>16.0671267753</c:v>
                      </c:pt>
                      <c:pt idx="2">
                        <c:v>13.504570984000001</c:v>
                      </c:pt>
                      <c:pt idx="3">
                        <c:v>13.1456682541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51-4F4C-83F0-35C369CEFE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Variation'!$I$315:$I$320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Variation'!$AG$315:$AG$320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16.410262020099999</c:v>
                      </c:pt>
                      <c:pt idx="1">
                        <c:v>16.833455283199999</c:v>
                      </c:pt>
                      <c:pt idx="2">
                        <c:v>15.071493091400001</c:v>
                      </c:pt>
                      <c:pt idx="3">
                        <c:v>15.3403788931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51-4F4C-83F0-35C369CEFE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Variation'!$I$321:$I$326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Variation'!$AG$321:$AG$326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19.1991656561</c:v>
                      </c:pt>
                      <c:pt idx="1">
                        <c:v>18.5124289012</c:v>
                      </c:pt>
                      <c:pt idx="2">
                        <c:v>18.993434841500001</c:v>
                      </c:pt>
                      <c:pt idx="3">
                        <c:v>16.518527817599999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51-4F4C-83F0-35C369CEFE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Variation'!$I$327:$I$330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Variation'!$AG$327:$AG$330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24.8687867748</c:v>
                      </c:pt>
                      <c:pt idx="1">
                        <c:v>23.025787210699999</c:v>
                      </c:pt>
                      <c:pt idx="2">
                        <c:v>24.4178664674</c:v>
                      </c:pt>
                      <c:pt idx="3">
                        <c:v>19.812054637700001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51-4F4C-83F0-35C369CEFE41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100 CO2 ; 40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'Twall Variation'!$I$296:$I$305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Variation'!$AG$296:$AG$305</c:f>
              <c:numCache>
                <c:formatCode>General</c:formatCode>
                <c:ptCount val="4"/>
                <c:pt idx="0">
                  <c:v>13.371388185200001</c:v>
                </c:pt>
                <c:pt idx="1">
                  <c:v>14.4495420762</c:v>
                </c:pt>
                <c:pt idx="2">
                  <c:v>11.8578672262</c:v>
                </c:pt>
                <c:pt idx="3">
                  <c:v>11.362765420000001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3-42AD-9015-97E186B59C36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'Twall Variation'!$I$306:$I$314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Variation'!$AG$306:$AG$314</c:f>
              <c:numCache>
                <c:formatCode>General</c:formatCode>
                <c:ptCount val="4"/>
                <c:pt idx="0">
                  <c:v>14.879329419599999</c:v>
                </c:pt>
                <c:pt idx="1">
                  <c:v>16.0671267753</c:v>
                </c:pt>
                <c:pt idx="2">
                  <c:v>13.504570984000001</c:v>
                </c:pt>
                <c:pt idx="3">
                  <c:v>13.1456682541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3-42AD-9015-97E186B59C36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Variation'!$I$315:$I$320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Variation'!$AG$315:$AG$320</c:f>
              <c:numCache>
                <c:formatCode>General</c:formatCode>
                <c:ptCount val="4"/>
                <c:pt idx="0">
                  <c:v>16.410262020099999</c:v>
                </c:pt>
                <c:pt idx="1">
                  <c:v>16.833455283199999</c:v>
                </c:pt>
                <c:pt idx="2">
                  <c:v>15.071493091400001</c:v>
                </c:pt>
                <c:pt idx="3">
                  <c:v>15.3403788931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3-42AD-9015-97E186B59C36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Variation'!$I$321:$I$326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Variation'!$AG$321:$AG$326</c:f>
              <c:numCache>
                <c:formatCode>General</c:formatCode>
                <c:ptCount val="4"/>
                <c:pt idx="0">
                  <c:v>19.1991656561</c:v>
                </c:pt>
                <c:pt idx="1">
                  <c:v>18.5124289012</c:v>
                </c:pt>
                <c:pt idx="2">
                  <c:v>18.993434841500001</c:v>
                </c:pt>
                <c:pt idx="3">
                  <c:v>16.518527817599999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3-42AD-9015-97E186B59C36}"/>
            </c:ext>
          </c:extLst>
        </c:ser>
        <c:ser>
          <c:idx val="8"/>
          <c:order val="8"/>
          <c:tx>
            <c:v>7.5 torr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Variation'!$I$327:$I$330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Variation'!$AG$327:$AG$330</c:f>
              <c:numCache>
                <c:formatCode>General</c:formatCode>
                <c:ptCount val="4"/>
                <c:pt idx="0">
                  <c:v>24.8687867748</c:v>
                </c:pt>
                <c:pt idx="1">
                  <c:v>23.025787210699999</c:v>
                </c:pt>
                <c:pt idx="2">
                  <c:v>24.4178664674</c:v>
                </c:pt>
                <c:pt idx="3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13-42AD-9015-97E186B5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0.4 torr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Variation'!$I$280:$I$284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Variation'!$AG$280:$AG$284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8.8556297637300005</c:v>
                      </c:pt>
                      <c:pt idx="1">
                        <c:v>13.641144628599999</c:v>
                      </c:pt>
                      <c:pt idx="2">
                        <c:v>14.2358863363</c:v>
                      </c:pt>
                      <c:pt idx="3">
                        <c:v>17.7344253825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313-42AD-9015-97E186B59C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0.6 torr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Variation'!$I$285:$I$288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Variation'!$AG$285:$AG$288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7.6364538963999999</c:v>
                      </c:pt>
                      <c:pt idx="1">
                        <c:v>12.4175779958</c:v>
                      </c:pt>
                      <c:pt idx="2">
                        <c:v>11.873823595599999</c:v>
                      </c:pt>
                      <c:pt idx="3">
                        <c:v>15.407665783300001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13-42AD-9015-97E186B59C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Variation'!$I$289:$I$291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Variation'!$AG$289:$AG$291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10.730106598400001</c:v>
                      </c:pt>
                      <c:pt idx="1">
                        <c:v>7.9490193904500002</c:v>
                      </c:pt>
                      <c:pt idx="2">
                        <c:v>14.5594738553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13-42AD-9015-97E186B59C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 torr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Variation'!$I$292:$I$295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Variation'!$AG$292:$AG$295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9.9799030571399996</c:v>
                      </c:pt>
                      <c:pt idx="1">
                        <c:v>13.2688781777</c:v>
                      </c:pt>
                      <c:pt idx="2">
                        <c:v>10.078780421199999</c:v>
                      </c:pt>
                      <c:pt idx="3">
                        <c:v>14.456708689999999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13-42AD-9015-97E186B59C36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Twall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</c:valAx>
      <c:valAx>
        <c:axId val="1462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vS Twall:</a:t>
            </a:r>
            <a:r>
              <a:rPr lang="en-US" baseline="0"/>
              <a:t> 100 CO2 ; 40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82309109833147E-2"/>
          <c:y val="0.12041201371439578"/>
          <c:w val="0.61114862213805954"/>
          <c:h val="0.7185396390528731"/>
        </c:manualLayout>
      </c:layout>
      <c:scatterChart>
        <c:scatterStyle val="lineMarker"/>
        <c:varyColors val="0"/>
        <c:ser>
          <c:idx val="0"/>
          <c:order val="0"/>
          <c:tx>
            <c:v>0.4 torr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'Twall Variation'!$I$280:$I$284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Variation'!$AG$280:$AG$284</c:f>
              <c:numCache>
                <c:formatCode>General</c:formatCode>
                <c:ptCount val="4"/>
                <c:pt idx="0">
                  <c:v>8.8556297637300005</c:v>
                </c:pt>
                <c:pt idx="1">
                  <c:v>13.641144628599999</c:v>
                </c:pt>
                <c:pt idx="2">
                  <c:v>14.2358863363</c:v>
                </c:pt>
                <c:pt idx="3">
                  <c:v>17.7344253825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2-43B6-8184-5CC84DFB5117}"/>
            </c:ext>
          </c:extLst>
        </c:ser>
        <c:ser>
          <c:idx val="1"/>
          <c:order val="1"/>
          <c:tx>
            <c:v>0.6 torr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'Twall Variation'!$I$285:$I$288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Variation'!$AG$285:$AG$288</c:f>
              <c:numCache>
                <c:formatCode>General</c:formatCode>
                <c:ptCount val="4"/>
                <c:pt idx="0">
                  <c:v>7.6364538963999999</c:v>
                </c:pt>
                <c:pt idx="1">
                  <c:v>12.4175779958</c:v>
                </c:pt>
                <c:pt idx="2">
                  <c:v>11.873823595599999</c:v>
                </c:pt>
                <c:pt idx="3">
                  <c:v>15.407665783300001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2-43B6-8184-5CC84DFB5117}"/>
            </c:ext>
          </c:extLst>
        </c:ser>
        <c:ser>
          <c:idx val="3"/>
          <c:order val="3"/>
          <c:tx>
            <c:v>1 torr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'Twall Variation'!$I$292:$I$295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'Twall Variation'!$AG$292:$AG$295</c:f>
              <c:numCache>
                <c:formatCode>General</c:formatCode>
                <c:ptCount val="4"/>
                <c:pt idx="0">
                  <c:v>9.9799030571399996</c:v>
                </c:pt>
                <c:pt idx="1">
                  <c:v>13.2688781777</c:v>
                </c:pt>
                <c:pt idx="2">
                  <c:v>10.078780421199999</c:v>
                </c:pt>
                <c:pt idx="3">
                  <c:v>14.456708689999999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262-43B6-8184-5CC84DFB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Variation'!$I$289:$I$291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Variation'!$AG$289:$AG$291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10.730106598400001</c:v>
                      </c:pt>
                      <c:pt idx="1">
                        <c:v>7.9490193904500002</c:v>
                      </c:pt>
                      <c:pt idx="2">
                        <c:v>14.5594738553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262-43B6-8184-5CC84DFB51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1.5 torr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Variation'!$I$296:$I$305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Variation'!$AG$296:$AG$305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13.371388185200001</c:v>
                      </c:pt>
                      <c:pt idx="1">
                        <c:v>14.4495420762</c:v>
                      </c:pt>
                      <c:pt idx="2">
                        <c:v>11.8578672262</c:v>
                      </c:pt>
                      <c:pt idx="3">
                        <c:v>11.362765420000001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62-43B6-8184-5CC84DFB511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 torr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Variation'!$I$306:$I$314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Variation'!$AG$306:$AG$314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14.879329419599999</c:v>
                      </c:pt>
                      <c:pt idx="1">
                        <c:v>16.0671267753</c:v>
                      </c:pt>
                      <c:pt idx="2">
                        <c:v>13.504570984000001</c:v>
                      </c:pt>
                      <c:pt idx="3">
                        <c:v>13.1456682541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62-43B6-8184-5CC84DFB511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torr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Variation'!$I$315:$I$320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Variation'!$AG$315:$AG$320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16.410262020099999</c:v>
                      </c:pt>
                      <c:pt idx="1">
                        <c:v>16.833455283199999</c:v>
                      </c:pt>
                      <c:pt idx="2">
                        <c:v>15.071493091400001</c:v>
                      </c:pt>
                      <c:pt idx="3">
                        <c:v>15.3403788931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62-43B6-8184-5CC84DFB511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 torr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Variation'!$I$321:$I$326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Variation'!$AG$321:$AG$326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19.1991656561</c:v>
                      </c:pt>
                      <c:pt idx="1">
                        <c:v>18.5124289012</c:v>
                      </c:pt>
                      <c:pt idx="2">
                        <c:v>18.993434841500001</c:v>
                      </c:pt>
                      <c:pt idx="3">
                        <c:v>16.518527817599999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62-43B6-8184-5CC84DFB511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7.5 torr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Variation'!$I$327:$I$330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Variation'!$AG$327:$AG$330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24.8687867748</c:v>
                      </c:pt>
                      <c:pt idx="1">
                        <c:v>23.025787210699999</c:v>
                      </c:pt>
                      <c:pt idx="2">
                        <c:v>24.4178664674</c:v>
                      </c:pt>
                      <c:pt idx="3">
                        <c:v>19.812054637700001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262-43B6-8184-5CC84DFB5117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  <c:max val="5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50" b="1" baseline="0">
                    <a:solidFill>
                      <a:schemeClr val="tx1"/>
                    </a:solidFill>
                  </a:rPr>
                  <a:t>Wall </a:t>
                </a:r>
                <a:r>
                  <a:rPr lang="en-US" sz="1450" b="1" baseline="0">
                    <a:solidFill>
                      <a:schemeClr val="tx1"/>
                    </a:solidFill>
                  </a:rPr>
                  <a:t>Temperature</a:t>
                </a:r>
                <a:r>
                  <a:rPr lang="en-US" sz="1350" b="1" baseline="0">
                    <a:solidFill>
                      <a:schemeClr val="tx1"/>
                    </a:solidFill>
                  </a:rPr>
                  <a:t> (</a:t>
                </a:r>
                <a:r>
                  <a:rPr lang="en-US" sz="13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US" sz="13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  <c:minorUnit val="5"/>
      </c:valAx>
      <c:valAx>
        <c:axId val="1462954431"/>
        <c:scaling>
          <c:orientation val="minMax"/>
          <c:max val="1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50" b="1" baseline="0">
                    <a:solidFill>
                      <a:schemeClr val="tx1"/>
                    </a:solidFill>
                  </a:rPr>
                  <a:t>Loss frequency  (s</a:t>
                </a:r>
                <a:r>
                  <a:rPr lang="en-US" sz="1550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550" b="1" baseline="0">
                    <a:solidFill>
                      <a:schemeClr val="tx1"/>
                    </a:solidFill>
                  </a:rPr>
                  <a:t>)</a:t>
                </a:r>
                <a:endParaRPr lang="en-US" sz="15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At val="-20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720911734534967"/>
          <c:y val="0.12496119275052221"/>
          <c:w val="0.22069139543827973"/>
          <c:h val="9.571735452960490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1073055184151255E-2"/>
          <c:y val="0.12369515987334825"/>
          <c:w val="0.60563246392503367"/>
          <c:h val="0.71886508085770739"/>
        </c:manualLayout>
      </c:layout>
      <c:scatterChart>
        <c:scatterStyle val="lineMarker"/>
        <c:varyColors val="0"/>
        <c:ser>
          <c:idx val="4"/>
          <c:order val="4"/>
          <c:tx>
            <c:v>1.5 torr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'Twall Variation'!$I$296:$I$305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Variation'!$AG$296:$AG$305</c:f>
              <c:numCache>
                <c:formatCode>General</c:formatCode>
                <c:ptCount val="4"/>
                <c:pt idx="0">
                  <c:v>13.371388185200001</c:v>
                </c:pt>
                <c:pt idx="1">
                  <c:v>14.4495420762</c:v>
                </c:pt>
                <c:pt idx="2">
                  <c:v>11.8578672262</c:v>
                </c:pt>
                <c:pt idx="3">
                  <c:v>11.362765420000001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5-42A8-A9F3-DE291523D3ED}"/>
            </c:ext>
          </c:extLst>
        </c:ser>
        <c:ser>
          <c:idx val="5"/>
          <c:order val="5"/>
          <c:tx>
            <c:v>2 torr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'Twall Variation'!$I$306:$I$314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Variation'!$AG$306:$AG$314</c:f>
              <c:numCache>
                <c:formatCode>General</c:formatCode>
                <c:ptCount val="4"/>
                <c:pt idx="0">
                  <c:v>14.879329419599999</c:v>
                </c:pt>
                <c:pt idx="1">
                  <c:v>16.0671267753</c:v>
                </c:pt>
                <c:pt idx="2">
                  <c:v>13.504570984000001</c:v>
                </c:pt>
                <c:pt idx="3">
                  <c:v>13.1456682541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5-42A8-A9F3-DE291523D3ED}"/>
            </c:ext>
          </c:extLst>
        </c:ser>
        <c:ser>
          <c:idx val="6"/>
          <c:order val="6"/>
          <c:tx>
            <c:v>3 torr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Variation'!$I$315:$I$320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Variation'!$AG$315:$AG$320</c:f>
              <c:numCache>
                <c:formatCode>General</c:formatCode>
                <c:ptCount val="4"/>
                <c:pt idx="0">
                  <c:v>16.410262020099999</c:v>
                </c:pt>
                <c:pt idx="1">
                  <c:v>16.833455283199999</c:v>
                </c:pt>
                <c:pt idx="2">
                  <c:v>15.071493091400001</c:v>
                </c:pt>
                <c:pt idx="3">
                  <c:v>15.3403788931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5-42A8-A9F3-DE291523D3ED}"/>
            </c:ext>
          </c:extLst>
        </c:ser>
        <c:ser>
          <c:idx val="7"/>
          <c:order val="7"/>
          <c:tx>
            <c:v>5 torr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Variation'!$I$321:$I$326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Variation'!$AG$321:$AG$326</c:f>
              <c:numCache>
                <c:formatCode>General</c:formatCode>
                <c:ptCount val="4"/>
                <c:pt idx="0">
                  <c:v>19.1991656561</c:v>
                </c:pt>
                <c:pt idx="1">
                  <c:v>18.5124289012</c:v>
                </c:pt>
                <c:pt idx="2">
                  <c:v>18.993434841500001</c:v>
                </c:pt>
                <c:pt idx="3">
                  <c:v>16.518527817599999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5-42A8-A9F3-DE291523D3ED}"/>
            </c:ext>
          </c:extLst>
        </c:ser>
        <c:ser>
          <c:idx val="8"/>
          <c:order val="8"/>
          <c:tx>
            <c:v>7.5 torr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'Twall Variation'!$I$327:$I$330</c:f>
              <c:numCache>
                <c:formatCode>General</c:formatCode>
                <c:ptCount val="4"/>
                <c:pt idx="0">
                  <c:v>-20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'Twall Variation'!$AG$327:$AG$330</c:f>
              <c:numCache>
                <c:formatCode>General</c:formatCode>
                <c:ptCount val="4"/>
                <c:pt idx="0">
                  <c:v>24.8687867748</c:v>
                </c:pt>
                <c:pt idx="1">
                  <c:v>23.025787210699999</c:v>
                </c:pt>
                <c:pt idx="2">
                  <c:v>24.4178664674</c:v>
                </c:pt>
                <c:pt idx="3">
                  <c:v>19.812054637700001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85-42A8-A9F3-DE291523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11951"/>
        <c:axId val="146295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0.4 torr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'Twall Variation'!$I$280:$I$284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'Twall Variation'!$AG$280:$AG$284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8.8556297637300005</c:v>
                      </c:pt>
                      <c:pt idx="1">
                        <c:v>13.641144628599999</c:v>
                      </c:pt>
                      <c:pt idx="2">
                        <c:v>14.2358863363</c:v>
                      </c:pt>
                      <c:pt idx="3">
                        <c:v>17.7344253825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985-42A8-A9F3-DE291523D3E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0.6 torr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Variation'!$I$285:$I$288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Variation'!$AG$285:$AG$288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7.6364538963999999</c:v>
                      </c:pt>
                      <c:pt idx="1">
                        <c:v>12.4175779958</c:v>
                      </c:pt>
                      <c:pt idx="2">
                        <c:v>11.873823595599999</c:v>
                      </c:pt>
                      <c:pt idx="3">
                        <c:v>15.407665783300001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85-42A8-A9F3-DE291523D3E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0.8 torr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Variation'!$I$289:$I$291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Variation'!$AG$289:$AG$291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10.730106598400001</c:v>
                      </c:pt>
                      <c:pt idx="1">
                        <c:v>7.9490193904500002</c:v>
                      </c:pt>
                      <c:pt idx="2">
                        <c:v>14.5594738553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85-42A8-A9F3-DE291523D3E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 torr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Variation'!$I$292:$I$295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'Twall Variation'!$AG$292:$AG$295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9.9799030571399996</c:v>
                      </c:pt>
                      <c:pt idx="1">
                        <c:v>13.2688781777</c:v>
                      </c:pt>
                      <c:pt idx="2">
                        <c:v>10.078780421199999</c:v>
                      </c:pt>
                      <c:pt idx="3">
                        <c:v>14.456708689999999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85-42A8-A9F3-DE291523D3ED}"/>
                  </c:ext>
                </c:extLst>
              </c15:ser>
            </c15:filteredScatterSeries>
          </c:ext>
        </c:extLst>
      </c:scatterChart>
      <c:valAx>
        <c:axId val="1306211951"/>
        <c:scaling>
          <c:orientation val="minMax"/>
          <c:max val="5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Wall Temperature (</a:t>
                </a:r>
                <a:r>
                  <a:rPr lang="en-US" sz="1500" b="1" i="0" u="none" strike="noStrike" baseline="0">
                    <a:solidFill>
                      <a:sysClr val="windowText" lastClr="000000"/>
                    </a:solidFill>
                    <a:effectLst/>
                  </a:rPr>
                  <a:t>°C)</a:t>
                </a:r>
                <a:endParaRPr lang="en-US" sz="15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954431"/>
        <c:crosses val="autoZero"/>
        <c:crossBetween val="midCat"/>
        <c:minorUnit val="5"/>
      </c:valAx>
      <c:valAx>
        <c:axId val="1462954431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tx1"/>
                    </a:solidFill>
                  </a:rPr>
                  <a:t>Loss</a:t>
                </a:r>
                <a:r>
                  <a:rPr lang="en-US" sz="1500" b="1" baseline="0">
                    <a:solidFill>
                      <a:schemeClr val="tx1"/>
                    </a:solidFill>
                  </a:rPr>
                  <a:t> frequency (s</a:t>
                </a:r>
                <a:r>
                  <a:rPr lang="en-US" sz="15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500" b="1" baseline="0">
                    <a:solidFill>
                      <a:schemeClr val="tx1"/>
                    </a:solidFill>
                  </a:rPr>
                  <a:t>)</a:t>
                </a:r>
                <a:endParaRPr lang="en-US" sz="15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1951"/>
        <c:crossesAt val="-20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89377267501013"/>
          <c:y val="0.12777920729094355"/>
          <c:w val="0.2308482287441396"/>
          <c:h val="0.1386362641195857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Twall=5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Variation'!$B$94:$B$102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Variation'!$AI$94:$AI$102</c:f>
              <c:numCache>
                <c:formatCode>General</c:formatCode>
                <c:ptCount val="9"/>
                <c:pt idx="0">
                  <c:v>12.58550293325</c:v>
                </c:pt>
                <c:pt idx="1">
                  <c:v>12.912631810400001</c:v>
                </c:pt>
                <c:pt idx="2">
                  <c:v>13.518619629749999</c:v>
                </c:pt>
                <c:pt idx="3">
                  <c:v>13.670961504099999</c:v>
                </c:pt>
                <c:pt idx="4">
                  <c:v>14.197597428049999</c:v>
                </c:pt>
                <c:pt idx="5">
                  <c:v>16.419410704800001</c:v>
                </c:pt>
                <c:pt idx="6">
                  <c:v>15.195770001500001</c:v>
                </c:pt>
                <c:pt idx="7">
                  <c:v>16.115754130349998</c:v>
                </c:pt>
                <c:pt idx="8">
                  <c:v>23.127386398799999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E-4AE9-90CF-9E6F9C8EC6F3}"/>
            </c:ext>
          </c:extLst>
        </c:ser>
        <c:ser>
          <c:idx val="2"/>
          <c:order val="1"/>
          <c:tx>
            <c:v>20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Variation'!$B$94:$B$102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'Pressure Variation'!$AJ$94:$AJ$102</c:f>
              <c:numCache>
                <c:formatCode>General</c:formatCode>
                <c:ptCount val="9"/>
                <c:pt idx="0">
                  <c:v>11.7771143933</c:v>
                </c:pt>
                <c:pt idx="1">
                  <c:v>13.559897891350001</c:v>
                </c:pt>
                <c:pt idx="2">
                  <c:v>15.47956070305</c:v>
                </c:pt>
                <c:pt idx="3">
                  <c:v>13.70129215345</c:v>
                </c:pt>
                <c:pt idx="4">
                  <c:v>12.8679911563</c:v>
                </c:pt>
                <c:pt idx="5">
                  <c:v>14.692371006249999</c:v>
                </c:pt>
                <c:pt idx="6">
                  <c:v>14.531850971000001</c:v>
                </c:pt>
                <c:pt idx="7">
                  <c:v>16.908454345900001</c:v>
                </c:pt>
                <c:pt idx="8">
                  <c:v>24.995026113400002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E-4AE9-90CF-9E6F9C8EC6F3}"/>
            </c:ext>
          </c:extLst>
        </c:ser>
        <c:ser>
          <c:idx val="1"/>
          <c:order val="2"/>
          <c:tx>
            <c:v>40 mA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Variation'!$B$103:$B$112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  <c:pt idx="9">
                  <c:v>7.5</c:v>
                </c:pt>
              </c:numCache>
            </c:numRef>
          </c:xVal>
          <c:yVal>
            <c:numRef>
              <c:f>'Pressure Variation'!$AI$103:$AI$112</c:f>
              <c:numCache>
                <c:formatCode>General</c:formatCode>
                <c:ptCount val="10"/>
                <c:pt idx="0">
                  <c:v>18.286751171900001</c:v>
                </c:pt>
                <c:pt idx="1">
                  <c:v>22.0404992558</c:v>
                </c:pt>
                <c:pt idx="2">
                  <c:v>18.9695857006</c:v>
                </c:pt>
                <c:pt idx="3">
                  <c:v>22.15037202605</c:v>
                </c:pt>
                <c:pt idx="4">
                  <c:v>23.665195017449999</c:v>
                </c:pt>
                <c:pt idx="5">
                  <c:v>22.672533667099998</c:v>
                </c:pt>
                <c:pt idx="6">
                  <c:v>25.314758283650001</c:v>
                </c:pt>
                <c:pt idx="7">
                  <c:v>29.900094082000003</c:v>
                </c:pt>
                <c:pt idx="8">
                  <c:v>39.945137664049994</c:v>
                </c:pt>
                <c:pt idx="9">
                  <c:v>38.498662575250002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E-4AE9-90CF-9E6F9C8EC6F3}"/>
            </c:ext>
          </c:extLst>
        </c:ser>
        <c:ser>
          <c:idx val="3"/>
          <c:order val="3"/>
          <c:tx>
            <c:v>40 mA decrease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'Pressure Variation'!$B$103:$B$112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  <c:pt idx="9">
                  <c:v>7.5</c:v>
                </c:pt>
              </c:numCache>
            </c:numRef>
          </c:xVal>
          <c:yVal>
            <c:numRef>
              <c:f>'Pressure Variation'!$AJ$103:$AJ$112</c:f>
              <c:numCache>
                <c:formatCode>General</c:formatCode>
                <c:ptCount val="10"/>
                <c:pt idx="0">
                  <c:v>16.791338052650001</c:v>
                </c:pt>
                <c:pt idx="1">
                  <c:v>18.56044557565</c:v>
                </c:pt>
                <c:pt idx="2">
                  <c:v>17.278710846750002</c:v>
                </c:pt>
                <c:pt idx="3">
                  <c:v>19.92211024125</c:v>
                </c:pt>
                <c:pt idx="4">
                  <c:v>21.42780576625</c:v>
                </c:pt>
                <c:pt idx="5">
                  <c:v>20.021001117499999</c:v>
                </c:pt>
                <c:pt idx="6">
                  <c:v>24.681288508850002</c:v>
                </c:pt>
                <c:pt idx="7">
                  <c:v>29.354896215949999</c:v>
                </c:pt>
                <c:pt idx="8">
                  <c:v>42.622009123949994</c:v>
                </c:pt>
                <c:pt idx="9">
                  <c:v>48.897357669149997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E-4AE9-90CF-9E6F9C8E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</a:t>
            </a:r>
            <a:r>
              <a:rPr lang="en-US" baseline="0"/>
              <a:t> freq. vS O2 flow: 0 CO2 ; p=1 torr; Twall=25ºC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 Variation'!$G$90:$G$160</c:f>
              <c:numCache>
                <c:formatCode>General</c:formatCode>
                <c:ptCount val="6"/>
                <c:pt idx="0">
                  <c:v>1.3524</c:v>
                </c:pt>
                <c:pt idx="1">
                  <c:v>3.6945999999999999</c:v>
                </c:pt>
                <c:pt idx="2">
                  <c:v>7.399</c:v>
                </c:pt>
                <c:pt idx="3">
                  <c:v>1.3524</c:v>
                </c:pt>
                <c:pt idx="4">
                  <c:v>3.6945999999999999</c:v>
                </c:pt>
                <c:pt idx="5">
                  <c:v>7.399</c:v>
                </c:pt>
              </c:numCache>
            </c:numRef>
          </c:xVal>
          <c:yVal>
            <c:numRef>
              <c:f>'Flow Variation'!$AG$90:$AG$160</c:f>
              <c:numCache>
                <c:formatCode>General</c:formatCode>
                <c:ptCount val="6"/>
                <c:pt idx="0">
                  <c:v>17.746199718900002</c:v>
                </c:pt>
                <c:pt idx="1">
                  <c:v>18.741012108500001</c:v>
                </c:pt>
                <c:pt idx="2">
                  <c:v>19.192480929199998</c:v>
                </c:pt>
                <c:pt idx="3">
                  <c:v>26.115506161199999</c:v>
                </c:pt>
                <c:pt idx="4">
                  <c:v>28.1191754914</c:v>
                </c:pt>
                <c:pt idx="5">
                  <c:v>30.682168728499999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2-4E88-8FAC-3AD5F8B4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5264"/>
        <c:axId val="463625648"/>
      </c:scatterChart>
      <c:valAx>
        <c:axId val="4691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(sccm)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625648"/>
        <c:crosses val="autoZero"/>
        <c:crossBetween val="midCat"/>
      </c:valAx>
      <c:valAx>
        <c:axId val="463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1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</a:t>
            </a:r>
            <a:r>
              <a:rPr lang="en-US" baseline="0"/>
              <a:t> freq. vS O2 flow: 0 CO2 ; p=3 torr; Twall=25ºC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 Variation'!$G$300:$G$308</c:f>
              <c:numCache>
                <c:formatCode>General</c:formatCode>
                <c:ptCount val="6"/>
                <c:pt idx="0">
                  <c:v>1.3524</c:v>
                </c:pt>
                <c:pt idx="1">
                  <c:v>3.6945999999999999</c:v>
                </c:pt>
                <c:pt idx="2">
                  <c:v>7.399</c:v>
                </c:pt>
                <c:pt idx="3">
                  <c:v>1.3524</c:v>
                </c:pt>
                <c:pt idx="4">
                  <c:v>3.6945999999999999</c:v>
                </c:pt>
                <c:pt idx="5">
                  <c:v>7.399</c:v>
                </c:pt>
              </c:numCache>
            </c:numRef>
          </c:xVal>
          <c:yVal>
            <c:numRef>
              <c:f>'Flow Variation'!$AG$300:$AG$308</c:f>
              <c:numCache>
                <c:formatCode>General</c:formatCode>
                <c:ptCount val="6"/>
                <c:pt idx="0">
                  <c:v>22.5814730767</c:v>
                </c:pt>
                <c:pt idx="1">
                  <c:v>24.7822154186</c:v>
                </c:pt>
                <c:pt idx="2">
                  <c:v>27.002944326200002</c:v>
                </c:pt>
                <c:pt idx="3">
                  <c:v>38.306304747900001</c:v>
                </c:pt>
                <c:pt idx="4">
                  <c:v>41.000626213300002</c:v>
                </c:pt>
                <c:pt idx="5">
                  <c:v>48.558728664599997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A-4991-81F4-DE2811D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5264"/>
        <c:axId val="463625648"/>
      </c:scatterChart>
      <c:valAx>
        <c:axId val="4691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(sccm)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625648"/>
        <c:crosses val="autoZero"/>
        <c:crossBetween val="midCat"/>
      </c:valAx>
      <c:valAx>
        <c:axId val="463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1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</a:t>
            </a:r>
            <a:r>
              <a:rPr lang="en-US" baseline="0"/>
              <a:t> freq. vS CO2 flow: 100 CO2 ; p=1 torr; Twall=25ºC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 Variation'!$F$309:$F$319</c:f>
              <c:numCache>
                <c:formatCode>General</c:formatCode>
                <c:ptCount val="8"/>
                <c:pt idx="0">
                  <c:v>1.85</c:v>
                </c:pt>
                <c:pt idx="1">
                  <c:v>3.7</c:v>
                </c:pt>
                <c:pt idx="2">
                  <c:v>7.4</c:v>
                </c:pt>
                <c:pt idx="3">
                  <c:v>14.8</c:v>
                </c:pt>
                <c:pt idx="4">
                  <c:v>1.85</c:v>
                </c:pt>
                <c:pt idx="5">
                  <c:v>3.7</c:v>
                </c:pt>
                <c:pt idx="6">
                  <c:v>7.4</c:v>
                </c:pt>
                <c:pt idx="7">
                  <c:v>14.8</c:v>
                </c:pt>
              </c:numCache>
            </c:numRef>
          </c:xVal>
          <c:yVal>
            <c:numRef>
              <c:f>'Flow Variation'!$AG$309:$AG$319</c:f>
              <c:numCache>
                <c:formatCode>General</c:formatCode>
                <c:ptCount val="8"/>
                <c:pt idx="0">
                  <c:v>11.7813201366</c:v>
                </c:pt>
                <c:pt idx="1">
                  <c:v>11.9054262797</c:v>
                </c:pt>
                <c:pt idx="2">
                  <c:v>7.26571630761</c:v>
                </c:pt>
                <c:pt idx="3">
                  <c:v>4.1099938082699996</c:v>
                </c:pt>
                <c:pt idx="4">
                  <c:v>14.293654078399999</c:v>
                </c:pt>
                <c:pt idx="5">
                  <c:v>17.888636036699999</c:v>
                </c:pt>
                <c:pt idx="6">
                  <c:v>10.078780421199999</c:v>
                </c:pt>
                <c:pt idx="7">
                  <c:v>10.083263199499999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5-44CD-B049-B886C743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5264"/>
        <c:axId val="463625648"/>
      </c:scatterChart>
      <c:valAx>
        <c:axId val="4691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(sccm)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625648"/>
        <c:crosses val="autoZero"/>
        <c:crossBetween val="midCat"/>
      </c:valAx>
      <c:valAx>
        <c:axId val="463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1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</a:t>
            </a:r>
            <a:r>
              <a:rPr lang="en-US" baseline="0"/>
              <a:t> freq. vS CO2 flow: 100 CO2 ; p=1 torr; Twall=25ºC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 Variation'!$F$320:$F$331</c:f>
              <c:numCache>
                <c:formatCode>General</c:formatCode>
                <c:ptCount val="8"/>
                <c:pt idx="0">
                  <c:v>1.85</c:v>
                </c:pt>
                <c:pt idx="1">
                  <c:v>3.7</c:v>
                </c:pt>
                <c:pt idx="2">
                  <c:v>7.4</c:v>
                </c:pt>
                <c:pt idx="3">
                  <c:v>14.8</c:v>
                </c:pt>
                <c:pt idx="4">
                  <c:v>1.85</c:v>
                </c:pt>
                <c:pt idx="5">
                  <c:v>3.7</c:v>
                </c:pt>
                <c:pt idx="6">
                  <c:v>7.4</c:v>
                </c:pt>
                <c:pt idx="7">
                  <c:v>14.8</c:v>
                </c:pt>
              </c:numCache>
            </c:numRef>
          </c:xVal>
          <c:yVal>
            <c:numRef>
              <c:f>'Flow Variation'!$AG$320:$AG$331</c:f>
              <c:numCache>
                <c:formatCode>General</c:formatCode>
                <c:ptCount val="8"/>
                <c:pt idx="0">
                  <c:v>13.153565997599999</c:v>
                </c:pt>
                <c:pt idx="1">
                  <c:v>9.9221498758899997</c:v>
                </c:pt>
                <c:pt idx="2">
                  <c:v>8.7049946468100003</c:v>
                </c:pt>
                <c:pt idx="3">
                  <c:v>9.3823260455100002</c:v>
                </c:pt>
                <c:pt idx="4">
                  <c:v>18.799874859999999</c:v>
                </c:pt>
                <c:pt idx="5">
                  <c:v>18.799874859999999</c:v>
                </c:pt>
                <c:pt idx="6">
                  <c:v>15.071493091400001</c:v>
                </c:pt>
                <c:pt idx="7">
                  <c:v>13.167820884899999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7-44EF-A87A-807F6AB4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5264"/>
        <c:axId val="463625648"/>
      </c:scatterChart>
      <c:valAx>
        <c:axId val="4691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(sccm)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625648"/>
        <c:crosses val="autoZero"/>
        <c:crossBetween val="midCat"/>
      </c:valAx>
      <c:valAx>
        <c:axId val="463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1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</a:t>
            </a:r>
            <a:r>
              <a:rPr lang="en-US" baseline="0"/>
              <a:t>vS O2 flow: 0 CO2; Twall= 25 º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torr;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 Variation'!$G$90:$G$98</c:f>
              <c:numCache>
                <c:formatCode>General</c:formatCode>
                <c:ptCount val="3"/>
                <c:pt idx="0">
                  <c:v>1.3524</c:v>
                </c:pt>
                <c:pt idx="1">
                  <c:v>3.6945999999999999</c:v>
                </c:pt>
                <c:pt idx="2">
                  <c:v>7.399</c:v>
                </c:pt>
              </c:numCache>
            </c:numRef>
          </c:xVal>
          <c:yVal>
            <c:numRef>
              <c:f>'Flow Variation'!$AG$90:$AG$98</c:f>
              <c:numCache>
                <c:formatCode>General</c:formatCode>
                <c:ptCount val="3"/>
                <c:pt idx="0">
                  <c:v>17.746199718900002</c:v>
                </c:pt>
                <c:pt idx="1">
                  <c:v>18.741012108500001</c:v>
                </c:pt>
                <c:pt idx="2">
                  <c:v>19.192480929199998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8-4210-80A9-0BA9436B89FC}"/>
            </c:ext>
          </c:extLst>
        </c:ser>
        <c:ser>
          <c:idx val="1"/>
          <c:order val="1"/>
          <c:tx>
            <c:v>1 torr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 Variation'!$G$151:$G$157</c:f>
              <c:numCache>
                <c:formatCode>General</c:formatCode>
                <c:ptCount val="3"/>
                <c:pt idx="0">
                  <c:v>1.3524</c:v>
                </c:pt>
                <c:pt idx="1">
                  <c:v>3.6945999999999999</c:v>
                </c:pt>
                <c:pt idx="2">
                  <c:v>7.399</c:v>
                </c:pt>
              </c:numCache>
            </c:numRef>
          </c:xVal>
          <c:yVal>
            <c:numRef>
              <c:f>'Flow Variation'!$AG$151:$AG$157</c:f>
              <c:numCache>
                <c:formatCode>General</c:formatCode>
                <c:ptCount val="3"/>
                <c:pt idx="0">
                  <c:v>26.115506161199999</c:v>
                </c:pt>
                <c:pt idx="1">
                  <c:v>28.1191754914</c:v>
                </c:pt>
                <c:pt idx="2">
                  <c:v>30.682168728499999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8-4210-80A9-0BA9436B89FC}"/>
            </c:ext>
          </c:extLst>
        </c:ser>
        <c:ser>
          <c:idx val="2"/>
          <c:order val="2"/>
          <c:tx>
            <c:v>3 torr; 20 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'Flow Variation'!$G$300:$G$302</c:f>
              <c:numCache>
                <c:formatCode>General</c:formatCode>
                <c:ptCount val="3"/>
                <c:pt idx="0">
                  <c:v>1.3524</c:v>
                </c:pt>
                <c:pt idx="1">
                  <c:v>3.6945999999999999</c:v>
                </c:pt>
                <c:pt idx="2">
                  <c:v>7.399</c:v>
                </c:pt>
              </c:numCache>
            </c:numRef>
          </c:xVal>
          <c:yVal>
            <c:numRef>
              <c:f>'Flow Variation'!$AG$300:$AG$302</c:f>
              <c:numCache>
                <c:formatCode>General</c:formatCode>
                <c:ptCount val="3"/>
                <c:pt idx="0">
                  <c:v>22.5814730767</c:v>
                </c:pt>
                <c:pt idx="1">
                  <c:v>24.7822154186</c:v>
                </c:pt>
                <c:pt idx="2">
                  <c:v>27.002944326200002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8-4210-80A9-0BA9436B89FC}"/>
            </c:ext>
          </c:extLst>
        </c:ser>
        <c:ser>
          <c:idx val="3"/>
          <c:order val="3"/>
          <c:tx>
            <c:v>3 torr ; 40 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'Flow Variation'!$G$306:$G$308</c:f>
              <c:numCache>
                <c:formatCode>General</c:formatCode>
                <c:ptCount val="3"/>
                <c:pt idx="0">
                  <c:v>1.3524</c:v>
                </c:pt>
                <c:pt idx="1">
                  <c:v>3.6945999999999999</c:v>
                </c:pt>
                <c:pt idx="2">
                  <c:v>7.399</c:v>
                </c:pt>
              </c:numCache>
            </c:numRef>
          </c:xVal>
          <c:yVal>
            <c:numRef>
              <c:f>'Flow Variation'!$AG$306:$AG$308</c:f>
              <c:numCache>
                <c:formatCode>General</c:formatCode>
                <c:ptCount val="3"/>
                <c:pt idx="0">
                  <c:v>38.306304747900001</c:v>
                </c:pt>
                <c:pt idx="1">
                  <c:v>41.000626213300002</c:v>
                </c:pt>
                <c:pt idx="2">
                  <c:v>48.558728664599997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8-4210-80A9-0BA9436B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30751"/>
        <c:axId val="1462775135"/>
      </c:scatterChart>
      <c:valAx>
        <c:axId val="13137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flow (sccm)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775135"/>
        <c:crosses val="autoZero"/>
        <c:crossBetween val="midCat"/>
      </c:valAx>
      <c:valAx>
        <c:axId val="14627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73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Recomb. freq. </a:t>
            </a:r>
            <a:r>
              <a:rPr lang="en-US" baseline="0"/>
              <a:t>vS CO2 flow: 100 CO2; Twall= 25 º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torr; 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 Variation'!$F$310:$F$314</c:f>
              <c:numCache>
                <c:formatCode>General</c:formatCode>
                <c:ptCount val="4"/>
                <c:pt idx="0">
                  <c:v>1.85</c:v>
                </c:pt>
                <c:pt idx="1">
                  <c:v>3.7</c:v>
                </c:pt>
                <c:pt idx="2">
                  <c:v>7.4</c:v>
                </c:pt>
                <c:pt idx="3">
                  <c:v>14.8</c:v>
                </c:pt>
              </c:numCache>
            </c:numRef>
          </c:xVal>
          <c:yVal>
            <c:numRef>
              <c:f>'Flow Variation'!$AG$310:$AG$314</c:f>
              <c:numCache>
                <c:formatCode>General</c:formatCode>
                <c:ptCount val="4"/>
                <c:pt idx="0">
                  <c:v>11.7813201366</c:v>
                </c:pt>
                <c:pt idx="1">
                  <c:v>11.9054262797</c:v>
                </c:pt>
                <c:pt idx="2">
                  <c:v>7.26571630761</c:v>
                </c:pt>
                <c:pt idx="3">
                  <c:v>4.1099938082699996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B80-BAC3-ACDC4BA09A3D}"/>
            </c:ext>
          </c:extLst>
        </c:ser>
        <c:ser>
          <c:idx val="1"/>
          <c:order val="1"/>
          <c:tx>
            <c:v>1 torr ; 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 Variation'!$F$315:$F$319</c:f>
              <c:numCache>
                <c:formatCode>General</c:formatCode>
                <c:ptCount val="4"/>
                <c:pt idx="0">
                  <c:v>1.85</c:v>
                </c:pt>
                <c:pt idx="1">
                  <c:v>3.7</c:v>
                </c:pt>
                <c:pt idx="2">
                  <c:v>7.4</c:v>
                </c:pt>
                <c:pt idx="3">
                  <c:v>14.8</c:v>
                </c:pt>
              </c:numCache>
            </c:numRef>
          </c:xVal>
          <c:yVal>
            <c:numRef>
              <c:f>'Flow Variation'!$AG$315:$AG$319</c:f>
              <c:numCache>
                <c:formatCode>General</c:formatCode>
                <c:ptCount val="4"/>
                <c:pt idx="0">
                  <c:v>14.293654078399999</c:v>
                </c:pt>
                <c:pt idx="1">
                  <c:v>17.888636036699999</c:v>
                </c:pt>
                <c:pt idx="2">
                  <c:v>10.078780421199999</c:v>
                </c:pt>
                <c:pt idx="3">
                  <c:v>10.083263199499999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9-4B80-BAC3-ACDC4BA09A3D}"/>
            </c:ext>
          </c:extLst>
        </c:ser>
        <c:ser>
          <c:idx val="2"/>
          <c:order val="2"/>
          <c:tx>
            <c:v>3 torr; 20 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'Flow Variation'!$F$320:$F$324</c:f>
              <c:numCache>
                <c:formatCode>General</c:formatCode>
                <c:ptCount val="4"/>
                <c:pt idx="0">
                  <c:v>1.85</c:v>
                </c:pt>
                <c:pt idx="1">
                  <c:v>3.7</c:v>
                </c:pt>
                <c:pt idx="2">
                  <c:v>7.4</c:v>
                </c:pt>
                <c:pt idx="3">
                  <c:v>14.8</c:v>
                </c:pt>
              </c:numCache>
            </c:numRef>
          </c:xVal>
          <c:yVal>
            <c:numRef>
              <c:f>'Flow Variation'!$AG$320:$AG$324</c:f>
              <c:numCache>
                <c:formatCode>General</c:formatCode>
                <c:ptCount val="4"/>
                <c:pt idx="0">
                  <c:v>13.153565997599999</c:v>
                </c:pt>
                <c:pt idx="1">
                  <c:v>9.9221498758899997</c:v>
                </c:pt>
                <c:pt idx="2">
                  <c:v>8.7049946468100003</c:v>
                </c:pt>
                <c:pt idx="3">
                  <c:v>9.3823260455100002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9-4B80-BAC3-ACDC4BA09A3D}"/>
            </c:ext>
          </c:extLst>
        </c:ser>
        <c:ser>
          <c:idx val="3"/>
          <c:order val="3"/>
          <c:tx>
            <c:v>3 torr ; 40 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'Flow Variation'!$F$325:$F$331</c:f>
              <c:numCache>
                <c:formatCode>General</c:formatCode>
                <c:ptCount val="4"/>
                <c:pt idx="0">
                  <c:v>1.85</c:v>
                </c:pt>
                <c:pt idx="1">
                  <c:v>3.7</c:v>
                </c:pt>
                <c:pt idx="2">
                  <c:v>7.4</c:v>
                </c:pt>
                <c:pt idx="3">
                  <c:v>14.8</c:v>
                </c:pt>
              </c:numCache>
            </c:numRef>
          </c:xVal>
          <c:yVal>
            <c:numRef>
              <c:f>'Flow Variation'!$AG$325:$AG$331</c:f>
              <c:numCache>
                <c:formatCode>General</c:formatCode>
                <c:ptCount val="4"/>
                <c:pt idx="0">
                  <c:v>18.799874859999999</c:v>
                </c:pt>
                <c:pt idx="1">
                  <c:v>18.799874859999999</c:v>
                </c:pt>
                <c:pt idx="2">
                  <c:v>15.071493091400001</c:v>
                </c:pt>
                <c:pt idx="3">
                  <c:v>13.167820884899999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69-4B80-BAC3-ACDC4BA0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30751"/>
        <c:axId val="1462775135"/>
      </c:scatterChart>
      <c:valAx>
        <c:axId val="13137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flow (sccm)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775135"/>
        <c:crosses val="autoZero"/>
        <c:crossBetween val="midCat"/>
      </c:valAx>
      <c:valAx>
        <c:axId val="14627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73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Twall=-20 and 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ForOxygenSurfaceStudy!$B$2:$B$8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ForOxygenSurfaceStudy!$AG$2:$AG$8</c:f>
              <c:numCache>
                <c:formatCode>General</c:formatCode>
                <c:ptCount val="7"/>
                <c:pt idx="0">
                  <c:v>16.6049052461</c:v>
                </c:pt>
                <c:pt idx="1">
                  <c:v>20.238390924699999</c:v>
                </c:pt>
                <c:pt idx="2">
                  <c:v>22.052369495200001</c:v>
                </c:pt>
                <c:pt idx="3">
                  <c:v>23.126489920400001</c:v>
                </c:pt>
                <c:pt idx="4">
                  <c:v>26.900784832700001</c:v>
                </c:pt>
                <c:pt idx="5">
                  <c:v>27.164979081399999</c:v>
                </c:pt>
                <c:pt idx="6">
                  <c:v>29.0249660377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C-524D-93B5-289A62B37668}"/>
            </c:ext>
          </c:extLst>
        </c:ser>
        <c:ser>
          <c:idx val="1"/>
          <c:order val="1"/>
          <c:tx>
            <c:v>40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ForOxygenSurfaceStudy!$B$9:$B$17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7.5</c:v>
                </c:pt>
              </c:numCache>
            </c:numRef>
          </c:xVal>
          <c:yVal>
            <c:numRef>
              <c:f>ForOxygenSurfaceStudy!$AG$9:$AG$17</c:f>
              <c:numCache>
                <c:formatCode>General</c:formatCode>
                <c:ptCount val="9"/>
                <c:pt idx="0">
                  <c:v>25.137496426599999</c:v>
                </c:pt>
                <c:pt idx="1">
                  <c:v>27.2656759292</c:v>
                </c:pt>
                <c:pt idx="2">
                  <c:v>29.192798877400001</c:v>
                </c:pt>
                <c:pt idx="3">
                  <c:v>31.869304916899999</c:v>
                </c:pt>
                <c:pt idx="4">
                  <c:v>36.806894655199997</c:v>
                </c:pt>
                <c:pt idx="5">
                  <c:v>42.244418027599998</c:v>
                </c:pt>
                <c:pt idx="6">
                  <c:v>49.892508751500003</c:v>
                </c:pt>
                <c:pt idx="7">
                  <c:v>62.522301515700001</c:v>
                </c:pt>
                <c:pt idx="8">
                  <c:v>75.572161692799995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C-524D-93B5-289A62B3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Twall=-20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ForOxygenSurfaceStudy!$B$18:$B$24</c:f>
            </c:numRef>
          </c:xVal>
          <c:yVal>
            <c:numRef>
              <c:f>ForOxygenSurfaceStudy!$AI$18:$AI$24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0273-814A-98EC-F39DD8BE6C26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ForOxygenSurfaceStudy!$B$18:$B$24</c:f>
            </c:numRef>
          </c:xVal>
          <c:yVal>
            <c:numRef>
              <c:f>ForOxygenSurfaceStudy!$AJ$18:$AJ$24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0273-814A-98EC-F39DD8BE6C26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ForOxygenSurfaceStudy!$B$25:$B$33</c:f>
            </c:numRef>
          </c:xVal>
          <c:yVal>
            <c:numRef>
              <c:f>ForOxygenSurfaceStudy!$AI$25:$AI$33</c:f>
            </c:numRef>
          </c:yVal>
          <c:smooth val="0"/>
          <c:extLst>
            <c:ext xmlns:c16="http://schemas.microsoft.com/office/drawing/2014/chart" uri="{C3380CC4-5D6E-409C-BE32-E72D297353CC}">
              <c16:uniqueId val="{00000002-0273-814A-98EC-F39DD8BE6C26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ForOxygenSurfaceStudy!$B$25:$B$33</c:f>
            </c:numRef>
          </c:xVal>
          <c:yVal>
            <c:numRef>
              <c:f>ForOxygenSurfaceStudy!$AJ$25:$AJ$33</c:f>
            </c:numRef>
          </c:yVal>
          <c:smooth val="0"/>
          <c:extLst>
            <c:ext xmlns:c16="http://schemas.microsoft.com/office/drawing/2014/chart" uri="{C3380CC4-5D6E-409C-BE32-E72D297353CC}">
              <c16:uniqueId val="{00000003-0273-814A-98EC-F39DD8BE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oss</a:t>
            </a:r>
            <a:r>
              <a:rPr lang="en-US" baseline="0"/>
              <a:t> Frequency vS Pressure : Twall=-20 and 50CO2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ForOxygenSurfaceStudy!$B$18:$B$24</c:f>
            </c:numRef>
          </c:xVal>
          <c:yVal>
            <c:numRef>
              <c:f>ForOxygenSurfaceStudy!$AG$18:$AG$24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8514-6148-A683-309D9E972BF1}"/>
            </c:ext>
          </c:extLst>
        </c:ser>
        <c:ser>
          <c:idx val="1"/>
          <c:order val="1"/>
          <c:tx>
            <c:v>40 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ForOxygenSurfaceStudy!$B$25:$B$33</c:f>
            </c:numRef>
          </c:xVal>
          <c:yVal>
            <c:numRef>
              <c:f>ForOxygenSurfaceStudy!$AG$25:$AG$33</c:f>
            </c:numRef>
          </c:yVal>
          <c:smooth val="0"/>
          <c:extLst>
            <c:ext xmlns:c16="http://schemas.microsoft.com/office/drawing/2014/chart" uri="{C3380CC4-5D6E-409C-BE32-E72D297353CC}">
              <c16:uniqueId val="{00000001-8514-6148-A683-309D9E97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Frequencies increase and decrease vs Pressure : Twall=-20 and 100CO2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mA increase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ForOxygenSurfaceStudy!$B$34:$B$42</c:f>
            </c:numRef>
          </c:xVal>
          <c:yVal>
            <c:numRef>
              <c:f>ForOxygenSurfaceStudy!$AI$34:$AI$42</c:f>
            </c:numRef>
          </c:yVal>
          <c:smooth val="0"/>
          <c:extLst>
            <c:ext xmlns:c16="http://schemas.microsoft.com/office/drawing/2014/chart" uri="{C3380CC4-5D6E-409C-BE32-E72D297353CC}">
              <c16:uniqueId val="{00000000-EBEE-5546-A61E-501510EBAB6E}"/>
            </c:ext>
          </c:extLst>
        </c:ser>
        <c:ser>
          <c:idx val="2"/>
          <c:order val="1"/>
          <c:tx>
            <c:v>20 mA decrease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ForOxygenSurfaceStudy!$B$34:$B$42</c:f>
            </c:numRef>
          </c:xVal>
          <c:yVal>
            <c:numRef>
              <c:f>ForOxygenSurfaceStudy!$AJ$34:$AJ$42</c:f>
            </c:numRef>
          </c:yVal>
          <c:smooth val="0"/>
          <c:extLst>
            <c:ext xmlns:c16="http://schemas.microsoft.com/office/drawing/2014/chart" uri="{C3380CC4-5D6E-409C-BE32-E72D297353CC}">
              <c16:uniqueId val="{00000001-EBEE-5546-A61E-501510EBAB6E}"/>
            </c:ext>
          </c:extLst>
        </c:ser>
        <c:ser>
          <c:idx val="1"/>
          <c:order val="2"/>
          <c:tx>
            <c:v>40 mA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ForOxygenSurfaceStudy!$B$43:$B$51</c:f>
            </c:numRef>
          </c:xVal>
          <c:yVal>
            <c:numRef>
              <c:f>ForOxygenSurfaceStudy!$AI$43:$AI$51</c:f>
            </c:numRef>
          </c:yVal>
          <c:smooth val="0"/>
          <c:extLst>
            <c:ext xmlns:c16="http://schemas.microsoft.com/office/drawing/2014/chart" uri="{C3380CC4-5D6E-409C-BE32-E72D297353CC}">
              <c16:uniqueId val="{00000002-EBEE-5546-A61E-501510EBAB6E}"/>
            </c:ext>
          </c:extLst>
        </c:ser>
        <c:ser>
          <c:idx val="3"/>
          <c:order val="3"/>
          <c:tx>
            <c:v>40 mA decrease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ForOxygenSurfaceStudy!$B$43:$B$51</c:f>
            </c:numRef>
          </c:xVal>
          <c:yVal>
            <c:numRef>
              <c:f>ForOxygenSurfaceStudy!$AJ$43:$AJ$51</c:f>
            </c:numRef>
          </c:yVal>
          <c:smooth val="0"/>
          <c:extLst>
            <c:ext xmlns:c16="http://schemas.microsoft.com/office/drawing/2014/chart" uri="{C3380CC4-5D6E-409C-BE32-E72D297353CC}">
              <c16:uniqueId val="{00000003-EBEE-5546-A61E-501510EB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5648"/>
        <c:axId val="1368034272"/>
      </c:scatterChart>
      <c:valAx>
        <c:axId val="12461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8034272"/>
        <c:crosses val="autoZero"/>
        <c:crossBetween val="midCat"/>
      </c:valAx>
      <c:valAx>
        <c:axId val="1368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1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13" Type="http://schemas.openxmlformats.org/officeDocument/2006/relationships/chart" Target="../charts/chart108.xml"/><Relationship Id="rId18" Type="http://schemas.openxmlformats.org/officeDocument/2006/relationships/chart" Target="../charts/chart113.xml"/><Relationship Id="rId26" Type="http://schemas.openxmlformats.org/officeDocument/2006/relationships/chart" Target="../charts/chart121.xml"/><Relationship Id="rId3" Type="http://schemas.openxmlformats.org/officeDocument/2006/relationships/chart" Target="../charts/chart98.xml"/><Relationship Id="rId21" Type="http://schemas.openxmlformats.org/officeDocument/2006/relationships/chart" Target="../charts/chart116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17" Type="http://schemas.openxmlformats.org/officeDocument/2006/relationships/chart" Target="../charts/chart112.xml"/><Relationship Id="rId25" Type="http://schemas.openxmlformats.org/officeDocument/2006/relationships/chart" Target="../charts/chart120.xml"/><Relationship Id="rId2" Type="http://schemas.openxmlformats.org/officeDocument/2006/relationships/chart" Target="../charts/chart97.xml"/><Relationship Id="rId16" Type="http://schemas.openxmlformats.org/officeDocument/2006/relationships/chart" Target="../charts/chart111.xml"/><Relationship Id="rId20" Type="http://schemas.openxmlformats.org/officeDocument/2006/relationships/chart" Target="../charts/chart115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24" Type="http://schemas.openxmlformats.org/officeDocument/2006/relationships/chart" Target="../charts/chart119.xml"/><Relationship Id="rId5" Type="http://schemas.openxmlformats.org/officeDocument/2006/relationships/chart" Target="../charts/chart100.xml"/><Relationship Id="rId15" Type="http://schemas.openxmlformats.org/officeDocument/2006/relationships/chart" Target="../charts/chart110.xml"/><Relationship Id="rId23" Type="http://schemas.openxmlformats.org/officeDocument/2006/relationships/chart" Target="../charts/chart118.xml"/><Relationship Id="rId10" Type="http://schemas.openxmlformats.org/officeDocument/2006/relationships/chart" Target="../charts/chart105.xml"/><Relationship Id="rId19" Type="http://schemas.openxmlformats.org/officeDocument/2006/relationships/chart" Target="../charts/chart114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4" Type="http://schemas.openxmlformats.org/officeDocument/2006/relationships/chart" Target="../charts/chart109.xml"/><Relationship Id="rId22" Type="http://schemas.openxmlformats.org/officeDocument/2006/relationships/chart" Target="../charts/chart11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26" Type="http://schemas.openxmlformats.org/officeDocument/2006/relationships/chart" Target="../charts/chart76.xml"/><Relationship Id="rId39" Type="http://schemas.openxmlformats.org/officeDocument/2006/relationships/chart" Target="../charts/chart89.xml"/><Relationship Id="rId21" Type="http://schemas.openxmlformats.org/officeDocument/2006/relationships/chart" Target="../charts/chart71.xml"/><Relationship Id="rId34" Type="http://schemas.openxmlformats.org/officeDocument/2006/relationships/chart" Target="../charts/chart84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5" Type="http://schemas.openxmlformats.org/officeDocument/2006/relationships/chart" Target="../charts/chart75.xml"/><Relationship Id="rId33" Type="http://schemas.openxmlformats.org/officeDocument/2006/relationships/chart" Target="../charts/chart83.xml"/><Relationship Id="rId38" Type="http://schemas.openxmlformats.org/officeDocument/2006/relationships/chart" Target="../charts/chart88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29" Type="http://schemas.openxmlformats.org/officeDocument/2006/relationships/chart" Target="../charts/chart79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24" Type="http://schemas.openxmlformats.org/officeDocument/2006/relationships/chart" Target="../charts/chart74.xml"/><Relationship Id="rId32" Type="http://schemas.openxmlformats.org/officeDocument/2006/relationships/chart" Target="../charts/chart82.xml"/><Relationship Id="rId37" Type="http://schemas.openxmlformats.org/officeDocument/2006/relationships/chart" Target="../charts/chart87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23" Type="http://schemas.openxmlformats.org/officeDocument/2006/relationships/chart" Target="../charts/chart73.xml"/><Relationship Id="rId28" Type="http://schemas.openxmlformats.org/officeDocument/2006/relationships/chart" Target="../charts/chart78.xml"/><Relationship Id="rId36" Type="http://schemas.openxmlformats.org/officeDocument/2006/relationships/chart" Target="../charts/chart86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31" Type="http://schemas.openxmlformats.org/officeDocument/2006/relationships/chart" Target="../charts/chart81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Relationship Id="rId22" Type="http://schemas.openxmlformats.org/officeDocument/2006/relationships/chart" Target="../charts/chart72.xml"/><Relationship Id="rId27" Type="http://schemas.openxmlformats.org/officeDocument/2006/relationships/chart" Target="../charts/chart77.xml"/><Relationship Id="rId30" Type="http://schemas.openxmlformats.org/officeDocument/2006/relationships/chart" Target="../charts/chart80.xml"/><Relationship Id="rId35" Type="http://schemas.openxmlformats.org/officeDocument/2006/relationships/chart" Target="../charts/chart85.xml"/><Relationship Id="rId8" Type="http://schemas.openxmlformats.org/officeDocument/2006/relationships/chart" Target="../charts/chart58.xml"/><Relationship Id="rId3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457199</xdr:colOff>
      <xdr:row>0</xdr:row>
      <xdr:rowOff>76200</xdr:rowOff>
    </xdr:from>
    <xdr:to>
      <xdr:col>64</xdr:col>
      <xdr:colOff>9524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3A8DC6-F351-4BBF-921E-FF445A7E8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339725</xdr:colOff>
      <xdr:row>0</xdr:row>
      <xdr:rowOff>171450</xdr:rowOff>
    </xdr:from>
    <xdr:to>
      <xdr:col>55</xdr:col>
      <xdr:colOff>73025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2A470E-2A4A-4CFB-8353-33BEABAD9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419100</xdr:colOff>
      <xdr:row>18</xdr:row>
      <xdr:rowOff>3175</xdr:rowOff>
    </xdr:from>
    <xdr:to>
      <xdr:col>55</xdr:col>
      <xdr:colOff>152400</xdr:colOff>
      <xdr:row>33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F4010C-6E07-4B1B-8695-58D034539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18</xdr:row>
      <xdr:rowOff>0</xdr:rowOff>
    </xdr:from>
    <xdr:to>
      <xdr:col>64</xdr:col>
      <xdr:colOff>164646</xdr:colOff>
      <xdr:row>33</xdr:row>
      <xdr:rowOff>126093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AD0F27-4152-47BB-B644-237C987B2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367394</xdr:colOff>
      <xdr:row>34</xdr:row>
      <xdr:rowOff>174625</xdr:rowOff>
    </xdr:from>
    <xdr:to>
      <xdr:col>56</xdr:col>
      <xdr:colOff>243569</xdr:colOff>
      <xdr:row>50</xdr:row>
      <xdr:rowOff>91167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1AA47CD-5724-4648-975A-6A620318C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64</xdr:col>
      <xdr:colOff>164646</xdr:colOff>
      <xdr:row>49</xdr:row>
      <xdr:rowOff>126093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D1D82D-689C-4FC6-A6D6-DBC70ACFA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324922</xdr:colOff>
      <xdr:row>54</xdr:row>
      <xdr:rowOff>63706</xdr:rowOff>
    </xdr:from>
    <xdr:to>
      <xdr:col>57</xdr:col>
      <xdr:colOff>182252</xdr:colOff>
      <xdr:row>84</xdr:row>
      <xdr:rowOff>137925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F015B8E-0302-4BEE-8C57-3544EB3C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45357</xdr:colOff>
      <xdr:row>54</xdr:row>
      <xdr:rowOff>123702</xdr:rowOff>
    </xdr:from>
    <xdr:to>
      <xdr:col>65</xdr:col>
      <xdr:colOff>544285</xdr:colOff>
      <xdr:row>93</xdr:row>
      <xdr:rowOff>49480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FDF9E11-5460-487B-BEA1-536D1545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1029</xdr:colOff>
      <xdr:row>94</xdr:row>
      <xdr:rowOff>49481</xdr:rowOff>
    </xdr:from>
    <xdr:to>
      <xdr:col>55</xdr:col>
      <xdr:colOff>383473</xdr:colOff>
      <xdr:row>110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2297EC-3F79-4A3E-8F56-1C4D61AF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123702</xdr:colOff>
      <xdr:row>93</xdr:row>
      <xdr:rowOff>173182</xdr:rowOff>
    </xdr:from>
    <xdr:to>
      <xdr:col>65</xdr:col>
      <xdr:colOff>408214</xdr:colOff>
      <xdr:row>109</xdr:row>
      <xdr:rowOff>160811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FF40729-7FBA-4686-95A9-53CD2DA3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76281</xdr:colOff>
      <xdr:row>110</xdr:row>
      <xdr:rowOff>123700</xdr:rowOff>
    </xdr:from>
    <xdr:to>
      <xdr:col>55</xdr:col>
      <xdr:colOff>519546</xdr:colOff>
      <xdr:row>129</xdr:row>
      <xdr:rowOff>111331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5BB8FFE-5414-414D-9A6C-53600161B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531916</xdr:colOff>
      <xdr:row>110</xdr:row>
      <xdr:rowOff>148440</xdr:rowOff>
    </xdr:from>
    <xdr:to>
      <xdr:col>67</xdr:col>
      <xdr:colOff>74221</xdr:colOff>
      <xdr:row>129</xdr:row>
      <xdr:rowOff>74220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76179EE-EC33-4CA2-AA09-C8D56BDF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74219</xdr:colOff>
      <xdr:row>130</xdr:row>
      <xdr:rowOff>86590</xdr:rowOff>
    </xdr:from>
    <xdr:to>
      <xdr:col>55</xdr:col>
      <xdr:colOff>544285</xdr:colOff>
      <xdr:row>155</xdr:row>
      <xdr:rowOff>183490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126F379-7FE3-44E2-90D5-A4E5FC7FA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581396</xdr:colOff>
      <xdr:row>130</xdr:row>
      <xdr:rowOff>98962</xdr:rowOff>
    </xdr:from>
    <xdr:to>
      <xdr:col>67</xdr:col>
      <xdr:colOff>123702</xdr:colOff>
      <xdr:row>155</xdr:row>
      <xdr:rowOff>156689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D83CC00-7566-4818-B9E8-86D602B55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136071</xdr:colOff>
      <xdr:row>157</xdr:row>
      <xdr:rowOff>49480</xdr:rowOff>
    </xdr:from>
    <xdr:to>
      <xdr:col>55</xdr:col>
      <xdr:colOff>569026</xdr:colOff>
      <xdr:row>174</xdr:row>
      <xdr:rowOff>10308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750750-6640-4A65-97E0-3FEA5F2BB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569027</xdr:colOff>
      <xdr:row>157</xdr:row>
      <xdr:rowOff>86590</xdr:rowOff>
    </xdr:from>
    <xdr:to>
      <xdr:col>67</xdr:col>
      <xdr:colOff>160812</xdr:colOff>
      <xdr:row>174</xdr:row>
      <xdr:rowOff>32986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CD2A037-722F-4FB7-8A2E-5B07C41D2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173183</xdr:colOff>
      <xdr:row>175</xdr:row>
      <xdr:rowOff>24741</xdr:rowOff>
    </xdr:from>
    <xdr:to>
      <xdr:col>56</xdr:col>
      <xdr:colOff>0</xdr:colOff>
      <xdr:row>192</xdr:row>
      <xdr:rowOff>171120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6889B93-07E9-4F23-9E8F-0B8D0E65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1</xdr:colOff>
      <xdr:row>175</xdr:row>
      <xdr:rowOff>74220</xdr:rowOff>
    </xdr:from>
    <xdr:to>
      <xdr:col>67</xdr:col>
      <xdr:colOff>210294</xdr:colOff>
      <xdr:row>192</xdr:row>
      <xdr:rowOff>131948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321D81E-B46E-4993-A4C1-B78BEF3AC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197922</xdr:colOff>
      <xdr:row>193</xdr:row>
      <xdr:rowOff>148442</xdr:rowOff>
    </xdr:from>
    <xdr:to>
      <xdr:col>56</xdr:col>
      <xdr:colOff>24741</xdr:colOff>
      <xdr:row>221</xdr:row>
      <xdr:rowOff>171121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F90C564-B22B-49CA-9BF1-0B56F574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37110</xdr:colOff>
      <xdr:row>194</xdr:row>
      <xdr:rowOff>24741</xdr:rowOff>
    </xdr:from>
    <xdr:to>
      <xdr:col>67</xdr:col>
      <xdr:colOff>296884</xdr:colOff>
      <xdr:row>221</xdr:row>
      <xdr:rowOff>169058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E704A71-F565-4088-BD8D-ECD0AEB11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185552</xdr:colOff>
      <xdr:row>223</xdr:row>
      <xdr:rowOff>24740</xdr:rowOff>
    </xdr:from>
    <xdr:to>
      <xdr:col>56</xdr:col>
      <xdr:colOff>49481</xdr:colOff>
      <xdr:row>261</xdr:row>
      <xdr:rowOff>148441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BD4F1A1-10E1-4B3D-9F13-27E300814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57</xdr:col>
      <xdr:colOff>136071</xdr:colOff>
      <xdr:row>223</xdr:row>
      <xdr:rowOff>12370</xdr:rowOff>
    </xdr:from>
    <xdr:to>
      <xdr:col>67</xdr:col>
      <xdr:colOff>259773</xdr:colOff>
      <xdr:row>261</xdr:row>
      <xdr:rowOff>86591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F1FF0B2-E749-4D36-A78D-727613AF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406218</xdr:colOff>
      <xdr:row>262</xdr:row>
      <xdr:rowOff>130084</xdr:rowOff>
    </xdr:from>
    <xdr:to>
      <xdr:col>56</xdr:col>
      <xdr:colOff>319629</xdr:colOff>
      <xdr:row>284</xdr:row>
      <xdr:rowOff>117714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D5DE262-5AD8-4E96-860B-5A29B994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57</xdr:col>
      <xdr:colOff>24741</xdr:colOff>
      <xdr:row>262</xdr:row>
      <xdr:rowOff>148441</xdr:rowOff>
    </xdr:from>
    <xdr:to>
      <xdr:col>67</xdr:col>
      <xdr:colOff>197923</xdr:colOff>
      <xdr:row>284</xdr:row>
      <xdr:rowOff>111331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77327B93-2750-4CA7-B8F2-DD4BDFBA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107540</xdr:colOff>
      <xdr:row>292</xdr:row>
      <xdr:rowOff>74918</xdr:rowOff>
    </xdr:from>
    <xdr:to>
      <xdr:col>56</xdr:col>
      <xdr:colOff>391829</xdr:colOff>
      <xdr:row>324</xdr:row>
      <xdr:rowOff>124399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7D9322B-3FC0-4919-A13A-1EE3FD31F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56</xdr:col>
      <xdr:colOff>507177</xdr:colOff>
      <xdr:row>292</xdr:row>
      <xdr:rowOff>74221</xdr:rowOff>
    </xdr:from>
    <xdr:to>
      <xdr:col>68</xdr:col>
      <xdr:colOff>136072</xdr:colOff>
      <xdr:row>325</xdr:row>
      <xdr:rowOff>61850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8FC53BD0-9DD7-4067-B9C5-A022A9BF6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849417</xdr:colOff>
      <xdr:row>327</xdr:row>
      <xdr:rowOff>98309</xdr:rowOff>
    </xdr:from>
    <xdr:to>
      <xdr:col>56</xdr:col>
      <xdr:colOff>284948</xdr:colOff>
      <xdr:row>347</xdr:row>
      <xdr:rowOff>123049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D783BF4-C9EC-4D3A-B58B-039CCA0B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56</xdr:col>
      <xdr:colOff>556656</xdr:colOff>
      <xdr:row>327</xdr:row>
      <xdr:rowOff>160812</xdr:rowOff>
    </xdr:from>
    <xdr:to>
      <xdr:col>68</xdr:col>
      <xdr:colOff>197921</xdr:colOff>
      <xdr:row>348</xdr:row>
      <xdr:rowOff>61850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DFAFD0F0-C245-47C3-8C8F-D8DB9324A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65</xdr:col>
      <xdr:colOff>0</xdr:colOff>
      <xdr:row>1</xdr:row>
      <xdr:rowOff>0</xdr:rowOff>
    </xdr:from>
    <xdr:to>
      <xdr:col>72</xdr:col>
      <xdr:colOff>329046</xdr:colOff>
      <xdr:row>15</xdr:row>
      <xdr:rowOff>145473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BB35FDD-CA11-4108-B8E2-C021D87A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74</xdr:col>
      <xdr:colOff>0</xdr:colOff>
      <xdr:row>1</xdr:row>
      <xdr:rowOff>0</xdr:rowOff>
    </xdr:from>
    <xdr:to>
      <xdr:col>82</xdr:col>
      <xdr:colOff>158461</xdr:colOff>
      <xdr:row>16</xdr:row>
      <xdr:rowOff>118877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697D7D15-251E-44D8-A140-994983918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65</xdr:col>
      <xdr:colOff>0</xdr:colOff>
      <xdr:row>34</xdr:row>
      <xdr:rowOff>0</xdr:rowOff>
    </xdr:from>
    <xdr:to>
      <xdr:col>72</xdr:col>
      <xdr:colOff>329046</xdr:colOff>
      <xdr:row>48</xdr:row>
      <xdr:rowOff>145472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20446217-3C46-4C25-A0D6-4884E0A1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75</xdr:col>
      <xdr:colOff>0</xdr:colOff>
      <xdr:row>34</xdr:row>
      <xdr:rowOff>0</xdr:rowOff>
    </xdr:from>
    <xdr:to>
      <xdr:col>83</xdr:col>
      <xdr:colOff>164646</xdr:colOff>
      <xdr:row>49</xdr:row>
      <xdr:rowOff>126093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67D6DDC-C04D-4F09-A34A-FF4CA767F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41</xdr:col>
      <xdr:colOff>1084678</xdr:colOff>
      <xdr:row>358</xdr:row>
      <xdr:rowOff>12109</xdr:rowOff>
    </xdr:from>
    <xdr:to>
      <xdr:col>48</xdr:col>
      <xdr:colOff>279614</xdr:colOff>
      <xdr:row>377</xdr:row>
      <xdr:rowOff>150822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206915DD-EAF1-49DC-ABBC-3CE46852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279181</xdr:colOff>
      <xdr:row>359</xdr:row>
      <xdr:rowOff>164224</xdr:rowOff>
    </xdr:from>
    <xdr:to>
      <xdr:col>72</xdr:col>
      <xdr:colOff>523696</xdr:colOff>
      <xdr:row>380</xdr:row>
      <xdr:rowOff>58693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AB41F7C3-723C-4302-A05B-917A3459E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547349</xdr:colOff>
      <xdr:row>321</xdr:row>
      <xdr:rowOff>25512</xdr:rowOff>
    </xdr:from>
    <xdr:to>
      <xdr:col>39</xdr:col>
      <xdr:colOff>1190286</xdr:colOff>
      <xdr:row>334</xdr:row>
      <xdr:rowOff>189024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B4DA09-908F-4AFB-89EA-688BD209A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41</xdr:col>
      <xdr:colOff>0</xdr:colOff>
      <xdr:row>321</xdr:row>
      <xdr:rowOff>0</xdr:rowOff>
    </xdr:from>
    <xdr:to>
      <xdr:col>45</xdr:col>
      <xdr:colOff>2731</xdr:colOff>
      <xdr:row>334</xdr:row>
      <xdr:rowOff>163512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FE02AB40-2D9D-4503-B700-F302839AD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272143</xdr:colOff>
      <xdr:row>381</xdr:row>
      <xdr:rowOff>174948</xdr:rowOff>
    </xdr:from>
    <xdr:to>
      <xdr:col>72</xdr:col>
      <xdr:colOff>516658</xdr:colOff>
      <xdr:row>402</xdr:row>
      <xdr:rowOff>69418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1006B304-256A-42DE-917F-D34B5C122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61</xdr:col>
      <xdr:colOff>459828</xdr:colOff>
      <xdr:row>404</xdr:row>
      <xdr:rowOff>10949</xdr:rowOff>
    </xdr:from>
    <xdr:to>
      <xdr:col>73</xdr:col>
      <xdr:colOff>91239</xdr:colOff>
      <xdr:row>424</xdr:row>
      <xdr:rowOff>91539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B0EA82B3-1E20-488B-94A2-88C2F8800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75</xdr:col>
      <xdr:colOff>0</xdr:colOff>
      <xdr:row>360</xdr:row>
      <xdr:rowOff>0</xdr:rowOff>
    </xdr:from>
    <xdr:to>
      <xdr:col>84</xdr:col>
      <xdr:colOff>528567</xdr:colOff>
      <xdr:row>379</xdr:row>
      <xdr:rowOff>186068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7CD4E708-4AAD-4FB6-87B1-AC62EA50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49</xdr:col>
      <xdr:colOff>121295</xdr:colOff>
      <xdr:row>359</xdr:row>
      <xdr:rowOff>164247</xdr:rowOff>
    </xdr:from>
    <xdr:to>
      <xdr:col>60</xdr:col>
      <xdr:colOff>365810</xdr:colOff>
      <xdr:row>380</xdr:row>
      <xdr:rowOff>56997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CD60C3CD-1945-4636-913C-CED53E731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49</xdr:col>
      <xdr:colOff>0</xdr:colOff>
      <xdr:row>382</xdr:row>
      <xdr:rowOff>0</xdr:rowOff>
    </xdr:from>
    <xdr:to>
      <xdr:col>60</xdr:col>
      <xdr:colOff>244515</xdr:colOff>
      <xdr:row>402</xdr:row>
      <xdr:rowOff>76567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455575F7-B787-46AE-8495-553277908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0.10923</cdr:x>
      <cdr:y>0.12068</cdr:y>
    </cdr:from>
    <cdr:to>
      <cdr:x>0.17969</cdr:x>
      <cdr:y>0.22941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B5C1113-2CA9-485A-8161-43212763B87F}"/>
            </a:ext>
          </a:extLst>
        </cdr:cNvPr>
        <cdr:cNvSpPr txBox="1"/>
      </cdr:nvSpPr>
      <cdr:spPr>
        <a:xfrm xmlns:a="http://schemas.openxmlformats.org/drawingml/2006/main">
          <a:off x="889071" y="492642"/>
          <a:ext cx="573494" cy="4438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ysClr val="windowText" lastClr="000000"/>
              </a:solidFill>
            </a:rPr>
            <a:t>CO</a:t>
          </a:r>
          <a:r>
            <a:rPr lang="en-US" sz="1300" b="1" baseline="-25000">
              <a:solidFill>
                <a:sysClr val="windowText" lastClr="000000"/>
              </a:solidFill>
            </a:rPr>
            <a:t>2</a:t>
          </a:r>
          <a:endParaRPr lang="en-US" sz="1300" b="1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1300" b="1" baseline="0">
              <a:solidFill>
                <a:sysClr val="windowText" lastClr="000000"/>
              </a:solidFill>
            </a:rPr>
            <a:t>40 mA</a:t>
          </a:r>
          <a:endParaRPr lang="en-US" sz="1300" b="1">
            <a:solidFill>
              <a:sysClr val="windowText" lastClr="00000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0.36631</cdr:x>
      <cdr:y>0.12718</cdr:y>
    </cdr:from>
    <cdr:to>
      <cdr:x>0.44146</cdr:x>
      <cdr:y>0.24466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6542FEC-73DA-4D47-B520-300DE4110D78}"/>
            </a:ext>
          </a:extLst>
        </cdr:cNvPr>
        <cdr:cNvSpPr txBox="1"/>
      </cdr:nvSpPr>
      <cdr:spPr>
        <a:xfrm xmlns:a="http://schemas.openxmlformats.org/drawingml/2006/main">
          <a:off x="2944092" y="512006"/>
          <a:ext cx="604018" cy="47295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ysClr val="windowText" lastClr="000000"/>
              </a:solidFill>
            </a:rPr>
            <a:t>CO</a:t>
          </a:r>
          <a:r>
            <a:rPr lang="en-US" sz="1300" b="1" baseline="-25000">
              <a:solidFill>
                <a:sysClr val="windowText" lastClr="000000"/>
              </a:solidFill>
            </a:rPr>
            <a:t>2</a:t>
          </a:r>
          <a:endParaRPr lang="en-US" sz="1300" b="1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1300" b="1" baseline="0">
              <a:solidFill>
                <a:sysClr val="windowText" lastClr="000000"/>
              </a:solidFill>
            </a:rPr>
            <a:t>40 mA</a:t>
          </a:r>
          <a:endParaRPr lang="en-US" sz="1300" b="1">
            <a:solidFill>
              <a:sysClr val="windowText" lastClr="000000"/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457200</xdr:colOff>
      <xdr:row>89</xdr:row>
      <xdr:rowOff>171450</xdr:rowOff>
    </xdr:from>
    <xdr:to>
      <xdr:col>56</xdr:col>
      <xdr:colOff>361950</xdr:colOff>
      <xdr:row>310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ACD22D-77D6-414F-96F8-B2D5873D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438150</xdr:colOff>
      <xdr:row>313</xdr:row>
      <xdr:rowOff>171450</xdr:rowOff>
    </xdr:from>
    <xdr:to>
      <xdr:col>56</xdr:col>
      <xdr:colOff>342900</xdr:colOff>
      <xdr:row>333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7D2935-009E-4FAD-90EE-427419672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438150</xdr:colOff>
      <xdr:row>89</xdr:row>
      <xdr:rowOff>171450</xdr:rowOff>
    </xdr:from>
    <xdr:to>
      <xdr:col>66</xdr:col>
      <xdr:colOff>342900</xdr:colOff>
      <xdr:row>310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D5BFAB-9096-43C7-AB68-B7ECA971F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438150</xdr:colOff>
      <xdr:row>313</xdr:row>
      <xdr:rowOff>171450</xdr:rowOff>
    </xdr:from>
    <xdr:to>
      <xdr:col>66</xdr:col>
      <xdr:colOff>342900</xdr:colOff>
      <xdr:row>333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CB87CD-25DC-44D5-AEF5-780881BD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45</xdr:col>
      <xdr:colOff>481013</xdr:colOff>
      <xdr:row>311</xdr:row>
      <xdr:rowOff>71438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B6B349-4F93-477D-9A8E-FE5BC140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312</xdr:row>
      <xdr:rowOff>0</xdr:rowOff>
    </xdr:from>
    <xdr:to>
      <xdr:col>45</xdr:col>
      <xdr:colOff>481013</xdr:colOff>
      <xdr:row>334</xdr:row>
      <xdr:rowOff>71438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7E14C3-80FD-492E-B64A-C0E55D18E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228599</xdr:colOff>
      <xdr:row>0</xdr:row>
      <xdr:rowOff>25400</xdr:rowOff>
    </xdr:from>
    <xdr:to>
      <xdr:col>56</xdr:col>
      <xdr:colOff>454024</xdr:colOff>
      <xdr:row>15</xdr:row>
      <xdr:rowOff>149225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D87EF9-9C3F-844F-AFB5-9BB0BA9CF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419100</xdr:colOff>
      <xdr:row>18</xdr:row>
      <xdr:rowOff>3175</xdr:rowOff>
    </xdr:from>
    <xdr:to>
      <xdr:col>55</xdr:col>
      <xdr:colOff>152400</xdr:colOff>
      <xdr:row>33</xdr:row>
      <xdr:rowOff>107950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BF2D31CE-F933-1F45-85AA-398461B77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18</xdr:row>
      <xdr:rowOff>0</xdr:rowOff>
    </xdr:from>
    <xdr:to>
      <xdr:col>64</xdr:col>
      <xdr:colOff>164646</xdr:colOff>
      <xdr:row>33</xdr:row>
      <xdr:rowOff>126093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059796FF-A7A9-B740-8046-33F562FA5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367394</xdr:colOff>
      <xdr:row>34</xdr:row>
      <xdr:rowOff>174625</xdr:rowOff>
    </xdr:from>
    <xdr:to>
      <xdr:col>56</xdr:col>
      <xdr:colOff>243569</xdr:colOff>
      <xdr:row>50</xdr:row>
      <xdr:rowOff>91167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96F1B77-1114-D045-92C6-2D80A25D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64</xdr:col>
      <xdr:colOff>164646</xdr:colOff>
      <xdr:row>49</xdr:row>
      <xdr:rowOff>126093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1C083543-F18B-3C4F-9025-2624384FD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83457</xdr:colOff>
      <xdr:row>52</xdr:row>
      <xdr:rowOff>85602</xdr:rowOff>
    </xdr:from>
    <xdr:to>
      <xdr:col>57</xdr:col>
      <xdr:colOff>582385</xdr:colOff>
      <xdr:row>82</xdr:row>
      <xdr:rowOff>152400</xdr:rowOff>
    </xdr:to>
    <xdr:graphicFrame macro="">
      <xdr:nvGraphicFramePr>
        <xdr:cNvPr id="9" name="Gráfico 11">
          <a:extLst>
            <a:ext uri="{FF2B5EF4-FFF2-40B4-BE49-F238E27FC236}">
              <a16:creationId xmlns:a16="http://schemas.microsoft.com/office/drawing/2014/main" id="{6A5C1166-B2B2-DB4A-97A1-BDAA21A6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1029</xdr:colOff>
      <xdr:row>94</xdr:row>
      <xdr:rowOff>49481</xdr:rowOff>
    </xdr:from>
    <xdr:to>
      <xdr:col>55</xdr:col>
      <xdr:colOff>383473</xdr:colOff>
      <xdr:row>110</xdr:row>
      <xdr:rowOff>0</xdr:rowOff>
    </xdr:to>
    <xdr:graphicFrame macro="">
      <xdr:nvGraphicFramePr>
        <xdr:cNvPr id="10" name="Gráfico 12">
          <a:extLst>
            <a:ext uri="{FF2B5EF4-FFF2-40B4-BE49-F238E27FC236}">
              <a16:creationId xmlns:a16="http://schemas.microsoft.com/office/drawing/2014/main" id="{15C20FE7-F899-9D4D-97AB-09BD108E4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123702</xdr:colOff>
      <xdr:row>93</xdr:row>
      <xdr:rowOff>173182</xdr:rowOff>
    </xdr:from>
    <xdr:to>
      <xdr:col>65</xdr:col>
      <xdr:colOff>408214</xdr:colOff>
      <xdr:row>109</xdr:row>
      <xdr:rowOff>160811</xdr:rowOff>
    </xdr:to>
    <xdr:graphicFrame macro="">
      <xdr:nvGraphicFramePr>
        <xdr:cNvPr id="11" name="Gráfico 13">
          <a:extLst>
            <a:ext uri="{FF2B5EF4-FFF2-40B4-BE49-F238E27FC236}">
              <a16:creationId xmlns:a16="http://schemas.microsoft.com/office/drawing/2014/main" id="{C48D9AC2-061A-4740-B1C7-3485F0B32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76281</xdr:colOff>
      <xdr:row>110</xdr:row>
      <xdr:rowOff>123700</xdr:rowOff>
    </xdr:from>
    <xdr:to>
      <xdr:col>55</xdr:col>
      <xdr:colOff>519546</xdr:colOff>
      <xdr:row>129</xdr:row>
      <xdr:rowOff>111331</xdr:rowOff>
    </xdr:to>
    <xdr:graphicFrame macro="">
      <xdr:nvGraphicFramePr>
        <xdr:cNvPr id="12" name="Gráfico 14">
          <a:extLst>
            <a:ext uri="{FF2B5EF4-FFF2-40B4-BE49-F238E27FC236}">
              <a16:creationId xmlns:a16="http://schemas.microsoft.com/office/drawing/2014/main" id="{C6526E83-EE30-FC46-B27E-F2FCC4033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531916</xdr:colOff>
      <xdr:row>110</xdr:row>
      <xdr:rowOff>148440</xdr:rowOff>
    </xdr:from>
    <xdr:to>
      <xdr:col>67</xdr:col>
      <xdr:colOff>74221</xdr:colOff>
      <xdr:row>129</xdr:row>
      <xdr:rowOff>74220</xdr:rowOff>
    </xdr:to>
    <xdr:graphicFrame macro="">
      <xdr:nvGraphicFramePr>
        <xdr:cNvPr id="13" name="Gráfico 15">
          <a:extLst>
            <a:ext uri="{FF2B5EF4-FFF2-40B4-BE49-F238E27FC236}">
              <a16:creationId xmlns:a16="http://schemas.microsoft.com/office/drawing/2014/main" id="{E74097B3-AA3D-C04C-984B-F350F828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594096</xdr:colOff>
      <xdr:row>129</xdr:row>
      <xdr:rowOff>48162</xdr:rowOff>
    </xdr:from>
    <xdr:to>
      <xdr:col>58</xdr:col>
      <xdr:colOff>136402</xdr:colOff>
      <xdr:row>152</xdr:row>
      <xdr:rowOff>139700</xdr:rowOff>
    </xdr:to>
    <xdr:graphicFrame macro="">
      <xdr:nvGraphicFramePr>
        <xdr:cNvPr id="15" name="Gráfico 17">
          <a:extLst>
            <a:ext uri="{FF2B5EF4-FFF2-40B4-BE49-F238E27FC236}">
              <a16:creationId xmlns:a16="http://schemas.microsoft.com/office/drawing/2014/main" id="{9AE0BAA2-93E2-9F40-A2D5-DB2EB0F31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136071</xdr:colOff>
      <xdr:row>157</xdr:row>
      <xdr:rowOff>49480</xdr:rowOff>
    </xdr:from>
    <xdr:to>
      <xdr:col>55</xdr:col>
      <xdr:colOff>569026</xdr:colOff>
      <xdr:row>174</xdr:row>
      <xdr:rowOff>10308</xdr:rowOff>
    </xdr:to>
    <xdr:graphicFrame macro="">
      <xdr:nvGraphicFramePr>
        <xdr:cNvPr id="16" name="Gráfico 18">
          <a:extLst>
            <a:ext uri="{FF2B5EF4-FFF2-40B4-BE49-F238E27FC236}">
              <a16:creationId xmlns:a16="http://schemas.microsoft.com/office/drawing/2014/main" id="{CDDCB589-59DE-FC4C-8040-0C7FBA1BF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569027</xdr:colOff>
      <xdr:row>157</xdr:row>
      <xdr:rowOff>86590</xdr:rowOff>
    </xdr:from>
    <xdr:to>
      <xdr:col>67</xdr:col>
      <xdr:colOff>160812</xdr:colOff>
      <xdr:row>174</xdr:row>
      <xdr:rowOff>32986</xdr:rowOff>
    </xdr:to>
    <xdr:graphicFrame macro="">
      <xdr:nvGraphicFramePr>
        <xdr:cNvPr id="17" name="Gráfico 19">
          <a:extLst>
            <a:ext uri="{FF2B5EF4-FFF2-40B4-BE49-F238E27FC236}">
              <a16:creationId xmlns:a16="http://schemas.microsoft.com/office/drawing/2014/main" id="{B1880325-17EE-CB4F-8D45-E5521C00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173183</xdr:colOff>
      <xdr:row>175</xdr:row>
      <xdr:rowOff>24741</xdr:rowOff>
    </xdr:from>
    <xdr:to>
      <xdr:col>56</xdr:col>
      <xdr:colOff>0</xdr:colOff>
      <xdr:row>192</xdr:row>
      <xdr:rowOff>171120</xdr:rowOff>
    </xdr:to>
    <xdr:graphicFrame macro="">
      <xdr:nvGraphicFramePr>
        <xdr:cNvPr id="18" name="Gráfico 20">
          <a:extLst>
            <a:ext uri="{FF2B5EF4-FFF2-40B4-BE49-F238E27FC236}">
              <a16:creationId xmlns:a16="http://schemas.microsoft.com/office/drawing/2014/main" id="{BAE618E7-3C22-9046-8C85-A3887235E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1</xdr:colOff>
      <xdr:row>175</xdr:row>
      <xdr:rowOff>74220</xdr:rowOff>
    </xdr:from>
    <xdr:to>
      <xdr:col>67</xdr:col>
      <xdr:colOff>210294</xdr:colOff>
      <xdr:row>192</xdr:row>
      <xdr:rowOff>131948</xdr:rowOff>
    </xdr:to>
    <xdr:graphicFrame macro="">
      <xdr:nvGraphicFramePr>
        <xdr:cNvPr id="19" name="Gráfico 21">
          <a:extLst>
            <a:ext uri="{FF2B5EF4-FFF2-40B4-BE49-F238E27FC236}">
              <a16:creationId xmlns:a16="http://schemas.microsoft.com/office/drawing/2014/main" id="{DEC9A440-C413-5844-B2E5-0F2C13BF1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197922</xdr:colOff>
      <xdr:row>193</xdr:row>
      <xdr:rowOff>148442</xdr:rowOff>
    </xdr:from>
    <xdr:to>
      <xdr:col>56</xdr:col>
      <xdr:colOff>24741</xdr:colOff>
      <xdr:row>221</xdr:row>
      <xdr:rowOff>171121</xdr:rowOff>
    </xdr:to>
    <xdr:graphicFrame macro="">
      <xdr:nvGraphicFramePr>
        <xdr:cNvPr id="20" name="Gráfico 22">
          <a:extLst>
            <a:ext uri="{FF2B5EF4-FFF2-40B4-BE49-F238E27FC236}">
              <a16:creationId xmlns:a16="http://schemas.microsoft.com/office/drawing/2014/main" id="{DB812345-53B6-5745-B324-E6AB48EB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37110</xdr:colOff>
      <xdr:row>194</xdr:row>
      <xdr:rowOff>24741</xdr:rowOff>
    </xdr:from>
    <xdr:to>
      <xdr:col>67</xdr:col>
      <xdr:colOff>296884</xdr:colOff>
      <xdr:row>221</xdr:row>
      <xdr:rowOff>169058</xdr:rowOff>
    </xdr:to>
    <xdr:graphicFrame macro="">
      <xdr:nvGraphicFramePr>
        <xdr:cNvPr id="21" name="Gráfico 24">
          <a:extLst>
            <a:ext uri="{FF2B5EF4-FFF2-40B4-BE49-F238E27FC236}">
              <a16:creationId xmlns:a16="http://schemas.microsoft.com/office/drawing/2014/main" id="{E2366B43-52CD-9B41-AF95-C0C064107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406218</xdr:colOff>
      <xdr:row>262</xdr:row>
      <xdr:rowOff>130084</xdr:rowOff>
    </xdr:from>
    <xdr:to>
      <xdr:col>56</xdr:col>
      <xdr:colOff>319629</xdr:colOff>
      <xdr:row>284</xdr:row>
      <xdr:rowOff>117714</xdr:rowOff>
    </xdr:to>
    <xdr:graphicFrame macro="">
      <xdr:nvGraphicFramePr>
        <xdr:cNvPr id="24" name="Gráfico 28">
          <a:extLst>
            <a:ext uri="{FF2B5EF4-FFF2-40B4-BE49-F238E27FC236}">
              <a16:creationId xmlns:a16="http://schemas.microsoft.com/office/drawing/2014/main" id="{870D01D9-D46D-A447-890C-05A3947B6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57</xdr:col>
      <xdr:colOff>24741</xdr:colOff>
      <xdr:row>262</xdr:row>
      <xdr:rowOff>148441</xdr:rowOff>
    </xdr:from>
    <xdr:to>
      <xdr:col>67</xdr:col>
      <xdr:colOff>197923</xdr:colOff>
      <xdr:row>284</xdr:row>
      <xdr:rowOff>111331</xdr:rowOff>
    </xdr:to>
    <xdr:graphicFrame macro="">
      <xdr:nvGraphicFramePr>
        <xdr:cNvPr id="25" name="Gráfico 29">
          <a:extLst>
            <a:ext uri="{FF2B5EF4-FFF2-40B4-BE49-F238E27FC236}">
              <a16:creationId xmlns:a16="http://schemas.microsoft.com/office/drawing/2014/main" id="{FAE20B92-56DD-D446-91FD-C23C5CB48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0</xdr:colOff>
      <xdr:row>34</xdr:row>
      <xdr:rowOff>0</xdr:rowOff>
    </xdr:from>
    <xdr:to>
      <xdr:col>72</xdr:col>
      <xdr:colOff>329046</xdr:colOff>
      <xdr:row>48</xdr:row>
      <xdr:rowOff>145472</xdr:rowOff>
    </xdr:to>
    <xdr:graphicFrame macro="">
      <xdr:nvGraphicFramePr>
        <xdr:cNvPr id="32" name="Gráfico 36">
          <a:extLst>
            <a:ext uri="{FF2B5EF4-FFF2-40B4-BE49-F238E27FC236}">
              <a16:creationId xmlns:a16="http://schemas.microsoft.com/office/drawing/2014/main" id="{8961A074-01AE-4B4F-AA8E-EBDAF2E03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0</xdr:colOff>
      <xdr:row>34</xdr:row>
      <xdr:rowOff>0</xdr:rowOff>
    </xdr:from>
    <xdr:to>
      <xdr:col>83</xdr:col>
      <xdr:colOff>164646</xdr:colOff>
      <xdr:row>49</xdr:row>
      <xdr:rowOff>126093</xdr:rowOff>
    </xdr:to>
    <xdr:graphicFrame macro="">
      <xdr:nvGraphicFramePr>
        <xdr:cNvPr id="33" name="Gráfico 38">
          <a:extLst>
            <a:ext uri="{FF2B5EF4-FFF2-40B4-BE49-F238E27FC236}">
              <a16:creationId xmlns:a16="http://schemas.microsoft.com/office/drawing/2014/main" id="{7F0D8A65-5C55-7243-97F7-9E31352CC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59</xdr:col>
      <xdr:colOff>25400</xdr:colOff>
      <xdr:row>0</xdr:row>
      <xdr:rowOff>101600</xdr:rowOff>
    </xdr:from>
    <xdr:to>
      <xdr:col>67</xdr:col>
      <xdr:colOff>250825</xdr:colOff>
      <xdr:row>16</xdr:row>
      <xdr:rowOff>34925</xdr:rowOff>
    </xdr:to>
    <xdr:graphicFrame macro="">
      <xdr:nvGraphicFramePr>
        <xdr:cNvPr id="43" name="Gráfico 1">
          <a:extLst>
            <a:ext uri="{FF2B5EF4-FFF2-40B4-BE49-F238E27FC236}">
              <a16:creationId xmlns:a16="http://schemas.microsoft.com/office/drawing/2014/main" id="{2D50EF89-B9D9-7C45-8BAA-24DFE4BC8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0</xdr:colOff>
      <xdr:row>17</xdr:row>
      <xdr:rowOff>0</xdr:rowOff>
    </xdr:from>
    <xdr:to>
      <xdr:col>68</xdr:col>
      <xdr:colOff>498928</xdr:colOff>
      <xdr:row>82</xdr:row>
      <xdr:rowOff>66798</xdr:rowOff>
    </xdr:to>
    <xdr:graphicFrame macro="">
      <xdr:nvGraphicFramePr>
        <xdr:cNvPr id="45" name="Gráfico 11">
          <a:extLst>
            <a:ext uri="{FF2B5EF4-FFF2-40B4-BE49-F238E27FC236}">
              <a16:creationId xmlns:a16="http://schemas.microsoft.com/office/drawing/2014/main" id="{20284B3E-C7AE-894D-84C8-F3D1AE8E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0</xdr:colOff>
      <xdr:row>85</xdr:row>
      <xdr:rowOff>0</xdr:rowOff>
    </xdr:from>
    <xdr:to>
      <xdr:col>69</xdr:col>
      <xdr:colOff>215406</xdr:colOff>
      <xdr:row>152</xdr:row>
      <xdr:rowOff>91538</xdr:rowOff>
    </xdr:to>
    <xdr:graphicFrame macro="">
      <xdr:nvGraphicFramePr>
        <xdr:cNvPr id="46" name="Gráfico 17">
          <a:extLst>
            <a:ext uri="{FF2B5EF4-FFF2-40B4-BE49-F238E27FC236}">
              <a16:creationId xmlns:a16="http://schemas.microsoft.com/office/drawing/2014/main" id="{92853094-250A-1445-9EAC-6B995A92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47</xdr:col>
      <xdr:colOff>584200</xdr:colOff>
      <xdr:row>153</xdr:row>
      <xdr:rowOff>76200</xdr:rowOff>
    </xdr:from>
    <xdr:to>
      <xdr:col>58</xdr:col>
      <xdr:colOff>126506</xdr:colOff>
      <xdr:row>258</xdr:row>
      <xdr:rowOff>167738</xdr:rowOff>
    </xdr:to>
    <xdr:graphicFrame macro="">
      <xdr:nvGraphicFramePr>
        <xdr:cNvPr id="48" name="Gráfico 17">
          <a:extLst>
            <a:ext uri="{FF2B5EF4-FFF2-40B4-BE49-F238E27FC236}">
              <a16:creationId xmlns:a16="http://schemas.microsoft.com/office/drawing/2014/main" id="{59B6BCCE-BFB1-DC4C-A3A4-03B758AFE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58</xdr:col>
      <xdr:colOff>643029</xdr:colOff>
      <xdr:row>153</xdr:row>
      <xdr:rowOff>128898</xdr:rowOff>
    </xdr:from>
    <xdr:to>
      <xdr:col>69</xdr:col>
      <xdr:colOff>186940</xdr:colOff>
      <xdr:row>260</xdr:row>
      <xdr:rowOff>29936</xdr:rowOff>
    </xdr:to>
    <xdr:graphicFrame macro="">
      <xdr:nvGraphicFramePr>
        <xdr:cNvPr id="49" name="Gráfico 17">
          <a:extLst>
            <a:ext uri="{FF2B5EF4-FFF2-40B4-BE49-F238E27FC236}">
              <a16:creationId xmlns:a16="http://schemas.microsoft.com/office/drawing/2014/main" id="{4E6F5E4C-8E02-4049-9404-AB52104E4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0.57805</cdr:x>
      <cdr:y>0.23487</cdr:y>
    </cdr:from>
    <cdr:to>
      <cdr:x>0.74591</cdr:x>
      <cdr:y>0.30662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180DF8A-0057-4A18-A97D-A51A4EABC401}"/>
            </a:ext>
          </a:extLst>
        </cdr:cNvPr>
        <cdr:cNvSpPr txBox="1"/>
      </cdr:nvSpPr>
      <cdr:spPr>
        <a:xfrm xmlns:a="http://schemas.openxmlformats.org/drawingml/2006/main">
          <a:off x="3986777" y="944652"/>
          <a:ext cx="1157670" cy="2885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350" b="1" baseline="0">
              <a:solidFill>
                <a:schemeClr val="tx1"/>
              </a:solidFill>
            </a:rPr>
            <a:t>T</a:t>
          </a:r>
          <a:r>
            <a:rPr lang="en-US" sz="1350" b="1" baseline="-25000">
              <a:solidFill>
                <a:schemeClr val="tx1"/>
              </a:solidFill>
            </a:rPr>
            <a:t>wall</a:t>
          </a:r>
          <a:r>
            <a:rPr lang="en-US" sz="1350" b="1">
              <a:solidFill>
                <a:schemeClr val="tx1"/>
              </a:solidFill>
            </a:rPr>
            <a:t> = 50 </a:t>
          </a:r>
          <a:r>
            <a:rPr lang="en-US" sz="13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°C</a:t>
          </a:r>
          <a:r>
            <a:rPr lang="en-US" sz="1350" b="1">
              <a:solidFill>
                <a:schemeClr val="tx1"/>
              </a:solidFill>
            </a:rPr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0.67596</cdr:x>
      <cdr:y>0.23365</cdr:y>
    </cdr:from>
    <cdr:to>
      <cdr:x>0.80606</cdr:x>
      <cdr:y>0.29799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180DF8A-0057-4A18-A97D-A51A4EABC401}"/>
            </a:ext>
          </a:extLst>
        </cdr:cNvPr>
        <cdr:cNvSpPr txBox="1"/>
      </cdr:nvSpPr>
      <cdr:spPr>
        <a:xfrm xmlns:a="http://schemas.openxmlformats.org/drawingml/2006/main">
          <a:off x="4685978" y="920004"/>
          <a:ext cx="901835" cy="2533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baseline="0">
              <a:solidFill>
                <a:schemeClr val="tx1"/>
              </a:solidFill>
            </a:rPr>
            <a:t>T</a:t>
          </a:r>
          <a:r>
            <a:rPr lang="en-US" sz="1100" b="1" baseline="-25000">
              <a:solidFill>
                <a:schemeClr val="tx1"/>
              </a:solidFill>
            </a:rPr>
            <a:t>wall</a:t>
          </a:r>
          <a:r>
            <a:rPr lang="en-US" sz="1100" b="1">
              <a:solidFill>
                <a:schemeClr val="tx1"/>
              </a:solidFill>
            </a:rPr>
            <a:t> = 50 </a:t>
          </a:r>
          <a:r>
            <a:rPr lang="en-US" sz="11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°C</a:t>
          </a:r>
          <a:r>
            <a:rPr lang="en-US" sz="1100" b="1">
              <a:solidFill>
                <a:schemeClr val="tx1"/>
              </a:solidFill>
            </a:rPr>
            <a:t>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0.67596</cdr:x>
      <cdr:y>0.23365</cdr:y>
    </cdr:from>
    <cdr:to>
      <cdr:x>0.80606</cdr:x>
      <cdr:y>0.29799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180DF8A-0057-4A18-A97D-A51A4EABC401}"/>
            </a:ext>
          </a:extLst>
        </cdr:cNvPr>
        <cdr:cNvSpPr txBox="1"/>
      </cdr:nvSpPr>
      <cdr:spPr>
        <a:xfrm xmlns:a="http://schemas.openxmlformats.org/drawingml/2006/main">
          <a:off x="4685978" y="920004"/>
          <a:ext cx="901835" cy="2533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baseline="0">
              <a:solidFill>
                <a:schemeClr val="tx1"/>
              </a:solidFill>
            </a:rPr>
            <a:t>T</a:t>
          </a:r>
          <a:r>
            <a:rPr lang="en-US" sz="1100" b="1" baseline="-25000">
              <a:solidFill>
                <a:schemeClr val="tx1"/>
              </a:solidFill>
            </a:rPr>
            <a:t>wall</a:t>
          </a:r>
          <a:r>
            <a:rPr lang="en-US" sz="1100" b="1">
              <a:solidFill>
                <a:schemeClr val="tx1"/>
              </a:solidFill>
            </a:rPr>
            <a:t> = 50 </a:t>
          </a:r>
          <a:r>
            <a:rPr lang="en-US" sz="11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°C</a:t>
          </a:r>
          <a:r>
            <a:rPr lang="en-US" sz="1100" b="1">
              <a:solidFill>
                <a:schemeClr val="tx1"/>
              </a:solidFill>
            </a:rPr>
            <a:t>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0.53234</cdr:x>
      <cdr:y>0.43629</cdr:y>
    </cdr:from>
    <cdr:to>
      <cdr:x>0.72763</cdr:x>
      <cdr:y>0.51231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AEE7FCC-6261-4B68-896E-ADF6DE1B8A54}"/>
            </a:ext>
          </a:extLst>
        </cdr:cNvPr>
        <cdr:cNvSpPr txBox="1"/>
      </cdr:nvSpPr>
      <cdr:spPr>
        <a:xfrm xmlns:a="http://schemas.openxmlformats.org/drawingml/2006/main">
          <a:off x="3198232" y="1627785"/>
          <a:ext cx="1173314" cy="2836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baseline="0">
              <a:solidFill>
                <a:schemeClr val="tx1"/>
              </a:solidFill>
            </a:rPr>
            <a:t>O</a:t>
          </a:r>
          <a:r>
            <a:rPr lang="en-US" sz="1100" b="1" baseline="-25000">
              <a:solidFill>
                <a:schemeClr val="tx1"/>
              </a:solidFill>
            </a:rPr>
            <a:t>2 </a:t>
          </a:r>
          <a:r>
            <a:rPr lang="en-US" sz="1100" b="1" baseline="0">
              <a:solidFill>
                <a:schemeClr val="tx1"/>
              </a:solidFill>
            </a:rPr>
            <a:t> ; T</a:t>
          </a:r>
          <a:r>
            <a:rPr lang="en-US" sz="1100" b="1" baseline="-25000">
              <a:solidFill>
                <a:schemeClr val="tx1"/>
              </a:solidFill>
            </a:rPr>
            <a:t>wall</a:t>
          </a:r>
          <a:r>
            <a:rPr lang="en-US" sz="1100" b="1">
              <a:solidFill>
                <a:schemeClr val="tx1"/>
              </a:solidFill>
            </a:rPr>
            <a:t> = 50 </a:t>
          </a:r>
          <a:r>
            <a:rPr lang="en-US" sz="11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°C</a:t>
          </a:r>
          <a:r>
            <a:rPr lang="en-US" sz="1100" b="1">
              <a:solidFill>
                <a:schemeClr val="tx1"/>
              </a:solidFill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0.60937</cdr:x>
      <cdr:y>0.24496</cdr:y>
    </cdr:from>
    <cdr:to>
      <cdr:x>0.75126</cdr:x>
      <cdr:y>0.31641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180DF8A-0057-4A18-A97D-A51A4EABC401}"/>
            </a:ext>
          </a:extLst>
        </cdr:cNvPr>
        <cdr:cNvSpPr txBox="1"/>
      </cdr:nvSpPr>
      <cdr:spPr>
        <a:xfrm xmlns:a="http://schemas.openxmlformats.org/drawingml/2006/main">
          <a:off x="4202753" y="984802"/>
          <a:ext cx="978583" cy="2872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350" b="1" baseline="0">
              <a:solidFill>
                <a:schemeClr val="tx1"/>
              </a:solidFill>
            </a:rPr>
            <a:t>T</a:t>
          </a:r>
          <a:r>
            <a:rPr lang="en-US" sz="1350" b="1" baseline="-25000">
              <a:solidFill>
                <a:schemeClr val="tx1"/>
              </a:solidFill>
            </a:rPr>
            <a:t>wall</a:t>
          </a:r>
          <a:r>
            <a:rPr lang="en-US" sz="1350" b="1">
              <a:solidFill>
                <a:schemeClr val="tx1"/>
              </a:solidFill>
            </a:rPr>
            <a:t> = 5 </a:t>
          </a:r>
          <a:r>
            <a:rPr lang="en-US" sz="13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°C</a:t>
          </a:r>
          <a:r>
            <a:rPr lang="en-US" sz="1350" b="1">
              <a:solidFill>
                <a:schemeClr val="tx1"/>
              </a:solidFill>
            </a:rPr>
            <a:t>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0.60937</cdr:x>
      <cdr:y>0.24496</cdr:y>
    </cdr:from>
    <cdr:to>
      <cdr:x>0.75126</cdr:x>
      <cdr:y>0.31641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180DF8A-0057-4A18-A97D-A51A4EABC401}"/>
            </a:ext>
          </a:extLst>
        </cdr:cNvPr>
        <cdr:cNvSpPr txBox="1"/>
      </cdr:nvSpPr>
      <cdr:spPr>
        <a:xfrm xmlns:a="http://schemas.openxmlformats.org/drawingml/2006/main">
          <a:off x="4202753" y="984802"/>
          <a:ext cx="978583" cy="2872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350" b="1" baseline="0">
              <a:solidFill>
                <a:schemeClr val="tx1"/>
              </a:solidFill>
            </a:rPr>
            <a:t>T</a:t>
          </a:r>
          <a:r>
            <a:rPr lang="en-US" sz="1350" b="1" baseline="-25000">
              <a:solidFill>
                <a:schemeClr val="tx1"/>
              </a:solidFill>
            </a:rPr>
            <a:t>wall</a:t>
          </a:r>
          <a:r>
            <a:rPr lang="en-US" sz="1350" b="1">
              <a:solidFill>
                <a:schemeClr val="tx1"/>
              </a:solidFill>
            </a:rPr>
            <a:t> = 5 </a:t>
          </a:r>
          <a:r>
            <a:rPr lang="en-US" sz="13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°C</a:t>
          </a:r>
          <a:r>
            <a:rPr lang="en-US" sz="1350" b="1">
              <a:solidFill>
                <a:schemeClr val="tx1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0.6329</cdr:x>
      <cdr:y>0.36188</cdr:y>
    </cdr:from>
    <cdr:to>
      <cdr:x>0.77479</cdr:x>
      <cdr:y>0.43333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B180DF8A-0057-4A18-A97D-A51A4EABC401}"/>
            </a:ext>
          </a:extLst>
        </cdr:cNvPr>
        <cdr:cNvSpPr txBox="1"/>
      </cdr:nvSpPr>
      <cdr:spPr>
        <a:xfrm xmlns:a="http://schemas.openxmlformats.org/drawingml/2006/main">
          <a:off x="4402893" y="1428003"/>
          <a:ext cx="987081" cy="2819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350" b="1" baseline="0">
              <a:solidFill>
                <a:schemeClr val="tx1"/>
              </a:solidFill>
            </a:rPr>
            <a:t>T</a:t>
          </a:r>
          <a:r>
            <a:rPr lang="en-US" sz="1350" b="1" baseline="-25000">
              <a:solidFill>
                <a:schemeClr val="tx1"/>
              </a:solidFill>
            </a:rPr>
            <a:t>wall</a:t>
          </a:r>
          <a:r>
            <a:rPr lang="en-US" sz="1350" b="1">
              <a:solidFill>
                <a:schemeClr val="tx1"/>
              </a:solidFill>
            </a:rPr>
            <a:t> = 5 </a:t>
          </a:r>
          <a:r>
            <a:rPr lang="en-US" sz="13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°C</a:t>
          </a:r>
          <a:r>
            <a:rPr lang="en-US" sz="1350" b="1">
              <a:solidFill>
                <a:schemeClr val="tx1"/>
              </a:solidFill>
            </a:rPr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249882</xdr:colOff>
      <xdr:row>0</xdr:row>
      <xdr:rowOff>188147</xdr:rowOff>
    </xdr:from>
    <xdr:to>
      <xdr:col>48</xdr:col>
      <xdr:colOff>458611</xdr:colOff>
      <xdr:row>24</xdr:row>
      <xdr:rowOff>117592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145F10-F98B-44BF-87AC-35E0F875C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246944</xdr:colOff>
      <xdr:row>25</xdr:row>
      <xdr:rowOff>141109</xdr:rowOff>
    </xdr:from>
    <xdr:to>
      <xdr:col>48</xdr:col>
      <xdr:colOff>505647</xdr:colOff>
      <xdr:row>51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45CB35-F941-48E3-B030-7FF32D671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270463</xdr:colOff>
      <xdr:row>53</xdr:row>
      <xdr:rowOff>0</xdr:rowOff>
    </xdr:from>
    <xdr:to>
      <xdr:col>48</xdr:col>
      <xdr:colOff>529166</xdr:colOff>
      <xdr:row>77</xdr:row>
      <xdr:rowOff>129353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C55BE5-8DDF-418A-A478-EC96B390F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270463</xdr:colOff>
      <xdr:row>79</xdr:row>
      <xdr:rowOff>23519</xdr:rowOff>
    </xdr:from>
    <xdr:to>
      <xdr:col>48</xdr:col>
      <xdr:colOff>529166</xdr:colOff>
      <xdr:row>104</xdr:row>
      <xdr:rowOff>11761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8F69E2-BE85-46D2-88C6-D7B7D2B2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317498</xdr:colOff>
      <xdr:row>106</xdr:row>
      <xdr:rowOff>141109</xdr:rowOff>
    </xdr:from>
    <xdr:to>
      <xdr:col>52</xdr:col>
      <xdr:colOff>540925</xdr:colOff>
      <xdr:row>159</xdr:row>
      <xdr:rowOff>117593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2A2EC18-2624-4EB2-A45B-80EDAD90A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329258</xdr:colOff>
      <xdr:row>161</xdr:row>
      <xdr:rowOff>0</xdr:rowOff>
    </xdr:from>
    <xdr:to>
      <xdr:col>52</xdr:col>
      <xdr:colOff>399813</xdr:colOff>
      <xdr:row>212</xdr:row>
      <xdr:rowOff>164632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922506-21B3-4B34-B8A1-EC9349002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216</xdr:row>
      <xdr:rowOff>0</xdr:rowOff>
    </xdr:from>
    <xdr:to>
      <xdr:col>52</xdr:col>
      <xdr:colOff>399814</xdr:colOff>
      <xdr:row>250</xdr:row>
      <xdr:rowOff>164632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F2BC8B5-D619-4333-B9EF-70342693B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28015</xdr:colOff>
      <xdr:row>252</xdr:row>
      <xdr:rowOff>126067</xdr:rowOff>
    </xdr:from>
    <xdr:to>
      <xdr:col>52</xdr:col>
      <xdr:colOff>427829</xdr:colOff>
      <xdr:row>287</xdr:row>
      <xdr:rowOff>94596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E97483F-2404-4FBC-9A34-9C1A6AA0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0</xdr:colOff>
      <xdr:row>253</xdr:row>
      <xdr:rowOff>0</xdr:rowOff>
    </xdr:from>
    <xdr:to>
      <xdr:col>70</xdr:col>
      <xdr:colOff>399815</xdr:colOff>
      <xdr:row>287</xdr:row>
      <xdr:rowOff>164632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27B2EA-7068-4518-8EE4-6E8F87E15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60323</xdr:colOff>
      <xdr:row>2</xdr:row>
      <xdr:rowOff>24869</xdr:rowOff>
    </xdr:from>
    <xdr:to>
      <xdr:col>112</xdr:col>
      <xdr:colOff>50798</xdr:colOff>
      <xdr:row>20</xdr:row>
      <xdr:rowOff>182033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BF799-8728-418A-A967-319F6E50E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113</xdr:col>
      <xdr:colOff>169332</xdr:colOff>
      <xdr:row>2</xdr:row>
      <xdr:rowOff>10583</xdr:rowOff>
    </xdr:from>
    <xdr:to>
      <xdr:col>123</xdr:col>
      <xdr:colOff>155574</xdr:colOff>
      <xdr:row>20</xdr:row>
      <xdr:rowOff>167747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A9F807-1B35-4663-A2CC-9DCAEDD85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102</xdr:col>
      <xdr:colOff>169332</xdr:colOff>
      <xdr:row>26</xdr:row>
      <xdr:rowOff>10583</xdr:rowOff>
    </xdr:from>
    <xdr:to>
      <xdr:col>112</xdr:col>
      <xdr:colOff>155574</xdr:colOff>
      <xdr:row>45</xdr:row>
      <xdr:rowOff>167747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FD185F-BB86-46A3-B814-177BF0EB9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113</xdr:col>
      <xdr:colOff>169332</xdr:colOff>
      <xdr:row>26</xdr:row>
      <xdr:rowOff>10583</xdr:rowOff>
    </xdr:from>
    <xdr:to>
      <xdr:col>123</xdr:col>
      <xdr:colOff>155574</xdr:colOff>
      <xdr:row>45</xdr:row>
      <xdr:rowOff>167747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01397D-9EC6-476F-B328-082423F5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102</xdr:col>
      <xdr:colOff>169332</xdr:colOff>
      <xdr:row>52</xdr:row>
      <xdr:rowOff>10583</xdr:rowOff>
    </xdr:from>
    <xdr:to>
      <xdr:col>112</xdr:col>
      <xdr:colOff>155574</xdr:colOff>
      <xdr:row>68</xdr:row>
      <xdr:rowOff>167747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635E1C-A70E-417F-A7CC-5C1A346D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169332</xdr:colOff>
      <xdr:row>52</xdr:row>
      <xdr:rowOff>10583</xdr:rowOff>
    </xdr:from>
    <xdr:to>
      <xdr:col>123</xdr:col>
      <xdr:colOff>155574</xdr:colOff>
      <xdr:row>68</xdr:row>
      <xdr:rowOff>167747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3B7BDD-F6F3-48F8-AC4C-4F88749BB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102</xdr:col>
      <xdr:colOff>169332</xdr:colOff>
      <xdr:row>71</xdr:row>
      <xdr:rowOff>10583</xdr:rowOff>
    </xdr:from>
    <xdr:to>
      <xdr:col>112</xdr:col>
      <xdr:colOff>155574</xdr:colOff>
      <xdr:row>94</xdr:row>
      <xdr:rowOff>167747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A8FA37-D222-47FC-8B06-FB3E04E84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113</xdr:col>
      <xdr:colOff>169332</xdr:colOff>
      <xdr:row>71</xdr:row>
      <xdr:rowOff>10583</xdr:rowOff>
    </xdr:from>
    <xdr:to>
      <xdr:col>123</xdr:col>
      <xdr:colOff>155574</xdr:colOff>
      <xdr:row>94</xdr:row>
      <xdr:rowOff>167747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359393-E154-4D85-8F22-86A6DFAB5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102</xdr:col>
      <xdr:colOff>169332</xdr:colOff>
      <xdr:row>95</xdr:row>
      <xdr:rowOff>42333</xdr:rowOff>
    </xdr:from>
    <xdr:to>
      <xdr:col>112</xdr:col>
      <xdr:colOff>155574</xdr:colOff>
      <xdr:row>115</xdr:row>
      <xdr:rowOff>167747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C4F990-4794-4FE7-8786-EB6384AFF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102</xdr:col>
      <xdr:colOff>179916</xdr:colOff>
      <xdr:row>137</xdr:row>
      <xdr:rowOff>42333</xdr:rowOff>
    </xdr:from>
    <xdr:to>
      <xdr:col>112</xdr:col>
      <xdr:colOff>166158</xdr:colOff>
      <xdr:row>152</xdr:row>
      <xdr:rowOff>8997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D69DA1C-BEC6-497D-A5ED-C301DA692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113</xdr:col>
      <xdr:colOff>179916</xdr:colOff>
      <xdr:row>137</xdr:row>
      <xdr:rowOff>42333</xdr:rowOff>
    </xdr:from>
    <xdr:to>
      <xdr:col>123</xdr:col>
      <xdr:colOff>166158</xdr:colOff>
      <xdr:row>152</xdr:row>
      <xdr:rowOff>8997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163FCAB-C8BE-4A0F-9E53-3CB7EF688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102</xdr:col>
      <xdr:colOff>189441</xdr:colOff>
      <xdr:row>153</xdr:row>
      <xdr:rowOff>51858</xdr:rowOff>
    </xdr:from>
    <xdr:to>
      <xdr:col>112</xdr:col>
      <xdr:colOff>179917</xdr:colOff>
      <xdr:row>168</xdr:row>
      <xdr:rowOff>18522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32E3097-9E37-421A-AC7E-3642B8BB2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102</xdr:col>
      <xdr:colOff>189441</xdr:colOff>
      <xdr:row>169</xdr:row>
      <xdr:rowOff>42333</xdr:rowOff>
    </xdr:from>
    <xdr:to>
      <xdr:col>112</xdr:col>
      <xdr:colOff>179917</xdr:colOff>
      <xdr:row>184</xdr:row>
      <xdr:rowOff>8997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EDD9C51-C798-477E-AF30-E75E9A7C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113</xdr:col>
      <xdr:colOff>179916</xdr:colOff>
      <xdr:row>153</xdr:row>
      <xdr:rowOff>42333</xdr:rowOff>
    </xdr:from>
    <xdr:to>
      <xdr:col>123</xdr:col>
      <xdr:colOff>166158</xdr:colOff>
      <xdr:row>168</xdr:row>
      <xdr:rowOff>8997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769167E-AEEF-4B73-8E82-31F319F90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179916</xdr:colOff>
      <xdr:row>169</xdr:row>
      <xdr:rowOff>42333</xdr:rowOff>
    </xdr:from>
    <xdr:to>
      <xdr:col>123</xdr:col>
      <xdr:colOff>166158</xdr:colOff>
      <xdr:row>184</xdr:row>
      <xdr:rowOff>8997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35CF87-25C2-4279-90B8-EA027F6E0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102</xdr:col>
      <xdr:colOff>179916</xdr:colOff>
      <xdr:row>185</xdr:row>
      <xdr:rowOff>42333</xdr:rowOff>
    </xdr:from>
    <xdr:to>
      <xdr:col>112</xdr:col>
      <xdr:colOff>166158</xdr:colOff>
      <xdr:row>200</xdr:row>
      <xdr:rowOff>8997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9C91997-E215-4E08-AAA8-3F59D57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101</xdr:col>
      <xdr:colOff>179916</xdr:colOff>
      <xdr:row>224</xdr:row>
      <xdr:rowOff>42333</xdr:rowOff>
    </xdr:from>
    <xdr:to>
      <xdr:col>111</xdr:col>
      <xdr:colOff>166158</xdr:colOff>
      <xdr:row>238</xdr:row>
      <xdr:rowOff>8997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E173D25-14DF-4F66-8819-8303DD1F9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112</xdr:col>
      <xdr:colOff>179917</xdr:colOff>
      <xdr:row>224</xdr:row>
      <xdr:rowOff>42333</xdr:rowOff>
    </xdr:from>
    <xdr:to>
      <xdr:col>122</xdr:col>
      <xdr:colOff>166158</xdr:colOff>
      <xdr:row>238</xdr:row>
      <xdr:rowOff>8997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EF59233-7C0C-44D3-8231-1CB0DA11D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101</xdr:col>
      <xdr:colOff>179916</xdr:colOff>
      <xdr:row>241</xdr:row>
      <xdr:rowOff>42333</xdr:rowOff>
    </xdr:from>
    <xdr:to>
      <xdr:col>111</xdr:col>
      <xdr:colOff>166158</xdr:colOff>
      <xdr:row>257</xdr:row>
      <xdr:rowOff>8997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67555E3-C8F6-48D5-9766-084B5A265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112</xdr:col>
      <xdr:colOff>179917</xdr:colOff>
      <xdr:row>241</xdr:row>
      <xdr:rowOff>42333</xdr:rowOff>
    </xdr:from>
    <xdr:to>
      <xdr:col>122</xdr:col>
      <xdr:colOff>166158</xdr:colOff>
      <xdr:row>257</xdr:row>
      <xdr:rowOff>8997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5A16D11-3C32-498E-BACF-C51AF28C7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101</xdr:col>
      <xdr:colOff>179916</xdr:colOff>
      <xdr:row>258</xdr:row>
      <xdr:rowOff>42333</xdr:rowOff>
    </xdr:from>
    <xdr:to>
      <xdr:col>111</xdr:col>
      <xdr:colOff>166158</xdr:colOff>
      <xdr:row>281</xdr:row>
      <xdr:rowOff>8997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7AA4B7D-728F-484F-8253-FB8BD6DD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112</xdr:col>
      <xdr:colOff>179917</xdr:colOff>
      <xdr:row>258</xdr:row>
      <xdr:rowOff>42333</xdr:rowOff>
    </xdr:from>
    <xdr:to>
      <xdr:col>122</xdr:col>
      <xdr:colOff>166158</xdr:colOff>
      <xdr:row>281</xdr:row>
      <xdr:rowOff>8997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800D960-BFDA-43B3-A1AD-1F599D92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101</xdr:col>
      <xdr:colOff>179916</xdr:colOff>
      <xdr:row>282</xdr:row>
      <xdr:rowOff>42333</xdr:rowOff>
    </xdr:from>
    <xdr:to>
      <xdr:col>111</xdr:col>
      <xdr:colOff>166158</xdr:colOff>
      <xdr:row>297</xdr:row>
      <xdr:rowOff>8997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52E1F53-722F-4F0A-90A8-B58837BDB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112</xdr:col>
      <xdr:colOff>179917</xdr:colOff>
      <xdr:row>282</xdr:row>
      <xdr:rowOff>42333</xdr:rowOff>
    </xdr:from>
    <xdr:to>
      <xdr:col>122</xdr:col>
      <xdr:colOff>166158</xdr:colOff>
      <xdr:row>297</xdr:row>
      <xdr:rowOff>8997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DE2DD49-65B1-45BF-92E7-9D449E769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101</xdr:col>
      <xdr:colOff>179916</xdr:colOff>
      <xdr:row>297</xdr:row>
      <xdr:rowOff>74083</xdr:rowOff>
    </xdr:from>
    <xdr:to>
      <xdr:col>111</xdr:col>
      <xdr:colOff>166158</xdr:colOff>
      <xdr:row>322</xdr:row>
      <xdr:rowOff>8997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5DD69AB-14AE-4FAD-BCE2-D86672709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603249</xdr:colOff>
      <xdr:row>1</xdr:row>
      <xdr:rowOff>0</xdr:rowOff>
    </xdr:from>
    <xdr:to>
      <xdr:col>49</xdr:col>
      <xdr:colOff>146850</xdr:colOff>
      <xdr:row>30</xdr:row>
      <xdr:rowOff>177342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605CDA4-0CAB-482E-8AD5-8131C689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63</xdr:col>
      <xdr:colOff>157434</xdr:colOff>
      <xdr:row>30</xdr:row>
      <xdr:rowOff>177342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F24B187-5980-4C57-A475-229672F68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49</xdr:col>
      <xdr:colOff>157434</xdr:colOff>
      <xdr:row>70</xdr:row>
      <xdr:rowOff>177342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23A7157-722F-47DE-AD4C-1F42C1BED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50</xdr:col>
      <xdr:colOff>0</xdr:colOff>
      <xdr:row>33</xdr:row>
      <xdr:rowOff>0</xdr:rowOff>
    </xdr:from>
    <xdr:to>
      <xdr:col>63</xdr:col>
      <xdr:colOff>157434</xdr:colOff>
      <xdr:row>70</xdr:row>
      <xdr:rowOff>177342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785A5087-3E50-4BDC-BD7D-3E1A827F0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0</xdr:colOff>
      <xdr:row>72</xdr:row>
      <xdr:rowOff>0</xdr:rowOff>
    </xdr:from>
    <xdr:to>
      <xdr:col>49</xdr:col>
      <xdr:colOff>157434</xdr:colOff>
      <xdr:row>111</xdr:row>
      <xdr:rowOff>177342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4469CF12-C251-491B-B43B-01EFA2734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50</xdr:col>
      <xdr:colOff>0</xdr:colOff>
      <xdr:row>72</xdr:row>
      <xdr:rowOff>0</xdr:rowOff>
    </xdr:from>
    <xdr:to>
      <xdr:col>63</xdr:col>
      <xdr:colOff>157434</xdr:colOff>
      <xdr:row>111</xdr:row>
      <xdr:rowOff>177342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552DB95-B0BF-46C4-A088-5D7148410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36</xdr:col>
      <xdr:colOff>0</xdr:colOff>
      <xdr:row>113</xdr:row>
      <xdr:rowOff>0</xdr:rowOff>
    </xdr:from>
    <xdr:to>
      <xdr:col>49</xdr:col>
      <xdr:colOff>157434</xdr:colOff>
      <xdr:row>155</xdr:row>
      <xdr:rowOff>177342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1250EBD2-25DC-4BAF-BB5E-2DDD38C41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50</xdr:col>
      <xdr:colOff>0</xdr:colOff>
      <xdr:row>113</xdr:row>
      <xdr:rowOff>0</xdr:rowOff>
    </xdr:from>
    <xdr:to>
      <xdr:col>63</xdr:col>
      <xdr:colOff>157434</xdr:colOff>
      <xdr:row>155</xdr:row>
      <xdr:rowOff>177342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30486B90-861E-496C-98F2-BA8B6922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157</xdr:row>
      <xdr:rowOff>0</xdr:rowOff>
    </xdr:from>
    <xdr:to>
      <xdr:col>49</xdr:col>
      <xdr:colOff>157434</xdr:colOff>
      <xdr:row>178</xdr:row>
      <xdr:rowOff>177342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830F4EE1-E935-4AFF-A81D-10A0EBE64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50</xdr:col>
      <xdr:colOff>0</xdr:colOff>
      <xdr:row>157</xdr:row>
      <xdr:rowOff>0</xdr:rowOff>
    </xdr:from>
    <xdr:to>
      <xdr:col>63</xdr:col>
      <xdr:colOff>157434</xdr:colOff>
      <xdr:row>178</xdr:row>
      <xdr:rowOff>177342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083F4CD-3F53-4FD4-B65D-B3D32CD96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180</xdr:row>
      <xdr:rowOff>0</xdr:rowOff>
    </xdr:from>
    <xdr:to>
      <xdr:col>49</xdr:col>
      <xdr:colOff>157434</xdr:colOff>
      <xdr:row>200</xdr:row>
      <xdr:rowOff>177342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9B2FED95-91FC-4E57-B339-EE38EA60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50</xdr:col>
      <xdr:colOff>0</xdr:colOff>
      <xdr:row>180</xdr:row>
      <xdr:rowOff>0</xdr:rowOff>
    </xdr:from>
    <xdr:to>
      <xdr:col>63</xdr:col>
      <xdr:colOff>157434</xdr:colOff>
      <xdr:row>200</xdr:row>
      <xdr:rowOff>177342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5C6BD9F-9FA9-4E76-BB96-38827FC2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35</xdr:col>
      <xdr:colOff>562841</xdr:colOff>
      <xdr:row>225</xdr:row>
      <xdr:rowOff>173183</xdr:rowOff>
    </xdr:from>
    <xdr:to>
      <xdr:col>49</xdr:col>
      <xdr:colOff>157435</xdr:colOff>
      <xdr:row>258</xdr:row>
      <xdr:rowOff>177343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D395CE4A-4EBD-4B9B-8A26-E8B803946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50</xdr:col>
      <xdr:colOff>0</xdr:colOff>
      <xdr:row>226</xdr:row>
      <xdr:rowOff>0</xdr:rowOff>
    </xdr:from>
    <xdr:to>
      <xdr:col>63</xdr:col>
      <xdr:colOff>157434</xdr:colOff>
      <xdr:row>258</xdr:row>
      <xdr:rowOff>177343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46B8AE1-A7E3-4324-B211-CBB1871C2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go/Google%20Drive/Drive/5&#186;ano/Tese/LPP/Actinometry/Results%20Actinometry/Analysis%20Carboice/Actinometry%20O%20atom%20decay%20in%20CO2%20plasma_carb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boice"/>
    </sheetNames>
    <sheetDataSet>
      <sheetData sheetId="0">
        <row r="2">
          <cell r="B2">
            <v>0.4</v>
          </cell>
          <cell r="AG2">
            <v>17.837675467699999</v>
          </cell>
        </row>
        <row r="3">
          <cell r="B3">
            <v>0.6</v>
          </cell>
          <cell r="AG3">
            <v>17.677185960700001</v>
          </cell>
        </row>
        <row r="4">
          <cell r="B4">
            <v>0.8</v>
          </cell>
          <cell r="AG4">
            <v>22.825166508399999</v>
          </cell>
        </row>
        <row r="5">
          <cell r="B5">
            <v>1</v>
          </cell>
          <cell r="AG5">
            <v>24.424983364500001</v>
          </cell>
        </row>
        <row r="6">
          <cell r="B6">
            <v>1.5</v>
          </cell>
          <cell r="AG6">
            <v>22.842570688399999</v>
          </cell>
        </row>
        <row r="7">
          <cell r="B7">
            <v>2</v>
          </cell>
          <cell r="AG7">
            <v>22.5505953099</v>
          </cell>
        </row>
        <row r="8">
          <cell r="B8">
            <v>3</v>
          </cell>
          <cell r="AG8">
            <v>26.354430458</v>
          </cell>
        </row>
        <row r="9">
          <cell r="B9">
            <v>0.4</v>
          </cell>
          <cell r="AG9">
            <v>20.672886848499999</v>
          </cell>
        </row>
        <row r="10">
          <cell r="B10">
            <v>0.6</v>
          </cell>
          <cell r="AG10">
            <v>24.1979898413</v>
          </cell>
        </row>
        <row r="11">
          <cell r="B11">
            <v>0.8</v>
          </cell>
          <cell r="AG11">
            <v>25.8429841136</v>
          </cell>
        </row>
        <row r="12">
          <cell r="B12">
            <v>1</v>
          </cell>
          <cell r="AG12">
            <v>25.335645509399999</v>
          </cell>
        </row>
        <row r="13">
          <cell r="B13">
            <v>1.5</v>
          </cell>
          <cell r="AG13">
            <v>37.231202357299999</v>
          </cell>
        </row>
        <row r="14">
          <cell r="B14">
            <v>2</v>
          </cell>
          <cell r="AG14">
            <v>38.825845579000003</v>
          </cell>
        </row>
        <row r="15">
          <cell r="B15">
            <v>3</v>
          </cell>
          <cell r="AG15">
            <v>53.375178507000001</v>
          </cell>
        </row>
        <row r="16">
          <cell r="B16">
            <v>5</v>
          </cell>
          <cell r="AG16">
            <v>61.679582068999999</v>
          </cell>
        </row>
        <row r="17">
          <cell r="B17">
            <v>7.5</v>
          </cell>
          <cell r="AG17">
            <v>91.484790558599997</v>
          </cell>
        </row>
        <row r="18">
          <cell r="B18">
            <v>0.6</v>
          </cell>
          <cell r="AG18">
            <v>6.1380422623899999</v>
          </cell>
        </row>
        <row r="19">
          <cell r="B19">
            <v>0.6</v>
          </cell>
          <cell r="AG19">
            <v>6.0586557236300003</v>
          </cell>
        </row>
        <row r="20">
          <cell r="B20">
            <v>0.8</v>
          </cell>
          <cell r="AG20">
            <v>7.0989272431100003</v>
          </cell>
        </row>
        <row r="21">
          <cell r="B21">
            <v>1</v>
          </cell>
          <cell r="AG21">
            <v>10.0636052729</v>
          </cell>
        </row>
        <row r="22">
          <cell r="B22">
            <v>1.5</v>
          </cell>
          <cell r="AG22">
            <v>11.6539387274</v>
          </cell>
        </row>
        <row r="23">
          <cell r="B23">
            <v>2</v>
          </cell>
          <cell r="AG23">
            <v>12.054230344700001</v>
          </cell>
        </row>
        <row r="24">
          <cell r="B24">
            <v>3</v>
          </cell>
          <cell r="AG24">
            <v>14.372703039199999</v>
          </cell>
        </row>
        <row r="25">
          <cell r="B25">
            <v>0.6</v>
          </cell>
          <cell r="AG25">
            <v>8.3554606749700007</v>
          </cell>
        </row>
        <row r="26">
          <cell r="B26">
            <v>0.6</v>
          </cell>
          <cell r="AG26">
            <v>7.8584992155400002</v>
          </cell>
        </row>
        <row r="27">
          <cell r="B27">
            <v>0.8</v>
          </cell>
          <cell r="AG27">
            <v>8.9557076203899992</v>
          </cell>
        </row>
        <row r="28">
          <cell r="B28">
            <v>1</v>
          </cell>
          <cell r="AG28">
            <v>10.274035978000001</v>
          </cell>
        </row>
        <row r="29">
          <cell r="B29">
            <v>1.5</v>
          </cell>
          <cell r="AG29">
            <v>14.6031555436</v>
          </cell>
        </row>
        <row r="30">
          <cell r="B30">
            <v>2</v>
          </cell>
          <cell r="AG30">
            <v>18.022234394800002</v>
          </cell>
        </row>
        <row r="31">
          <cell r="B31">
            <v>3</v>
          </cell>
          <cell r="AG31">
            <v>20.951139937800001</v>
          </cell>
        </row>
        <row r="32">
          <cell r="B32">
            <v>5</v>
          </cell>
          <cell r="AG32">
            <v>26.2960336009</v>
          </cell>
        </row>
        <row r="33">
          <cell r="B33">
            <v>7.5</v>
          </cell>
          <cell r="AG33">
            <v>39.068374606100001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A064-889F-484D-AE0A-F0636DC0DEFF}">
  <dimension ref="A1:AH333"/>
  <sheetViews>
    <sheetView zoomScaleNormal="100" workbookViewId="0">
      <selection sqref="A1:XFD1048576"/>
    </sheetView>
  </sheetViews>
  <sheetFormatPr defaultColWidth="8.7890625"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>
        <v>20190301</v>
      </c>
      <c r="B2">
        <v>0.4</v>
      </c>
      <c r="C2">
        <v>40</v>
      </c>
      <c r="D2">
        <v>39.950563473000003</v>
      </c>
      <c r="E2">
        <v>0</v>
      </c>
      <c r="F2">
        <v>0</v>
      </c>
      <c r="G2">
        <v>7.399</v>
      </c>
      <c r="H2">
        <v>0.39200000000000002</v>
      </c>
      <c r="I2">
        <v>50</v>
      </c>
      <c r="J2">
        <v>196</v>
      </c>
      <c r="K2">
        <v>5</v>
      </c>
      <c r="L2">
        <v>5</v>
      </c>
      <c r="M2">
        <v>50.874749997899997</v>
      </c>
      <c r="N2">
        <v>79.333151880100004</v>
      </c>
      <c r="O2">
        <v>0</v>
      </c>
      <c r="P2">
        <v>50.213676826899999</v>
      </c>
      <c r="Q2">
        <v>70.693217840900004</v>
      </c>
      <c r="R2">
        <v>0</v>
      </c>
      <c r="S2">
        <v>1.9656116247100001E-2</v>
      </c>
      <c r="T2">
        <v>1.26050708474E-2</v>
      </c>
      <c r="U2">
        <v>0</v>
      </c>
      <c r="V2">
        <v>1.9914892977200001E-2</v>
      </c>
      <c r="W2">
        <v>1.4145628541799999E-2</v>
      </c>
      <c r="X2">
        <v>0</v>
      </c>
      <c r="Y2">
        <v>360.56003215700002</v>
      </c>
      <c r="Z2">
        <v>690.17237786199996</v>
      </c>
      <c r="AA2">
        <v>1.47426213015E-3</v>
      </c>
      <c r="AB2">
        <v>2.2989373213099999E-3</v>
      </c>
      <c r="AC2">
        <v>0</v>
      </c>
      <c r="AD2">
        <v>1.4551053747600001E-3</v>
      </c>
      <c r="AE2">
        <v>2.0485669988700001E-3</v>
      </c>
      <c r="AF2">
        <v>0</v>
      </c>
      <c r="AG2">
        <v>62.7786991364</v>
      </c>
      <c r="AH2">
        <v>1.81921795627E-3</v>
      </c>
    </row>
    <row r="3" spans="1:34" x14ac:dyDescent="0.55000000000000004">
      <c r="A3">
        <v>20190301</v>
      </c>
      <c r="B3">
        <v>0.6</v>
      </c>
      <c r="C3">
        <v>40</v>
      </c>
      <c r="D3">
        <v>40.005383739000003</v>
      </c>
      <c r="E3">
        <v>0</v>
      </c>
      <c r="F3">
        <v>0</v>
      </c>
      <c r="G3">
        <v>7.399</v>
      </c>
      <c r="H3">
        <v>0.39200000000000002</v>
      </c>
      <c r="I3">
        <v>50</v>
      </c>
      <c r="J3">
        <v>196</v>
      </c>
      <c r="K3">
        <v>5</v>
      </c>
      <c r="L3">
        <v>5</v>
      </c>
      <c r="M3">
        <v>38.104007861299998</v>
      </c>
      <c r="N3">
        <v>32.882614570100003</v>
      </c>
      <c r="O3">
        <v>0</v>
      </c>
      <c r="P3">
        <v>36.822865800300001</v>
      </c>
      <c r="Q3">
        <v>31.810971537699999</v>
      </c>
      <c r="R3">
        <v>0</v>
      </c>
      <c r="S3">
        <v>2.62439584739E-2</v>
      </c>
      <c r="T3">
        <v>3.0411207048900001E-2</v>
      </c>
      <c r="U3">
        <v>0</v>
      </c>
      <c r="V3">
        <v>2.7157038928500001E-2</v>
      </c>
      <c r="W3">
        <v>3.14356950341E-2</v>
      </c>
      <c r="X3">
        <v>0</v>
      </c>
      <c r="Y3">
        <v>372.73368405100001</v>
      </c>
      <c r="Z3">
        <v>701.72686423300001</v>
      </c>
      <c r="AA3">
        <v>1.08600681557E-3</v>
      </c>
      <c r="AB3">
        <v>9.3719127045499995E-4</v>
      </c>
      <c r="AC3">
        <v>0</v>
      </c>
      <c r="AD3">
        <v>1.04949283481E-3</v>
      </c>
      <c r="AE3">
        <v>9.0664824618099998E-4</v>
      </c>
      <c r="AF3">
        <v>0</v>
      </c>
      <c r="AG3">
        <v>34.905114942399997</v>
      </c>
      <c r="AH3">
        <v>9.948347917550001E-4</v>
      </c>
    </row>
    <row r="4" spans="1:34" x14ac:dyDescent="0.55000000000000004">
      <c r="A4">
        <v>20190301</v>
      </c>
      <c r="B4">
        <v>0.8</v>
      </c>
      <c r="C4">
        <v>40</v>
      </c>
      <c r="D4">
        <v>39.919029645999998</v>
      </c>
      <c r="E4">
        <v>0</v>
      </c>
      <c r="F4">
        <v>0</v>
      </c>
      <c r="G4">
        <v>7.399</v>
      </c>
      <c r="H4">
        <v>0.39200000000000002</v>
      </c>
      <c r="I4">
        <v>50</v>
      </c>
      <c r="J4">
        <v>196</v>
      </c>
      <c r="K4">
        <v>5</v>
      </c>
      <c r="L4">
        <v>5</v>
      </c>
      <c r="M4">
        <v>31.8358730084</v>
      </c>
      <c r="N4">
        <v>28.876741716200002</v>
      </c>
      <c r="O4">
        <v>0</v>
      </c>
      <c r="P4">
        <v>30.8147803136</v>
      </c>
      <c r="Q4">
        <v>28.360507418800001</v>
      </c>
      <c r="R4">
        <v>0</v>
      </c>
      <c r="S4">
        <v>3.1411106575799999E-2</v>
      </c>
      <c r="T4">
        <v>3.4629945782299998E-2</v>
      </c>
      <c r="U4">
        <v>0</v>
      </c>
      <c r="V4">
        <v>3.2451959411099997E-2</v>
      </c>
      <c r="W4">
        <v>3.5260300009200003E-2</v>
      </c>
      <c r="X4">
        <v>0</v>
      </c>
      <c r="Y4">
        <v>384.63056621999999</v>
      </c>
      <c r="Z4">
        <v>712.837731007</v>
      </c>
      <c r="AA4">
        <v>8.9321514907400004E-4</v>
      </c>
      <c r="AB4">
        <v>8.1019116862300004E-4</v>
      </c>
      <c r="AC4">
        <v>0</v>
      </c>
      <c r="AD4">
        <v>8.64566477705E-4</v>
      </c>
      <c r="AE4">
        <v>7.9570724683000001E-4</v>
      </c>
      <c r="AF4">
        <v>0</v>
      </c>
      <c r="AG4">
        <v>29.971975614200002</v>
      </c>
      <c r="AH4">
        <v>8.40920010558E-4</v>
      </c>
    </row>
    <row r="5" spans="1:34" x14ac:dyDescent="0.55000000000000004">
      <c r="A5">
        <v>20190301</v>
      </c>
      <c r="B5">
        <v>1</v>
      </c>
      <c r="C5">
        <v>40</v>
      </c>
      <c r="D5">
        <v>39.936544136000002</v>
      </c>
      <c r="E5">
        <v>0</v>
      </c>
      <c r="F5">
        <v>0</v>
      </c>
      <c r="G5">
        <v>7.399</v>
      </c>
      <c r="H5">
        <v>0.39200000000000002</v>
      </c>
      <c r="I5">
        <v>50</v>
      </c>
      <c r="J5">
        <v>196</v>
      </c>
      <c r="K5">
        <v>5</v>
      </c>
      <c r="L5">
        <v>5</v>
      </c>
      <c r="M5">
        <v>31.572333808</v>
      </c>
      <c r="N5">
        <v>25.005103625699999</v>
      </c>
      <c r="O5">
        <v>0</v>
      </c>
      <c r="P5">
        <v>31.183433853899999</v>
      </c>
      <c r="Q5">
        <v>24.363939322899999</v>
      </c>
      <c r="R5">
        <v>0</v>
      </c>
      <c r="S5">
        <v>3.1673299987300001E-2</v>
      </c>
      <c r="T5">
        <v>3.9991835865599998E-2</v>
      </c>
      <c r="U5">
        <v>0</v>
      </c>
      <c r="V5">
        <v>3.2068309240299998E-2</v>
      </c>
      <c r="W5">
        <v>4.1044265738300001E-2</v>
      </c>
      <c r="X5">
        <v>0</v>
      </c>
      <c r="Y5">
        <v>396.25210845999999</v>
      </c>
      <c r="Z5">
        <v>723.52672125000004</v>
      </c>
      <c r="AA5">
        <v>8.7273442377899997E-4</v>
      </c>
      <c r="AB5">
        <v>6.9120055669700002E-4</v>
      </c>
      <c r="AC5">
        <v>0</v>
      </c>
      <c r="AD5">
        <v>8.6198430377300002E-4</v>
      </c>
      <c r="AE5">
        <v>6.7347724990000002E-4</v>
      </c>
      <c r="AF5">
        <v>0</v>
      </c>
      <c r="AG5">
        <v>28.031202652600001</v>
      </c>
      <c r="AH5">
        <v>7.7484913353700001E-4</v>
      </c>
    </row>
    <row r="6" spans="1:34" x14ac:dyDescent="0.55000000000000004">
      <c r="A6">
        <v>20190301</v>
      </c>
      <c r="B6">
        <v>1.5</v>
      </c>
      <c r="C6">
        <v>40</v>
      </c>
      <c r="D6">
        <v>40.036660728000001</v>
      </c>
      <c r="E6">
        <v>0</v>
      </c>
      <c r="F6">
        <v>0</v>
      </c>
      <c r="G6">
        <v>7.399</v>
      </c>
      <c r="H6">
        <v>0.39200000000000002</v>
      </c>
      <c r="I6">
        <v>50</v>
      </c>
      <c r="J6">
        <v>196</v>
      </c>
      <c r="K6">
        <v>5</v>
      </c>
      <c r="L6">
        <v>5</v>
      </c>
      <c r="M6">
        <v>31.097175753399998</v>
      </c>
      <c r="N6">
        <v>30.743599283000002</v>
      </c>
      <c r="O6">
        <v>0</v>
      </c>
      <c r="P6">
        <v>30.819578673799999</v>
      </c>
      <c r="Q6">
        <v>31.197491514199999</v>
      </c>
      <c r="R6">
        <v>0</v>
      </c>
      <c r="S6">
        <v>3.2157261094400001E-2</v>
      </c>
      <c r="T6">
        <v>3.25270958288E-2</v>
      </c>
      <c r="U6">
        <v>0</v>
      </c>
      <c r="V6">
        <v>3.24469069024E-2</v>
      </c>
      <c r="W6">
        <v>3.2053859187499999E-2</v>
      </c>
      <c r="X6">
        <v>0</v>
      </c>
      <c r="Y6">
        <v>424.110734928</v>
      </c>
      <c r="Z6">
        <v>748.52862763500002</v>
      </c>
      <c r="AA6">
        <v>8.3088808110400004E-4</v>
      </c>
      <c r="AB6">
        <v>8.2144084135100004E-4</v>
      </c>
      <c r="AC6">
        <v>0</v>
      </c>
      <c r="AD6">
        <v>8.2347094114899996E-4</v>
      </c>
      <c r="AE6">
        <v>8.3356842644100005E-4</v>
      </c>
      <c r="AF6">
        <v>0</v>
      </c>
      <c r="AG6">
        <v>30.964461306099999</v>
      </c>
      <c r="AH6">
        <v>8.2734207251100003E-4</v>
      </c>
    </row>
    <row r="7" spans="1:34" x14ac:dyDescent="0.55000000000000004">
      <c r="A7">
        <v>20190301</v>
      </c>
      <c r="B7">
        <v>2</v>
      </c>
      <c r="C7">
        <v>40</v>
      </c>
      <c r="D7">
        <v>39.914917795999997</v>
      </c>
      <c r="E7">
        <v>0</v>
      </c>
      <c r="F7">
        <v>0</v>
      </c>
      <c r="G7">
        <v>7.399</v>
      </c>
      <c r="H7">
        <v>0.39200000000000002</v>
      </c>
      <c r="I7">
        <v>50</v>
      </c>
      <c r="J7">
        <v>196</v>
      </c>
      <c r="K7">
        <v>5</v>
      </c>
      <c r="L7">
        <v>5</v>
      </c>
      <c r="M7">
        <v>35.578800054299997</v>
      </c>
      <c r="N7">
        <v>33.793313238000003</v>
      </c>
      <c r="O7">
        <v>0</v>
      </c>
      <c r="P7">
        <v>35.183349686200003</v>
      </c>
      <c r="Q7">
        <v>33.444093299000002</v>
      </c>
      <c r="R7">
        <v>0</v>
      </c>
      <c r="S7">
        <v>2.8106625250799998E-2</v>
      </c>
      <c r="T7">
        <v>2.9591653027900001E-2</v>
      </c>
      <c r="U7">
        <v>0</v>
      </c>
      <c r="V7">
        <v>2.84225353447E-2</v>
      </c>
      <c r="W7">
        <v>2.9900646163700001E-2</v>
      </c>
      <c r="X7">
        <v>0</v>
      </c>
      <c r="Y7">
        <v>450.27976367999997</v>
      </c>
      <c r="Z7">
        <v>771.27631835499994</v>
      </c>
      <c r="AA7">
        <v>9.2259542287400004E-4</v>
      </c>
      <c r="AB7">
        <v>8.7629588602000002E-4</v>
      </c>
      <c r="AC7">
        <v>0</v>
      </c>
      <c r="AD7">
        <v>9.1234098205599998E-4</v>
      </c>
      <c r="AE7">
        <v>8.67240248484E-4</v>
      </c>
      <c r="AF7">
        <v>0</v>
      </c>
      <c r="AG7">
        <v>34.499889069399998</v>
      </c>
      <c r="AH7">
        <v>8.94618134858E-4</v>
      </c>
    </row>
    <row r="8" spans="1:34" x14ac:dyDescent="0.55000000000000004">
      <c r="A8">
        <v>20190301</v>
      </c>
      <c r="B8">
        <v>3</v>
      </c>
      <c r="C8">
        <v>40</v>
      </c>
      <c r="D8">
        <v>39.658827717999998</v>
      </c>
      <c r="E8">
        <v>0</v>
      </c>
      <c r="F8">
        <v>0</v>
      </c>
      <c r="G8">
        <v>7.399</v>
      </c>
      <c r="H8">
        <v>0.39200000000000002</v>
      </c>
      <c r="I8">
        <v>50</v>
      </c>
      <c r="J8">
        <v>196</v>
      </c>
      <c r="K8">
        <v>5</v>
      </c>
      <c r="L8">
        <v>5</v>
      </c>
      <c r="M8">
        <v>42.440604931499998</v>
      </c>
      <c r="N8">
        <v>38.171713685999997</v>
      </c>
      <c r="O8">
        <v>0</v>
      </c>
      <c r="P8">
        <v>42.0407428778</v>
      </c>
      <c r="Q8">
        <v>38.182024543799997</v>
      </c>
      <c r="R8">
        <v>0</v>
      </c>
      <c r="S8">
        <v>2.3562340867100001E-2</v>
      </c>
      <c r="T8">
        <v>2.6197409113599999E-2</v>
      </c>
      <c r="U8">
        <v>0</v>
      </c>
      <c r="V8">
        <v>2.3786449323799998E-2</v>
      </c>
      <c r="W8">
        <v>2.6190334639100001E-2</v>
      </c>
      <c r="X8">
        <v>0</v>
      </c>
      <c r="Y8">
        <v>497.63839042000001</v>
      </c>
      <c r="Z8">
        <v>810.82236689399997</v>
      </c>
      <c r="AA8">
        <v>1.0468533347000001E-3</v>
      </c>
      <c r="AB8">
        <v>9.4155551806500003E-4</v>
      </c>
      <c r="AC8">
        <v>0</v>
      </c>
      <c r="AD8">
        <v>1.03699021128E-3</v>
      </c>
      <c r="AE8">
        <v>9.4180984893200005E-4</v>
      </c>
      <c r="AF8">
        <v>0</v>
      </c>
      <c r="AG8">
        <v>40.208771509800002</v>
      </c>
      <c r="AH8">
        <v>9.9180222824400005E-4</v>
      </c>
    </row>
    <row r="9" spans="1:34" x14ac:dyDescent="0.55000000000000004">
      <c r="A9">
        <v>20190301</v>
      </c>
      <c r="B9">
        <v>5</v>
      </c>
      <c r="C9">
        <v>40</v>
      </c>
      <c r="D9">
        <v>40.288060686000001</v>
      </c>
      <c r="E9">
        <v>0</v>
      </c>
      <c r="F9">
        <v>0</v>
      </c>
      <c r="G9">
        <v>7.399</v>
      </c>
      <c r="H9">
        <v>0.39200000000000002</v>
      </c>
      <c r="I9">
        <v>50</v>
      </c>
      <c r="J9">
        <v>196</v>
      </c>
      <c r="K9">
        <v>5</v>
      </c>
      <c r="L9">
        <v>5</v>
      </c>
      <c r="M9">
        <v>52.102432354000001</v>
      </c>
      <c r="N9">
        <v>51.266641470800003</v>
      </c>
      <c r="O9">
        <v>0</v>
      </c>
      <c r="P9">
        <v>52.866644384899999</v>
      </c>
      <c r="Q9">
        <v>51.554548356399998</v>
      </c>
      <c r="R9">
        <v>0</v>
      </c>
      <c r="S9">
        <v>1.9192961917900001E-2</v>
      </c>
      <c r="T9">
        <v>1.9505861342000001E-2</v>
      </c>
      <c r="U9">
        <v>0</v>
      </c>
      <c r="V9">
        <v>1.8915518691099999E-2</v>
      </c>
      <c r="W9">
        <v>1.9396930666300001E-2</v>
      </c>
      <c r="X9">
        <v>0</v>
      </c>
      <c r="Y9">
        <v>573.06345750000003</v>
      </c>
      <c r="Z9">
        <v>870.10194584999999</v>
      </c>
      <c r="AA9">
        <v>1.1976167299099999E-3</v>
      </c>
      <c r="AB9">
        <v>1.1784053975600001E-3</v>
      </c>
      <c r="AC9">
        <v>0</v>
      </c>
      <c r="AD9">
        <v>1.2151827641999999E-3</v>
      </c>
      <c r="AE9">
        <v>1.18502317119E-3</v>
      </c>
      <c r="AF9">
        <v>0</v>
      </c>
      <c r="AG9">
        <v>51.947566641500003</v>
      </c>
      <c r="AH9">
        <v>1.1940570157200001E-3</v>
      </c>
    </row>
    <row r="10" spans="1:34" x14ac:dyDescent="0.55000000000000004">
      <c r="A10">
        <v>20190301</v>
      </c>
      <c r="B10">
        <v>0.4</v>
      </c>
      <c r="C10">
        <v>20</v>
      </c>
      <c r="D10">
        <v>19.990029299</v>
      </c>
      <c r="E10">
        <v>0</v>
      </c>
      <c r="F10">
        <v>0</v>
      </c>
      <c r="G10">
        <v>7.399</v>
      </c>
      <c r="H10">
        <v>0.39200000000000002</v>
      </c>
      <c r="I10">
        <v>50</v>
      </c>
      <c r="J10">
        <v>196</v>
      </c>
      <c r="K10">
        <v>5</v>
      </c>
      <c r="L10">
        <v>5</v>
      </c>
      <c r="M10">
        <v>31.385278001900001</v>
      </c>
      <c r="N10">
        <v>24.712614888499999</v>
      </c>
      <c r="O10">
        <v>0</v>
      </c>
      <c r="P10">
        <v>29.947757250399999</v>
      </c>
      <c r="Q10">
        <v>24.2168566846</v>
      </c>
      <c r="R10">
        <v>0</v>
      </c>
      <c r="S10">
        <v>3.18620724003E-2</v>
      </c>
      <c r="T10">
        <v>4.0465163420100002E-2</v>
      </c>
      <c r="U10">
        <v>0</v>
      </c>
      <c r="V10">
        <v>3.3391482094600002E-2</v>
      </c>
      <c r="W10">
        <v>4.1293550728900001E-2</v>
      </c>
      <c r="X10">
        <v>0</v>
      </c>
      <c r="Y10">
        <v>338.796105958</v>
      </c>
      <c r="Z10">
        <v>669.01828402499996</v>
      </c>
      <c r="AA10">
        <v>9.3824873703299999E-4</v>
      </c>
      <c r="AB10">
        <v>7.3877248136799999E-4</v>
      </c>
      <c r="AC10">
        <v>0</v>
      </c>
      <c r="AD10">
        <v>8.9527470221800005E-4</v>
      </c>
      <c r="AE10">
        <v>7.2395201335600005E-4</v>
      </c>
      <c r="AF10">
        <v>0</v>
      </c>
      <c r="AG10">
        <v>27.565626706300002</v>
      </c>
      <c r="AH10">
        <v>8.2406198349299999E-4</v>
      </c>
    </row>
    <row r="11" spans="1:34" x14ac:dyDescent="0.55000000000000004">
      <c r="A11">
        <v>20190301</v>
      </c>
      <c r="B11">
        <v>0.6</v>
      </c>
      <c r="C11">
        <v>20</v>
      </c>
      <c r="D11">
        <v>20.016552260000001</v>
      </c>
      <c r="E11">
        <v>0</v>
      </c>
      <c r="F11">
        <v>0</v>
      </c>
      <c r="G11">
        <v>7.399</v>
      </c>
      <c r="H11">
        <v>0.39200000000000002</v>
      </c>
      <c r="I11">
        <v>50</v>
      </c>
      <c r="J11">
        <v>196</v>
      </c>
      <c r="K11">
        <v>5</v>
      </c>
      <c r="L11">
        <v>5</v>
      </c>
      <c r="M11">
        <v>20.769411215000002</v>
      </c>
      <c r="N11">
        <v>19.2561756124</v>
      </c>
      <c r="O11">
        <v>0</v>
      </c>
      <c r="P11">
        <v>19.978241529000002</v>
      </c>
      <c r="Q11">
        <v>18.338032265900001</v>
      </c>
      <c r="R11">
        <v>0</v>
      </c>
      <c r="S11">
        <v>4.8147729834499997E-2</v>
      </c>
      <c r="T11">
        <v>5.1931391784600003E-2</v>
      </c>
      <c r="U11">
        <v>0</v>
      </c>
      <c r="V11">
        <v>5.0054455420799997E-2</v>
      </c>
      <c r="W11">
        <v>5.4531477832599998E-2</v>
      </c>
      <c r="X11">
        <v>0</v>
      </c>
      <c r="Y11">
        <v>349.11744650999998</v>
      </c>
      <c r="Z11">
        <v>679.13256888599994</v>
      </c>
      <c r="AA11">
        <v>6.11645271233E-4</v>
      </c>
      <c r="AB11">
        <v>5.6708149467800005E-4</v>
      </c>
      <c r="AC11">
        <v>0</v>
      </c>
      <c r="AD11">
        <v>5.8834585305799999E-4</v>
      </c>
      <c r="AE11">
        <v>5.4004278710899996E-4</v>
      </c>
      <c r="AF11">
        <v>0</v>
      </c>
      <c r="AG11">
        <v>19.585465155600001</v>
      </c>
      <c r="AH11">
        <v>5.7677885151899996E-4</v>
      </c>
    </row>
    <row r="12" spans="1:34" x14ac:dyDescent="0.55000000000000004">
      <c r="A12">
        <v>20190301</v>
      </c>
      <c r="B12">
        <v>0.8</v>
      </c>
      <c r="C12">
        <v>20</v>
      </c>
      <c r="D12">
        <v>20.090457567000001</v>
      </c>
      <c r="E12">
        <v>0</v>
      </c>
      <c r="F12">
        <v>0</v>
      </c>
      <c r="G12">
        <v>7.399</v>
      </c>
      <c r="H12">
        <v>0.39200000000000002</v>
      </c>
      <c r="I12">
        <v>50</v>
      </c>
      <c r="J12">
        <v>196</v>
      </c>
      <c r="K12">
        <v>5</v>
      </c>
      <c r="L12">
        <v>5</v>
      </c>
      <c r="M12">
        <v>17.5953600311</v>
      </c>
      <c r="N12">
        <v>16.983764449900001</v>
      </c>
      <c r="O12">
        <v>0</v>
      </c>
      <c r="P12">
        <v>17.6239780507</v>
      </c>
      <c r="Q12">
        <v>16.4362712352</v>
      </c>
      <c r="R12">
        <v>0</v>
      </c>
      <c r="S12">
        <v>5.6833165006800003E-2</v>
      </c>
      <c r="T12">
        <v>5.8879761489200003E-2</v>
      </c>
      <c r="U12">
        <v>0</v>
      </c>
      <c r="V12">
        <v>5.67408786554E-2</v>
      </c>
      <c r="W12">
        <v>6.0841049997799997E-2</v>
      </c>
      <c r="X12">
        <v>0</v>
      </c>
      <c r="Y12">
        <v>358.73714686699998</v>
      </c>
      <c r="Z12">
        <v>688.42551305799998</v>
      </c>
      <c r="AA12">
        <v>5.1117687236500002E-4</v>
      </c>
      <c r="AB12">
        <v>4.9340892014599995E-4</v>
      </c>
      <c r="AC12">
        <v>0</v>
      </c>
      <c r="AD12">
        <v>5.1200827733500001E-4</v>
      </c>
      <c r="AE12">
        <v>4.7750325702599998E-4</v>
      </c>
      <c r="AF12">
        <v>0</v>
      </c>
      <c r="AG12">
        <v>17.159843441700001</v>
      </c>
      <c r="AH12">
        <v>4.9852433171800005E-4</v>
      </c>
    </row>
    <row r="13" spans="1:34" x14ac:dyDescent="0.55000000000000004">
      <c r="A13">
        <v>20190301</v>
      </c>
      <c r="B13">
        <v>1</v>
      </c>
      <c r="C13">
        <v>20</v>
      </c>
      <c r="D13">
        <v>20.046043851</v>
      </c>
      <c r="E13">
        <v>0</v>
      </c>
      <c r="F13">
        <v>0</v>
      </c>
      <c r="G13">
        <v>7.399</v>
      </c>
      <c r="H13">
        <v>0.39200000000000002</v>
      </c>
      <c r="I13">
        <v>50</v>
      </c>
      <c r="J13">
        <v>196</v>
      </c>
      <c r="K13">
        <v>5</v>
      </c>
      <c r="L13">
        <v>5</v>
      </c>
      <c r="M13">
        <v>19.192934898299999</v>
      </c>
      <c r="N13">
        <v>16.114477990499999</v>
      </c>
      <c r="O13">
        <v>0</v>
      </c>
      <c r="P13">
        <v>18.824545354600001</v>
      </c>
      <c r="Q13">
        <v>15.8119295185</v>
      </c>
      <c r="R13">
        <v>0</v>
      </c>
      <c r="S13">
        <v>5.2102505703199999E-2</v>
      </c>
      <c r="T13">
        <v>6.2055997134300003E-2</v>
      </c>
      <c r="U13">
        <v>0</v>
      </c>
      <c r="V13">
        <v>5.3122132894099998E-2</v>
      </c>
      <c r="W13">
        <v>6.3243388406799994E-2</v>
      </c>
      <c r="X13">
        <v>0</v>
      </c>
      <c r="Y13">
        <v>367.69063310000001</v>
      </c>
      <c r="Z13">
        <v>696.96354902099995</v>
      </c>
      <c r="AA13">
        <v>5.5075864226399995E-4</v>
      </c>
      <c r="AB13">
        <v>4.62419534369E-4</v>
      </c>
      <c r="AC13">
        <v>0</v>
      </c>
      <c r="AD13">
        <v>5.4018737080500001E-4</v>
      </c>
      <c r="AE13">
        <v>4.53737632068E-4</v>
      </c>
      <c r="AF13">
        <v>0</v>
      </c>
      <c r="AG13">
        <v>17.485971940500001</v>
      </c>
      <c r="AH13">
        <v>5.0177579487599997E-4</v>
      </c>
    </row>
    <row r="14" spans="1:34" x14ac:dyDescent="0.55000000000000004">
      <c r="A14">
        <v>20190301</v>
      </c>
      <c r="B14">
        <v>1.5</v>
      </c>
      <c r="C14">
        <v>20</v>
      </c>
      <c r="D14">
        <v>20.073258369000001</v>
      </c>
      <c r="E14">
        <v>0</v>
      </c>
      <c r="F14">
        <v>0</v>
      </c>
      <c r="G14">
        <v>7.399</v>
      </c>
      <c r="H14">
        <v>0.39200000000000002</v>
      </c>
      <c r="I14">
        <v>50</v>
      </c>
      <c r="J14">
        <v>196</v>
      </c>
      <c r="K14">
        <v>5</v>
      </c>
      <c r="L14">
        <v>5</v>
      </c>
      <c r="M14">
        <v>20.428549676900001</v>
      </c>
      <c r="N14">
        <v>19.659029329500001</v>
      </c>
      <c r="O14">
        <v>0</v>
      </c>
      <c r="P14">
        <v>20.0248393474</v>
      </c>
      <c r="Q14">
        <v>19.5191351902</v>
      </c>
      <c r="R14">
        <v>0</v>
      </c>
      <c r="S14">
        <v>4.8951101072700003E-2</v>
      </c>
      <c r="T14">
        <v>5.08672113582E-2</v>
      </c>
      <c r="U14">
        <v>0</v>
      </c>
      <c r="V14">
        <v>4.993797866E-2</v>
      </c>
      <c r="W14">
        <v>5.1231777958199998E-2</v>
      </c>
      <c r="X14">
        <v>0</v>
      </c>
      <c r="Y14">
        <v>387.39214546199997</v>
      </c>
      <c r="Z14">
        <v>715.39217832400004</v>
      </c>
      <c r="AA14">
        <v>5.7111470591500002E-4</v>
      </c>
      <c r="AB14">
        <v>5.4960146127299998E-4</v>
      </c>
      <c r="AC14">
        <v>0</v>
      </c>
      <c r="AD14">
        <v>5.5982829989300003E-4</v>
      </c>
      <c r="AE14">
        <v>5.4569048367099999E-4</v>
      </c>
      <c r="AF14">
        <v>0</v>
      </c>
      <c r="AG14">
        <v>19.907888386</v>
      </c>
      <c r="AH14">
        <v>5.5655873768799995E-4</v>
      </c>
    </row>
    <row r="15" spans="1:34" x14ac:dyDescent="0.55000000000000004">
      <c r="A15">
        <v>20190301</v>
      </c>
      <c r="B15">
        <v>2</v>
      </c>
      <c r="C15">
        <v>20</v>
      </c>
      <c r="D15">
        <v>20.094602605999999</v>
      </c>
      <c r="E15">
        <v>0</v>
      </c>
      <c r="F15">
        <v>0</v>
      </c>
      <c r="G15">
        <v>7.399</v>
      </c>
      <c r="H15">
        <v>0.39200000000000002</v>
      </c>
      <c r="I15">
        <v>50</v>
      </c>
      <c r="J15">
        <v>196</v>
      </c>
      <c r="K15">
        <v>5</v>
      </c>
      <c r="L15">
        <v>5</v>
      </c>
      <c r="M15">
        <v>22.499787996199998</v>
      </c>
      <c r="N15">
        <v>21.517514929299999</v>
      </c>
      <c r="O15">
        <v>0</v>
      </c>
      <c r="P15">
        <v>22.634397905299998</v>
      </c>
      <c r="Q15">
        <v>21.071130095000001</v>
      </c>
      <c r="R15">
        <v>0</v>
      </c>
      <c r="S15">
        <v>4.4444863221199997E-2</v>
      </c>
      <c r="T15">
        <v>4.6473768150600003E-2</v>
      </c>
      <c r="U15">
        <v>0</v>
      </c>
      <c r="V15">
        <v>4.4180543444700002E-2</v>
      </c>
      <c r="W15">
        <v>4.7458299364700002E-2</v>
      </c>
      <c r="X15">
        <v>0</v>
      </c>
      <c r="Y15">
        <v>403.70476480000002</v>
      </c>
      <c r="Z15">
        <v>730.29902305999997</v>
      </c>
      <c r="AA15">
        <v>6.1618014774199998E-4</v>
      </c>
      <c r="AB15">
        <v>5.89279575896E-4</v>
      </c>
      <c r="AC15">
        <v>0</v>
      </c>
      <c r="AD15">
        <v>6.1986658041799996E-4</v>
      </c>
      <c r="AE15">
        <v>5.7705486190299995E-4</v>
      </c>
      <c r="AF15">
        <v>0</v>
      </c>
      <c r="AG15">
        <v>21.9307077315</v>
      </c>
      <c r="AH15">
        <v>6.0059529148999999E-4</v>
      </c>
    </row>
    <row r="16" spans="1:34" x14ac:dyDescent="0.55000000000000004">
      <c r="A16">
        <v>20190301</v>
      </c>
      <c r="B16">
        <v>3</v>
      </c>
      <c r="C16">
        <v>20</v>
      </c>
      <c r="D16">
        <v>20.174980752</v>
      </c>
      <c r="E16">
        <v>0</v>
      </c>
      <c r="F16">
        <v>0</v>
      </c>
      <c r="G16">
        <v>7.399</v>
      </c>
      <c r="H16">
        <v>0.39200000000000002</v>
      </c>
      <c r="I16">
        <v>50</v>
      </c>
      <c r="J16">
        <v>196</v>
      </c>
      <c r="K16">
        <v>5</v>
      </c>
      <c r="L16">
        <v>5</v>
      </c>
      <c r="M16">
        <v>25.729127070899999</v>
      </c>
      <c r="N16">
        <v>24.194840530699999</v>
      </c>
      <c r="O16">
        <v>0</v>
      </c>
      <c r="P16">
        <v>26.0814910191</v>
      </c>
      <c r="Q16">
        <v>24.357660784499998</v>
      </c>
      <c r="R16">
        <v>0</v>
      </c>
      <c r="S16">
        <v>3.88664565744E-2</v>
      </c>
      <c r="T16">
        <v>4.1331125895699997E-2</v>
      </c>
      <c r="U16">
        <v>0</v>
      </c>
      <c r="V16">
        <v>3.8341366268700001E-2</v>
      </c>
      <c r="W16">
        <v>4.1054845489700002E-2</v>
      </c>
      <c r="X16">
        <v>0</v>
      </c>
      <c r="Y16">
        <v>428.37745369999999</v>
      </c>
      <c r="Z16">
        <v>752.28444942700003</v>
      </c>
      <c r="AA16">
        <v>6.8402655645699996E-4</v>
      </c>
      <c r="AB16">
        <v>6.4323649250300002E-4</v>
      </c>
      <c r="AC16">
        <v>0</v>
      </c>
      <c r="AD16">
        <v>6.9339439460700003E-4</v>
      </c>
      <c r="AE16">
        <v>6.4756518104499997E-4</v>
      </c>
      <c r="AF16">
        <v>0</v>
      </c>
      <c r="AG16">
        <v>25.090779851299999</v>
      </c>
      <c r="AH16">
        <v>6.6705565615300005E-4</v>
      </c>
    </row>
    <row r="17" spans="1:34" x14ac:dyDescent="0.55000000000000004">
      <c r="A17">
        <v>20190301</v>
      </c>
      <c r="B17">
        <v>5</v>
      </c>
      <c r="C17">
        <v>20</v>
      </c>
      <c r="D17">
        <v>19.858452207999999</v>
      </c>
      <c r="E17">
        <v>0</v>
      </c>
      <c r="F17">
        <v>0</v>
      </c>
      <c r="G17">
        <v>7.399</v>
      </c>
      <c r="H17">
        <v>0.39200000000000002</v>
      </c>
      <c r="I17">
        <v>50</v>
      </c>
      <c r="J17">
        <v>196</v>
      </c>
      <c r="K17">
        <v>5</v>
      </c>
      <c r="L17">
        <v>5</v>
      </c>
      <c r="M17">
        <v>27.284604831300001</v>
      </c>
      <c r="N17">
        <v>24.975541435899999</v>
      </c>
      <c r="O17">
        <v>0</v>
      </c>
      <c r="P17">
        <v>26.052234693300001</v>
      </c>
      <c r="Q17">
        <v>23.031828488799999</v>
      </c>
      <c r="R17">
        <v>0</v>
      </c>
      <c r="S17">
        <v>3.66507049005E-2</v>
      </c>
      <c r="T17">
        <v>4.0039172026300002E-2</v>
      </c>
      <c r="U17">
        <v>0</v>
      </c>
      <c r="V17">
        <v>3.8384423132000002E-2</v>
      </c>
      <c r="W17">
        <v>4.3418176741300003E-2</v>
      </c>
      <c r="X17">
        <v>0</v>
      </c>
      <c r="Y17">
        <v>461.41153750000001</v>
      </c>
      <c r="Z17">
        <v>780.75182293900002</v>
      </c>
      <c r="AA17">
        <v>6.9893156902600001E-4</v>
      </c>
      <c r="AB17">
        <v>6.3978182828500001E-4</v>
      </c>
      <c r="AC17">
        <v>0</v>
      </c>
      <c r="AD17">
        <v>6.6736276311700005E-4</v>
      </c>
      <c r="AE17">
        <v>5.8999102690699995E-4</v>
      </c>
      <c r="AF17">
        <v>0</v>
      </c>
      <c r="AG17">
        <v>25.336052362299998</v>
      </c>
      <c r="AH17">
        <v>6.4901679683400002E-4</v>
      </c>
    </row>
    <row r="18" spans="1:34" x14ac:dyDescent="0.55000000000000004">
      <c r="A18">
        <v>20190301</v>
      </c>
      <c r="B18">
        <v>1.5</v>
      </c>
      <c r="C18">
        <v>40</v>
      </c>
      <c r="D18">
        <v>39.937937366</v>
      </c>
      <c r="E18">
        <v>1</v>
      </c>
      <c r="F18">
        <v>7.4</v>
      </c>
      <c r="G18">
        <v>0</v>
      </c>
      <c r="H18">
        <v>0.39200000000000002</v>
      </c>
      <c r="I18">
        <v>50</v>
      </c>
      <c r="J18">
        <v>196</v>
      </c>
      <c r="K18">
        <v>5</v>
      </c>
      <c r="L18">
        <v>5</v>
      </c>
      <c r="M18">
        <v>14.737891361799999</v>
      </c>
      <c r="N18">
        <v>12.0574892967</v>
      </c>
      <c r="O18">
        <v>0</v>
      </c>
      <c r="P18">
        <v>14.849672591299999</v>
      </c>
      <c r="Q18">
        <v>12.596844197699999</v>
      </c>
      <c r="R18">
        <v>0</v>
      </c>
      <c r="S18">
        <v>6.7852311802899995E-2</v>
      </c>
      <c r="T18">
        <v>8.2936005613899993E-2</v>
      </c>
      <c r="U18">
        <v>0</v>
      </c>
      <c r="V18">
        <v>6.7341552067800001E-2</v>
      </c>
      <c r="W18">
        <v>7.9384962162200007E-2</v>
      </c>
      <c r="X18">
        <v>0</v>
      </c>
      <c r="Y18">
        <v>555.183313</v>
      </c>
      <c r="Z18">
        <v>856.42036143600001</v>
      </c>
      <c r="AA18">
        <v>3.4417424025599998E-4</v>
      </c>
      <c r="AB18">
        <v>2.8157876294499998E-4</v>
      </c>
      <c r="AC18">
        <v>0</v>
      </c>
      <c r="AD18">
        <v>3.4678466930499998E-4</v>
      </c>
      <c r="AE18">
        <v>2.9417432758399998E-4</v>
      </c>
      <c r="AF18">
        <v>0</v>
      </c>
      <c r="AG18">
        <v>13.560474361900001</v>
      </c>
      <c r="AH18">
        <v>3.1667800002200001E-4</v>
      </c>
    </row>
    <row r="19" spans="1:34" x14ac:dyDescent="0.55000000000000004">
      <c r="A19">
        <v>20190301</v>
      </c>
      <c r="B19">
        <v>2</v>
      </c>
      <c r="C19">
        <v>40</v>
      </c>
      <c r="D19">
        <v>40.102404077000003</v>
      </c>
      <c r="E19">
        <v>1</v>
      </c>
      <c r="F19">
        <v>7.4</v>
      </c>
      <c r="G19">
        <v>0</v>
      </c>
      <c r="H19">
        <v>0.39200000000000002</v>
      </c>
      <c r="I19">
        <v>50</v>
      </c>
      <c r="J19">
        <v>196</v>
      </c>
      <c r="K19">
        <v>5</v>
      </c>
      <c r="L19">
        <v>5</v>
      </c>
      <c r="M19">
        <v>12.792616053</v>
      </c>
      <c r="N19">
        <v>11.2099510844</v>
      </c>
      <c r="O19">
        <v>0</v>
      </c>
      <c r="P19">
        <v>13.298340320599999</v>
      </c>
      <c r="Q19">
        <v>11.8222079191</v>
      </c>
      <c r="R19">
        <v>0</v>
      </c>
      <c r="S19">
        <v>7.8170094048999994E-2</v>
      </c>
      <c r="T19">
        <v>8.92064552713E-2</v>
      </c>
      <c r="U19">
        <v>0</v>
      </c>
      <c r="V19">
        <v>7.5197353646799997E-2</v>
      </c>
      <c r="W19">
        <v>8.4586568502500001E-2</v>
      </c>
      <c r="X19">
        <v>0</v>
      </c>
      <c r="Y19">
        <v>606.77141600000004</v>
      </c>
      <c r="Z19">
        <v>895.32629362</v>
      </c>
      <c r="AA19">
        <v>2.85764332941E-4</v>
      </c>
      <c r="AB19">
        <v>2.5041040711599999E-4</v>
      </c>
      <c r="AC19">
        <v>0</v>
      </c>
      <c r="AD19">
        <v>2.97061315306E-4</v>
      </c>
      <c r="AE19">
        <v>2.6408713791499998E-4</v>
      </c>
      <c r="AF19">
        <v>0</v>
      </c>
      <c r="AG19">
        <v>12.2807788443</v>
      </c>
      <c r="AH19">
        <v>2.7433079831999999E-4</v>
      </c>
    </row>
    <row r="20" spans="1:34" x14ac:dyDescent="0.55000000000000004">
      <c r="A20">
        <v>20190301</v>
      </c>
      <c r="B20">
        <v>3</v>
      </c>
      <c r="C20">
        <v>40</v>
      </c>
      <c r="D20">
        <v>40.204059653000002</v>
      </c>
      <c r="E20">
        <v>1</v>
      </c>
      <c r="F20">
        <v>7.4</v>
      </c>
      <c r="G20">
        <v>0</v>
      </c>
      <c r="H20">
        <v>0.39200000000000002</v>
      </c>
      <c r="I20">
        <v>50</v>
      </c>
      <c r="J20">
        <v>196</v>
      </c>
      <c r="K20">
        <v>5</v>
      </c>
      <c r="L20">
        <v>5</v>
      </c>
      <c r="M20">
        <v>14.3456381333</v>
      </c>
      <c r="N20">
        <v>13.478664085</v>
      </c>
      <c r="O20">
        <v>0</v>
      </c>
      <c r="P20">
        <v>14.4990276291</v>
      </c>
      <c r="Q20">
        <v>13.987938975700001</v>
      </c>
      <c r="R20">
        <v>0</v>
      </c>
      <c r="S20">
        <v>6.9707599669800002E-2</v>
      </c>
      <c r="T20">
        <v>7.4191328880499993E-2</v>
      </c>
      <c r="U20">
        <v>0</v>
      </c>
      <c r="V20">
        <v>6.8970142383400004E-2</v>
      </c>
      <c r="W20">
        <v>7.1490160325700006E-2</v>
      </c>
      <c r="X20">
        <v>0</v>
      </c>
      <c r="Y20">
        <v>680.73795399999995</v>
      </c>
      <c r="Z20">
        <v>948.32841700200004</v>
      </c>
      <c r="AA20">
        <v>3.0254578215899999E-4</v>
      </c>
      <c r="AB20">
        <v>2.8426152466499998E-4</v>
      </c>
      <c r="AC20">
        <v>0</v>
      </c>
      <c r="AD20">
        <v>3.05780726786E-4</v>
      </c>
      <c r="AE20">
        <v>2.9500199983300001E-4</v>
      </c>
      <c r="AF20">
        <v>0</v>
      </c>
      <c r="AG20">
        <v>14.077817205800001</v>
      </c>
      <c r="AH20">
        <v>2.9689750836100001E-4</v>
      </c>
    </row>
    <row r="21" spans="1:34" x14ac:dyDescent="0.55000000000000004">
      <c r="A21">
        <v>20190301</v>
      </c>
      <c r="B21">
        <v>5</v>
      </c>
      <c r="C21">
        <v>40</v>
      </c>
      <c r="D21">
        <v>40.176313766</v>
      </c>
      <c r="E21">
        <v>1</v>
      </c>
      <c r="F21">
        <v>7.4</v>
      </c>
      <c r="G21">
        <v>0</v>
      </c>
      <c r="H21">
        <v>0.39200000000000002</v>
      </c>
      <c r="I21">
        <v>50</v>
      </c>
      <c r="J21">
        <v>196</v>
      </c>
      <c r="K21">
        <v>5</v>
      </c>
      <c r="L21">
        <v>5</v>
      </c>
      <c r="M21">
        <v>15.5480105815</v>
      </c>
      <c r="N21">
        <v>16.203613024500001</v>
      </c>
      <c r="O21">
        <v>0</v>
      </c>
      <c r="P21">
        <v>14.8984196204</v>
      </c>
      <c r="Q21">
        <v>16.7136231864</v>
      </c>
      <c r="R21">
        <v>0</v>
      </c>
      <c r="S21">
        <v>6.4316910176700007E-2</v>
      </c>
      <c r="T21">
        <v>6.17146310817E-2</v>
      </c>
      <c r="U21">
        <v>0</v>
      </c>
      <c r="V21">
        <v>6.7121213221399995E-2</v>
      </c>
      <c r="W21">
        <v>5.9831431452599997E-2</v>
      </c>
      <c r="X21">
        <v>0</v>
      </c>
      <c r="Y21">
        <v>757.39504999999997</v>
      </c>
      <c r="Z21">
        <v>1000.29941139</v>
      </c>
      <c r="AA21">
        <v>3.10867134469E-4</v>
      </c>
      <c r="AB21">
        <v>3.2397525860799998E-4</v>
      </c>
      <c r="AC21">
        <v>0</v>
      </c>
      <c r="AD21">
        <v>2.9787920398000002E-4</v>
      </c>
      <c r="AE21">
        <v>3.3417240870200002E-4</v>
      </c>
      <c r="AF21">
        <v>0</v>
      </c>
      <c r="AG21">
        <v>15.8409166032</v>
      </c>
      <c r="AH21">
        <v>3.1672350144000002E-4</v>
      </c>
    </row>
    <row r="22" spans="1:34" x14ac:dyDescent="0.55000000000000004">
      <c r="A22">
        <v>20190301</v>
      </c>
      <c r="B22">
        <v>0.8</v>
      </c>
      <c r="C22">
        <v>20</v>
      </c>
      <c r="D22">
        <v>20.156142662000001</v>
      </c>
      <c r="E22">
        <v>1</v>
      </c>
      <c r="F22">
        <v>7.4</v>
      </c>
      <c r="G22">
        <v>0</v>
      </c>
      <c r="H22">
        <v>0.39200000000000002</v>
      </c>
      <c r="I22">
        <v>50</v>
      </c>
      <c r="J22">
        <v>196</v>
      </c>
      <c r="K22">
        <v>5</v>
      </c>
      <c r="L22">
        <v>5</v>
      </c>
      <c r="M22">
        <v>7.0039962543699996</v>
      </c>
      <c r="N22">
        <v>4.9176076798599997</v>
      </c>
      <c r="O22">
        <v>0</v>
      </c>
      <c r="P22">
        <v>8.6784874200300006</v>
      </c>
      <c r="Q22">
        <v>5.4736117023500004</v>
      </c>
      <c r="R22">
        <v>0</v>
      </c>
      <c r="S22">
        <v>0.14277563317899999</v>
      </c>
      <c r="T22">
        <v>0.203350910666</v>
      </c>
      <c r="U22">
        <v>0</v>
      </c>
      <c r="V22">
        <v>0.11522745285</v>
      </c>
      <c r="W22">
        <v>0.18269472779199999</v>
      </c>
      <c r="X22">
        <v>0</v>
      </c>
      <c r="Y22">
        <v>419.735699168</v>
      </c>
      <c r="Z22">
        <v>744.65778834299999</v>
      </c>
      <c r="AA22">
        <v>1.88113153827E-4</v>
      </c>
      <c r="AB22">
        <v>1.3207698239000001E-4</v>
      </c>
      <c r="AC22">
        <v>0</v>
      </c>
      <c r="AD22">
        <v>2.33086595101E-4</v>
      </c>
      <c r="AE22">
        <v>1.4701012432899999E-4</v>
      </c>
      <c r="AF22">
        <v>0</v>
      </c>
      <c r="AG22">
        <v>6.5184257641499999</v>
      </c>
      <c r="AH22">
        <v>1.75071713912E-4</v>
      </c>
    </row>
    <row r="23" spans="1:34" x14ac:dyDescent="0.55000000000000004">
      <c r="A23">
        <v>20190301</v>
      </c>
      <c r="B23">
        <v>1</v>
      </c>
      <c r="C23">
        <v>20</v>
      </c>
      <c r="D23">
        <v>20.148947305</v>
      </c>
      <c r="E23">
        <v>1</v>
      </c>
      <c r="F23">
        <v>7.4</v>
      </c>
      <c r="G23">
        <v>0</v>
      </c>
      <c r="H23">
        <v>0.39200000000000002</v>
      </c>
      <c r="I23">
        <v>50</v>
      </c>
      <c r="J23">
        <v>196</v>
      </c>
      <c r="K23">
        <v>5</v>
      </c>
      <c r="L23">
        <v>5</v>
      </c>
      <c r="M23">
        <v>7.7377707570499998</v>
      </c>
      <c r="N23">
        <v>5.9286041413600001</v>
      </c>
      <c r="O23">
        <v>0</v>
      </c>
      <c r="P23">
        <v>8.3625283926500007</v>
      </c>
      <c r="Q23">
        <v>5.7427854439399999</v>
      </c>
      <c r="R23">
        <v>0</v>
      </c>
      <c r="S23">
        <v>0.129236188483</v>
      </c>
      <c r="T23">
        <v>0.168673768084</v>
      </c>
      <c r="U23">
        <v>0</v>
      </c>
      <c r="V23">
        <v>0.119581058867</v>
      </c>
      <c r="W23">
        <v>0.17413152724600001</v>
      </c>
      <c r="X23">
        <v>0</v>
      </c>
      <c r="Y23">
        <v>438.76650899999999</v>
      </c>
      <c r="Z23">
        <v>761.352042719</v>
      </c>
      <c r="AA23">
        <v>2.03263938964E-4</v>
      </c>
      <c r="AB23">
        <v>1.55738838506E-4</v>
      </c>
      <c r="AC23">
        <v>0</v>
      </c>
      <c r="AD23">
        <v>2.1967573273400001E-4</v>
      </c>
      <c r="AE23">
        <v>1.5085755660199999E-4</v>
      </c>
      <c r="AF23">
        <v>0</v>
      </c>
      <c r="AG23">
        <v>6.9429221837500004</v>
      </c>
      <c r="AH23">
        <v>1.8238401670099999E-4</v>
      </c>
    </row>
    <row r="24" spans="1:34" x14ac:dyDescent="0.55000000000000004">
      <c r="A24">
        <v>20190301</v>
      </c>
      <c r="B24">
        <v>1.5</v>
      </c>
      <c r="C24">
        <v>20</v>
      </c>
      <c r="D24">
        <v>20.089356601999999</v>
      </c>
      <c r="E24">
        <v>1</v>
      </c>
      <c r="F24">
        <v>7.4</v>
      </c>
      <c r="G24">
        <v>0</v>
      </c>
      <c r="H24">
        <v>0.39200000000000002</v>
      </c>
      <c r="I24">
        <v>50</v>
      </c>
      <c r="J24">
        <v>196</v>
      </c>
      <c r="K24">
        <v>5</v>
      </c>
      <c r="L24">
        <v>5</v>
      </c>
      <c r="M24">
        <v>6.5990234583499996</v>
      </c>
      <c r="N24">
        <v>7.5726007412099996</v>
      </c>
      <c r="O24">
        <v>0</v>
      </c>
      <c r="P24">
        <v>6.64356226556</v>
      </c>
      <c r="Q24">
        <v>8.1560833235200008</v>
      </c>
      <c r="R24">
        <v>0</v>
      </c>
      <c r="S24">
        <v>0.15153757314399999</v>
      </c>
      <c r="T24">
        <v>0.13205502761499999</v>
      </c>
      <c r="U24">
        <v>0</v>
      </c>
      <c r="V24">
        <v>0.15052165691</v>
      </c>
      <c r="W24">
        <v>0.122607869529</v>
      </c>
      <c r="X24">
        <v>0</v>
      </c>
      <c r="Y24">
        <v>480.74953912500001</v>
      </c>
      <c r="Z24">
        <v>796.94476161199998</v>
      </c>
      <c r="AA24">
        <v>1.6560805155400001E-4</v>
      </c>
      <c r="AB24">
        <v>1.9004079343900001E-4</v>
      </c>
      <c r="AC24">
        <v>0</v>
      </c>
      <c r="AD24">
        <v>1.6672579043300001E-4</v>
      </c>
      <c r="AE24">
        <v>2.0468378026700001E-4</v>
      </c>
      <c r="AF24">
        <v>0</v>
      </c>
      <c r="AG24">
        <v>7.2428174471600002</v>
      </c>
      <c r="AH24">
        <v>1.8176460392299999E-4</v>
      </c>
    </row>
    <row r="25" spans="1:34" x14ac:dyDescent="0.55000000000000004">
      <c r="A25">
        <v>20190301</v>
      </c>
      <c r="B25">
        <v>2</v>
      </c>
      <c r="C25">
        <v>20</v>
      </c>
      <c r="D25">
        <v>20.02243343</v>
      </c>
      <c r="E25">
        <v>1</v>
      </c>
      <c r="F25">
        <v>7.4</v>
      </c>
      <c r="G25">
        <v>0</v>
      </c>
      <c r="H25">
        <v>0.39200000000000002</v>
      </c>
      <c r="I25">
        <v>50</v>
      </c>
      <c r="J25">
        <v>196</v>
      </c>
      <c r="K25">
        <v>5</v>
      </c>
      <c r="L25">
        <v>5</v>
      </c>
      <c r="M25">
        <v>7.0905277872200001</v>
      </c>
      <c r="N25">
        <v>5.6943027703200002</v>
      </c>
      <c r="O25">
        <v>0</v>
      </c>
      <c r="P25">
        <v>7.27511636842</v>
      </c>
      <c r="Q25">
        <v>5.7957543381300001</v>
      </c>
      <c r="R25">
        <v>0</v>
      </c>
      <c r="S25">
        <v>0.141033224889</v>
      </c>
      <c r="T25">
        <v>0.175614125264</v>
      </c>
      <c r="U25">
        <v>0</v>
      </c>
      <c r="V25">
        <v>0.13745484599300001</v>
      </c>
      <c r="W25">
        <v>0.17254009429299999</v>
      </c>
      <c r="X25">
        <v>0</v>
      </c>
      <c r="Y25">
        <v>515.51829199999997</v>
      </c>
      <c r="Z25">
        <v>825.260050181</v>
      </c>
      <c r="AA25">
        <v>1.7183741744600001E-4</v>
      </c>
      <c r="AB25">
        <v>1.3800020415599999E-4</v>
      </c>
      <c r="AC25">
        <v>0</v>
      </c>
      <c r="AD25">
        <v>1.76310882051E-4</v>
      </c>
      <c r="AE25">
        <v>1.40458861104E-4</v>
      </c>
      <c r="AF25">
        <v>0</v>
      </c>
      <c r="AG25">
        <v>6.4639253160200001</v>
      </c>
      <c r="AH25">
        <v>1.56651841189E-4</v>
      </c>
    </row>
    <row r="26" spans="1:34" x14ac:dyDescent="0.55000000000000004">
      <c r="A26">
        <v>20190301</v>
      </c>
      <c r="B26">
        <v>3</v>
      </c>
      <c r="C26">
        <v>20</v>
      </c>
      <c r="D26">
        <v>19.927771989</v>
      </c>
      <c r="E26">
        <v>1</v>
      </c>
      <c r="F26">
        <v>7.4</v>
      </c>
      <c r="G26">
        <v>0</v>
      </c>
      <c r="H26">
        <v>0.39200000000000002</v>
      </c>
      <c r="I26">
        <v>50</v>
      </c>
      <c r="J26">
        <v>196</v>
      </c>
      <c r="K26">
        <v>5</v>
      </c>
      <c r="L26">
        <v>5</v>
      </c>
      <c r="M26">
        <v>6.7868807152499997</v>
      </c>
      <c r="N26">
        <v>7.8343794465699998</v>
      </c>
      <c r="O26">
        <v>0</v>
      </c>
      <c r="P26">
        <v>9.1947070354800005</v>
      </c>
      <c r="Q26">
        <v>7.6046053526600002</v>
      </c>
      <c r="R26">
        <v>0</v>
      </c>
      <c r="S26">
        <v>0.14734309352899999</v>
      </c>
      <c r="T26">
        <v>0.12764252827200001</v>
      </c>
      <c r="U26">
        <v>0</v>
      </c>
      <c r="V26">
        <v>0.108758223197</v>
      </c>
      <c r="W26">
        <v>0.13149926309500001</v>
      </c>
      <c r="X26">
        <v>0</v>
      </c>
      <c r="Y26">
        <v>567.29868299999998</v>
      </c>
      <c r="Z26">
        <v>865.714456251</v>
      </c>
      <c r="AA26">
        <v>1.5679259289800001E-4</v>
      </c>
      <c r="AB26">
        <v>1.80992228789E-4</v>
      </c>
      <c r="AC26">
        <v>0</v>
      </c>
      <c r="AD26">
        <v>2.12418932573E-4</v>
      </c>
      <c r="AE26">
        <v>1.7568391743399999E-4</v>
      </c>
      <c r="AF26">
        <v>0</v>
      </c>
      <c r="AG26">
        <v>7.8551431374899998</v>
      </c>
      <c r="AH26">
        <v>1.81471917923E-4</v>
      </c>
    </row>
    <row r="27" spans="1:34" x14ac:dyDescent="0.55000000000000004">
      <c r="A27">
        <v>20190301</v>
      </c>
      <c r="B27">
        <v>5</v>
      </c>
      <c r="C27">
        <v>20</v>
      </c>
      <c r="D27">
        <v>20.039662287999999</v>
      </c>
      <c r="E27">
        <v>1</v>
      </c>
      <c r="F27">
        <v>7.4</v>
      </c>
      <c r="G27">
        <v>0</v>
      </c>
      <c r="H27">
        <v>0.39200000000000002</v>
      </c>
      <c r="I27">
        <v>50</v>
      </c>
      <c r="J27">
        <v>196</v>
      </c>
      <c r="K27">
        <v>5</v>
      </c>
      <c r="L27">
        <v>5</v>
      </c>
      <c r="M27">
        <v>8.6452545481699996</v>
      </c>
      <c r="N27">
        <v>9.9031257468099998</v>
      </c>
      <c r="O27">
        <v>0</v>
      </c>
      <c r="P27">
        <v>9.25795605271</v>
      </c>
      <c r="Q27">
        <v>10.6420638994</v>
      </c>
      <c r="R27">
        <v>0</v>
      </c>
      <c r="S27">
        <v>0.115670394021</v>
      </c>
      <c r="T27">
        <v>0.100978218955</v>
      </c>
      <c r="U27">
        <v>0</v>
      </c>
      <c r="V27">
        <v>0.108015202741</v>
      </c>
      <c r="W27">
        <v>9.3966735161299997E-2</v>
      </c>
      <c r="X27">
        <v>0</v>
      </c>
      <c r="Y27">
        <v>627.031025</v>
      </c>
      <c r="Z27">
        <v>910.15067809499999</v>
      </c>
      <c r="AA27">
        <v>1.8997413848599999E-4</v>
      </c>
      <c r="AB27">
        <v>2.1761508253899999E-4</v>
      </c>
      <c r="AC27">
        <v>0</v>
      </c>
      <c r="AD27">
        <v>2.0343787628899999E-4</v>
      </c>
      <c r="AE27">
        <v>2.3385279285000001E-4</v>
      </c>
      <c r="AF27">
        <v>0</v>
      </c>
      <c r="AG27">
        <v>9.6121000617599996</v>
      </c>
      <c r="AH27">
        <v>2.11219972541E-4</v>
      </c>
    </row>
    <row r="28" spans="1:34" x14ac:dyDescent="0.55000000000000004">
      <c r="A28">
        <v>20190304</v>
      </c>
      <c r="B28">
        <v>1.5</v>
      </c>
      <c r="C28">
        <v>40</v>
      </c>
      <c r="D28">
        <v>39.898975647999997</v>
      </c>
      <c r="E28">
        <v>1</v>
      </c>
      <c r="F28">
        <v>7.4</v>
      </c>
      <c r="G28">
        <v>0</v>
      </c>
      <c r="H28">
        <v>0.39200000000000002</v>
      </c>
      <c r="I28">
        <v>50</v>
      </c>
      <c r="J28">
        <v>196</v>
      </c>
      <c r="K28">
        <v>5</v>
      </c>
      <c r="L28">
        <v>5</v>
      </c>
      <c r="M28">
        <v>10.735404364900001</v>
      </c>
      <c r="N28">
        <v>11.540918406099999</v>
      </c>
      <c r="O28">
        <v>0</v>
      </c>
      <c r="P28">
        <v>11.1021093834</v>
      </c>
      <c r="Q28">
        <v>12.0726295256</v>
      </c>
      <c r="R28">
        <v>0</v>
      </c>
      <c r="S28">
        <v>9.3149728320100003E-2</v>
      </c>
      <c r="T28">
        <v>8.6648216789400004E-2</v>
      </c>
      <c r="U28">
        <v>0</v>
      </c>
      <c r="V28">
        <v>9.0072973113900001E-2</v>
      </c>
      <c r="W28">
        <v>8.2831995952699994E-2</v>
      </c>
      <c r="X28">
        <v>0</v>
      </c>
      <c r="Y28">
        <v>555.183313</v>
      </c>
      <c r="Z28">
        <v>856.42036143600001</v>
      </c>
      <c r="AA28">
        <v>2.5070408991500001E-4</v>
      </c>
      <c r="AB28">
        <v>2.6951527370800001E-4</v>
      </c>
      <c r="AC28">
        <v>0</v>
      </c>
      <c r="AD28">
        <v>2.59267758763E-4</v>
      </c>
      <c r="AE28">
        <v>2.8193233298E-4</v>
      </c>
      <c r="AF28">
        <v>0</v>
      </c>
      <c r="AG28">
        <v>11.362765420000001</v>
      </c>
      <c r="AH28">
        <v>2.6535486384199997E-4</v>
      </c>
    </row>
    <row r="29" spans="1:34" x14ac:dyDescent="0.55000000000000004">
      <c r="A29">
        <v>20190304</v>
      </c>
      <c r="B29">
        <v>2</v>
      </c>
      <c r="C29">
        <v>40</v>
      </c>
      <c r="D29">
        <v>39.944150280000002</v>
      </c>
      <c r="E29">
        <v>1</v>
      </c>
      <c r="F29">
        <v>7.4</v>
      </c>
      <c r="G29">
        <v>0</v>
      </c>
      <c r="H29">
        <v>0.39200000000000002</v>
      </c>
      <c r="I29">
        <v>50</v>
      </c>
      <c r="J29">
        <v>196</v>
      </c>
      <c r="K29">
        <v>5</v>
      </c>
      <c r="L29">
        <v>5</v>
      </c>
      <c r="M29">
        <v>13.8007778794</v>
      </c>
      <c r="N29">
        <v>11.7717089162</v>
      </c>
      <c r="O29">
        <v>0</v>
      </c>
      <c r="P29">
        <v>14.073530224000001</v>
      </c>
      <c r="Q29">
        <v>12.936655996900001</v>
      </c>
      <c r="R29">
        <v>0</v>
      </c>
      <c r="S29">
        <v>7.2459683703000002E-2</v>
      </c>
      <c r="T29">
        <v>8.4949433180999998E-2</v>
      </c>
      <c r="U29">
        <v>0</v>
      </c>
      <c r="V29">
        <v>7.1055377299300004E-2</v>
      </c>
      <c r="W29">
        <v>7.7299728789400002E-2</v>
      </c>
      <c r="X29">
        <v>0</v>
      </c>
      <c r="Y29">
        <v>606.77141600000004</v>
      </c>
      <c r="Z29">
        <v>895.32629362</v>
      </c>
      <c r="AA29">
        <v>3.0828487843600002E-4</v>
      </c>
      <c r="AB29">
        <v>2.6295907983600001E-4</v>
      </c>
      <c r="AC29">
        <v>0</v>
      </c>
      <c r="AD29">
        <v>3.1437768161800001E-4</v>
      </c>
      <c r="AE29">
        <v>2.88981929584E-4</v>
      </c>
      <c r="AF29">
        <v>0</v>
      </c>
      <c r="AG29">
        <v>13.1456682541</v>
      </c>
      <c r="AH29">
        <v>2.9365089236799998E-4</v>
      </c>
    </row>
    <row r="30" spans="1:34" x14ac:dyDescent="0.55000000000000004">
      <c r="A30">
        <v>20190304</v>
      </c>
      <c r="B30">
        <v>3</v>
      </c>
      <c r="C30">
        <v>40</v>
      </c>
      <c r="D30">
        <v>40.119011876000002</v>
      </c>
      <c r="E30">
        <v>1</v>
      </c>
      <c r="F30">
        <v>7.4</v>
      </c>
      <c r="G30">
        <v>0</v>
      </c>
      <c r="H30">
        <v>0.39200000000000002</v>
      </c>
      <c r="I30">
        <v>50</v>
      </c>
      <c r="J30">
        <v>196</v>
      </c>
      <c r="K30">
        <v>5</v>
      </c>
      <c r="L30">
        <v>5</v>
      </c>
      <c r="M30">
        <v>15.6345804284</v>
      </c>
      <c r="N30">
        <v>15.0395194038</v>
      </c>
      <c r="O30">
        <v>0</v>
      </c>
      <c r="P30">
        <v>15.709731382399999</v>
      </c>
      <c r="Q30">
        <v>14.977684357699999</v>
      </c>
      <c r="R30">
        <v>0</v>
      </c>
      <c r="S30">
        <v>6.3960782611300004E-2</v>
      </c>
      <c r="T30">
        <v>6.6491486406600006E-2</v>
      </c>
      <c r="U30">
        <v>0</v>
      </c>
      <c r="V30">
        <v>6.3654812145400003E-2</v>
      </c>
      <c r="W30">
        <v>6.6765995070699996E-2</v>
      </c>
      <c r="X30">
        <v>0</v>
      </c>
      <c r="Y30">
        <v>680.73795399999995</v>
      </c>
      <c r="Z30">
        <v>948.32841700200004</v>
      </c>
      <c r="AA30">
        <v>3.2972924037899998E-4</v>
      </c>
      <c r="AB30">
        <v>3.1717955792899999E-4</v>
      </c>
      <c r="AC30">
        <v>0</v>
      </c>
      <c r="AD30">
        <v>3.3131415447899999E-4</v>
      </c>
      <c r="AE30">
        <v>3.1587547286799999E-4</v>
      </c>
      <c r="AF30">
        <v>0</v>
      </c>
      <c r="AG30">
        <v>15.3403788931</v>
      </c>
      <c r="AH30">
        <v>3.2352460641400002E-4</v>
      </c>
    </row>
    <row r="31" spans="1:34" x14ac:dyDescent="0.55000000000000004">
      <c r="A31">
        <v>20190304</v>
      </c>
      <c r="B31">
        <v>5</v>
      </c>
      <c r="C31">
        <v>40</v>
      </c>
      <c r="D31">
        <v>40.097516020999997</v>
      </c>
      <c r="E31">
        <v>1</v>
      </c>
      <c r="F31">
        <v>7.4</v>
      </c>
      <c r="G31">
        <v>0</v>
      </c>
      <c r="H31">
        <v>0.39200000000000002</v>
      </c>
      <c r="I31">
        <v>50</v>
      </c>
      <c r="J31">
        <v>196</v>
      </c>
      <c r="K31">
        <v>5</v>
      </c>
      <c r="L31">
        <v>5</v>
      </c>
      <c r="M31">
        <v>16.8577239625</v>
      </c>
      <c r="N31">
        <v>15.9038540788</v>
      </c>
      <c r="O31">
        <v>0</v>
      </c>
      <c r="P31">
        <v>16.898138343999999</v>
      </c>
      <c r="Q31">
        <v>16.414394884899998</v>
      </c>
      <c r="R31">
        <v>0</v>
      </c>
      <c r="S31">
        <v>5.9319988998900001E-2</v>
      </c>
      <c r="T31">
        <v>6.2877840493400006E-2</v>
      </c>
      <c r="U31">
        <v>0</v>
      </c>
      <c r="V31">
        <v>5.9178116526299999E-2</v>
      </c>
      <c r="W31">
        <v>6.0922136150099997E-2</v>
      </c>
      <c r="X31">
        <v>0</v>
      </c>
      <c r="Y31">
        <v>757.39504999999997</v>
      </c>
      <c r="Z31">
        <v>1000.29941139</v>
      </c>
      <c r="AA31">
        <v>3.3705356157299999E-4</v>
      </c>
      <c r="AB31">
        <v>3.17981874181E-4</v>
      </c>
      <c r="AC31">
        <v>0</v>
      </c>
      <c r="AD31">
        <v>3.3786160726599997E-4</v>
      </c>
      <c r="AE31">
        <v>3.2818963398299999E-4</v>
      </c>
      <c r="AF31">
        <v>0</v>
      </c>
      <c r="AG31">
        <v>16.518527817599999</v>
      </c>
      <c r="AH31">
        <v>3.3027166925099998E-4</v>
      </c>
    </row>
    <row r="32" spans="1:34" x14ac:dyDescent="0.55000000000000004">
      <c r="A32">
        <v>20190304</v>
      </c>
      <c r="B32">
        <v>1</v>
      </c>
      <c r="C32">
        <v>20</v>
      </c>
      <c r="D32">
        <v>20.016462627999999</v>
      </c>
      <c r="E32">
        <v>1</v>
      </c>
      <c r="F32">
        <v>7.4</v>
      </c>
      <c r="G32">
        <v>0</v>
      </c>
      <c r="H32">
        <v>0.39200000000000002</v>
      </c>
      <c r="I32">
        <v>50</v>
      </c>
      <c r="J32">
        <v>196</v>
      </c>
      <c r="K32">
        <v>5</v>
      </c>
      <c r="L32">
        <v>5</v>
      </c>
      <c r="M32">
        <v>8.8766478218699998</v>
      </c>
      <c r="N32">
        <v>8.3464845722399996</v>
      </c>
      <c r="O32">
        <v>0</v>
      </c>
      <c r="P32">
        <v>9.1304208457300007</v>
      </c>
      <c r="Q32">
        <v>8.95933985948</v>
      </c>
      <c r="R32">
        <v>0</v>
      </c>
      <c r="S32">
        <v>0.11265513965</v>
      </c>
      <c r="T32">
        <v>0.11981092055500001</v>
      </c>
      <c r="U32">
        <v>0</v>
      </c>
      <c r="V32">
        <v>0.109523976703</v>
      </c>
      <c r="W32">
        <v>0.111615366275</v>
      </c>
      <c r="X32">
        <v>0</v>
      </c>
      <c r="Y32">
        <v>438.76650899999999</v>
      </c>
      <c r="Z32">
        <v>761.352042719</v>
      </c>
      <c r="AA32">
        <v>2.3318116518500001E-4</v>
      </c>
      <c r="AB32">
        <v>2.1925427670599999E-4</v>
      </c>
      <c r="AC32">
        <v>0</v>
      </c>
      <c r="AD32">
        <v>2.3984754314499999E-4</v>
      </c>
      <c r="AE32">
        <v>2.35353407012E-4</v>
      </c>
      <c r="AF32">
        <v>0</v>
      </c>
      <c r="AG32">
        <v>8.82822327483</v>
      </c>
      <c r="AH32">
        <v>2.31909098012E-4</v>
      </c>
    </row>
    <row r="33" spans="1:34" x14ac:dyDescent="0.55000000000000004">
      <c r="A33">
        <v>20190304</v>
      </c>
      <c r="B33">
        <v>0.8</v>
      </c>
      <c r="C33">
        <v>20</v>
      </c>
      <c r="D33">
        <v>20.069974347999999</v>
      </c>
      <c r="E33">
        <v>1</v>
      </c>
      <c r="F33">
        <v>7.4</v>
      </c>
      <c r="G33">
        <v>0</v>
      </c>
      <c r="H33">
        <v>0.39200000000000002</v>
      </c>
      <c r="I33">
        <v>50</v>
      </c>
      <c r="J33">
        <v>196</v>
      </c>
      <c r="K33">
        <v>5</v>
      </c>
      <c r="L33">
        <v>5</v>
      </c>
      <c r="M33">
        <v>6.92798558389</v>
      </c>
      <c r="N33">
        <v>3.4142171970600002</v>
      </c>
      <c r="O33">
        <v>0</v>
      </c>
      <c r="P33">
        <v>7.8784669572199997</v>
      </c>
      <c r="Q33">
        <v>4.5282810523599997</v>
      </c>
      <c r="R33">
        <v>0</v>
      </c>
      <c r="S33">
        <v>0.14434210174000001</v>
      </c>
      <c r="T33">
        <v>0.29289290700699999</v>
      </c>
      <c r="U33">
        <v>0</v>
      </c>
      <c r="V33">
        <v>0.12692824700899999</v>
      </c>
      <c r="W33">
        <v>0.22083434937900001</v>
      </c>
      <c r="X33">
        <v>0</v>
      </c>
      <c r="Y33">
        <v>419.735699168</v>
      </c>
      <c r="Z33">
        <v>744.65778834299999</v>
      </c>
      <c r="AA33">
        <v>1.86071661167E-4</v>
      </c>
      <c r="AB33" s="1">
        <v>9.1698958917900002E-5</v>
      </c>
      <c r="AC33">
        <v>0</v>
      </c>
      <c r="AD33">
        <v>2.1159966579399999E-4</v>
      </c>
      <c r="AE33">
        <v>1.21620457699E-4</v>
      </c>
      <c r="AF33">
        <v>0</v>
      </c>
      <c r="AG33">
        <v>5.6872376976299996</v>
      </c>
      <c r="AH33">
        <v>1.52747685894E-4</v>
      </c>
    </row>
    <row r="34" spans="1:34" x14ac:dyDescent="0.55000000000000004">
      <c r="A34">
        <v>20190304</v>
      </c>
      <c r="B34">
        <v>1.5</v>
      </c>
      <c r="C34">
        <v>20</v>
      </c>
      <c r="D34">
        <v>19.964375797999999</v>
      </c>
      <c r="E34">
        <v>1</v>
      </c>
      <c r="F34">
        <v>7.4</v>
      </c>
      <c r="G34">
        <v>0</v>
      </c>
      <c r="H34">
        <v>0.39200000000000002</v>
      </c>
      <c r="I34">
        <v>50</v>
      </c>
      <c r="J34">
        <v>196</v>
      </c>
      <c r="K34">
        <v>5</v>
      </c>
      <c r="L34">
        <v>5</v>
      </c>
      <c r="M34">
        <v>5.8094656388999999</v>
      </c>
      <c r="N34">
        <v>6.2819993759199999</v>
      </c>
      <c r="O34">
        <v>0</v>
      </c>
      <c r="P34">
        <v>5.9337728005099999</v>
      </c>
      <c r="Q34">
        <v>6.3572250051600001</v>
      </c>
      <c r="R34">
        <v>0</v>
      </c>
      <c r="S34">
        <v>0.17213287110299999</v>
      </c>
      <c r="T34">
        <v>0.159184988753</v>
      </c>
      <c r="U34">
        <v>0</v>
      </c>
      <c r="V34">
        <v>0.168526843481</v>
      </c>
      <c r="W34">
        <v>0.15730133811300001</v>
      </c>
      <c r="X34">
        <v>0</v>
      </c>
      <c r="Y34">
        <v>480.74953912500001</v>
      </c>
      <c r="Z34">
        <v>796.94476161199998</v>
      </c>
      <c r="AA34">
        <v>1.4579343308900001E-4</v>
      </c>
      <c r="AB34">
        <v>1.5765206520000001E-4</v>
      </c>
      <c r="AC34">
        <v>0</v>
      </c>
      <c r="AD34">
        <v>1.4891302600499999E-4</v>
      </c>
      <c r="AE34">
        <v>1.59539915723E-4</v>
      </c>
      <c r="AF34">
        <v>0</v>
      </c>
      <c r="AG34">
        <v>6.0956157051200002</v>
      </c>
      <c r="AH34">
        <v>1.5297461000400001E-4</v>
      </c>
    </row>
    <row r="35" spans="1:34" x14ac:dyDescent="0.55000000000000004">
      <c r="A35">
        <v>20190304</v>
      </c>
      <c r="B35">
        <v>2</v>
      </c>
      <c r="C35">
        <v>20</v>
      </c>
      <c r="D35">
        <v>20.100056885000001</v>
      </c>
      <c r="E35">
        <v>1</v>
      </c>
      <c r="F35">
        <v>7.4</v>
      </c>
      <c r="G35">
        <v>0</v>
      </c>
      <c r="H35">
        <v>0.39200000000000002</v>
      </c>
      <c r="I35">
        <v>50</v>
      </c>
      <c r="J35">
        <v>196</v>
      </c>
      <c r="K35">
        <v>5</v>
      </c>
      <c r="L35">
        <v>5</v>
      </c>
      <c r="M35">
        <v>7.9133683253499996</v>
      </c>
      <c r="N35">
        <v>4.7645137807299998</v>
      </c>
      <c r="O35">
        <v>0</v>
      </c>
      <c r="P35">
        <v>7.8915683539700003</v>
      </c>
      <c r="Q35">
        <v>5.2128591880800004</v>
      </c>
      <c r="R35">
        <v>0</v>
      </c>
      <c r="S35">
        <v>0.12636843868299999</v>
      </c>
      <c r="T35">
        <v>0.20988500527500001</v>
      </c>
      <c r="U35">
        <v>0</v>
      </c>
      <c r="V35">
        <v>0.12671752371</v>
      </c>
      <c r="W35">
        <v>0.19183330374300001</v>
      </c>
      <c r="X35">
        <v>0</v>
      </c>
      <c r="Y35">
        <v>515.51829199999997</v>
      </c>
      <c r="Z35">
        <v>825.260050181</v>
      </c>
      <c r="AA35">
        <v>1.9177878109099999E-4</v>
      </c>
      <c r="AB35">
        <v>1.15466967768E-4</v>
      </c>
      <c r="AC35">
        <v>0</v>
      </c>
      <c r="AD35">
        <v>1.9125046346900001E-4</v>
      </c>
      <c r="AE35">
        <v>1.2633252238400001E-4</v>
      </c>
      <c r="AF35">
        <v>0</v>
      </c>
      <c r="AG35">
        <v>6.4455774120299996</v>
      </c>
      <c r="AH35">
        <v>1.5620718367800001E-4</v>
      </c>
    </row>
    <row r="36" spans="1:34" x14ac:dyDescent="0.55000000000000004">
      <c r="A36">
        <v>20190304</v>
      </c>
      <c r="B36">
        <v>3</v>
      </c>
      <c r="C36">
        <v>20</v>
      </c>
      <c r="D36">
        <v>19.930120461000001</v>
      </c>
      <c r="E36">
        <v>1</v>
      </c>
      <c r="F36">
        <v>7.4</v>
      </c>
      <c r="G36">
        <v>0</v>
      </c>
      <c r="H36">
        <v>0.39200000000000002</v>
      </c>
      <c r="I36">
        <v>50</v>
      </c>
      <c r="J36">
        <v>196</v>
      </c>
      <c r="K36">
        <v>5</v>
      </c>
      <c r="L36">
        <v>5</v>
      </c>
      <c r="M36">
        <v>7.7443271636800004</v>
      </c>
      <c r="N36">
        <v>7.7503330220900004</v>
      </c>
      <c r="O36">
        <v>0</v>
      </c>
      <c r="P36">
        <v>8.44200609456</v>
      </c>
      <c r="Q36">
        <v>7.9436576533599998</v>
      </c>
      <c r="R36">
        <v>0</v>
      </c>
      <c r="S36">
        <v>0.12912677613699999</v>
      </c>
      <c r="T36">
        <v>0.12902671370999999</v>
      </c>
      <c r="U36">
        <v>0</v>
      </c>
      <c r="V36">
        <v>0.118455256819</v>
      </c>
      <c r="W36">
        <v>0.12588659325900001</v>
      </c>
      <c r="X36">
        <v>0</v>
      </c>
      <c r="Y36">
        <v>567.29868299999998</v>
      </c>
      <c r="Z36">
        <v>865.714456251</v>
      </c>
      <c r="AA36">
        <v>1.78911813422E-4</v>
      </c>
      <c r="AB36">
        <v>1.7905056259900001E-4</v>
      </c>
      <c r="AC36">
        <v>0</v>
      </c>
      <c r="AD36">
        <v>1.9502980535000001E-4</v>
      </c>
      <c r="AE36">
        <v>1.8351680732599999E-4</v>
      </c>
      <c r="AF36">
        <v>0</v>
      </c>
      <c r="AG36">
        <v>7.9700809834199999</v>
      </c>
      <c r="AH36">
        <v>1.8412724717400001E-4</v>
      </c>
    </row>
    <row r="37" spans="1:34" x14ac:dyDescent="0.55000000000000004">
      <c r="A37">
        <v>20190304</v>
      </c>
      <c r="B37">
        <v>5</v>
      </c>
      <c r="C37">
        <v>20</v>
      </c>
      <c r="D37">
        <v>20.052683191</v>
      </c>
      <c r="E37">
        <v>1</v>
      </c>
      <c r="F37">
        <v>7.4</v>
      </c>
      <c r="G37">
        <v>0</v>
      </c>
      <c r="H37">
        <v>0.39200000000000002</v>
      </c>
      <c r="I37">
        <v>50</v>
      </c>
      <c r="J37">
        <v>196</v>
      </c>
      <c r="K37">
        <v>5</v>
      </c>
      <c r="L37">
        <v>5</v>
      </c>
      <c r="M37">
        <v>8.8323977763899997</v>
      </c>
      <c r="N37">
        <v>10.5064807076</v>
      </c>
      <c r="O37">
        <v>0</v>
      </c>
      <c r="P37">
        <v>8.9900660062199993</v>
      </c>
      <c r="Q37">
        <v>10.717821176399999</v>
      </c>
      <c r="R37">
        <v>0</v>
      </c>
      <c r="S37">
        <v>0.11321953848999999</v>
      </c>
      <c r="T37">
        <v>9.5179349567900001E-2</v>
      </c>
      <c r="U37">
        <v>0</v>
      </c>
      <c r="V37">
        <v>0.111233888529</v>
      </c>
      <c r="W37">
        <v>9.3302545689300007E-2</v>
      </c>
      <c r="X37">
        <v>0</v>
      </c>
      <c r="Y37">
        <v>627.031025</v>
      </c>
      <c r="Z37">
        <v>910.15067809499999</v>
      </c>
      <c r="AA37">
        <v>1.94086495543E-4</v>
      </c>
      <c r="AB37">
        <v>2.3087343580599999E-4</v>
      </c>
      <c r="AC37">
        <v>0</v>
      </c>
      <c r="AD37">
        <v>1.9755115768399999E-4</v>
      </c>
      <c r="AE37">
        <v>2.3551751230499999E-4</v>
      </c>
      <c r="AF37">
        <v>0</v>
      </c>
      <c r="AG37">
        <v>9.7616914166599997</v>
      </c>
      <c r="AH37">
        <v>2.1450715033499999E-4</v>
      </c>
    </row>
    <row r="38" spans="1:34" x14ac:dyDescent="0.55000000000000004">
      <c r="A38">
        <v>20190304</v>
      </c>
      <c r="B38">
        <v>0.4</v>
      </c>
      <c r="C38">
        <v>20</v>
      </c>
      <c r="D38">
        <v>19.905539861000001</v>
      </c>
      <c r="E38">
        <v>1</v>
      </c>
      <c r="F38">
        <v>7.4</v>
      </c>
      <c r="G38">
        <v>0</v>
      </c>
      <c r="H38">
        <v>0.39200000000000002</v>
      </c>
      <c r="I38">
        <v>50</v>
      </c>
      <c r="J38">
        <v>196</v>
      </c>
      <c r="K38">
        <v>5</v>
      </c>
      <c r="L38">
        <v>5</v>
      </c>
      <c r="M38">
        <v>14.724651830599999</v>
      </c>
      <c r="N38">
        <v>10.4007464362</v>
      </c>
      <c r="O38">
        <v>0</v>
      </c>
      <c r="P38">
        <v>13.858836892099999</v>
      </c>
      <c r="Q38">
        <v>9.6627581961299995</v>
      </c>
      <c r="R38">
        <v>0</v>
      </c>
      <c r="S38">
        <v>6.7913320566200003E-2</v>
      </c>
      <c r="T38">
        <v>9.6146945427100006E-2</v>
      </c>
      <c r="U38">
        <v>0</v>
      </c>
      <c r="V38">
        <v>7.2156127370999995E-2</v>
      </c>
      <c r="W38">
        <v>0.103490119457</v>
      </c>
      <c r="X38">
        <v>0</v>
      </c>
      <c r="Y38">
        <v>377.49625449600001</v>
      </c>
      <c r="Z38">
        <v>706.19575962600004</v>
      </c>
      <c r="AA38">
        <v>4.1701331762299999E-4</v>
      </c>
      <c r="AB38">
        <v>2.94557034488E-4</v>
      </c>
      <c r="AC38">
        <v>0</v>
      </c>
      <c r="AD38">
        <v>3.9249278130600002E-4</v>
      </c>
      <c r="AE38">
        <v>2.73656647308E-4</v>
      </c>
      <c r="AF38">
        <v>0</v>
      </c>
      <c r="AG38">
        <v>12.161748338800001</v>
      </c>
      <c r="AH38">
        <v>3.4442994518099997E-4</v>
      </c>
    </row>
    <row r="39" spans="1:34" x14ac:dyDescent="0.55000000000000004">
      <c r="A39">
        <v>20190304</v>
      </c>
      <c r="B39">
        <v>0.6</v>
      </c>
      <c r="C39">
        <v>20</v>
      </c>
      <c r="D39">
        <v>19.997438714000001</v>
      </c>
      <c r="E39">
        <v>1</v>
      </c>
      <c r="F39">
        <v>7.4</v>
      </c>
      <c r="G39">
        <v>0</v>
      </c>
      <c r="H39">
        <v>0.39200000000000002</v>
      </c>
      <c r="I39">
        <v>50</v>
      </c>
      <c r="J39">
        <v>196</v>
      </c>
      <c r="K39">
        <v>5</v>
      </c>
      <c r="L39">
        <v>5</v>
      </c>
      <c r="M39">
        <v>13.5111853475</v>
      </c>
      <c r="N39">
        <v>11.7089758761</v>
      </c>
      <c r="O39">
        <v>0</v>
      </c>
      <c r="P39">
        <v>12.9638090124</v>
      </c>
      <c r="Q39">
        <v>10.382404019999999</v>
      </c>
      <c r="R39">
        <v>0</v>
      </c>
      <c r="S39">
        <v>7.4012751234199994E-2</v>
      </c>
      <c r="T39">
        <v>8.5404565743899999E-2</v>
      </c>
      <c r="U39">
        <v>0</v>
      </c>
      <c r="V39">
        <v>7.7137822613800006E-2</v>
      </c>
      <c r="W39">
        <v>9.6316806596099994E-2</v>
      </c>
      <c r="X39">
        <v>0</v>
      </c>
      <c r="Y39">
        <v>399.333004824</v>
      </c>
      <c r="Z39">
        <v>726.33401826500005</v>
      </c>
      <c r="AA39">
        <v>3.7203779549599999E-4</v>
      </c>
      <c r="AB39">
        <v>3.2241298305199999E-4</v>
      </c>
      <c r="AC39">
        <v>0</v>
      </c>
      <c r="AD39">
        <v>3.5696549208599998E-4</v>
      </c>
      <c r="AE39">
        <v>2.8588510957600001E-4</v>
      </c>
      <c r="AF39">
        <v>0</v>
      </c>
      <c r="AG39">
        <v>12.141593564000001</v>
      </c>
      <c r="AH39">
        <v>3.3432534505300002E-4</v>
      </c>
    </row>
    <row r="40" spans="1:34" x14ac:dyDescent="0.55000000000000004">
      <c r="A40">
        <v>20190304</v>
      </c>
      <c r="B40">
        <v>0.8</v>
      </c>
      <c r="C40">
        <v>20</v>
      </c>
      <c r="D40">
        <v>19.992723842</v>
      </c>
      <c r="E40">
        <v>1</v>
      </c>
      <c r="F40">
        <v>7.4</v>
      </c>
      <c r="G40">
        <v>0</v>
      </c>
      <c r="H40">
        <v>0.39200000000000002</v>
      </c>
      <c r="I40">
        <v>50</v>
      </c>
      <c r="J40">
        <v>196</v>
      </c>
      <c r="K40">
        <v>5</v>
      </c>
      <c r="L40">
        <v>5</v>
      </c>
      <c r="M40">
        <v>8.7891062093399999</v>
      </c>
      <c r="N40">
        <v>7.1256348551200004</v>
      </c>
      <c r="O40">
        <v>0</v>
      </c>
      <c r="P40">
        <v>8.6765668613999996</v>
      </c>
      <c r="Q40">
        <v>8.2597434144499999</v>
      </c>
      <c r="R40">
        <v>0</v>
      </c>
      <c r="S40">
        <v>0.113777211947</v>
      </c>
      <c r="T40">
        <v>0.140338372697</v>
      </c>
      <c r="U40">
        <v>0</v>
      </c>
      <c r="V40">
        <v>0.11525295845400001</v>
      </c>
      <c r="W40">
        <v>0.121069136149</v>
      </c>
      <c r="X40">
        <v>0</v>
      </c>
      <c r="Y40">
        <v>419.735699168</v>
      </c>
      <c r="Z40">
        <v>744.65778834299999</v>
      </c>
      <c r="AA40">
        <v>2.3605759174000001E-4</v>
      </c>
      <c r="AB40">
        <v>1.9138012028199999E-4</v>
      </c>
      <c r="AC40">
        <v>0</v>
      </c>
      <c r="AD40">
        <v>2.33035012786E-4</v>
      </c>
      <c r="AE40">
        <v>2.2183997921599999E-4</v>
      </c>
      <c r="AF40">
        <v>0</v>
      </c>
      <c r="AG40">
        <v>8.2127628350799995</v>
      </c>
      <c r="AH40">
        <v>2.20578176006E-4</v>
      </c>
    </row>
    <row r="41" spans="1:34" x14ac:dyDescent="0.55000000000000004">
      <c r="A41">
        <v>20190304</v>
      </c>
      <c r="B41">
        <v>1</v>
      </c>
      <c r="C41">
        <v>20</v>
      </c>
      <c r="D41">
        <v>19.991712973999999</v>
      </c>
      <c r="E41">
        <v>1</v>
      </c>
      <c r="F41">
        <v>7.4</v>
      </c>
      <c r="G41">
        <v>0</v>
      </c>
      <c r="H41">
        <v>0.39200000000000002</v>
      </c>
      <c r="I41">
        <v>50</v>
      </c>
      <c r="J41">
        <v>196</v>
      </c>
      <c r="K41">
        <v>5</v>
      </c>
      <c r="L41">
        <v>5</v>
      </c>
      <c r="M41">
        <v>6.2796030172500004</v>
      </c>
      <c r="N41">
        <v>7.4855310935799997</v>
      </c>
      <c r="O41">
        <v>0</v>
      </c>
      <c r="P41">
        <v>6.4803863434500002</v>
      </c>
      <c r="Q41">
        <v>8.1797182995999993</v>
      </c>
      <c r="R41">
        <v>0</v>
      </c>
      <c r="S41">
        <v>0.15924573532</v>
      </c>
      <c r="T41">
        <v>0.13359105553100001</v>
      </c>
      <c r="U41">
        <v>0</v>
      </c>
      <c r="V41">
        <v>0.15431178744599999</v>
      </c>
      <c r="W41">
        <v>0.122253598886</v>
      </c>
      <c r="X41">
        <v>0</v>
      </c>
      <c r="Y41">
        <v>438.76650899999999</v>
      </c>
      <c r="Z41">
        <v>761.352042719</v>
      </c>
      <c r="AA41">
        <v>1.6495924788800001E-4</v>
      </c>
      <c r="AB41">
        <v>1.9663784093499999E-4</v>
      </c>
      <c r="AC41">
        <v>0</v>
      </c>
      <c r="AD41">
        <v>1.7023363647399999E-4</v>
      </c>
      <c r="AE41">
        <v>2.1487348402899999E-4</v>
      </c>
      <c r="AF41">
        <v>0</v>
      </c>
      <c r="AG41">
        <v>7.1063096884699997</v>
      </c>
      <c r="AH41">
        <v>1.8667605233199999E-4</v>
      </c>
    </row>
    <row r="42" spans="1:34" x14ac:dyDescent="0.55000000000000004">
      <c r="A42">
        <v>20190304</v>
      </c>
      <c r="B42">
        <v>1.5</v>
      </c>
      <c r="C42">
        <v>20</v>
      </c>
      <c r="D42">
        <v>20.025575500999999</v>
      </c>
      <c r="E42">
        <v>1</v>
      </c>
      <c r="F42">
        <v>7.4</v>
      </c>
      <c r="G42">
        <v>0</v>
      </c>
      <c r="H42">
        <v>0.39200000000000002</v>
      </c>
      <c r="I42">
        <v>50</v>
      </c>
      <c r="J42">
        <v>196</v>
      </c>
      <c r="K42">
        <v>5</v>
      </c>
      <c r="L42">
        <v>5</v>
      </c>
      <c r="M42">
        <v>8.1137108443900008</v>
      </c>
      <c r="N42">
        <v>4.7782131594599999</v>
      </c>
      <c r="O42">
        <v>0</v>
      </c>
      <c r="P42">
        <v>9.2209916867399997</v>
      </c>
      <c r="Q42">
        <v>6.2300489494500004</v>
      </c>
      <c r="R42">
        <v>0</v>
      </c>
      <c r="S42">
        <v>0.123248168339</v>
      </c>
      <c r="T42">
        <v>0.20928325435199999</v>
      </c>
      <c r="U42">
        <v>0</v>
      </c>
      <c r="V42">
        <v>0.108448205353</v>
      </c>
      <c r="W42">
        <v>0.160512382505</v>
      </c>
      <c r="X42">
        <v>0</v>
      </c>
      <c r="Y42">
        <v>480.74953912500001</v>
      </c>
      <c r="Z42">
        <v>796.94476161199998</v>
      </c>
      <c r="AA42">
        <v>2.0362040721500001E-4</v>
      </c>
      <c r="AB42">
        <v>1.1991328357E-4</v>
      </c>
      <c r="AC42">
        <v>0</v>
      </c>
      <c r="AD42">
        <v>2.3140855253499999E-4</v>
      </c>
      <c r="AE42">
        <v>1.56348325494E-4</v>
      </c>
      <c r="AF42">
        <v>0</v>
      </c>
      <c r="AG42">
        <v>7.0857411600100004</v>
      </c>
      <c r="AH42">
        <v>1.77822642204E-4</v>
      </c>
    </row>
    <row r="43" spans="1:34" x14ac:dyDescent="0.55000000000000004">
      <c r="A43">
        <v>20190304</v>
      </c>
      <c r="B43">
        <v>0.4</v>
      </c>
      <c r="C43">
        <v>40</v>
      </c>
      <c r="D43">
        <v>40.252342134999999</v>
      </c>
      <c r="E43">
        <v>1</v>
      </c>
      <c r="F43">
        <v>7.4</v>
      </c>
      <c r="G43">
        <v>0</v>
      </c>
      <c r="H43">
        <v>0.39200000000000002</v>
      </c>
      <c r="I43">
        <v>50</v>
      </c>
      <c r="J43">
        <v>196</v>
      </c>
      <c r="K43">
        <v>5</v>
      </c>
      <c r="L43">
        <v>5</v>
      </c>
      <c r="M43">
        <v>27.4477884864</v>
      </c>
      <c r="N43">
        <v>13.913554291700001</v>
      </c>
      <c r="O43">
        <v>0</v>
      </c>
      <c r="P43">
        <v>26.504931123399999</v>
      </c>
      <c r="Q43">
        <v>14.868312639099999</v>
      </c>
      <c r="R43">
        <v>0</v>
      </c>
      <c r="S43">
        <v>3.64328077104E-2</v>
      </c>
      <c r="T43">
        <v>7.1872361226800005E-2</v>
      </c>
      <c r="U43">
        <v>0</v>
      </c>
      <c r="V43">
        <v>3.7728828471400001E-2</v>
      </c>
      <c r="W43">
        <v>6.7257127575300002E-2</v>
      </c>
      <c r="X43">
        <v>0</v>
      </c>
      <c r="Y43">
        <v>397.48848172800001</v>
      </c>
      <c r="Z43">
        <v>724.65460470899995</v>
      </c>
      <c r="AA43">
        <v>7.5754127022799995E-4</v>
      </c>
      <c r="AB43">
        <v>3.84005130203E-4</v>
      </c>
      <c r="AC43">
        <v>0</v>
      </c>
      <c r="AD43">
        <v>7.3151901474600002E-4</v>
      </c>
      <c r="AE43">
        <v>4.10355845185E-4</v>
      </c>
      <c r="AF43">
        <v>0</v>
      </c>
      <c r="AG43">
        <v>20.683646635199999</v>
      </c>
      <c r="AH43">
        <v>5.7085531509100005E-4</v>
      </c>
    </row>
    <row r="44" spans="1:34" x14ac:dyDescent="0.55000000000000004">
      <c r="A44">
        <v>20190304</v>
      </c>
      <c r="B44">
        <v>0.6</v>
      </c>
      <c r="C44">
        <v>40</v>
      </c>
      <c r="D44">
        <v>40.097705527000002</v>
      </c>
      <c r="E44">
        <v>1</v>
      </c>
      <c r="F44">
        <v>7.4</v>
      </c>
      <c r="G44">
        <v>0</v>
      </c>
      <c r="H44">
        <v>0.39200000000000002</v>
      </c>
      <c r="I44">
        <v>50</v>
      </c>
      <c r="J44">
        <v>196</v>
      </c>
      <c r="K44">
        <v>5</v>
      </c>
      <c r="L44">
        <v>5</v>
      </c>
      <c r="M44">
        <v>17.109572186600001</v>
      </c>
      <c r="N44">
        <v>14.6498922158</v>
      </c>
      <c r="O44">
        <v>0</v>
      </c>
      <c r="P44">
        <v>17.018850233999999</v>
      </c>
      <c r="Q44">
        <v>12.852348496899999</v>
      </c>
      <c r="R44">
        <v>0</v>
      </c>
      <c r="S44">
        <v>5.8446814981299999E-2</v>
      </c>
      <c r="T44">
        <v>6.82598878731E-2</v>
      </c>
      <c r="U44">
        <v>0</v>
      </c>
      <c r="V44">
        <v>5.8758375932999998E-2</v>
      </c>
      <c r="W44">
        <v>7.7806791516599999E-2</v>
      </c>
      <c r="X44">
        <v>0</v>
      </c>
      <c r="Y44">
        <v>431.22757883200001</v>
      </c>
      <c r="Z44">
        <v>754.78288890800002</v>
      </c>
      <c r="AA44">
        <v>4.5336407165699999E-4</v>
      </c>
      <c r="AB44">
        <v>3.8818824409099999E-4</v>
      </c>
      <c r="AC44">
        <v>0</v>
      </c>
      <c r="AD44">
        <v>4.5096014984300002E-4</v>
      </c>
      <c r="AE44">
        <v>3.4055749503099998E-4</v>
      </c>
      <c r="AF44">
        <v>0</v>
      </c>
      <c r="AG44">
        <v>15.407665783300001</v>
      </c>
      <c r="AH44">
        <v>4.0826749015600002E-4</v>
      </c>
    </row>
    <row r="45" spans="1:34" x14ac:dyDescent="0.55000000000000004">
      <c r="A45">
        <v>20190304</v>
      </c>
      <c r="B45">
        <v>0.8</v>
      </c>
      <c r="C45">
        <v>40</v>
      </c>
      <c r="D45">
        <v>39.958146323000001</v>
      </c>
      <c r="E45">
        <v>1</v>
      </c>
      <c r="F45">
        <v>7.4</v>
      </c>
      <c r="G45">
        <v>0</v>
      </c>
      <c r="H45">
        <v>0.39200000000000002</v>
      </c>
      <c r="I45">
        <v>50</v>
      </c>
      <c r="J45">
        <v>196</v>
      </c>
      <c r="K45">
        <v>5</v>
      </c>
      <c r="L45">
        <v>5</v>
      </c>
      <c r="M45">
        <v>16.207180400399999</v>
      </c>
      <c r="N45">
        <v>13.7712205261</v>
      </c>
      <c r="O45">
        <v>0</v>
      </c>
      <c r="P45">
        <v>15.312520852500001</v>
      </c>
      <c r="Q45">
        <v>12.9469736423</v>
      </c>
      <c r="R45">
        <v>0</v>
      </c>
      <c r="S45">
        <v>6.1701047023300003E-2</v>
      </c>
      <c r="T45">
        <v>7.2615204883499998E-2</v>
      </c>
      <c r="U45">
        <v>0</v>
      </c>
      <c r="V45">
        <v>6.5306033515299997E-2</v>
      </c>
      <c r="W45">
        <v>7.7238127428699996E-2</v>
      </c>
      <c r="X45">
        <v>0</v>
      </c>
      <c r="Y45">
        <v>462.59303782400002</v>
      </c>
      <c r="Z45">
        <v>781.75078882399998</v>
      </c>
      <c r="AA45">
        <v>4.1463803125200001E-4</v>
      </c>
      <c r="AB45">
        <v>3.5231740659500001E-4</v>
      </c>
      <c r="AC45">
        <v>0</v>
      </c>
      <c r="AD45">
        <v>3.9174941865000002E-4</v>
      </c>
      <c r="AE45">
        <v>3.3123020347099999E-4</v>
      </c>
      <c r="AF45">
        <v>0</v>
      </c>
      <c r="AG45">
        <v>14.5594738553</v>
      </c>
      <c r="AH45">
        <v>3.7248376499199998E-4</v>
      </c>
    </row>
    <row r="46" spans="1:34" x14ac:dyDescent="0.55000000000000004">
      <c r="A46">
        <v>20190304</v>
      </c>
      <c r="B46">
        <v>0.4</v>
      </c>
      <c r="C46">
        <v>40</v>
      </c>
      <c r="D46">
        <v>40.277468550999998</v>
      </c>
      <c r="E46">
        <v>1</v>
      </c>
      <c r="F46">
        <v>7.4</v>
      </c>
      <c r="G46">
        <v>0</v>
      </c>
      <c r="H46">
        <v>0.39200000000000002</v>
      </c>
      <c r="I46">
        <v>50</v>
      </c>
      <c r="J46">
        <v>196</v>
      </c>
      <c r="K46">
        <v>5</v>
      </c>
      <c r="L46">
        <v>5</v>
      </c>
      <c r="M46">
        <v>22.107080120100001</v>
      </c>
      <c r="N46">
        <v>14.3185904284</v>
      </c>
      <c r="O46">
        <v>0</v>
      </c>
      <c r="P46">
        <v>21.1185027531</v>
      </c>
      <c r="Q46">
        <v>13.393528228399999</v>
      </c>
      <c r="R46">
        <v>0</v>
      </c>
      <c r="S46">
        <v>4.5234377157299999E-2</v>
      </c>
      <c r="T46">
        <v>6.9839276778000003E-2</v>
      </c>
      <c r="U46">
        <v>0</v>
      </c>
      <c r="V46">
        <v>4.73518417328E-2</v>
      </c>
      <c r="W46">
        <v>7.4662925477600006E-2</v>
      </c>
      <c r="X46">
        <v>0</v>
      </c>
      <c r="Y46">
        <v>397.48848172800001</v>
      </c>
      <c r="Z46">
        <v>724.65460470899995</v>
      </c>
      <c r="AA46">
        <v>6.10141161775E-4</v>
      </c>
      <c r="AB46">
        <v>3.9518386650300001E-4</v>
      </c>
      <c r="AC46">
        <v>0</v>
      </c>
      <c r="AD46">
        <v>5.8285706365100005E-4</v>
      </c>
      <c r="AE46">
        <v>3.6965274604999998E-4</v>
      </c>
      <c r="AF46">
        <v>0</v>
      </c>
      <c r="AG46">
        <v>17.7344253825</v>
      </c>
      <c r="AH46">
        <v>4.8945870949499998E-4</v>
      </c>
    </row>
    <row r="47" spans="1:34" x14ac:dyDescent="0.55000000000000004">
      <c r="A47">
        <v>20190304</v>
      </c>
      <c r="B47">
        <v>1</v>
      </c>
      <c r="C47">
        <v>40</v>
      </c>
      <c r="D47">
        <v>40.234550110000001</v>
      </c>
      <c r="E47">
        <v>1</v>
      </c>
      <c r="F47">
        <v>7.4</v>
      </c>
      <c r="G47">
        <v>0</v>
      </c>
      <c r="H47">
        <v>0.39200000000000002</v>
      </c>
      <c r="I47">
        <v>50</v>
      </c>
      <c r="J47">
        <v>196</v>
      </c>
      <c r="K47">
        <v>5</v>
      </c>
      <c r="L47">
        <v>5</v>
      </c>
      <c r="M47">
        <v>16.952983580400002</v>
      </c>
      <c r="N47">
        <v>11.6574965992</v>
      </c>
      <c r="O47">
        <v>0</v>
      </c>
      <c r="P47">
        <v>16.735894979800001</v>
      </c>
      <c r="Q47">
        <v>12.4804596007</v>
      </c>
      <c r="R47">
        <v>0</v>
      </c>
      <c r="S47">
        <v>5.8986667170300003E-2</v>
      </c>
      <c r="T47">
        <v>8.5781710635200001E-2</v>
      </c>
      <c r="U47">
        <v>0</v>
      </c>
      <c r="V47">
        <v>5.9751808983399997E-2</v>
      </c>
      <c r="W47">
        <v>8.0125254357099995E-2</v>
      </c>
      <c r="X47">
        <v>0</v>
      </c>
      <c r="Y47">
        <v>491.68900200000002</v>
      </c>
      <c r="Z47">
        <v>805.96100386099999</v>
      </c>
      <c r="AA47">
        <v>4.20689921701E-4</v>
      </c>
      <c r="AB47">
        <v>2.8928190181199998E-4</v>
      </c>
      <c r="AC47">
        <v>0</v>
      </c>
      <c r="AD47">
        <v>4.15302847151E-4</v>
      </c>
      <c r="AE47">
        <v>3.0970380802400002E-4</v>
      </c>
      <c r="AF47">
        <v>0</v>
      </c>
      <c r="AG47">
        <v>14.456708689999999</v>
      </c>
      <c r="AH47">
        <v>3.58744619672E-4</v>
      </c>
    </row>
    <row r="48" spans="1:34" x14ac:dyDescent="0.55000000000000004">
      <c r="A48">
        <v>20190304</v>
      </c>
      <c r="B48">
        <v>1.5</v>
      </c>
      <c r="C48">
        <v>40</v>
      </c>
      <c r="D48">
        <v>39.953252208000002</v>
      </c>
      <c r="E48">
        <v>1</v>
      </c>
      <c r="F48">
        <v>7.4</v>
      </c>
      <c r="G48">
        <v>0</v>
      </c>
      <c r="H48">
        <v>0.39200000000000002</v>
      </c>
      <c r="I48">
        <v>50</v>
      </c>
      <c r="J48">
        <v>196</v>
      </c>
      <c r="K48">
        <v>5</v>
      </c>
      <c r="L48">
        <v>5</v>
      </c>
      <c r="M48">
        <v>13.3514600686</v>
      </c>
      <c r="N48">
        <v>13.2050163783</v>
      </c>
      <c r="O48">
        <v>0</v>
      </c>
      <c r="P48">
        <v>12.941845070199999</v>
      </c>
      <c r="Q48">
        <v>12.9331121982</v>
      </c>
      <c r="R48">
        <v>0</v>
      </c>
      <c r="S48">
        <v>7.4898175544700005E-2</v>
      </c>
      <c r="T48">
        <v>7.5728796644499996E-2</v>
      </c>
      <c r="U48">
        <v>0</v>
      </c>
      <c r="V48">
        <v>7.7268735220799994E-2</v>
      </c>
      <c r="W48">
        <v>7.7320909667500007E-2</v>
      </c>
      <c r="X48">
        <v>0</v>
      </c>
      <c r="Y48">
        <v>555.183313</v>
      </c>
      <c r="Z48">
        <v>856.42036143600001</v>
      </c>
      <c r="AA48">
        <v>3.1179688549799999E-4</v>
      </c>
      <c r="AB48">
        <v>3.0837698338199998E-4</v>
      </c>
      <c r="AC48">
        <v>0</v>
      </c>
      <c r="AD48">
        <v>3.0223113912299999E-4</v>
      </c>
      <c r="AE48">
        <v>3.0202720020700003E-4</v>
      </c>
      <c r="AF48">
        <v>0</v>
      </c>
      <c r="AG48">
        <v>13.1078584289</v>
      </c>
      <c r="AH48">
        <v>3.06108052052E-4</v>
      </c>
    </row>
    <row r="49" spans="1:34" x14ac:dyDescent="0.55000000000000004">
      <c r="A49">
        <v>20190304</v>
      </c>
      <c r="B49">
        <v>0.4</v>
      </c>
      <c r="C49">
        <v>20</v>
      </c>
      <c r="D49">
        <v>19.950070775</v>
      </c>
      <c r="E49">
        <v>1</v>
      </c>
      <c r="F49">
        <v>7.4</v>
      </c>
      <c r="G49">
        <v>0</v>
      </c>
      <c r="H49">
        <v>0.39200000000000002</v>
      </c>
      <c r="I49">
        <v>50</v>
      </c>
      <c r="J49">
        <v>196</v>
      </c>
      <c r="K49">
        <v>5</v>
      </c>
      <c r="L49">
        <v>5</v>
      </c>
      <c r="M49">
        <v>15.0503484984</v>
      </c>
      <c r="N49">
        <v>13.696162646699999</v>
      </c>
      <c r="O49">
        <v>0</v>
      </c>
      <c r="P49">
        <v>13.800884264</v>
      </c>
      <c r="Q49">
        <v>13.0639748362</v>
      </c>
      <c r="R49">
        <v>0</v>
      </c>
      <c r="S49">
        <v>6.6443644152400005E-2</v>
      </c>
      <c r="T49">
        <v>7.3013151624800002E-2</v>
      </c>
      <c r="U49">
        <v>0</v>
      </c>
      <c r="V49">
        <v>7.2459125144999997E-2</v>
      </c>
      <c r="W49">
        <v>7.6546381368299998E-2</v>
      </c>
      <c r="X49">
        <v>0</v>
      </c>
      <c r="Y49">
        <v>377.49625449600001</v>
      </c>
      <c r="Z49">
        <v>706.19575962600004</v>
      </c>
      <c r="AA49">
        <v>4.2623729449799998E-4</v>
      </c>
      <c r="AB49">
        <v>3.8788572318700001E-4</v>
      </c>
      <c r="AC49">
        <v>0</v>
      </c>
      <c r="AD49">
        <v>3.9085151888599998E-4</v>
      </c>
      <c r="AE49">
        <v>3.6998168448799999E-4</v>
      </c>
      <c r="AF49">
        <v>0</v>
      </c>
      <c r="AG49">
        <v>13.9028425614</v>
      </c>
      <c r="AH49">
        <v>3.9373905526499998E-4</v>
      </c>
    </row>
    <row r="50" spans="1:34" x14ac:dyDescent="0.55000000000000004">
      <c r="A50">
        <v>20190304</v>
      </c>
      <c r="B50">
        <v>0.6</v>
      </c>
      <c r="C50">
        <v>20</v>
      </c>
      <c r="D50">
        <v>20.018455004</v>
      </c>
      <c r="E50">
        <v>1</v>
      </c>
      <c r="F50">
        <v>7.4</v>
      </c>
      <c r="G50">
        <v>0</v>
      </c>
      <c r="H50">
        <v>0.39200000000000002</v>
      </c>
      <c r="I50">
        <v>50</v>
      </c>
      <c r="J50">
        <v>196</v>
      </c>
      <c r="K50">
        <v>5</v>
      </c>
      <c r="L50">
        <v>5</v>
      </c>
      <c r="M50">
        <v>13.265886218</v>
      </c>
      <c r="N50">
        <v>10.137831350000001</v>
      </c>
      <c r="O50">
        <v>0</v>
      </c>
      <c r="P50">
        <v>13.3058386884</v>
      </c>
      <c r="Q50">
        <v>10.141659776199999</v>
      </c>
      <c r="R50">
        <v>0</v>
      </c>
      <c r="S50">
        <v>7.5381318938500003E-2</v>
      </c>
      <c r="T50">
        <v>9.8640425695800005E-2</v>
      </c>
      <c r="U50">
        <v>0</v>
      </c>
      <c r="V50">
        <v>7.5154976955300004E-2</v>
      </c>
      <c r="W50">
        <v>9.8603189425000001E-2</v>
      </c>
      <c r="X50">
        <v>0</v>
      </c>
      <c r="Y50">
        <v>399.333004824</v>
      </c>
      <c r="Z50">
        <v>726.33401826500005</v>
      </c>
      <c r="AA50">
        <v>3.6528335130600002E-4</v>
      </c>
      <c r="AB50">
        <v>2.7915066884099998E-4</v>
      </c>
      <c r="AC50">
        <v>0</v>
      </c>
      <c r="AD50">
        <v>3.66383464187E-4</v>
      </c>
      <c r="AE50">
        <v>2.7925608662699998E-4</v>
      </c>
      <c r="AF50">
        <v>0</v>
      </c>
      <c r="AG50">
        <v>11.712804008199999</v>
      </c>
      <c r="AH50">
        <v>3.2251839274000002E-4</v>
      </c>
    </row>
    <row r="51" spans="1:34" x14ac:dyDescent="0.55000000000000004">
      <c r="A51">
        <v>20190304</v>
      </c>
      <c r="B51">
        <v>0.8</v>
      </c>
      <c r="C51">
        <v>20</v>
      </c>
      <c r="D51">
        <v>20.069126337</v>
      </c>
      <c r="E51">
        <v>1</v>
      </c>
      <c r="F51">
        <v>7.4</v>
      </c>
      <c r="G51">
        <v>0</v>
      </c>
      <c r="H51">
        <v>0.39200000000000002</v>
      </c>
      <c r="I51">
        <v>50</v>
      </c>
      <c r="J51">
        <v>196</v>
      </c>
      <c r="K51">
        <v>5</v>
      </c>
      <c r="L51">
        <v>5</v>
      </c>
      <c r="M51">
        <v>10.803600532100001</v>
      </c>
      <c r="N51">
        <v>9.1804397634699999</v>
      </c>
      <c r="O51">
        <v>0</v>
      </c>
      <c r="P51">
        <v>9.9317122574300001</v>
      </c>
      <c r="Q51">
        <v>8.8634169946100005</v>
      </c>
      <c r="R51">
        <v>0</v>
      </c>
      <c r="S51">
        <v>9.2561734120900005E-2</v>
      </c>
      <c r="T51">
        <v>0.108927243767</v>
      </c>
      <c r="U51">
        <v>0</v>
      </c>
      <c r="V51">
        <v>0.100687572704</v>
      </c>
      <c r="W51">
        <v>0.112823305121</v>
      </c>
      <c r="X51">
        <v>0</v>
      </c>
      <c r="Y51">
        <v>419.735699168</v>
      </c>
      <c r="Z51">
        <v>744.65778834299999</v>
      </c>
      <c r="AA51">
        <v>2.9016282918699999E-4</v>
      </c>
      <c r="AB51">
        <v>2.4656801841500001E-4</v>
      </c>
      <c r="AC51">
        <v>0</v>
      </c>
      <c r="AD51">
        <v>2.6674567601099998E-4</v>
      </c>
      <c r="AE51">
        <v>2.3805342892699999E-4</v>
      </c>
      <c r="AF51">
        <v>0</v>
      </c>
      <c r="AG51">
        <v>9.6947923868999997</v>
      </c>
      <c r="AH51">
        <v>2.6038248813500001E-4</v>
      </c>
    </row>
    <row r="52" spans="1:34" x14ac:dyDescent="0.55000000000000004">
      <c r="A52">
        <v>20190304</v>
      </c>
      <c r="B52">
        <v>1</v>
      </c>
      <c r="C52">
        <v>20</v>
      </c>
      <c r="D52">
        <v>20.031887578999999</v>
      </c>
      <c r="E52">
        <v>1</v>
      </c>
      <c r="F52">
        <v>7.4</v>
      </c>
      <c r="G52">
        <v>0</v>
      </c>
      <c r="H52">
        <v>0.39200000000000002</v>
      </c>
      <c r="I52">
        <v>50</v>
      </c>
      <c r="J52">
        <v>196</v>
      </c>
      <c r="K52">
        <v>5</v>
      </c>
      <c r="L52">
        <v>5</v>
      </c>
      <c r="M52">
        <v>7.6993414654999999</v>
      </c>
      <c r="N52">
        <v>8.4249803953299995</v>
      </c>
      <c r="O52">
        <v>0</v>
      </c>
      <c r="P52">
        <v>8.6116988045399996</v>
      </c>
      <c r="Q52">
        <v>9.6061011935000007</v>
      </c>
      <c r="R52">
        <v>0</v>
      </c>
      <c r="S52">
        <v>0.12988123782800001</v>
      </c>
      <c r="T52">
        <v>0.118694638216</v>
      </c>
      <c r="U52">
        <v>0</v>
      </c>
      <c r="V52">
        <v>0.116121107194</v>
      </c>
      <c r="W52">
        <v>0.104100506528</v>
      </c>
      <c r="X52">
        <v>0</v>
      </c>
      <c r="Y52">
        <v>438.76650899999999</v>
      </c>
      <c r="Z52">
        <v>761.352042719</v>
      </c>
      <c r="AA52">
        <v>2.02254437724E-4</v>
      </c>
      <c r="AB52">
        <v>2.21316287935E-4</v>
      </c>
      <c r="AC52">
        <v>0</v>
      </c>
      <c r="AD52">
        <v>2.2622120441900001E-4</v>
      </c>
      <c r="AE52">
        <v>2.52343217185E-4</v>
      </c>
      <c r="AF52">
        <v>0</v>
      </c>
      <c r="AG52">
        <v>8.5855304647199997</v>
      </c>
      <c r="AH52">
        <v>2.2553378681600001E-4</v>
      </c>
    </row>
    <row r="53" spans="1:34" x14ac:dyDescent="0.55000000000000004">
      <c r="A53">
        <v>20190305</v>
      </c>
      <c r="B53">
        <v>0.4</v>
      </c>
      <c r="C53">
        <v>40</v>
      </c>
      <c r="D53">
        <v>40.185344674</v>
      </c>
      <c r="E53">
        <v>0.5</v>
      </c>
      <c r="F53">
        <v>3.7</v>
      </c>
      <c r="G53">
        <v>3.7044000000000001</v>
      </c>
      <c r="H53">
        <v>0.39200000000000002</v>
      </c>
      <c r="I53">
        <v>50</v>
      </c>
      <c r="J53">
        <v>196</v>
      </c>
      <c r="K53">
        <v>5</v>
      </c>
      <c r="L53">
        <v>5</v>
      </c>
      <c r="M53">
        <v>25.600846645200001</v>
      </c>
      <c r="N53">
        <v>25.879799045799999</v>
      </c>
      <c r="O53">
        <v>0</v>
      </c>
      <c r="P53">
        <v>24.7751755699</v>
      </c>
      <c r="Q53">
        <v>24.489101163899999</v>
      </c>
      <c r="R53">
        <v>0</v>
      </c>
      <c r="S53">
        <v>3.9061208164699997E-2</v>
      </c>
      <c r="T53">
        <v>3.8640176387399999E-2</v>
      </c>
      <c r="U53">
        <v>0</v>
      </c>
      <c r="V53">
        <v>4.03629833895E-2</v>
      </c>
      <c r="W53">
        <v>4.0834491772799998E-2</v>
      </c>
      <c r="X53">
        <v>0</v>
      </c>
      <c r="Y53">
        <v>379.02425694300001</v>
      </c>
      <c r="Z53">
        <v>707.62356069099997</v>
      </c>
      <c r="AA53">
        <v>7.2357247743999999E-4</v>
      </c>
      <c r="AB53">
        <v>7.3145668073999997E-4</v>
      </c>
      <c r="AC53">
        <v>0</v>
      </c>
      <c r="AD53">
        <v>7.0023602791700001E-4</v>
      </c>
      <c r="AE53">
        <v>6.9215053099700005E-4</v>
      </c>
      <c r="AF53">
        <v>0</v>
      </c>
      <c r="AG53">
        <v>25.186230606199999</v>
      </c>
      <c r="AH53">
        <v>7.1185392927300005E-4</v>
      </c>
    </row>
    <row r="54" spans="1:34" x14ac:dyDescent="0.55000000000000004">
      <c r="A54">
        <v>20190305</v>
      </c>
      <c r="B54">
        <v>0.4</v>
      </c>
      <c r="C54">
        <v>40</v>
      </c>
      <c r="D54">
        <v>40.098288719999999</v>
      </c>
      <c r="E54">
        <v>0.5</v>
      </c>
      <c r="F54">
        <v>3.7</v>
      </c>
      <c r="G54">
        <v>3.7044000000000001</v>
      </c>
      <c r="H54">
        <v>0.39200000000000002</v>
      </c>
      <c r="I54">
        <v>50</v>
      </c>
      <c r="J54">
        <v>196</v>
      </c>
      <c r="K54">
        <v>5</v>
      </c>
      <c r="L54">
        <v>5</v>
      </c>
      <c r="M54">
        <v>31.251905652400001</v>
      </c>
      <c r="N54">
        <v>25.4300949358</v>
      </c>
      <c r="O54">
        <v>0</v>
      </c>
      <c r="P54">
        <v>29.5091911339</v>
      </c>
      <c r="Q54">
        <v>24.271248032399999</v>
      </c>
      <c r="R54">
        <v>0</v>
      </c>
      <c r="S54">
        <v>3.1998048730999998E-2</v>
      </c>
      <c r="T54">
        <v>3.9323486700599999E-2</v>
      </c>
      <c r="U54">
        <v>0</v>
      </c>
      <c r="V54">
        <v>3.3887746887399997E-2</v>
      </c>
      <c r="W54">
        <v>4.12010127647E-2</v>
      </c>
      <c r="X54">
        <v>0</v>
      </c>
      <c r="Y54">
        <v>379.02425694300001</v>
      </c>
      <c r="Z54">
        <v>707.62356069099997</v>
      </c>
      <c r="AA54">
        <v>8.8329183448500001E-4</v>
      </c>
      <c r="AB54">
        <v>7.1874641683599999E-4</v>
      </c>
      <c r="AC54">
        <v>0</v>
      </c>
      <c r="AD54">
        <v>8.3403642199600002E-4</v>
      </c>
      <c r="AE54">
        <v>6.8599321392700001E-4</v>
      </c>
      <c r="AF54">
        <v>0</v>
      </c>
      <c r="AG54">
        <v>27.615609938599999</v>
      </c>
      <c r="AH54">
        <v>7.8051697181100003E-4</v>
      </c>
    </row>
    <row r="55" spans="1:34" x14ac:dyDescent="0.55000000000000004">
      <c r="A55">
        <v>20190305</v>
      </c>
      <c r="B55">
        <v>0.6</v>
      </c>
      <c r="C55">
        <v>40</v>
      </c>
      <c r="D55">
        <v>40.320279843000002</v>
      </c>
      <c r="E55">
        <v>0.5</v>
      </c>
      <c r="F55">
        <v>3.7</v>
      </c>
      <c r="G55">
        <v>3.7044000000000001</v>
      </c>
      <c r="H55">
        <v>0.39200000000000002</v>
      </c>
      <c r="I55">
        <v>50</v>
      </c>
      <c r="J55">
        <v>196</v>
      </c>
      <c r="K55">
        <v>5</v>
      </c>
      <c r="L55">
        <v>5</v>
      </c>
      <c r="M55">
        <v>23.249688383300001</v>
      </c>
      <c r="N55">
        <v>20.876301469600001</v>
      </c>
      <c r="O55">
        <v>0</v>
      </c>
      <c r="P55">
        <v>23.821679898399999</v>
      </c>
      <c r="Q55">
        <v>20.182086995500001</v>
      </c>
      <c r="R55">
        <v>0</v>
      </c>
      <c r="S55">
        <v>4.3011329163299999E-2</v>
      </c>
      <c r="T55">
        <v>4.7901205175400002E-2</v>
      </c>
      <c r="U55">
        <v>0</v>
      </c>
      <c r="V55">
        <v>4.1978567601699997E-2</v>
      </c>
      <c r="W55">
        <v>4.9548889578200001E-2</v>
      </c>
      <c r="X55">
        <v>0</v>
      </c>
      <c r="Y55">
        <v>401.980631442</v>
      </c>
      <c r="Z55">
        <v>728.73788201699995</v>
      </c>
      <c r="AA55">
        <v>6.3808096043999995E-4</v>
      </c>
      <c r="AB55">
        <v>5.7294404434800003E-4</v>
      </c>
      <c r="AC55">
        <v>0</v>
      </c>
      <c r="AD55">
        <v>6.5377910181999997E-4</v>
      </c>
      <c r="AE55">
        <v>5.5389152927399999E-4</v>
      </c>
      <c r="AF55">
        <v>0</v>
      </c>
      <c r="AG55">
        <v>22.0324391867</v>
      </c>
      <c r="AH55">
        <v>6.0467390897100005E-4</v>
      </c>
    </row>
    <row r="56" spans="1:34" x14ac:dyDescent="0.55000000000000004">
      <c r="A56">
        <v>20190305</v>
      </c>
      <c r="B56">
        <v>0.8</v>
      </c>
      <c r="C56">
        <v>40</v>
      </c>
      <c r="D56">
        <v>40.078004202999999</v>
      </c>
      <c r="E56">
        <v>0.5</v>
      </c>
      <c r="F56">
        <v>3.7</v>
      </c>
      <c r="G56">
        <v>3.7044000000000001</v>
      </c>
      <c r="H56">
        <v>0.39200000000000002</v>
      </c>
      <c r="I56">
        <v>50</v>
      </c>
      <c r="J56">
        <v>196</v>
      </c>
      <c r="K56">
        <v>5</v>
      </c>
      <c r="L56">
        <v>5</v>
      </c>
      <c r="M56">
        <v>19.362527192000002</v>
      </c>
      <c r="N56">
        <v>18.218270026599999</v>
      </c>
      <c r="O56">
        <v>0</v>
      </c>
      <c r="P56">
        <v>18.8082405408</v>
      </c>
      <c r="Q56">
        <v>18.189477098099999</v>
      </c>
      <c r="R56">
        <v>0</v>
      </c>
      <c r="S56">
        <v>5.1646150839899999E-2</v>
      </c>
      <c r="T56">
        <v>5.4889953795800001E-2</v>
      </c>
      <c r="U56">
        <v>0</v>
      </c>
      <c r="V56">
        <v>5.3168184330100003E-2</v>
      </c>
      <c r="W56">
        <v>5.49768415335E-2</v>
      </c>
      <c r="X56">
        <v>0</v>
      </c>
      <c r="Y56">
        <v>423.61180202200001</v>
      </c>
      <c r="Z56">
        <v>748.08820555299997</v>
      </c>
      <c r="AA56">
        <v>5.1765358812699998E-4</v>
      </c>
      <c r="AB56">
        <v>4.8706208416000001E-4</v>
      </c>
      <c r="AC56">
        <v>0</v>
      </c>
      <c r="AD56">
        <v>5.0283483688800005E-4</v>
      </c>
      <c r="AE56">
        <v>4.8629231053499999E-4</v>
      </c>
      <c r="AF56">
        <v>0</v>
      </c>
      <c r="AG56">
        <v>18.6446287144</v>
      </c>
      <c r="AH56">
        <v>4.9846070492800003E-4</v>
      </c>
    </row>
    <row r="57" spans="1:34" x14ac:dyDescent="0.55000000000000004">
      <c r="A57">
        <v>20190305</v>
      </c>
      <c r="B57">
        <v>1</v>
      </c>
      <c r="C57">
        <v>40</v>
      </c>
      <c r="D57">
        <v>40.099308078999996</v>
      </c>
      <c r="E57">
        <v>0.5</v>
      </c>
      <c r="F57">
        <v>3.7</v>
      </c>
      <c r="G57">
        <v>3.7044000000000001</v>
      </c>
      <c r="H57">
        <v>0.39200000000000002</v>
      </c>
      <c r="I57">
        <v>50</v>
      </c>
      <c r="J57">
        <v>196</v>
      </c>
      <c r="K57">
        <v>5</v>
      </c>
      <c r="L57">
        <v>5</v>
      </c>
      <c r="M57">
        <v>18.904423992000002</v>
      </c>
      <c r="N57">
        <v>17.5948038489</v>
      </c>
      <c r="O57">
        <v>0</v>
      </c>
      <c r="P57">
        <v>18.710275014</v>
      </c>
      <c r="Q57">
        <v>17.526028810900002</v>
      </c>
      <c r="R57">
        <v>0</v>
      </c>
      <c r="S57">
        <v>5.2897670959199998E-2</v>
      </c>
      <c r="T57">
        <v>5.68349615369E-2</v>
      </c>
      <c r="U57">
        <v>0</v>
      </c>
      <c r="V57">
        <v>5.3446568756999997E-2</v>
      </c>
      <c r="W57">
        <v>5.7057991333399997E-2</v>
      </c>
      <c r="X57">
        <v>0</v>
      </c>
      <c r="Y57">
        <v>443.97055523</v>
      </c>
      <c r="Z57">
        <v>765.85379025899999</v>
      </c>
      <c r="AA57">
        <v>4.9368232507100002E-4</v>
      </c>
      <c r="AB57">
        <v>4.5948205970099999E-4</v>
      </c>
      <c r="AC57">
        <v>0</v>
      </c>
      <c r="AD57">
        <v>4.8861219339899997E-4</v>
      </c>
      <c r="AE57">
        <v>4.5768602398499998E-4</v>
      </c>
      <c r="AF57">
        <v>0</v>
      </c>
      <c r="AG57">
        <v>18.183882916400002</v>
      </c>
      <c r="AH57">
        <v>4.7486565053899999E-4</v>
      </c>
    </row>
    <row r="58" spans="1:34" x14ac:dyDescent="0.55000000000000004">
      <c r="A58">
        <v>20190305</v>
      </c>
      <c r="B58">
        <v>1.5</v>
      </c>
      <c r="C58">
        <v>40</v>
      </c>
      <c r="D58">
        <v>40.054644687</v>
      </c>
      <c r="E58">
        <v>0.5</v>
      </c>
      <c r="F58">
        <v>3.7</v>
      </c>
      <c r="G58">
        <v>3.7044000000000001</v>
      </c>
      <c r="H58">
        <v>0.39200000000000002</v>
      </c>
      <c r="I58">
        <v>50</v>
      </c>
      <c r="J58">
        <v>196</v>
      </c>
      <c r="K58">
        <v>5</v>
      </c>
      <c r="L58">
        <v>5</v>
      </c>
      <c r="M58">
        <v>18.4424411181</v>
      </c>
      <c r="N58">
        <v>17.692641110299999</v>
      </c>
      <c r="O58">
        <v>0</v>
      </c>
      <c r="P58">
        <v>18.684192214900001</v>
      </c>
      <c r="Q58">
        <v>17.887432796700001</v>
      </c>
      <c r="R58">
        <v>0</v>
      </c>
      <c r="S58">
        <v>5.4222756824800003E-2</v>
      </c>
      <c r="T58">
        <v>5.6520673977699998E-2</v>
      </c>
      <c r="U58">
        <v>0</v>
      </c>
      <c r="V58">
        <v>5.3521179213899997E-2</v>
      </c>
      <c r="W58">
        <v>5.5905171601000003E-2</v>
      </c>
      <c r="X58">
        <v>0</v>
      </c>
      <c r="Y58">
        <v>489.64702396400003</v>
      </c>
      <c r="Z58">
        <v>804.28568987400001</v>
      </c>
      <c r="AA58">
        <v>4.5860423355199999E-4</v>
      </c>
      <c r="AB58">
        <v>4.3995911733999999E-4</v>
      </c>
      <c r="AC58">
        <v>0</v>
      </c>
      <c r="AD58">
        <v>4.6461580630199998E-4</v>
      </c>
      <c r="AE58">
        <v>4.4480296048800001E-4</v>
      </c>
      <c r="AF58">
        <v>0</v>
      </c>
      <c r="AG58">
        <v>18.17667681</v>
      </c>
      <c r="AH58">
        <v>4.51995529421E-4</v>
      </c>
    </row>
    <row r="59" spans="1:34" x14ac:dyDescent="0.55000000000000004">
      <c r="A59">
        <v>20190305</v>
      </c>
      <c r="B59">
        <v>2</v>
      </c>
      <c r="C59">
        <v>40</v>
      </c>
      <c r="D59">
        <v>40.312577251999997</v>
      </c>
      <c r="E59">
        <v>0.5</v>
      </c>
      <c r="F59">
        <v>3.7</v>
      </c>
      <c r="G59">
        <v>3.7044000000000001</v>
      </c>
      <c r="H59">
        <v>0.39200000000000002</v>
      </c>
      <c r="I59">
        <v>50</v>
      </c>
      <c r="J59">
        <v>196</v>
      </c>
      <c r="K59">
        <v>5</v>
      </c>
      <c r="L59">
        <v>5</v>
      </c>
      <c r="M59">
        <v>19.992430361699999</v>
      </c>
      <c r="N59">
        <v>19.497470871400001</v>
      </c>
      <c r="O59">
        <v>0</v>
      </c>
      <c r="P59">
        <v>19.994980621300002</v>
      </c>
      <c r="Q59">
        <v>19.320812615600001</v>
      </c>
      <c r="R59">
        <v>0</v>
      </c>
      <c r="S59">
        <v>5.0018931261000002E-2</v>
      </c>
      <c r="T59">
        <v>5.1288703370499997E-2</v>
      </c>
      <c r="U59">
        <v>0</v>
      </c>
      <c r="V59">
        <v>5.0012551596800001E-2</v>
      </c>
      <c r="W59">
        <v>5.17576573974E-2</v>
      </c>
      <c r="X59">
        <v>0</v>
      </c>
      <c r="Y59">
        <v>528.52558983999995</v>
      </c>
      <c r="Z59">
        <v>835.60646577900002</v>
      </c>
      <c r="AA59">
        <v>4.7851306040400002E-4</v>
      </c>
      <c r="AB59">
        <v>4.6666634761500001E-4</v>
      </c>
      <c r="AC59">
        <v>0</v>
      </c>
      <c r="AD59">
        <v>4.7857410013299998E-4</v>
      </c>
      <c r="AE59">
        <v>4.6243808316199998E-4</v>
      </c>
      <c r="AF59">
        <v>0</v>
      </c>
      <c r="AG59">
        <v>19.701423617500001</v>
      </c>
      <c r="AH59">
        <v>4.7154789782900001E-4</v>
      </c>
    </row>
    <row r="60" spans="1:34" x14ac:dyDescent="0.55000000000000004">
      <c r="A60">
        <v>20190305</v>
      </c>
      <c r="B60">
        <v>3</v>
      </c>
      <c r="C60">
        <v>40</v>
      </c>
      <c r="D60">
        <v>39.882501847</v>
      </c>
      <c r="E60">
        <v>0.5</v>
      </c>
      <c r="F60">
        <v>3.7</v>
      </c>
      <c r="G60">
        <v>3.7044000000000001</v>
      </c>
      <c r="H60">
        <v>0.39200000000000002</v>
      </c>
      <c r="I60">
        <v>50</v>
      </c>
      <c r="J60">
        <v>196</v>
      </c>
      <c r="K60">
        <v>5</v>
      </c>
      <c r="L60">
        <v>5</v>
      </c>
      <c r="M60">
        <v>21.5704533167</v>
      </c>
      <c r="N60">
        <v>20.582258949100002</v>
      </c>
      <c r="O60">
        <v>0</v>
      </c>
      <c r="P60">
        <v>21.929550361899999</v>
      </c>
      <c r="Q60">
        <v>21.316817124</v>
      </c>
      <c r="R60">
        <v>0</v>
      </c>
      <c r="S60">
        <v>4.6359711838999999E-2</v>
      </c>
      <c r="T60">
        <v>4.85855319609E-2</v>
      </c>
      <c r="U60">
        <v>0</v>
      </c>
      <c r="V60">
        <v>4.5600570166500001E-2</v>
      </c>
      <c r="W60">
        <v>4.6911318616899997E-2</v>
      </c>
      <c r="X60">
        <v>0</v>
      </c>
      <c r="Y60">
        <v>589.18817220999995</v>
      </c>
      <c r="Z60">
        <v>882.25837971299995</v>
      </c>
      <c r="AA60">
        <v>4.8898267928599996E-4</v>
      </c>
      <c r="AB60">
        <v>4.6658120619500002E-4</v>
      </c>
      <c r="AC60">
        <v>0</v>
      </c>
      <c r="AD60">
        <v>4.9712308471500002E-4</v>
      </c>
      <c r="AE60">
        <v>4.8323297605600002E-4</v>
      </c>
      <c r="AF60">
        <v>0</v>
      </c>
      <c r="AG60">
        <v>21.3497699379</v>
      </c>
      <c r="AH60">
        <v>4.8397998656300002E-4</v>
      </c>
    </row>
    <row r="61" spans="1:34" x14ac:dyDescent="0.55000000000000004">
      <c r="A61">
        <v>20190305</v>
      </c>
      <c r="B61">
        <v>5</v>
      </c>
      <c r="C61">
        <v>40</v>
      </c>
      <c r="D61">
        <v>39.950144842999997</v>
      </c>
      <c r="E61">
        <v>0.5</v>
      </c>
      <c r="F61">
        <v>3.7</v>
      </c>
      <c r="G61">
        <v>3.7044000000000001</v>
      </c>
      <c r="H61">
        <v>0.39200000000000002</v>
      </c>
      <c r="I61">
        <v>50</v>
      </c>
      <c r="J61">
        <v>196</v>
      </c>
      <c r="K61">
        <v>5</v>
      </c>
      <c r="L61">
        <v>5</v>
      </c>
      <c r="M61">
        <v>24.4522604157</v>
      </c>
      <c r="N61">
        <v>26.317235375900001</v>
      </c>
      <c r="O61">
        <v>0</v>
      </c>
      <c r="P61">
        <v>24.275905955199999</v>
      </c>
      <c r="Q61">
        <v>26.493731268400001</v>
      </c>
      <c r="R61">
        <v>0</v>
      </c>
      <c r="S61">
        <v>4.0896014642499999E-2</v>
      </c>
      <c r="T61">
        <v>3.7997912231900001E-2</v>
      </c>
      <c r="U61">
        <v>0</v>
      </c>
      <c r="V61">
        <v>4.1193107348800002E-2</v>
      </c>
      <c r="W61">
        <v>3.7744777806800002E-2</v>
      </c>
      <c r="X61">
        <v>0</v>
      </c>
      <c r="Y61">
        <v>665.22925375</v>
      </c>
      <c r="Z61">
        <v>937.46368159099995</v>
      </c>
      <c r="AA61">
        <v>5.21668431446E-4</v>
      </c>
      <c r="AB61">
        <v>5.6145610529200005E-4</v>
      </c>
      <c r="AC61">
        <v>0</v>
      </c>
      <c r="AD61">
        <v>5.1790605720299998E-4</v>
      </c>
      <c r="AE61">
        <v>5.6522149686900002E-4</v>
      </c>
      <c r="AF61">
        <v>0</v>
      </c>
      <c r="AG61">
        <v>25.384783253799998</v>
      </c>
      <c r="AH61">
        <v>5.4156302270200001E-4</v>
      </c>
    </row>
    <row r="62" spans="1:34" x14ac:dyDescent="0.55000000000000004">
      <c r="A62">
        <v>20190305</v>
      </c>
      <c r="B62">
        <v>0.4</v>
      </c>
      <c r="C62">
        <v>20</v>
      </c>
      <c r="D62">
        <v>19.962262197000001</v>
      </c>
      <c r="E62">
        <v>0.5</v>
      </c>
      <c r="F62">
        <v>3.7</v>
      </c>
      <c r="G62">
        <v>3.7044000000000001</v>
      </c>
      <c r="H62">
        <v>0.39200000000000002</v>
      </c>
      <c r="I62">
        <v>50</v>
      </c>
      <c r="J62">
        <v>196</v>
      </c>
      <c r="K62">
        <v>5</v>
      </c>
      <c r="L62">
        <v>5</v>
      </c>
      <c r="M62">
        <v>16.968293663899999</v>
      </c>
      <c r="N62">
        <v>15.708364362099999</v>
      </c>
      <c r="O62">
        <v>0</v>
      </c>
      <c r="P62">
        <v>16.677904959999999</v>
      </c>
      <c r="Q62">
        <v>15.8007432672</v>
      </c>
      <c r="R62">
        <v>0</v>
      </c>
      <c r="S62">
        <v>5.89334449183E-2</v>
      </c>
      <c r="T62">
        <v>6.3660351704699997E-2</v>
      </c>
      <c r="U62">
        <v>0</v>
      </c>
      <c r="V62">
        <v>5.9959569406400001E-2</v>
      </c>
      <c r="W62">
        <v>6.3288162024199998E-2</v>
      </c>
      <c r="X62">
        <v>0</v>
      </c>
      <c r="Y62">
        <v>358.146180227</v>
      </c>
      <c r="Z62">
        <v>687.85823949200005</v>
      </c>
      <c r="AA62">
        <v>4.9336600740499997E-4</v>
      </c>
      <c r="AB62">
        <v>4.5673260739800001E-4</v>
      </c>
      <c r="AC62">
        <v>0</v>
      </c>
      <c r="AD62">
        <v>4.8492273560000001E-4</v>
      </c>
      <c r="AE62">
        <v>4.5941859412500002E-4</v>
      </c>
      <c r="AF62">
        <v>0</v>
      </c>
      <c r="AG62">
        <v>16.288826563299999</v>
      </c>
      <c r="AH62">
        <v>4.73609986132E-4</v>
      </c>
    </row>
    <row r="63" spans="1:34" x14ac:dyDescent="0.55000000000000004">
      <c r="A63">
        <v>20190305</v>
      </c>
      <c r="B63">
        <v>0.6</v>
      </c>
      <c r="C63">
        <v>20</v>
      </c>
      <c r="D63">
        <v>20.016442775000002</v>
      </c>
      <c r="E63">
        <v>0.5</v>
      </c>
      <c r="F63">
        <v>3.7</v>
      </c>
      <c r="G63">
        <v>3.7044000000000001</v>
      </c>
      <c r="H63">
        <v>0.39200000000000002</v>
      </c>
      <c r="I63">
        <v>50</v>
      </c>
      <c r="J63">
        <v>196</v>
      </c>
      <c r="K63">
        <v>5</v>
      </c>
      <c r="L63">
        <v>5</v>
      </c>
      <c r="M63">
        <v>13.943400348000001</v>
      </c>
      <c r="N63">
        <v>12.398773997499999</v>
      </c>
      <c r="O63">
        <v>0</v>
      </c>
      <c r="P63">
        <v>13.568083510699999</v>
      </c>
      <c r="Q63">
        <v>12.180198559400001</v>
      </c>
      <c r="R63">
        <v>0</v>
      </c>
      <c r="S63">
        <v>7.1718517365799997E-2</v>
      </c>
      <c r="T63">
        <v>8.0653135559900002E-2</v>
      </c>
      <c r="U63">
        <v>0</v>
      </c>
      <c r="V63">
        <v>7.3702376552500004E-2</v>
      </c>
      <c r="W63">
        <v>8.2100467830700005E-2</v>
      </c>
      <c r="X63">
        <v>0</v>
      </c>
      <c r="Y63">
        <v>374.22522566700002</v>
      </c>
      <c r="Z63">
        <v>703.12948743799996</v>
      </c>
      <c r="AA63">
        <v>3.9660974535000001E-4</v>
      </c>
      <c r="AB63">
        <v>3.5267398733900002E-4</v>
      </c>
      <c r="AC63">
        <v>0</v>
      </c>
      <c r="AD63">
        <v>3.8593413455399999E-4</v>
      </c>
      <c r="AE63">
        <v>3.4645677011200003E-4</v>
      </c>
      <c r="AF63">
        <v>0</v>
      </c>
      <c r="AG63">
        <v>13.022614103900001</v>
      </c>
      <c r="AH63">
        <v>3.7041865933900003E-4</v>
      </c>
    </row>
    <row r="64" spans="1:34" x14ac:dyDescent="0.55000000000000004">
      <c r="A64">
        <v>20190305</v>
      </c>
      <c r="B64">
        <v>0.6</v>
      </c>
      <c r="C64">
        <v>20</v>
      </c>
      <c r="D64">
        <v>20.089771087999999</v>
      </c>
      <c r="E64">
        <v>0.5</v>
      </c>
      <c r="F64">
        <v>3.7</v>
      </c>
      <c r="G64">
        <v>3.7044000000000001</v>
      </c>
      <c r="H64">
        <v>0.39200000000000002</v>
      </c>
      <c r="I64">
        <v>50</v>
      </c>
      <c r="J64">
        <v>196</v>
      </c>
      <c r="K64">
        <v>5</v>
      </c>
      <c r="L64">
        <v>5</v>
      </c>
      <c r="M64">
        <v>13.418736519499999</v>
      </c>
      <c r="N64">
        <v>12.5931718368</v>
      </c>
      <c r="O64">
        <v>0</v>
      </c>
      <c r="P64">
        <v>13.2283476299</v>
      </c>
      <c r="Q64">
        <v>12.187744416299999</v>
      </c>
      <c r="R64">
        <v>0</v>
      </c>
      <c r="S64">
        <v>7.4522664525599996E-2</v>
      </c>
      <c r="T64">
        <v>7.9408112027599995E-2</v>
      </c>
      <c r="U64">
        <v>0</v>
      </c>
      <c r="V64">
        <v>7.5595231390599996E-2</v>
      </c>
      <c r="W64">
        <v>8.2049636572799997E-2</v>
      </c>
      <c r="X64">
        <v>0</v>
      </c>
      <c r="Y64">
        <v>374.22522566700002</v>
      </c>
      <c r="Z64">
        <v>703.12948743799996</v>
      </c>
      <c r="AA64">
        <v>3.8168606947199999E-4</v>
      </c>
      <c r="AB64">
        <v>3.5820349058900001E-4</v>
      </c>
      <c r="AC64">
        <v>0</v>
      </c>
      <c r="AD64">
        <v>3.7627059784200003E-4</v>
      </c>
      <c r="AE64">
        <v>3.46671406449E-4</v>
      </c>
      <c r="AF64">
        <v>0</v>
      </c>
      <c r="AG64">
        <v>12.857000100600001</v>
      </c>
      <c r="AH64">
        <v>3.6570789108799999E-4</v>
      </c>
    </row>
    <row r="65" spans="1:34" x14ac:dyDescent="0.55000000000000004">
      <c r="A65">
        <v>20190305</v>
      </c>
      <c r="B65">
        <v>0.8</v>
      </c>
      <c r="C65">
        <v>20</v>
      </c>
      <c r="D65">
        <v>19.983841088999998</v>
      </c>
      <c r="E65">
        <v>0.5</v>
      </c>
      <c r="F65">
        <v>3.7</v>
      </c>
      <c r="G65">
        <v>3.7044000000000001</v>
      </c>
      <c r="H65">
        <v>0.39200000000000002</v>
      </c>
      <c r="I65">
        <v>50</v>
      </c>
      <c r="J65">
        <v>196</v>
      </c>
      <c r="K65">
        <v>5</v>
      </c>
      <c r="L65">
        <v>5</v>
      </c>
      <c r="M65">
        <v>13.185191010300001</v>
      </c>
      <c r="N65">
        <v>10.232292039500001</v>
      </c>
      <c r="O65">
        <v>0</v>
      </c>
      <c r="P65">
        <v>13.114022738299999</v>
      </c>
      <c r="Q65">
        <v>10.1603053041</v>
      </c>
      <c r="R65">
        <v>0</v>
      </c>
      <c r="S65">
        <v>7.5842663122600004E-2</v>
      </c>
      <c r="T65">
        <v>9.7729814213800004E-2</v>
      </c>
      <c r="U65">
        <v>0</v>
      </c>
      <c r="V65">
        <v>7.62542524104E-2</v>
      </c>
      <c r="W65">
        <v>9.8422239299500003E-2</v>
      </c>
      <c r="X65">
        <v>0</v>
      </c>
      <c r="Y65">
        <v>389.23642301799998</v>
      </c>
      <c r="Z65">
        <v>717.09305838499995</v>
      </c>
      <c r="AA65">
        <v>3.6774002637800002E-4</v>
      </c>
      <c r="AB65">
        <v>2.8538254330700002E-4</v>
      </c>
      <c r="AC65">
        <v>0</v>
      </c>
      <c r="AD65">
        <v>3.65755116018E-4</v>
      </c>
      <c r="AE65">
        <v>2.8337480569200002E-4</v>
      </c>
      <c r="AF65">
        <v>0</v>
      </c>
      <c r="AG65">
        <v>11.672952773</v>
      </c>
      <c r="AH65">
        <v>3.2556312284899997E-4</v>
      </c>
    </row>
    <row r="66" spans="1:34" x14ac:dyDescent="0.55000000000000004">
      <c r="A66">
        <v>20190305</v>
      </c>
      <c r="B66">
        <v>1</v>
      </c>
      <c r="C66">
        <v>20</v>
      </c>
      <c r="D66">
        <v>20.024748057</v>
      </c>
      <c r="E66">
        <v>0.5</v>
      </c>
      <c r="F66">
        <v>3.7</v>
      </c>
      <c r="G66">
        <v>3.7044000000000001</v>
      </c>
      <c r="H66">
        <v>0.39200000000000002</v>
      </c>
      <c r="I66">
        <v>50</v>
      </c>
      <c r="J66">
        <v>196</v>
      </c>
      <c r="K66">
        <v>5</v>
      </c>
      <c r="L66">
        <v>5</v>
      </c>
      <c r="M66">
        <v>11.4572344965</v>
      </c>
      <c r="N66">
        <v>11.1738340109</v>
      </c>
      <c r="O66">
        <v>0</v>
      </c>
      <c r="P66">
        <v>11.506923068600001</v>
      </c>
      <c r="Q66">
        <v>11.2220939567</v>
      </c>
      <c r="R66">
        <v>0</v>
      </c>
      <c r="S66">
        <v>8.7281097397800003E-2</v>
      </c>
      <c r="T66">
        <v>8.9494796416699995E-2</v>
      </c>
      <c r="U66">
        <v>0</v>
      </c>
      <c r="V66">
        <v>8.6904204889700007E-2</v>
      </c>
      <c r="W66">
        <v>8.9109929381799999E-2</v>
      </c>
      <c r="X66">
        <v>0</v>
      </c>
      <c r="Y66">
        <v>403.22857105000003</v>
      </c>
      <c r="Z66">
        <v>729.86818043300002</v>
      </c>
      <c r="AA66">
        <v>3.1395352760100001E-4</v>
      </c>
      <c r="AB66">
        <v>3.0618772842800002E-4</v>
      </c>
      <c r="AC66">
        <v>0</v>
      </c>
      <c r="AD66">
        <v>3.1531510420800002E-4</v>
      </c>
      <c r="AE66">
        <v>3.0751015752099998E-4</v>
      </c>
      <c r="AF66">
        <v>0</v>
      </c>
      <c r="AG66">
        <v>11.3400213832</v>
      </c>
      <c r="AH66">
        <v>3.1074162943900001E-4</v>
      </c>
    </row>
    <row r="67" spans="1:34" x14ac:dyDescent="0.55000000000000004">
      <c r="A67">
        <v>20190305</v>
      </c>
      <c r="B67">
        <v>1.5</v>
      </c>
      <c r="C67">
        <v>20</v>
      </c>
      <c r="D67">
        <v>19.961336196000001</v>
      </c>
      <c r="E67">
        <v>0.5</v>
      </c>
      <c r="F67">
        <v>3.7</v>
      </c>
      <c r="G67">
        <v>3.7044000000000001</v>
      </c>
      <c r="H67">
        <v>0.39200000000000002</v>
      </c>
      <c r="I67">
        <v>50</v>
      </c>
      <c r="J67">
        <v>196</v>
      </c>
      <c r="K67">
        <v>5</v>
      </c>
      <c r="L67">
        <v>5</v>
      </c>
      <c r="M67">
        <v>13.269323075399999</v>
      </c>
      <c r="N67">
        <v>12.315369046400001</v>
      </c>
      <c r="O67">
        <v>0</v>
      </c>
      <c r="P67">
        <v>13.5421639597</v>
      </c>
      <c r="Q67">
        <v>12.0466294818</v>
      </c>
      <c r="R67">
        <v>0</v>
      </c>
      <c r="S67">
        <v>7.5361794593099996E-2</v>
      </c>
      <c r="T67">
        <v>8.1199353120100001E-2</v>
      </c>
      <c r="U67">
        <v>0</v>
      </c>
      <c r="V67">
        <v>7.3843442080199995E-2</v>
      </c>
      <c r="W67">
        <v>8.3010770897500002E-2</v>
      </c>
      <c r="X67">
        <v>0</v>
      </c>
      <c r="Y67">
        <v>434.07084229399999</v>
      </c>
      <c r="Z67">
        <v>757.26710012700005</v>
      </c>
      <c r="AA67">
        <v>3.5045291346200001E-4</v>
      </c>
      <c r="AB67">
        <v>3.2525826209300001E-4</v>
      </c>
      <c r="AC67">
        <v>0</v>
      </c>
      <c r="AD67">
        <v>3.5765884870600002E-4</v>
      </c>
      <c r="AE67">
        <v>3.1816064582199999E-4</v>
      </c>
      <c r="AF67">
        <v>0</v>
      </c>
      <c r="AG67">
        <v>12.793371390800001</v>
      </c>
      <c r="AH67">
        <v>3.3788266752100002E-4</v>
      </c>
    </row>
    <row r="68" spans="1:34" x14ac:dyDescent="0.55000000000000004">
      <c r="A68">
        <v>20190305</v>
      </c>
      <c r="B68">
        <v>2</v>
      </c>
      <c r="C68">
        <v>20</v>
      </c>
      <c r="D68">
        <v>20.097999549000001</v>
      </c>
      <c r="E68">
        <v>0.5</v>
      </c>
      <c r="F68">
        <v>3.7</v>
      </c>
      <c r="G68">
        <v>3.7044000000000001</v>
      </c>
      <c r="H68">
        <v>0.39200000000000002</v>
      </c>
      <c r="I68">
        <v>50</v>
      </c>
      <c r="J68">
        <v>196</v>
      </c>
      <c r="K68">
        <v>5</v>
      </c>
      <c r="L68">
        <v>5</v>
      </c>
      <c r="M68">
        <v>11.609780219899999</v>
      </c>
      <c r="N68">
        <v>11.2026035151</v>
      </c>
      <c r="O68">
        <v>0</v>
      </c>
      <c r="P68">
        <v>11.9640211151</v>
      </c>
      <c r="Q68">
        <v>11.5387289762</v>
      </c>
      <c r="R68">
        <v>0</v>
      </c>
      <c r="S68">
        <v>8.6134274814900005E-2</v>
      </c>
      <c r="T68">
        <v>8.9264964046299994E-2</v>
      </c>
      <c r="U68">
        <v>0</v>
      </c>
      <c r="V68">
        <v>8.3583938073999997E-2</v>
      </c>
      <c r="W68">
        <v>8.6664657958599997E-2</v>
      </c>
      <c r="X68">
        <v>0</v>
      </c>
      <c r="Y68">
        <v>459.6115284</v>
      </c>
      <c r="Z68">
        <v>779.22744224799999</v>
      </c>
      <c r="AA68">
        <v>2.9798181096900002E-4</v>
      </c>
      <c r="AB68">
        <v>2.87531031576E-4</v>
      </c>
      <c r="AC68">
        <v>0</v>
      </c>
      <c r="AD68">
        <v>3.0707391619999997E-4</v>
      </c>
      <c r="AE68">
        <v>2.9615817797500001E-4</v>
      </c>
      <c r="AF68">
        <v>0</v>
      </c>
      <c r="AG68">
        <v>11.5787834566</v>
      </c>
      <c r="AH68">
        <v>2.9718623418E-4</v>
      </c>
    </row>
    <row r="69" spans="1:34" x14ac:dyDescent="0.55000000000000004">
      <c r="A69">
        <v>20190305</v>
      </c>
      <c r="B69">
        <v>3</v>
      </c>
      <c r="C69">
        <v>20</v>
      </c>
      <c r="D69">
        <v>20.003329746999999</v>
      </c>
      <c r="E69">
        <v>0.5</v>
      </c>
      <c r="F69">
        <v>3.7</v>
      </c>
      <c r="G69">
        <v>3.7044000000000001</v>
      </c>
      <c r="H69">
        <v>0.39200000000000002</v>
      </c>
      <c r="I69">
        <v>50</v>
      </c>
      <c r="J69">
        <v>196</v>
      </c>
      <c r="K69">
        <v>5</v>
      </c>
      <c r="L69">
        <v>5</v>
      </c>
      <c r="M69">
        <v>13.989718288200001</v>
      </c>
      <c r="N69">
        <v>13.9459659278</v>
      </c>
      <c r="O69">
        <v>0</v>
      </c>
      <c r="P69">
        <v>14.3252626821</v>
      </c>
      <c r="Q69">
        <v>14.2143545338</v>
      </c>
      <c r="R69">
        <v>0</v>
      </c>
      <c r="S69">
        <v>7.1481067695399997E-2</v>
      </c>
      <c r="T69">
        <v>7.1705323616500005E-2</v>
      </c>
      <c r="U69">
        <v>0</v>
      </c>
      <c r="V69">
        <v>6.9806747854500001E-2</v>
      </c>
      <c r="W69">
        <v>7.03514181825E-2</v>
      </c>
      <c r="X69">
        <v>0</v>
      </c>
      <c r="Y69">
        <v>497.83806835000001</v>
      </c>
      <c r="Z69">
        <v>810.98502224499998</v>
      </c>
      <c r="AA69">
        <v>3.4500558960999999E-4</v>
      </c>
      <c r="AB69">
        <v>3.4392659655399998E-4</v>
      </c>
      <c r="AC69">
        <v>0</v>
      </c>
      <c r="AD69">
        <v>3.5328057335699999E-4</v>
      </c>
      <c r="AE69">
        <v>3.5054542670699999E-4</v>
      </c>
      <c r="AF69">
        <v>0</v>
      </c>
      <c r="AG69">
        <v>14.118825358</v>
      </c>
      <c r="AH69">
        <v>3.4818954655700001E-4</v>
      </c>
    </row>
    <row r="70" spans="1:34" x14ac:dyDescent="0.55000000000000004">
      <c r="A70">
        <v>20190305</v>
      </c>
      <c r="B70">
        <v>5</v>
      </c>
      <c r="C70">
        <v>20</v>
      </c>
      <c r="D70">
        <v>19.966072121</v>
      </c>
      <c r="E70">
        <v>0.5</v>
      </c>
      <c r="F70">
        <v>3.7</v>
      </c>
      <c r="G70">
        <v>3.7044000000000001</v>
      </c>
      <c r="H70">
        <v>0.39200000000000002</v>
      </c>
      <c r="I70">
        <v>50</v>
      </c>
      <c r="J70">
        <v>196</v>
      </c>
      <c r="K70">
        <v>5</v>
      </c>
      <c r="L70">
        <v>5</v>
      </c>
      <c r="M70">
        <v>21.002909640799999</v>
      </c>
      <c r="N70">
        <v>23.858702806899998</v>
      </c>
      <c r="O70">
        <v>0</v>
      </c>
      <c r="P70">
        <v>21.279754084899999</v>
      </c>
      <c r="Q70">
        <v>24.0291178666</v>
      </c>
      <c r="R70">
        <v>0</v>
      </c>
      <c r="S70">
        <v>4.7612450708E-2</v>
      </c>
      <c r="T70">
        <v>4.1913427066599999E-2</v>
      </c>
      <c r="U70">
        <v>0</v>
      </c>
      <c r="V70">
        <v>4.6993024261999999E-2</v>
      </c>
      <c r="W70">
        <v>4.1616176072299997E-2</v>
      </c>
      <c r="X70">
        <v>0</v>
      </c>
      <c r="Y70">
        <v>544.22128124999995</v>
      </c>
      <c r="Z70">
        <v>847.92324707399996</v>
      </c>
      <c r="AA70">
        <v>4.9539648106800005E-4</v>
      </c>
      <c r="AB70">
        <v>5.6275619023800003E-4</v>
      </c>
      <c r="AC70">
        <v>0</v>
      </c>
      <c r="AD70">
        <v>5.0192642219199998E-4</v>
      </c>
      <c r="AE70">
        <v>5.6677577716000003E-4</v>
      </c>
      <c r="AF70">
        <v>0</v>
      </c>
      <c r="AG70">
        <v>22.542621099800002</v>
      </c>
      <c r="AH70">
        <v>5.3171371766499997E-4</v>
      </c>
    </row>
    <row r="71" spans="1:34" x14ac:dyDescent="0.55000000000000004">
      <c r="A71">
        <v>20190305</v>
      </c>
      <c r="B71">
        <v>0.4</v>
      </c>
      <c r="C71">
        <v>40</v>
      </c>
      <c r="D71">
        <v>39.896494056999998</v>
      </c>
      <c r="E71">
        <v>0</v>
      </c>
      <c r="F71">
        <v>0</v>
      </c>
      <c r="G71">
        <v>7.399</v>
      </c>
      <c r="H71">
        <v>0.39200000000000002</v>
      </c>
      <c r="I71">
        <v>50</v>
      </c>
      <c r="J71">
        <v>196</v>
      </c>
      <c r="K71">
        <v>5</v>
      </c>
      <c r="L71">
        <v>5</v>
      </c>
      <c r="M71">
        <v>56.134765527900001</v>
      </c>
      <c r="N71">
        <v>55.070514582199998</v>
      </c>
      <c r="O71">
        <v>0</v>
      </c>
      <c r="P71">
        <v>55.700744748399998</v>
      </c>
      <c r="Q71">
        <v>53.327136899400003</v>
      </c>
      <c r="R71">
        <v>0</v>
      </c>
      <c r="S71">
        <v>1.7814272324699999E-2</v>
      </c>
      <c r="T71">
        <v>1.8158537424000001E-2</v>
      </c>
      <c r="U71">
        <v>0</v>
      </c>
      <c r="V71">
        <v>1.7953081318999999E-2</v>
      </c>
      <c r="W71">
        <v>1.87521786869E-2</v>
      </c>
      <c r="X71">
        <v>0</v>
      </c>
      <c r="Y71">
        <v>360.56003215700002</v>
      </c>
      <c r="Z71">
        <v>690.17237786199996</v>
      </c>
      <c r="AA71">
        <v>1.6266882688600001E-3</v>
      </c>
      <c r="AB71">
        <v>1.59584811994E-3</v>
      </c>
      <c r="AC71">
        <v>0</v>
      </c>
      <c r="AD71">
        <v>1.6141110984800001E-3</v>
      </c>
      <c r="AE71">
        <v>1.54532805455E-3</v>
      </c>
      <c r="AF71">
        <v>0</v>
      </c>
      <c r="AG71">
        <v>55.058290439499999</v>
      </c>
      <c r="AH71">
        <v>1.5954938854599999E-3</v>
      </c>
    </row>
    <row r="72" spans="1:34" x14ac:dyDescent="0.55000000000000004">
      <c r="A72">
        <v>20190305</v>
      </c>
      <c r="B72">
        <v>0.6</v>
      </c>
      <c r="C72">
        <v>40</v>
      </c>
      <c r="D72">
        <v>40.096615847999999</v>
      </c>
      <c r="E72">
        <v>0</v>
      </c>
      <c r="F72">
        <v>0</v>
      </c>
      <c r="G72">
        <v>7.399</v>
      </c>
      <c r="H72">
        <v>0.39200000000000002</v>
      </c>
      <c r="I72">
        <v>50</v>
      </c>
      <c r="J72">
        <v>196</v>
      </c>
      <c r="K72">
        <v>5</v>
      </c>
      <c r="L72">
        <v>5</v>
      </c>
      <c r="M72">
        <v>37.081960279599997</v>
      </c>
      <c r="N72">
        <v>33.873818177899999</v>
      </c>
      <c r="O72">
        <v>0</v>
      </c>
      <c r="P72">
        <v>36.1203642161</v>
      </c>
      <c r="Q72">
        <v>31.918590427400002</v>
      </c>
      <c r="R72">
        <v>0</v>
      </c>
      <c r="S72">
        <v>2.6967290630300001E-2</v>
      </c>
      <c r="T72">
        <v>2.9521325135200002E-2</v>
      </c>
      <c r="U72">
        <v>0</v>
      </c>
      <c r="V72">
        <v>2.76852136379E-2</v>
      </c>
      <c r="W72">
        <v>3.1329704307400001E-2</v>
      </c>
      <c r="X72">
        <v>0</v>
      </c>
      <c r="Y72">
        <v>372.73368405100001</v>
      </c>
      <c r="Z72">
        <v>701.72686423300001</v>
      </c>
      <c r="AA72">
        <v>1.05687731708E-3</v>
      </c>
      <c r="AB72">
        <v>9.6544168121399996E-4</v>
      </c>
      <c r="AC72">
        <v>0</v>
      </c>
      <c r="AD72">
        <v>1.02947075442E-3</v>
      </c>
      <c r="AE72">
        <v>9.0971550483000003E-4</v>
      </c>
      <c r="AF72">
        <v>0</v>
      </c>
      <c r="AG72">
        <v>34.748683275200001</v>
      </c>
      <c r="AH72">
        <v>9.90376314387E-4</v>
      </c>
    </row>
    <row r="73" spans="1:34" x14ac:dyDescent="0.55000000000000004">
      <c r="A73">
        <v>20190305</v>
      </c>
      <c r="B73">
        <v>0.8</v>
      </c>
      <c r="C73">
        <v>40</v>
      </c>
      <c r="D73">
        <v>40.054771434000003</v>
      </c>
      <c r="E73">
        <v>0</v>
      </c>
      <c r="F73">
        <v>0</v>
      </c>
      <c r="G73">
        <v>7.399</v>
      </c>
      <c r="H73">
        <v>0.39200000000000002</v>
      </c>
      <c r="I73">
        <v>50</v>
      </c>
      <c r="J73">
        <v>196</v>
      </c>
      <c r="K73">
        <v>5</v>
      </c>
      <c r="L73">
        <v>5</v>
      </c>
      <c r="M73">
        <v>33.163752362499999</v>
      </c>
      <c r="N73">
        <v>28.457476032799999</v>
      </c>
      <c r="O73">
        <v>0</v>
      </c>
      <c r="P73">
        <v>32.514335164099997</v>
      </c>
      <c r="Q73">
        <v>27.9154747372</v>
      </c>
      <c r="R73">
        <v>0</v>
      </c>
      <c r="S73">
        <v>3.01534033022E-2</v>
      </c>
      <c r="T73">
        <v>3.5140150828800003E-2</v>
      </c>
      <c r="U73">
        <v>0</v>
      </c>
      <c r="V73">
        <v>3.0755664999799998E-2</v>
      </c>
      <c r="W73">
        <v>3.5822424996000003E-2</v>
      </c>
      <c r="X73">
        <v>0</v>
      </c>
      <c r="Y73">
        <v>384.63056621999999</v>
      </c>
      <c r="Z73">
        <v>712.837731007</v>
      </c>
      <c r="AA73">
        <v>9.3047129577799995E-4</v>
      </c>
      <c r="AB73">
        <v>7.9842788323200001E-4</v>
      </c>
      <c r="AC73">
        <v>0</v>
      </c>
      <c r="AD73">
        <v>9.1225067781300004E-4</v>
      </c>
      <c r="AE73">
        <v>7.8322101995699999E-4</v>
      </c>
      <c r="AF73">
        <v>0</v>
      </c>
      <c r="AG73">
        <v>30.512759574099999</v>
      </c>
      <c r="AH73">
        <v>8.5609271919500002E-4</v>
      </c>
    </row>
    <row r="74" spans="1:34" x14ac:dyDescent="0.55000000000000004">
      <c r="A74">
        <v>20190305</v>
      </c>
      <c r="B74">
        <v>1</v>
      </c>
      <c r="C74">
        <v>40</v>
      </c>
      <c r="D74">
        <v>40.297084482999999</v>
      </c>
      <c r="E74">
        <v>0</v>
      </c>
      <c r="F74">
        <v>0</v>
      </c>
      <c r="G74">
        <v>7.399</v>
      </c>
      <c r="H74">
        <v>0.39200000000000002</v>
      </c>
      <c r="I74">
        <v>50</v>
      </c>
      <c r="J74">
        <v>196</v>
      </c>
      <c r="K74">
        <v>5</v>
      </c>
      <c r="L74">
        <v>5</v>
      </c>
      <c r="M74">
        <v>32.392111357799998</v>
      </c>
      <c r="N74">
        <v>29.128958260200001</v>
      </c>
      <c r="O74">
        <v>0</v>
      </c>
      <c r="P74">
        <v>31.873394622900001</v>
      </c>
      <c r="Q74">
        <v>28.6105603287</v>
      </c>
      <c r="R74">
        <v>0</v>
      </c>
      <c r="S74">
        <v>3.0871714071199999E-2</v>
      </c>
      <c r="T74">
        <v>3.4330098284500003E-2</v>
      </c>
      <c r="U74">
        <v>0</v>
      </c>
      <c r="V74">
        <v>3.13741291704E-2</v>
      </c>
      <c r="W74">
        <v>3.4952129161800002E-2</v>
      </c>
      <c r="X74">
        <v>0</v>
      </c>
      <c r="Y74">
        <v>396.25210845999999</v>
      </c>
      <c r="Z74">
        <v>723.52672125000004</v>
      </c>
      <c r="AA74">
        <v>8.9539502568200004E-4</v>
      </c>
      <c r="AB74">
        <v>8.0519371032800003E-4</v>
      </c>
      <c r="AC74">
        <v>0</v>
      </c>
      <c r="AD74">
        <v>8.8105646099300003E-4</v>
      </c>
      <c r="AE74">
        <v>7.9086395812000005E-4</v>
      </c>
      <c r="AF74">
        <v>0</v>
      </c>
      <c r="AG74">
        <v>30.501256142399999</v>
      </c>
      <c r="AH74">
        <v>8.4312728878100003E-4</v>
      </c>
    </row>
    <row r="75" spans="1:34" x14ac:dyDescent="0.55000000000000004">
      <c r="A75">
        <v>20190305</v>
      </c>
      <c r="B75">
        <v>1.5</v>
      </c>
      <c r="C75">
        <v>40</v>
      </c>
      <c r="D75">
        <v>40.214664904000003</v>
      </c>
      <c r="E75">
        <v>0</v>
      </c>
      <c r="F75">
        <v>0</v>
      </c>
      <c r="G75">
        <v>7.399</v>
      </c>
      <c r="H75">
        <v>0.39200000000000002</v>
      </c>
      <c r="I75">
        <v>50</v>
      </c>
      <c r="J75">
        <v>196</v>
      </c>
      <c r="K75">
        <v>5</v>
      </c>
      <c r="L75">
        <v>5</v>
      </c>
      <c r="M75">
        <v>36.645536754399998</v>
      </c>
      <c r="N75">
        <v>31.247015297099999</v>
      </c>
      <c r="O75">
        <v>0</v>
      </c>
      <c r="P75">
        <v>36.540086352400003</v>
      </c>
      <c r="Q75">
        <v>30.6774232848</v>
      </c>
      <c r="R75">
        <v>0</v>
      </c>
      <c r="S75">
        <v>2.72884527986E-2</v>
      </c>
      <c r="T75">
        <v>3.2003056627699998E-2</v>
      </c>
      <c r="U75">
        <v>0</v>
      </c>
      <c r="V75">
        <v>2.7367204071599999E-2</v>
      </c>
      <c r="W75">
        <v>3.2597261859900001E-2</v>
      </c>
      <c r="X75">
        <v>0</v>
      </c>
      <c r="Y75">
        <v>424.110734928</v>
      </c>
      <c r="Z75">
        <v>748.52862763500002</v>
      </c>
      <c r="AA75">
        <v>9.79135210103E-4</v>
      </c>
      <c r="AB75">
        <v>8.3489165660400005E-4</v>
      </c>
      <c r="AC75">
        <v>0</v>
      </c>
      <c r="AD75">
        <v>9.7631767185400004E-4</v>
      </c>
      <c r="AE75">
        <v>8.1967267923100003E-4</v>
      </c>
      <c r="AF75">
        <v>0</v>
      </c>
      <c r="AG75">
        <v>33.777515422199997</v>
      </c>
      <c r="AH75">
        <v>9.0250430444799995E-4</v>
      </c>
    </row>
    <row r="76" spans="1:34" x14ac:dyDescent="0.55000000000000004">
      <c r="A76">
        <v>20190305</v>
      </c>
      <c r="B76">
        <v>2</v>
      </c>
      <c r="C76">
        <v>40</v>
      </c>
      <c r="D76">
        <v>40.104707582000003</v>
      </c>
      <c r="E76">
        <v>0</v>
      </c>
      <c r="F76">
        <v>0</v>
      </c>
      <c r="G76">
        <v>7.399</v>
      </c>
      <c r="H76">
        <v>0.39200000000000002</v>
      </c>
      <c r="I76">
        <v>50</v>
      </c>
      <c r="J76">
        <v>196</v>
      </c>
      <c r="K76">
        <v>5</v>
      </c>
      <c r="L76">
        <v>5</v>
      </c>
      <c r="M76">
        <v>38.288002190699999</v>
      </c>
      <c r="N76">
        <v>34.434167809599998</v>
      </c>
      <c r="O76">
        <v>0</v>
      </c>
      <c r="P76">
        <v>37.969695494500002</v>
      </c>
      <c r="Q76">
        <v>34.163897518900001</v>
      </c>
      <c r="R76">
        <v>0</v>
      </c>
      <c r="S76">
        <v>2.6117842216400001E-2</v>
      </c>
      <c r="T76">
        <v>2.90409225374E-2</v>
      </c>
      <c r="U76">
        <v>0</v>
      </c>
      <c r="V76">
        <v>2.6336792723200001E-2</v>
      </c>
      <c r="W76">
        <v>2.9270665018400002E-2</v>
      </c>
      <c r="X76">
        <v>0</v>
      </c>
      <c r="Y76">
        <v>450.27976367999997</v>
      </c>
      <c r="Z76">
        <v>771.27631835499994</v>
      </c>
      <c r="AA76">
        <v>9.9284786216200004E-4</v>
      </c>
      <c r="AB76">
        <v>8.9291391399300005E-4</v>
      </c>
      <c r="AC76">
        <v>0</v>
      </c>
      <c r="AD76">
        <v>9.8459383727600002E-4</v>
      </c>
      <c r="AE76">
        <v>8.8590552324399998E-4</v>
      </c>
      <c r="AF76">
        <v>0</v>
      </c>
      <c r="AG76">
        <v>36.213940753400003</v>
      </c>
      <c r="AH76">
        <v>9.3906528416899996E-4</v>
      </c>
    </row>
    <row r="77" spans="1:34" x14ac:dyDescent="0.55000000000000004">
      <c r="A77">
        <v>20190305</v>
      </c>
      <c r="B77">
        <v>3</v>
      </c>
      <c r="C77">
        <v>40</v>
      </c>
      <c r="D77">
        <v>39.887768219000002</v>
      </c>
      <c r="E77">
        <v>0</v>
      </c>
      <c r="F77">
        <v>0</v>
      </c>
      <c r="G77">
        <v>7.399</v>
      </c>
      <c r="H77">
        <v>0.39200000000000002</v>
      </c>
      <c r="I77">
        <v>50</v>
      </c>
      <c r="J77">
        <v>196</v>
      </c>
      <c r="K77">
        <v>5</v>
      </c>
      <c r="L77">
        <v>5</v>
      </c>
      <c r="M77">
        <v>44.229361686399997</v>
      </c>
      <c r="N77">
        <v>42.211899720200002</v>
      </c>
      <c r="O77">
        <v>0</v>
      </c>
      <c r="P77">
        <v>44.697467785299999</v>
      </c>
      <c r="Q77">
        <v>42.251983783900002</v>
      </c>
      <c r="R77">
        <v>0</v>
      </c>
      <c r="S77">
        <v>2.2609415145800001E-2</v>
      </c>
      <c r="T77">
        <v>2.3690002265499999E-2</v>
      </c>
      <c r="U77">
        <v>0</v>
      </c>
      <c r="V77">
        <v>2.23726320427E-2</v>
      </c>
      <c r="W77">
        <v>2.3667527780799998E-2</v>
      </c>
      <c r="X77">
        <v>0</v>
      </c>
      <c r="Y77">
        <v>497.63839042000001</v>
      </c>
      <c r="Z77">
        <v>810.82236689399997</v>
      </c>
      <c r="AA77">
        <v>1.09097537247E-3</v>
      </c>
      <c r="AB77">
        <v>1.0412120198899999E-3</v>
      </c>
      <c r="AC77">
        <v>0</v>
      </c>
      <c r="AD77">
        <v>1.10252182501E-3</v>
      </c>
      <c r="AE77">
        <v>1.04220074603E-3</v>
      </c>
      <c r="AF77">
        <v>0</v>
      </c>
      <c r="AG77">
        <v>43.347678243899999</v>
      </c>
      <c r="AH77">
        <v>1.06922749085E-3</v>
      </c>
    </row>
    <row r="78" spans="1:34" x14ac:dyDescent="0.55000000000000004">
      <c r="A78">
        <v>20190305</v>
      </c>
      <c r="B78">
        <v>5</v>
      </c>
      <c r="C78">
        <v>40</v>
      </c>
      <c r="D78">
        <v>40.076994487</v>
      </c>
      <c r="E78">
        <v>0</v>
      </c>
      <c r="F78">
        <v>0</v>
      </c>
      <c r="G78">
        <v>7.399</v>
      </c>
      <c r="H78">
        <v>0.39200000000000002</v>
      </c>
      <c r="I78">
        <v>50</v>
      </c>
      <c r="J78">
        <v>196</v>
      </c>
      <c r="K78">
        <v>5</v>
      </c>
      <c r="L78">
        <v>5</v>
      </c>
      <c r="M78">
        <v>52.749898039900003</v>
      </c>
      <c r="N78">
        <v>53.348419679999999</v>
      </c>
      <c r="O78">
        <v>0</v>
      </c>
      <c r="P78">
        <v>53.101087185499999</v>
      </c>
      <c r="Q78">
        <v>54.100055606300003</v>
      </c>
      <c r="R78">
        <v>0</v>
      </c>
      <c r="S78">
        <v>1.8957382614099998E-2</v>
      </c>
      <c r="T78">
        <v>1.8744697706099999E-2</v>
      </c>
      <c r="U78">
        <v>0</v>
      </c>
      <c r="V78">
        <v>1.8832006141500001E-2</v>
      </c>
      <c r="W78">
        <v>1.8484269356000001E-2</v>
      </c>
      <c r="X78">
        <v>0</v>
      </c>
      <c r="Y78">
        <v>573.06345750000003</v>
      </c>
      <c r="Z78">
        <v>870.10194584999999</v>
      </c>
      <c r="AA78">
        <v>1.2124992546299999E-3</v>
      </c>
      <c r="AB78">
        <v>1.2262567607E-3</v>
      </c>
      <c r="AC78">
        <v>0</v>
      </c>
      <c r="AD78">
        <v>1.22057162241E-3</v>
      </c>
      <c r="AE78">
        <v>1.24353372302E-3</v>
      </c>
      <c r="AF78">
        <v>0</v>
      </c>
      <c r="AG78">
        <v>53.324865127899997</v>
      </c>
      <c r="AH78">
        <v>1.2257153401899999E-3</v>
      </c>
    </row>
    <row r="79" spans="1:34" x14ac:dyDescent="0.55000000000000004">
      <c r="A79">
        <v>20190305</v>
      </c>
      <c r="B79">
        <v>0.4</v>
      </c>
      <c r="C79">
        <v>20</v>
      </c>
      <c r="D79">
        <v>19.922943650000001</v>
      </c>
      <c r="E79">
        <v>0</v>
      </c>
      <c r="F79">
        <v>0</v>
      </c>
      <c r="G79">
        <v>7.399</v>
      </c>
      <c r="H79">
        <v>0.39200000000000002</v>
      </c>
      <c r="I79">
        <v>50</v>
      </c>
      <c r="J79">
        <v>196</v>
      </c>
      <c r="K79">
        <v>5</v>
      </c>
      <c r="L79">
        <v>5</v>
      </c>
      <c r="M79">
        <v>26.827939791999999</v>
      </c>
      <c r="N79">
        <v>25.512611518300002</v>
      </c>
      <c r="O79">
        <v>0</v>
      </c>
      <c r="P79">
        <v>26.971069398699999</v>
      </c>
      <c r="Q79">
        <v>25.3234729162</v>
      </c>
      <c r="R79">
        <v>0</v>
      </c>
      <c r="S79">
        <v>3.7274572991899999E-2</v>
      </c>
      <c r="T79">
        <v>3.9196300985600001E-2</v>
      </c>
      <c r="U79">
        <v>0</v>
      </c>
      <c r="V79">
        <v>3.7076764929799999E-2</v>
      </c>
      <c r="W79">
        <v>3.9489054416499997E-2</v>
      </c>
      <c r="X79">
        <v>0</v>
      </c>
      <c r="Y79">
        <v>338.796105958</v>
      </c>
      <c r="Z79">
        <v>669.01828402499996</v>
      </c>
      <c r="AA79">
        <v>8.0200916574799997E-4</v>
      </c>
      <c r="AB79">
        <v>7.6268801997000002E-4</v>
      </c>
      <c r="AC79">
        <v>0</v>
      </c>
      <c r="AD79">
        <v>8.0628796081499998E-4</v>
      </c>
      <c r="AE79">
        <v>7.5703380672400005E-4</v>
      </c>
      <c r="AF79">
        <v>0</v>
      </c>
      <c r="AG79">
        <v>26.1587734063</v>
      </c>
      <c r="AH79">
        <v>7.8200473831399999E-4</v>
      </c>
    </row>
    <row r="80" spans="1:34" x14ac:dyDescent="0.55000000000000004">
      <c r="A80">
        <v>20190305</v>
      </c>
      <c r="B80">
        <v>0.6</v>
      </c>
      <c r="C80">
        <v>20</v>
      </c>
      <c r="D80">
        <v>20.048653175999998</v>
      </c>
      <c r="E80">
        <v>0</v>
      </c>
      <c r="F80">
        <v>0</v>
      </c>
      <c r="G80">
        <v>7.399</v>
      </c>
      <c r="H80">
        <v>0.39200000000000002</v>
      </c>
      <c r="I80">
        <v>50</v>
      </c>
      <c r="J80">
        <v>196</v>
      </c>
      <c r="K80">
        <v>5</v>
      </c>
      <c r="L80">
        <v>5</v>
      </c>
      <c r="M80">
        <v>19.7636486203</v>
      </c>
      <c r="N80">
        <v>18.470962205599999</v>
      </c>
      <c r="O80">
        <v>0</v>
      </c>
      <c r="P80">
        <v>19.6800624991</v>
      </c>
      <c r="Q80">
        <v>18.418700407599999</v>
      </c>
      <c r="R80">
        <v>0</v>
      </c>
      <c r="S80">
        <v>5.0597944702100002E-2</v>
      </c>
      <c r="T80">
        <v>5.4139031246299998E-2</v>
      </c>
      <c r="U80">
        <v>0</v>
      </c>
      <c r="V80">
        <v>5.0812846760200002E-2</v>
      </c>
      <c r="W80">
        <v>5.4292647031000001E-2</v>
      </c>
      <c r="X80">
        <v>0</v>
      </c>
      <c r="Y80">
        <v>349.11744650999998</v>
      </c>
      <c r="Z80">
        <v>679.13256888599994</v>
      </c>
      <c r="AA80">
        <v>5.8202623539900002E-4</v>
      </c>
      <c r="AB80">
        <v>5.4395748494099998E-4</v>
      </c>
      <c r="AC80">
        <v>0</v>
      </c>
      <c r="AD80">
        <v>5.7956468002800003E-4</v>
      </c>
      <c r="AE80">
        <v>5.4241840993800002E-4</v>
      </c>
      <c r="AF80">
        <v>0</v>
      </c>
      <c r="AG80">
        <v>19.0833434332</v>
      </c>
      <c r="AH80">
        <v>5.6199170257700002E-4</v>
      </c>
    </row>
    <row r="81" spans="1:34" x14ac:dyDescent="0.55000000000000004">
      <c r="A81">
        <v>20190305</v>
      </c>
      <c r="B81">
        <v>0.8</v>
      </c>
      <c r="C81">
        <v>20</v>
      </c>
      <c r="D81">
        <v>20.001114545</v>
      </c>
      <c r="E81">
        <v>0</v>
      </c>
      <c r="F81">
        <v>0</v>
      </c>
      <c r="G81">
        <v>7.399</v>
      </c>
      <c r="H81">
        <v>0.39200000000000002</v>
      </c>
      <c r="I81">
        <v>50</v>
      </c>
      <c r="J81">
        <v>196</v>
      </c>
      <c r="K81">
        <v>5</v>
      </c>
      <c r="L81">
        <v>5</v>
      </c>
      <c r="M81">
        <v>17.1684801018</v>
      </c>
      <c r="N81">
        <v>17.261145512399999</v>
      </c>
      <c r="O81">
        <v>0</v>
      </c>
      <c r="P81">
        <v>17.056482283899999</v>
      </c>
      <c r="Q81">
        <v>16.933248970899999</v>
      </c>
      <c r="R81">
        <v>0</v>
      </c>
      <c r="S81">
        <v>5.8246274222800001E-2</v>
      </c>
      <c r="T81">
        <v>5.7933582639699999E-2</v>
      </c>
      <c r="U81">
        <v>0</v>
      </c>
      <c r="V81">
        <v>5.8628736181099997E-2</v>
      </c>
      <c r="W81">
        <v>5.9055412326199999E-2</v>
      </c>
      <c r="X81">
        <v>0</v>
      </c>
      <c r="Y81">
        <v>358.73714686699998</v>
      </c>
      <c r="Z81">
        <v>688.42551305799998</v>
      </c>
      <c r="AA81">
        <v>4.9877524223600005E-4</v>
      </c>
      <c r="AB81">
        <v>5.0146733916800002E-4</v>
      </c>
      <c r="AC81">
        <v>0</v>
      </c>
      <c r="AD81">
        <v>4.9552150408099999E-4</v>
      </c>
      <c r="AE81">
        <v>4.9194135457600004E-4</v>
      </c>
      <c r="AF81">
        <v>0</v>
      </c>
      <c r="AG81">
        <v>17.1048392173</v>
      </c>
      <c r="AH81">
        <v>4.9692636001499998E-4</v>
      </c>
    </row>
    <row r="82" spans="1:34" x14ac:dyDescent="0.55000000000000004">
      <c r="A82">
        <v>20190305</v>
      </c>
      <c r="B82">
        <v>1</v>
      </c>
      <c r="C82">
        <v>20</v>
      </c>
      <c r="D82">
        <v>20.027287406999999</v>
      </c>
      <c r="E82">
        <v>0</v>
      </c>
      <c r="F82">
        <v>0</v>
      </c>
      <c r="G82">
        <v>7.399</v>
      </c>
      <c r="H82">
        <v>0.39200000000000002</v>
      </c>
      <c r="I82">
        <v>50</v>
      </c>
      <c r="J82">
        <v>196</v>
      </c>
      <c r="K82">
        <v>5</v>
      </c>
      <c r="L82">
        <v>5</v>
      </c>
      <c r="M82">
        <v>18.369642152299999</v>
      </c>
      <c r="N82">
        <v>17.5091687798</v>
      </c>
      <c r="O82">
        <v>0</v>
      </c>
      <c r="P82">
        <v>17.913987843899999</v>
      </c>
      <c r="Q82">
        <v>17.54931792</v>
      </c>
      <c r="R82">
        <v>0</v>
      </c>
      <c r="S82">
        <v>5.4437641828199997E-2</v>
      </c>
      <c r="T82">
        <v>5.7112933947800003E-2</v>
      </c>
      <c r="U82">
        <v>0</v>
      </c>
      <c r="V82">
        <v>5.5822299797999998E-2</v>
      </c>
      <c r="W82">
        <v>5.6982271593599997E-2</v>
      </c>
      <c r="X82">
        <v>0</v>
      </c>
      <c r="Y82">
        <v>367.69063310000001</v>
      </c>
      <c r="Z82">
        <v>696.96354902099995</v>
      </c>
      <c r="AA82">
        <v>5.2713351159099997E-4</v>
      </c>
      <c r="AB82">
        <v>5.0244144918000001E-4</v>
      </c>
      <c r="AC82">
        <v>0</v>
      </c>
      <c r="AD82">
        <v>5.1405809870799996E-4</v>
      </c>
      <c r="AE82">
        <v>5.0359356510599996E-4</v>
      </c>
      <c r="AF82">
        <v>0</v>
      </c>
      <c r="AG82">
        <v>17.835529174000001</v>
      </c>
      <c r="AH82">
        <v>5.1180665614600001E-4</v>
      </c>
    </row>
    <row r="83" spans="1:34" x14ac:dyDescent="0.55000000000000004">
      <c r="A83">
        <v>20190305</v>
      </c>
      <c r="B83">
        <v>1.5</v>
      </c>
      <c r="C83">
        <v>20</v>
      </c>
      <c r="D83">
        <v>20.131795192999999</v>
      </c>
      <c r="E83">
        <v>0</v>
      </c>
      <c r="F83">
        <v>0</v>
      </c>
      <c r="G83">
        <v>7.399</v>
      </c>
      <c r="H83">
        <v>0.39200000000000002</v>
      </c>
      <c r="I83">
        <v>50</v>
      </c>
      <c r="J83">
        <v>196</v>
      </c>
      <c r="K83">
        <v>5</v>
      </c>
      <c r="L83">
        <v>5</v>
      </c>
      <c r="M83">
        <v>20.794987402</v>
      </c>
      <c r="N83">
        <v>20.7614289765</v>
      </c>
      <c r="O83">
        <v>0</v>
      </c>
      <c r="P83">
        <v>20.7343321428</v>
      </c>
      <c r="Q83">
        <v>20.8955140204</v>
      </c>
      <c r="R83">
        <v>0</v>
      </c>
      <c r="S83">
        <v>4.8088511941299997E-2</v>
      </c>
      <c r="T83">
        <v>4.81662414053E-2</v>
      </c>
      <c r="U83">
        <v>0</v>
      </c>
      <c r="V83">
        <v>4.8229187856799999E-2</v>
      </c>
      <c r="W83">
        <v>4.7857162021600001E-2</v>
      </c>
      <c r="X83">
        <v>0</v>
      </c>
      <c r="Y83">
        <v>387.39214546199997</v>
      </c>
      <c r="Z83">
        <v>715.39217832400004</v>
      </c>
      <c r="AA83">
        <v>5.8135909315399996E-4</v>
      </c>
      <c r="AB83">
        <v>5.8042091053199995E-4</v>
      </c>
      <c r="AC83">
        <v>0</v>
      </c>
      <c r="AD83">
        <v>5.7966337265199998E-4</v>
      </c>
      <c r="AE83">
        <v>5.8416948503399999E-4</v>
      </c>
      <c r="AF83">
        <v>0</v>
      </c>
      <c r="AG83">
        <v>20.7965656354</v>
      </c>
      <c r="AH83">
        <v>5.8140321534300003E-4</v>
      </c>
    </row>
    <row r="84" spans="1:34" x14ac:dyDescent="0.55000000000000004">
      <c r="A84">
        <v>20190305</v>
      </c>
      <c r="B84">
        <v>2</v>
      </c>
      <c r="C84">
        <v>20</v>
      </c>
      <c r="D84">
        <v>19.955407043000001</v>
      </c>
      <c r="E84">
        <v>0</v>
      </c>
      <c r="F84">
        <v>0</v>
      </c>
      <c r="G84">
        <v>7.399</v>
      </c>
      <c r="H84">
        <v>0.39200000000000002</v>
      </c>
      <c r="I84">
        <v>50</v>
      </c>
      <c r="J84">
        <v>196</v>
      </c>
      <c r="K84">
        <v>5</v>
      </c>
      <c r="L84">
        <v>5</v>
      </c>
      <c r="M84">
        <v>24.0828819587</v>
      </c>
      <c r="N84">
        <v>22.796046720900002</v>
      </c>
      <c r="O84">
        <v>0</v>
      </c>
      <c r="P84">
        <v>23.942780267100002</v>
      </c>
      <c r="Q84">
        <v>23.0363841542</v>
      </c>
      <c r="R84">
        <v>0</v>
      </c>
      <c r="S84">
        <v>4.1523269586900002E-2</v>
      </c>
      <c r="T84">
        <v>4.3867255241399998E-2</v>
      </c>
      <c r="U84">
        <v>0</v>
      </c>
      <c r="V84">
        <v>4.1766243888200001E-2</v>
      </c>
      <c r="W84">
        <v>4.3409590381300003E-2</v>
      </c>
      <c r="X84">
        <v>0</v>
      </c>
      <c r="Y84">
        <v>403.70476480000002</v>
      </c>
      <c r="Z84">
        <v>730.29902305999997</v>
      </c>
      <c r="AA84">
        <v>6.5953482609800004E-4</v>
      </c>
      <c r="AB84">
        <v>6.2429350173199996E-4</v>
      </c>
      <c r="AC84">
        <v>0</v>
      </c>
      <c r="AD84">
        <v>6.5569799523599996E-4</v>
      </c>
      <c r="AE84">
        <v>6.3087539286700003E-4</v>
      </c>
      <c r="AF84">
        <v>0</v>
      </c>
      <c r="AG84">
        <v>23.464523275200001</v>
      </c>
      <c r="AH84">
        <v>6.4260042898299995E-4</v>
      </c>
    </row>
    <row r="85" spans="1:34" x14ac:dyDescent="0.55000000000000004">
      <c r="A85">
        <v>20190305</v>
      </c>
      <c r="B85">
        <v>3</v>
      </c>
      <c r="C85">
        <v>20</v>
      </c>
      <c r="D85">
        <v>19.855367337000001</v>
      </c>
      <c r="E85">
        <v>0</v>
      </c>
      <c r="F85">
        <v>0</v>
      </c>
      <c r="G85">
        <v>7.399</v>
      </c>
      <c r="H85">
        <v>0.39200000000000002</v>
      </c>
      <c r="I85">
        <v>50</v>
      </c>
      <c r="J85">
        <v>196</v>
      </c>
      <c r="K85">
        <v>5</v>
      </c>
      <c r="L85">
        <v>5</v>
      </c>
      <c r="M85">
        <v>26.196517580399998</v>
      </c>
      <c r="N85">
        <v>25.028833870900002</v>
      </c>
      <c r="O85">
        <v>0</v>
      </c>
      <c r="P85">
        <v>26.0904015592</v>
      </c>
      <c r="Q85">
        <v>24.6123284743</v>
      </c>
      <c r="R85">
        <v>0</v>
      </c>
      <c r="S85">
        <v>3.8173012765100003E-2</v>
      </c>
      <c r="T85">
        <v>3.9953918954299998E-2</v>
      </c>
      <c r="U85">
        <v>0</v>
      </c>
      <c r="V85">
        <v>3.83282717106E-2</v>
      </c>
      <c r="W85">
        <v>4.0630044452800003E-2</v>
      </c>
      <c r="X85">
        <v>0</v>
      </c>
      <c r="Y85">
        <v>428.37745369999999</v>
      </c>
      <c r="Z85">
        <v>752.28444942700003</v>
      </c>
      <c r="AA85">
        <v>6.9645245492900004E-4</v>
      </c>
      <c r="AB85">
        <v>6.6540877961700001E-4</v>
      </c>
      <c r="AC85">
        <v>0</v>
      </c>
      <c r="AD85">
        <v>6.9363128744900004E-4</v>
      </c>
      <c r="AE85">
        <v>6.5433569690499999E-4</v>
      </c>
      <c r="AF85">
        <v>0</v>
      </c>
      <c r="AG85">
        <v>25.482020371200001</v>
      </c>
      <c r="AH85">
        <v>6.7745705472500005E-4</v>
      </c>
    </row>
    <row r="86" spans="1:34" x14ac:dyDescent="0.55000000000000004">
      <c r="A86">
        <v>20190305</v>
      </c>
      <c r="B86">
        <v>5</v>
      </c>
      <c r="C86">
        <v>20</v>
      </c>
      <c r="D86">
        <v>20.197426933999999</v>
      </c>
      <c r="E86">
        <v>0</v>
      </c>
      <c r="F86">
        <v>0</v>
      </c>
      <c r="G86">
        <v>7.399</v>
      </c>
      <c r="H86">
        <v>0.39200000000000002</v>
      </c>
      <c r="I86">
        <v>50</v>
      </c>
      <c r="J86">
        <v>196</v>
      </c>
      <c r="K86">
        <v>5</v>
      </c>
      <c r="L86">
        <v>5</v>
      </c>
      <c r="M86">
        <v>27.6494782332</v>
      </c>
      <c r="N86">
        <v>25.767731846699998</v>
      </c>
      <c r="O86">
        <v>0</v>
      </c>
      <c r="P86">
        <v>28.1719216796</v>
      </c>
      <c r="Q86">
        <v>25.675151250300001</v>
      </c>
      <c r="R86">
        <v>0</v>
      </c>
      <c r="S86">
        <v>3.6167047767300002E-2</v>
      </c>
      <c r="T86">
        <v>3.8808227512999997E-2</v>
      </c>
      <c r="U86">
        <v>0</v>
      </c>
      <c r="V86">
        <v>3.5496336081499998E-2</v>
      </c>
      <c r="W86">
        <v>3.8948163936900003E-2</v>
      </c>
      <c r="X86">
        <v>0</v>
      </c>
      <c r="Y86">
        <v>461.41153750000001</v>
      </c>
      <c r="Z86">
        <v>780.75182293900002</v>
      </c>
      <c r="AA86">
        <v>7.0827828820500002E-4</v>
      </c>
      <c r="AB86">
        <v>6.6007484298200004E-4</v>
      </c>
      <c r="AC86">
        <v>0</v>
      </c>
      <c r="AD86">
        <v>7.2166137438000005E-4</v>
      </c>
      <c r="AE86">
        <v>6.5770326743900002E-4</v>
      </c>
      <c r="AF86">
        <v>0</v>
      </c>
      <c r="AG86">
        <v>26.816070752400002</v>
      </c>
      <c r="AH86">
        <v>6.86929443251E-4</v>
      </c>
    </row>
    <row r="87" spans="1:34" x14ac:dyDescent="0.55000000000000004">
      <c r="A87">
        <v>20190306</v>
      </c>
      <c r="B87">
        <v>0.4</v>
      </c>
      <c r="C87">
        <v>20</v>
      </c>
      <c r="D87">
        <v>20.055670178</v>
      </c>
      <c r="E87">
        <v>0</v>
      </c>
      <c r="F87">
        <v>0</v>
      </c>
      <c r="G87">
        <v>7.399</v>
      </c>
      <c r="H87">
        <v>0.39200000000000002</v>
      </c>
      <c r="I87">
        <v>25</v>
      </c>
      <c r="J87">
        <v>196</v>
      </c>
      <c r="K87">
        <v>5</v>
      </c>
      <c r="L87">
        <v>5</v>
      </c>
      <c r="M87">
        <v>22.3374252431</v>
      </c>
      <c r="N87">
        <v>19.524021142500001</v>
      </c>
      <c r="O87">
        <v>0</v>
      </c>
      <c r="P87">
        <v>23.004474460400001</v>
      </c>
      <c r="Q87">
        <v>19.343336472099999</v>
      </c>
      <c r="R87">
        <v>0</v>
      </c>
      <c r="S87">
        <v>4.4767917032399997E-2</v>
      </c>
      <c r="T87">
        <v>5.1218957032499998E-2</v>
      </c>
      <c r="U87">
        <v>0</v>
      </c>
      <c r="V87">
        <v>4.3469804177399998E-2</v>
      </c>
      <c r="W87">
        <v>5.1697389508900002E-2</v>
      </c>
      <c r="X87">
        <v>0</v>
      </c>
      <c r="Y87">
        <v>323.92320517799999</v>
      </c>
      <c r="Z87">
        <v>654.16877827200005</v>
      </c>
      <c r="AA87">
        <v>6.8292544630699995E-4</v>
      </c>
      <c r="AB87">
        <v>5.9691082151799998E-4</v>
      </c>
      <c r="AC87">
        <v>0</v>
      </c>
      <c r="AD87">
        <v>7.0331924190000002E-4</v>
      </c>
      <c r="AE87">
        <v>5.9138672203799998E-4</v>
      </c>
      <c r="AF87">
        <v>0</v>
      </c>
      <c r="AG87">
        <v>21.0523143295</v>
      </c>
      <c r="AH87">
        <v>6.4363555794099997E-4</v>
      </c>
    </row>
    <row r="88" spans="1:34" x14ac:dyDescent="0.55000000000000004">
      <c r="A88">
        <v>20190306</v>
      </c>
      <c r="B88">
        <v>0.6</v>
      </c>
      <c r="C88">
        <v>20</v>
      </c>
      <c r="D88">
        <v>20.057886559</v>
      </c>
      <c r="E88">
        <v>0</v>
      </c>
      <c r="F88">
        <v>0</v>
      </c>
      <c r="G88">
        <v>7.399</v>
      </c>
      <c r="H88">
        <v>0.39200000000000002</v>
      </c>
      <c r="I88">
        <v>25</v>
      </c>
      <c r="J88">
        <v>196</v>
      </c>
      <c r="K88">
        <v>5</v>
      </c>
      <c r="L88">
        <v>5</v>
      </c>
      <c r="M88">
        <v>17.258780464800001</v>
      </c>
      <c r="N88">
        <v>18.711236593700001</v>
      </c>
      <c r="O88">
        <v>0</v>
      </c>
      <c r="P88">
        <v>16.718212146700001</v>
      </c>
      <c r="Q88">
        <v>18.474292828399999</v>
      </c>
      <c r="R88">
        <v>0</v>
      </c>
      <c r="S88">
        <v>5.7941521536800003E-2</v>
      </c>
      <c r="T88">
        <v>5.3443822111600002E-2</v>
      </c>
      <c r="U88">
        <v>0</v>
      </c>
      <c r="V88">
        <v>5.98150084006E-2</v>
      </c>
      <c r="W88">
        <v>5.4129270835399999E-2</v>
      </c>
      <c r="X88">
        <v>0</v>
      </c>
      <c r="Y88">
        <v>333.811511494</v>
      </c>
      <c r="Z88">
        <v>664.07852565400003</v>
      </c>
      <c r="AA88">
        <v>5.19781314952E-4</v>
      </c>
      <c r="AB88">
        <v>5.6352482035899995E-4</v>
      </c>
      <c r="AC88">
        <v>0</v>
      </c>
      <c r="AD88">
        <v>5.0350106202499999E-4</v>
      </c>
      <c r="AE88">
        <v>5.5638880387400003E-4</v>
      </c>
      <c r="AF88">
        <v>0</v>
      </c>
      <c r="AG88">
        <v>17.7906305084</v>
      </c>
      <c r="AH88">
        <v>5.3579900030199996E-4</v>
      </c>
    </row>
    <row r="89" spans="1:34" x14ac:dyDescent="0.55000000000000004">
      <c r="A89">
        <v>20190306</v>
      </c>
      <c r="B89">
        <v>0.8</v>
      </c>
      <c r="C89">
        <v>20</v>
      </c>
      <c r="D89">
        <v>20.148559596999998</v>
      </c>
      <c r="E89">
        <v>0</v>
      </c>
      <c r="F89">
        <v>0</v>
      </c>
      <c r="G89">
        <v>7.399</v>
      </c>
      <c r="H89">
        <v>0.39200000000000002</v>
      </c>
      <c r="I89">
        <v>25</v>
      </c>
      <c r="J89">
        <v>196</v>
      </c>
      <c r="K89">
        <v>5</v>
      </c>
      <c r="L89">
        <v>5</v>
      </c>
      <c r="M89">
        <v>18.625235489400001</v>
      </c>
      <c r="N89">
        <v>18.1593049821</v>
      </c>
      <c r="O89">
        <v>0</v>
      </c>
      <c r="P89">
        <v>18.416565405099998</v>
      </c>
      <c r="Q89">
        <v>17.942960839600001</v>
      </c>
      <c r="R89">
        <v>0</v>
      </c>
      <c r="S89">
        <v>5.3690596318699997E-2</v>
      </c>
      <c r="T89">
        <v>5.50681868598E-2</v>
      </c>
      <c r="U89">
        <v>0</v>
      </c>
      <c r="V89">
        <v>5.4298941089399998E-2</v>
      </c>
      <c r="W89">
        <v>5.5732161984800001E-2</v>
      </c>
      <c r="X89">
        <v>0</v>
      </c>
      <c r="Y89">
        <v>343.09123838099998</v>
      </c>
      <c r="Z89">
        <v>673.24571164999998</v>
      </c>
      <c r="AA89">
        <v>5.5329681770199997E-4</v>
      </c>
      <c r="AB89">
        <v>5.3945549649699997E-4</v>
      </c>
      <c r="AC89">
        <v>0</v>
      </c>
      <c r="AD89">
        <v>5.4709788971299997E-4</v>
      </c>
      <c r="AE89">
        <v>5.3302859651700003E-4</v>
      </c>
      <c r="AF89">
        <v>0</v>
      </c>
      <c r="AG89">
        <v>18.286016678999999</v>
      </c>
      <c r="AH89">
        <v>5.4321970010699999E-4</v>
      </c>
    </row>
    <row r="90" spans="1:34" x14ac:dyDescent="0.55000000000000004">
      <c r="A90">
        <v>20190306</v>
      </c>
      <c r="B90">
        <v>1</v>
      </c>
      <c r="C90">
        <v>20</v>
      </c>
      <c r="D90">
        <v>20.022546375000001</v>
      </c>
      <c r="E90">
        <v>0</v>
      </c>
      <c r="F90">
        <v>0</v>
      </c>
      <c r="G90">
        <v>7.399</v>
      </c>
      <c r="H90">
        <v>0.39200000000000002</v>
      </c>
      <c r="I90">
        <v>25</v>
      </c>
      <c r="J90">
        <v>196</v>
      </c>
      <c r="K90">
        <v>5</v>
      </c>
      <c r="L90">
        <v>5</v>
      </c>
      <c r="M90">
        <v>20.210905704000002</v>
      </c>
      <c r="N90">
        <v>18.5168473178</v>
      </c>
      <c r="O90">
        <v>0</v>
      </c>
      <c r="P90">
        <v>19.811515434299999</v>
      </c>
      <c r="Q90">
        <v>18.230655260900001</v>
      </c>
      <c r="R90">
        <v>0</v>
      </c>
      <c r="S90">
        <v>4.9478237870600003E-2</v>
      </c>
      <c r="T90">
        <v>5.4004873661100003E-2</v>
      </c>
      <c r="U90">
        <v>0</v>
      </c>
      <c r="V90">
        <v>5.0475694467600002E-2</v>
      </c>
      <c r="W90">
        <v>5.4852663587100003E-2</v>
      </c>
      <c r="X90">
        <v>0</v>
      </c>
      <c r="Y90">
        <v>351.7918244</v>
      </c>
      <c r="Z90">
        <v>681.72881850299996</v>
      </c>
      <c r="AA90">
        <v>5.9293094718599997E-4</v>
      </c>
      <c r="AB90">
        <v>5.4323205401400002E-4</v>
      </c>
      <c r="AC90">
        <v>0</v>
      </c>
      <c r="AD90">
        <v>5.8121396357499998E-4</v>
      </c>
      <c r="AE90">
        <v>5.3483598657199998E-4</v>
      </c>
      <c r="AF90">
        <v>0</v>
      </c>
      <c r="AG90">
        <v>19.192480929199998</v>
      </c>
      <c r="AH90">
        <v>5.6305323783699998E-4</v>
      </c>
    </row>
    <row r="91" spans="1:34" x14ac:dyDescent="0.55000000000000004">
      <c r="A91">
        <v>20190306</v>
      </c>
      <c r="B91">
        <v>1.5</v>
      </c>
      <c r="C91">
        <v>20</v>
      </c>
      <c r="D91">
        <v>19.939514838000001</v>
      </c>
      <c r="E91">
        <v>0</v>
      </c>
      <c r="F91">
        <v>0</v>
      </c>
      <c r="G91">
        <v>7.399</v>
      </c>
      <c r="H91">
        <v>0.39200000000000002</v>
      </c>
      <c r="I91">
        <v>25</v>
      </c>
      <c r="J91">
        <v>196</v>
      </c>
      <c r="K91">
        <v>5</v>
      </c>
      <c r="L91">
        <v>5</v>
      </c>
      <c r="M91">
        <v>22.118920275200001</v>
      </c>
      <c r="N91">
        <v>23.301668660499999</v>
      </c>
      <c r="O91">
        <v>0</v>
      </c>
      <c r="P91">
        <v>21.963363598299999</v>
      </c>
      <c r="Q91">
        <v>22.710912122300002</v>
      </c>
      <c r="R91">
        <v>0</v>
      </c>
      <c r="S91">
        <v>4.5210163405699999E-2</v>
      </c>
      <c r="T91">
        <v>4.29153814935E-2</v>
      </c>
      <c r="U91">
        <v>0</v>
      </c>
      <c r="V91">
        <v>4.5530366763799998E-2</v>
      </c>
      <c r="W91">
        <v>4.4031696948900002E-2</v>
      </c>
      <c r="X91">
        <v>0</v>
      </c>
      <c r="Y91">
        <v>371.20273872500002</v>
      </c>
      <c r="Z91">
        <v>700.28426470900001</v>
      </c>
      <c r="AA91">
        <v>6.3171261700099997E-4</v>
      </c>
      <c r="AB91">
        <v>6.6549171057500003E-4</v>
      </c>
      <c r="AC91">
        <v>0</v>
      </c>
      <c r="AD91">
        <v>6.2726994465500002E-4</v>
      </c>
      <c r="AE91">
        <v>6.4861980389300004E-4</v>
      </c>
      <c r="AF91">
        <v>0</v>
      </c>
      <c r="AG91">
        <v>22.523716164100001</v>
      </c>
      <c r="AH91">
        <v>6.4327351903100002E-4</v>
      </c>
    </row>
    <row r="92" spans="1:34" x14ac:dyDescent="0.55000000000000004">
      <c r="A92">
        <v>20190306</v>
      </c>
      <c r="B92">
        <v>2</v>
      </c>
      <c r="C92">
        <v>20</v>
      </c>
      <c r="D92">
        <v>20.011960018</v>
      </c>
      <c r="E92">
        <v>0</v>
      </c>
      <c r="F92">
        <v>0</v>
      </c>
      <c r="G92">
        <v>7.399</v>
      </c>
      <c r="H92">
        <v>0.39200000000000002</v>
      </c>
      <c r="I92">
        <v>25</v>
      </c>
      <c r="J92">
        <v>196</v>
      </c>
      <c r="K92">
        <v>5</v>
      </c>
      <c r="L92">
        <v>5</v>
      </c>
      <c r="M92">
        <v>25.167591750700002</v>
      </c>
      <c r="N92">
        <v>24.390383658600001</v>
      </c>
      <c r="O92">
        <v>0</v>
      </c>
      <c r="P92">
        <v>25.249753020499998</v>
      </c>
      <c r="Q92">
        <v>24.015252770299998</v>
      </c>
      <c r="R92">
        <v>0</v>
      </c>
      <c r="S92">
        <v>3.9733638796600003E-2</v>
      </c>
      <c r="T92">
        <v>4.0999765071300001E-2</v>
      </c>
      <c r="U92">
        <v>0</v>
      </c>
      <c r="V92">
        <v>3.9604347780599999E-2</v>
      </c>
      <c r="W92">
        <v>4.1640202981199997E-2</v>
      </c>
      <c r="X92">
        <v>0</v>
      </c>
      <c r="Y92">
        <v>387.63799119999999</v>
      </c>
      <c r="Z92">
        <v>715.61914242900002</v>
      </c>
      <c r="AA92">
        <v>7.0337950058800005E-4</v>
      </c>
      <c r="AB92">
        <v>6.8165822327799996E-4</v>
      </c>
      <c r="AC92">
        <v>0</v>
      </c>
      <c r="AD92">
        <v>7.0567572954699997E-4</v>
      </c>
      <c r="AE92">
        <v>6.7117413010499998E-4</v>
      </c>
      <c r="AF92">
        <v>0</v>
      </c>
      <c r="AG92">
        <v>24.7057453</v>
      </c>
      <c r="AH92">
        <v>6.9047189587999997E-4</v>
      </c>
    </row>
    <row r="93" spans="1:34" x14ac:dyDescent="0.55000000000000004">
      <c r="A93">
        <v>20190306</v>
      </c>
      <c r="B93">
        <v>3</v>
      </c>
      <c r="C93">
        <v>20</v>
      </c>
      <c r="D93">
        <v>19.913065258</v>
      </c>
      <c r="E93">
        <v>0</v>
      </c>
      <c r="F93">
        <v>0</v>
      </c>
      <c r="G93">
        <v>7.399</v>
      </c>
      <c r="H93">
        <v>0.39200000000000002</v>
      </c>
      <c r="I93">
        <v>25</v>
      </c>
      <c r="J93">
        <v>196</v>
      </c>
      <c r="K93">
        <v>5</v>
      </c>
      <c r="L93">
        <v>5</v>
      </c>
      <c r="M93">
        <v>27.0039679548</v>
      </c>
      <c r="N93">
        <v>27.120305261799999</v>
      </c>
      <c r="O93">
        <v>0</v>
      </c>
      <c r="P93">
        <v>27.1257317301</v>
      </c>
      <c r="Q93">
        <v>26.761772357800002</v>
      </c>
      <c r="R93">
        <v>0</v>
      </c>
      <c r="S93">
        <v>3.7031594826100002E-2</v>
      </c>
      <c r="T93">
        <v>3.68727413038E-2</v>
      </c>
      <c r="U93">
        <v>0</v>
      </c>
      <c r="V93">
        <v>3.6865364958600003E-2</v>
      </c>
      <c r="W93">
        <v>3.7366732914E-2</v>
      </c>
      <c r="X93">
        <v>0</v>
      </c>
      <c r="Y93">
        <v>413.42142080000002</v>
      </c>
      <c r="Z93">
        <v>739.03544748599995</v>
      </c>
      <c r="AA93">
        <v>7.3078951887100001E-4</v>
      </c>
      <c r="AB93">
        <v>7.3393787413299997E-4</v>
      </c>
      <c r="AC93">
        <v>0</v>
      </c>
      <c r="AD93">
        <v>7.3408472685299996E-4</v>
      </c>
      <c r="AE93">
        <v>7.2423514863400001E-4</v>
      </c>
      <c r="AF93">
        <v>0</v>
      </c>
      <c r="AG93">
        <v>27.002944326200002</v>
      </c>
      <c r="AH93">
        <v>7.3076181712300003E-4</v>
      </c>
    </row>
    <row r="94" spans="1:34" x14ac:dyDescent="0.55000000000000004">
      <c r="A94">
        <v>20190306</v>
      </c>
      <c r="B94">
        <v>5</v>
      </c>
      <c r="C94">
        <v>20</v>
      </c>
      <c r="D94">
        <v>20.520326855</v>
      </c>
      <c r="E94">
        <v>0</v>
      </c>
      <c r="F94">
        <v>0</v>
      </c>
      <c r="G94">
        <v>7.399</v>
      </c>
      <c r="H94">
        <v>0.39200000000000002</v>
      </c>
      <c r="I94">
        <v>25</v>
      </c>
      <c r="J94">
        <v>196</v>
      </c>
      <c r="K94">
        <v>5</v>
      </c>
      <c r="L94">
        <v>5</v>
      </c>
      <c r="M94">
        <v>28.705475948</v>
      </c>
      <c r="N94">
        <v>25.501727945500001</v>
      </c>
      <c r="O94">
        <v>0</v>
      </c>
      <c r="P94">
        <v>29.0174776719</v>
      </c>
      <c r="Q94">
        <v>25.2986043109</v>
      </c>
      <c r="R94">
        <v>0</v>
      </c>
      <c r="S94">
        <v>3.4836558774100003E-2</v>
      </c>
      <c r="T94">
        <v>3.9213029098999999E-2</v>
      </c>
      <c r="U94">
        <v>0</v>
      </c>
      <c r="V94">
        <v>3.44619891262E-2</v>
      </c>
      <c r="W94">
        <v>3.9527872277399997E-2</v>
      </c>
      <c r="X94">
        <v>0</v>
      </c>
      <c r="Y94">
        <v>449.51934999999997</v>
      </c>
      <c r="Z94">
        <v>770.62479353699996</v>
      </c>
      <c r="AA94">
        <v>7.44992276104E-4</v>
      </c>
      <c r="AB94">
        <v>6.6184550923799996E-4</v>
      </c>
      <c r="AC94">
        <v>0</v>
      </c>
      <c r="AD94">
        <v>7.5308964661700004E-4</v>
      </c>
      <c r="AE94">
        <v>6.5657384820999999E-4</v>
      </c>
      <c r="AF94">
        <v>0</v>
      </c>
      <c r="AG94">
        <v>27.130821469099999</v>
      </c>
      <c r="AH94">
        <v>7.0412532004199995E-4</v>
      </c>
    </row>
    <row r="95" spans="1:34" x14ac:dyDescent="0.55000000000000004">
      <c r="A95">
        <v>20190306</v>
      </c>
      <c r="B95">
        <v>0.4</v>
      </c>
      <c r="C95">
        <v>40</v>
      </c>
      <c r="D95">
        <v>40.021376173999997</v>
      </c>
      <c r="E95">
        <v>0</v>
      </c>
      <c r="F95">
        <v>0</v>
      </c>
      <c r="G95">
        <v>7.399</v>
      </c>
      <c r="H95">
        <v>0.39200000000000002</v>
      </c>
      <c r="I95">
        <v>25</v>
      </c>
      <c r="J95">
        <v>196</v>
      </c>
      <c r="K95">
        <v>5</v>
      </c>
      <c r="L95">
        <v>5</v>
      </c>
      <c r="M95">
        <v>46.9516840147</v>
      </c>
      <c r="N95">
        <v>41.801902766200001</v>
      </c>
      <c r="O95">
        <v>0</v>
      </c>
      <c r="P95">
        <v>46.141254289099997</v>
      </c>
      <c r="Q95">
        <v>39.115523951</v>
      </c>
      <c r="R95">
        <v>0</v>
      </c>
      <c r="S95">
        <v>2.1298490586300001E-2</v>
      </c>
      <c r="T95">
        <v>2.3922356013099999E-2</v>
      </c>
      <c r="U95">
        <v>0</v>
      </c>
      <c r="V95">
        <v>2.16725794608E-2</v>
      </c>
      <c r="W95">
        <v>2.5565297329300001E-2</v>
      </c>
      <c r="X95">
        <v>0</v>
      </c>
      <c r="Y95">
        <v>346.61859939200002</v>
      </c>
      <c r="Z95">
        <v>676.69772052799999</v>
      </c>
      <c r="AA95">
        <v>1.3876708193400001E-3</v>
      </c>
      <c r="AB95">
        <v>1.2354675211100001E-3</v>
      </c>
      <c r="AC95">
        <v>0</v>
      </c>
      <c r="AD95">
        <v>1.36371833063E-3</v>
      </c>
      <c r="AE95">
        <v>1.1560708057500001E-3</v>
      </c>
      <c r="AF95">
        <v>0</v>
      </c>
      <c r="AG95">
        <v>43.502591255299997</v>
      </c>
      <c r="AH95">
        <v>1.28573186921E-3</v>
      </c>
    </row>
    <row r="96" spans="1:34" x14ac:dyDescent="0.55000000000000004">
      <c r="A96">
        <v>20190306</v>
      </c>
      <c r="B96">
        <v>0.6</v>
      </c>
      <c r="C96">
        <v>40</v>
      </c>
      <c r="D96">
        <v>40.146399420999998</v>
      </c>
      <c r="E96">
        <v>0</v>
      </c>
      <c r="F96">
        <v>0</v>
      </c>
      <c r="G96">
        <v>7.399</v>
      </c>
      <c r="H96">
        <v>0.39200000000000002</v>
      </c>
      <c r="I96">
        <v>25</v>
      </c>
      <c r="J96">
        <v>196</v>
      </c>
      <c r="K96">
        <v>5</v>
      </c>
      <c r="L96">
        <v>5</v>
      </c>
      <c r="M96">
        <v>33.152450304200002</v>
      </c>
      <c r="N96">
        <v>29.0520877035</v>
      </c>
      <c r="O96">
        <v>0</v>
      </c>
      <c r="P96">
        <v>32.3012318157</v>
      </c>
      <c r="Q96">
        <v>27.7379342425</v>
      </c>
      <c r="R96">
        <v>0</v>
      </c>
      <c r="S96">
        <v>3.0163682950299999E-2</v>
      </c>
      <c r="T96">
        <v>3.4420934227000002E-2</v>
      </c>
      <c r="U96">
        <v>0</v>
      </c>
      <c r="V96">
        <v>3.0958571663900002E-2</v>
      </c>
      <c r="W96">
        <v>3.6051711394799998E-2</v>
      </c>
      <c r="X96">
        <v>0</v>
      </c>
      <c r="Y96">
        <v>358.87287996800001</v>
      </c>
      <c r="Z96">
        <v>688.55573833999995</v>
      </c>
      <c r="AA96">
        <v>9.6295618373899998E-4</v>
      </c>
      <c r="AB96">
        <v>8.4385580094200002E-4</v>
      </c>
      <c r="AC96">
        <v>0</v>
      </c>
      <c r="AD96">
        <v>9.3823143188400001E-4</v>
      </c>
      <c r="AE96">
        <v>8.0568449866899995E-4</v>
      </c>
      <c r="AF96">
        <v>0</v>
      </c>
      <c r="AG96">
        <v>30.560926016500002</v>
      </c>
      <c r="AH96">
        <v>8.8768197880899997E-4</v>
      </c>
    </row>
    <row r="97" spans="1:34" x14ac:dyDescent="0.55000000000000004">
      <c r="A97">
        <v>20190306</v>
      </c>
      <c r="B97">
        <v>0.8</v>
      </c>
      <c r="C97">
        <v>40</v>
      </c>
      <c r="D97">
        <v>40.211704089000001</v>
      </c>
      <c r="E97">
        <v>0</v>
      </c>
      <c r="F97">
        <v>0</v>
      </c>
      <c r="G97">
        <v>7.399</v>
      </c>
      <c r="H97">
        <v>0.39200000000000002</v>
      </c>
      <c r="I97">
        <v>25</v>
      </c>
      <c r="J97">
        <v>196</v>
      </c>
      <c r="K97">
        <v>5</v>
      </c>
      <c r="L97">
        <v>5</v>
      </c>
      <c r="M97">
        <v>32.09404559</v>
      </c>
      <c r="N97">
        <v>29.925250463200001</v>
      </c>
      <c r="O97">
        <v>0</v>
      </c>
      <c r="P97">
        <v>31.319314302900001</v>
      </c>
      <c r="Q97">
        <v>28.901783294499999</v>
      </c>
      <c r="R97">
        <v>0</v>
      </c>
      <c r="S97">
        <v>3.11584277275E-2</v>
      </c>
      <c r="T97">
        <v>3.3416595835300003E-2</v>
      </c>
      <c r="U97">
        <v>0</v>
      </c>
      <c r="V97">
        <v>3.1929179238400003E-2</v>
      </c>
      <c r="W97">
        <v>3.4599941111299999E-2</v>
      </c>
      <c r="X97">
        <v>0</v>
      </c>
      <c r="Y97">
        <v>370.77639609599998</v>
      </c>
      <c r="Z97">
        <v>699.88199557099995</v>
      </c>
      <c r="AA97">
        <v>9.1712733841099996E-4</v>
      </c>
      <c r="AB97">
        <v>8.5515131558099998E-4</v>
      </c>
      <c r="AC97">
        <v>0</v>
      </c>
      <c r="AD97">
        <v>8.94988426651E-4</v>
      </c>
      <c r="AE97">
        <v>8.2590446610599996E-4</v>
      </c>
      <c r="AF97">
        <v>0</v>
      </c>
      <c r="AG97">
        <v>30.560098412599999</v>
      </c>
      <c r="AH97">
        <v>8.7329288668699999E-4</v>
      </c>
    </row>
    <row r="98" spans="1:34" x14ac:dyDescent="0.55000000000000004">
      <c r="A98">
        <v>20190306</v>
      </c>
      <c r="B98">
        <v>1</v>
      </c>
      <c r="C98">
        <v>40</v>
      </c>
      <c r="D98">
        <v>40.103246677999998</v>
      </c>
      <c r="E98">
        <v>0</v>
      </c>
      <c r="F98">
        <v>0</v>
      </c>
      <c r="G98">
        <v>7.399</v>
      </c>
      <c r="H98">
        <v>0.39200000000000002</v>
      </c>
      <c r="I98">
        <v>25</v>
      </c>
      <c r="J98">
        <v>196</v>
      </c>
      <c r="K98">
        <v>5</v>
      </c>
      <c r="L98">
        <v>5</v>
      </c>
      <c r="M98">
        <v>31.699514840700001</v>
      </c>
      <c r="N98">
        <v>30.556768796299998</v>
      </c>
      <c r="O98">
        <v>0</v>
      </c>
      <c r="P98">
        <v>30.5418868149</v>
      </c>
      <c r="Q98">
        <v>29.9305044623</v>
      </c>
      <c r="R98">
        <v>0</v>
      </c>
      <c r="S98">
        <v>3.15462241308E-2</v>
      </c>
      <c r="T98">
        <v>3.2725973307799999E-2</v>
      </c>
      <c r="U98">
        <v>0</v>
      </c>
      <c r="V98">
        <v>3.2741919517300003E-2</v>
      </c>
      <c r="W98">
        <v>3.3410729887899997E-2</v>
      </c>
      <c r="X98">
        <v>0</v>
      </c>
      <c r="Y98">
        <v>382.33543400000002</v>
      </c>
      <c r="Z98">
        <v>710.707758861</v>
      </c>
      <c r="AA98">
        <v>8.9205484097899996E-4</v>
      </c>
      <c r="AB98">
        <v>8.5989686802399998E-4</v>
      </c>
      <c r="AC98">
        <v>0</v>
      </c>
      <c r="AD98">
        <v>8.5947807475099999E-4</v>
      </c>
      <c r="AE98">
        <v>8.4227318723099995E-4</v>
      </c>
      <c r="AF98">
        <v>0</v>
      </c>
      <c r="AG98">
        <v>30.682168728499999</v>
      </c>
      <c r="AH98">
        <v>8.6342574274600003E-4</v>
      </c>
    </row>
    <row r="99" spans="1:34" x14ac:dyDescent="0.55000000000000004">
      <c r="A99">
        <v>20190306</v>
      </c>
      <c r="B99">
        <v>1.5</v>
      </c>
      <c r="C99">
        <v>40</v>
      </c>
      <c r="D99">
        <v>40.144219995</v>
      </c>
      <c r="E99">
        <v>0</v>
      </c>
      <c r="F99">
        <v>0</v>
      </c>
      <c r="G99">
        <v>7.399</v>
      </c>
      <c r="H99">
        <v>0.39200000000000002</v>
      </c>
      <c r="I99">
        <v>25</v>
      </c>
      <c r="J99">
        <v>196</v>
      </c>
      <c r="K99">
        <v>5</v>
      </c>
      <c r="L99">
        <v>5</v>
      </c>
      <c r="M99">
        <v>37.3015831162</v>
      </c>
      <c r="N99">
        <v>33.807742683299999</v>
      </c>
      <c r="O99">
        <v>0</v>
      </c>
      <c r="P99">
        <v>37.294561889000001</v>
      </c>
      <c r="Q99">
        <v>32.965769307099997</v>
      </c>
      <c r="R99">
        <v>0</v>
      </c>
      <c r="S99">
        <v>2.6808513646299999E-2</v>
      </c>
      <c r="T99">
        <v>2.95790230471E-2</v>
      </c>
      <c r="U99">
        <v>0</v>
      </c>
      <c r="V99">
        <v>2.6813560726999999E-2</v>
      </c>
      <c r="W99">
        <v>3.0334496085399999E-2</v>
      </c>
      <c r="X99">
        <v>0</v>
      </c>
      <c r="Y99">
        <v>409.76718987499999</v>
      </c>
      <c r="Z99">
        <v>735.76203174800003</v>
      </c>
      <c r="AA99">
        <v>1.01395781534E-3</v>
      </c>
      <c r="AB99">
        <v>9.18985792268E-4</v>
      </c>
      <c r="AC99">
        <v>0</v>
      </c>
      <c r="AD99">
        <v>1.01376695942E-3</v>
      </c>
      <c r="AE99">
        <v>8.9609868094999996E-4</v>
      </c>
      <c r="AF99">
        <v>0</v>
      </c>
      <c r="AG99">
        <v>35.342414248899999</v>
      </c>
      <c r="AH99">
        <v>9.6070231199499995E-4</v>
      </c>
    </row>
    <row r="100" spans="1:34" x14ac:dyDescent="0.55000000000000004">
      <c r="A100">
        <v>20190306</v>
      </c>
      <c r="B100">
        <v>2</v>
      </c>
      <c r="C100">
        <v>40</v>
      </c>
      <c r="D100">
        <v>40.011734527999998</v>
      </c>
      <c r="E100">
        <v>0</v>
      </c>
      <c r="F100">
        <v>0</v>
      </c>
      <c r="G100">
        <v>7.399</v>
      </c>
      <c r="H100">
        <v>0.39200000000000002</v>
      </c>
      <c r="I100">
        <v>25</v>
      </c>
      <c r="J100">
        <v>196</v>
      </c>
      <c r="K100">
        <v>5</v>
      </c>
      <c r="L100">
        <v>5</v>
      </c>
      <c r="M100">
        <v>42.118036158199999</v>
      </c>
      <c r="N100">
        <v>40.475425393499997</v>
      </c>
      <c r="O100">
        <v>0</v>
      </c>
      <c r="P100">
        <v>41.9827897236</v>
      </c>
      <c r="Q100">
        <v>39.245223472100001</v>
      </c>
      <c r="R100">
        <v>0</v>
      </c>
      <c r="S100">
        <v>2.37427974145E-2</v>
      </c>
      <c r="T100">
        <v>2.4706349353399999E-2</v>
      </c>
      <c r="U100">
        <v>0</v>
      </c>
      <c r="V100">
        <v>2.38192842015E-2</v>
      </c>
      <c r="W100">
        <v>2.5480807892699998E-2</v>
      </c>
      <c r="X100">
        <v>0</v>
      </c>
      <c r="Y100">
        <v>435.183468</v>
      </c>
      <c r="Z100">
        <v>758.23700588199995</v>
      </c>
      <c r="AA100">
        <v>1.1109464674399999E-3</v>
      </c>
      <c r="AB100">
        <v>1.06761936122E-3</v>
      </c>
      <c r="AC100">
        <v>0</v>
      </c>
      <c r="AD100">
        <v>1.10737907535E-3</v>
      </c>
      <c r="AE100">
        <v>1.0351703535299999E-3</v>
      </c>
      <c r="AF100">
        <v>0</v>
      </c>
      <c r="AG100">
        <v>40.955368686900002</v>
      </c>
      <c r="AH100">
        <v>1.0802788143899999E-3</v>
      </c>
    </row>
    <row r="101" spans="1:34" x14ac:dyDescent="0.55000000000000004">
      <c r="A101">
        <v>20190306</v>
      </c>
      <c r="B101">
        <v>3</v>
      </c>
      <c r="C101">
        <v>40</v>
      </c>
      <c r="D101">
        <v>39.875267960000002</v>
      </c>
      <c r="E101">
        <v>0</v>
      </c>
      <c r="F101">
        <v>0</v>
      </c>
      <c r="G101">
        <v>7.399</v>
      </c>
      <c r="H101">
        <v>0.39200000000000002</v>
      </c>
      <c r="I101">
        <v>25</v>
      </c>
      <c r="J101">
        <v>196</v>
      </c>
      <c r="K101">
        <v>5</v>
      </c>
      <c r="L101">
        <v>5</v>
      </c>
      <c r="M101">
        <v>48.7327781097</v>
      </c>
      <c r="N101">
        <v>48.6440887491</v>
      </c>
      <c r="O101">
        <v>0</v>
      </c>
      <c r="P101">
        <v>49.118741901900002</v>
      </c>
      <c r="Q101">
        <v>47.7393058977</v>
      </c>
      <c r="R101">
        <v>0</v>
      </c>
      <c r="S101">
        <v>2.05200696285E-2</v>
      </c>
      <c r="T101">
        <v>2.05574824345E-2</v>
      </c>
      <c r="U101">
        <v>0</v>
      </c>
      <c r="V101">
        <v>2.0358827634400001E-2</v>
      </c>
      <c r="W101">
        <v>2.0947099694799999E-2</v>
      </c>
      <c r="X101">
        <v>0</v>
      </c>
      <c r="Y101">
        <v>480.36248000000001</v>
      </c>
      <c r="Z101">
        <v>796.62388054099995</v>
      </c>
      <c r="AA101">
        <v>1.22348273257E-3</v>
      </c>
      <c r="AB101">
        <v>1.22125610184E-3</v>
      </c>
      <c r="AC101">
        <v>0</v>
      </c>
      <c r="AD101">
        <v>1.23317272057E-3</v>
      </c>
      <c r="AE101">
        <v>1.1985406680299999E-3</v>
      </c>
      <c r="AF101">
        <v>0</v>
      </c>
      <c r="AG101">
        <v>48.558728664599997</v>
      </c>
      <c r="AH101">
        <v>1.2191130557500001E-3</v>
      </c>
    </row>
    <row r="102" spans="1:34" x14ac:dyDescent="0.55000000000000004">
      <c r="A102">
        <v>20190306</v>
      </c>
      <c r="B102">
        <v>5</v>
      </c>
      <c r="C102">
        <v>40</v>
      </c>
      <c r="D102">
        <v>40.019505543999998</v>
      </c>
      <c r="E102">
        <v>0</v>
      </c>
      <c r="F102">
        <v>0</v>
      </c>
      <c r="G102">
        <v>7.399</v>
      </c>
      <c r="H102">
        <v>0.39200000000000002</v>
      </c>
      <c r="I102">
        <v>25</v>
      </c>
      <c r="J102">
        <v>196</v>
      </c>
      <c r="K102">
        <v>5</v>
      </c>
      <c r="L102">
        <v>5</v>
      </c>
      <c r="M102">
        <v>57.809701513900002</v>
      </c>
      <c r="N102">
        <v>56.754023776300002</v>
      </c>
      <c r="O102">
        <v>0</v>
      </c>
      <c r="P102">
        <v>57.966134674400003</v>
      </c>
      <c r="Q102">
        <v>56.801551319200001</v>
      </c>
      <c r="R102">
        <v>0</v>
      </c>
      <c r="S102">
        <v>1.72981346351E-2</v>
      </c>
      <c r="T102">
        <v>1.7619896061299999E-2</v>
      </c>
      <c r="U102">
        <v>0</v>
      </c>
      <c r="V102">
        <v>1.72514521732E-2</v>
      </c>
      <c r="W102">
        <v>1.7605152971600001E-2</v>
      </c>
      <c r="X102">
        <v>0</v>
      </c>
      <c r="Y102">
        <v>550.85654999999997</v>
      </c>
      <c r="Z102">
        <v>853.07662273100004</v>
      </c>
      <c r="AA102">
        <v>1.3553226046399999E-3</v>
      </c>
      <c r="AB102">
        <v>1.3305727120899999E-3</v>
      </c>
      <c r="AC102">
        <v>0</v>
      </c>
      <c r="AD102">
        <v>1.35899011015E-3</v>
      </c>
      <c r="AE102">
        <v>1.3316869740799999E-3</v>
      </c>
      <c r="AF102">
        <v>0</v>
      </c>
      <c r="AG102">
        <v>57.332852820900001</v>
      </c>
      <c r="AH102">
        <v>1.34414310024E-3</v>
      </c>
    </row>
    <row r="103" spans="1:34" x14ac:dyDescent="0.55000000000000004">
      <c r="A103">
        <v>20190306</v>
      </c>
      <c r="B103">
        <v>0.4</v>
      </c>
      <c r="C103">
        <v>20</v>
      </c>
      <c r="D103">
        <v>20.02764329</v>
      </c>
      <c r="E103">
        <v>0.25</v>
      </c>
      <c r="F103">
        <v>1.85</v>
      </c>
      <c r="G103">
        <v>5.5468000000000002</v>
      </c>
      <c r="H103">
        <v>0.39200000000000002</v>
      </c>
      <c r="I103">
        <v>25</v>
      </c>
      <c r="J103">
        <v>196</v>
      </c>
      <c r="K103">
        <v>5</v>
      </c>
      <c r="L103">
        <v>5</v>
      </c>
      <c r="M103">
        <v>15.3681606001</v>
      </c>
      <c r="N103">
        <v>12.783241455100001</v>
      </c>
      <c r="O103">
        <v>0</v>
      </c>
      <c r="P103">
        <v>14.8757924632</v>
      </c>
      <c r="Q103">
        <v>13.028346622100001</v>
      </c>
      <c r="R103">
        <v>0</v>
      </c>
      <c r="S103">
        <v>6.5069595901499994E-2</v>
      </c>
      <c r="T103">
        <v>7.8227420135299999E-2</v>
      </c>
      <c r="U103">
        <v>0</v>
      </c>
      <c r="V103">
        <v>6.7223309445599996E-2</v>
      </c>
      <c r="W103">
        <v>7.67557103756E-2</v>
      </c>
      <c r="X103">
        <v>0</v>
      </c>
      <c r="Y103">
        <v>332.65466360300002</v>
      </c>
      <c r="Z103">
        <v>662.92682092400003</v>
      </c>
      <c r="AA103">
        <v>4.6364576345600002E-4</v>
      </c>
      <c r="AB103">
        <v>3.8566071100600002E-4</v>
      </c>
      <c r="AC103">
        <v>0</v>
      </c>
      <c r="AD103">
        <v>4.4879138974700001E-4</v>
      </c>
      <c r="AE103">
        <v>3.9305534821899998E-4</v>
      </c>
      <c r="AF103">
        <v>0</v>
      </c>
      <c r="AG103">
        <v>14.013885285100001</v>
      </c>
      <c r="AH103">
        <v>4.2278830310700001E-4</v>
      </c>
    </row>
    <row r="104" spans="1:34" x14ac:dyDescent="0.55000000000000004">
      <c r="A104">
        <v>20190306</v>
      </c>
      <c r="B104">
        <v>0.6</v>
      </c>
      <c r="C104">
        <v>20</v>
      </c>
      <c r="D104">
        <v>20.058564352000001</v>
      </c>
      <c r="E104">
        <v>0.25</v>
      </c>
      <c r="F104">
        <v>1.85</v>
      </c>
      <c r="G104">
        <v>5.5468000000000002</v>
      </c>
      <c r="H104">
        <v>0.39200000000000002</v>
      </c>
      <c r="I104">
        <v>25</v>
      </c>
      <c r="J104">
        <v>196</v>
      </c>
      <c r="K104">
        <v>5</v>
      </c>
      <c r="L104">
        <v>5</v>
      </c>
      <c r="M104">
        <v>14.2335160465</v>
      </c>
      <c r="N104">
        <v>12.3632028184</v>
      </c>
      <c r="O104">
        <v>0</v>
      </c>
      <c r="P104">
        <v>14.197341245100001</v>
      </c>
      <c r="Q104">
        <v>12.2670644406</v>
      </c>
      <c r="R104">
        <v>0</v>
      </c>
      <c r="S104">
        <v>7.0256709356300004E-2</v>
      </c>
      <c r="T104">
        <v>8.0885189274100003E-2</v>
      </c>
      <c r="U104">
        <v>0</v>
      </c>
      <c r="V104">
        <v>7.0435723332800002E-2</v>
      </c>
      <c r="W104">
        <v>8.1519095692600005E-2</v>
      </c>
      <c r="X104">
        <v>0</v>
      </c>
      <c r="Y104">
        <v>345.78435915099999</v>
      </c>
      <c r="Z104">
        <v>675.88289328600001</v>
      </c>
      <c r="AA104">
        <v>4.21182905735E-4</v>
      </c>
      <c r="AB104">
        <v>3.6583860728599997E-4</v>
      </c>
      <c r="AC104">
        <v>0</v>
      </c>
      <c r="AD104">
        <v>4.2011245989900001E-4</v>
      </c>
      <c r="AE104">
        <v>3.6299378375900001E-4</v>
      </c>
      <c r="AF104">
        <v>0</v>
      </c>
      <c r="AG104">
        <v>13.265281137700001</v>
      </c>
      <c r="AH104">
        <v>3.9253193917000002E-4</v>
      </c>
    </row>
    <row r="105" spans="1:34" x14ac:dyDescent="0.55000000000000004">
      <c r="A105">
        <v>20190306</v>
      </c>
      <c r="B105">
        <v>0.8</v>
      </c>
      <c r="C105">
        <v>20</v>
      </c>
      <c r="D105">
        <v>20.078872669999999</v>
      </c>
      <c r="E105">
        <v>0.25</v>
      </c>
      <c r="F105">
        <v>1.85</v>
      </c>
      <c r="G105">
        <v>5.5468000000000002</v>
      </c>
      <c r="H105">
        <v>0.39200000000000002</v>
      </c>
      <c r="I105">
        <v>25</v>
      </c>
      <c r="J105">
        <v>196</v>
      </c>
      <c r="K105">
        <v>5</v>
      </c>
      <c r="L105">
        <v>5</v>
      </c>
      <c r="M105">
        <v>13.7359954189</v>
      </c>
      <c r="N105">
        <v>14.302850881299999</v>
      </c>
      <c r="O105">
        <v>0</v>
      </c>
      <c r="P105">
        <v>13.7259307294</v>
      </c>
      <c r="Q105">
        <v>14.0895285388</v>
      </c>
      <c r="R105">
        <v>0</v>
      </c>
      <c r="S105">
        <v>7.2801422067099997E-2</v>
      </c>
      <c r="T105">
        <v>6.9916131287500002E-2</v>
      </c>
      <c r="U105">
        <v>0</v>
      </c>
      <c r="V105">
        <v>7.2854804509099994E-2</v>
      </c>
      <c r="W105">
        <v>7.0974695657500003E-2</v>
      </c>
      <c r="X105">
        <v>0</v>
      </c>
      <c r="Y105">
        <v>358.08605234599997</v>
      </c>
      <c r="Z105">
        <v>687.80049603800001</v>
      </c>
      <c r="AA105">
        <v>3.9941801432199998E-4</v>
      </c>
      <c r="AB105">
        <v>4.15901150513E-4</v>
      </c>
      <c r="AC105">
        <v>0</v>
      </c>
      <c r="AD105">
        <v>3.99125351276E-4</v>
      </c>
      <c r="AE105">
        <v>4.09698120894E-4</v>
      </c>
      <c r="AF105">
        <v>0</v>
      </c>
      <c r="AG105">
        <v>13.9635763921</v>
      </c>
      <c r="AH105">
        <v>4.0603565925099999E-4</v>
      </c>
    </row>
    <row r="106" spans="1:34" x14ac:dyDescent="0.55000000000000004">
      <c r="A106">
        <v>20190306</v>
      </c>
      <c r="B106">
        <v>1</v>
      </c>
      <c r="C106">
        <v>20</v>
      </c>
      <c r="D106">
        <v>20.050711678999999</v>
      </c>
      <c r="E106">
        <v>0.25</v>
      </c>
      <c r="F106">
        <v>1.85</v>
      </c>
      <c r="G106">
        <v>5.5468000000000002</v>
      </c>
      <c r="H106">
        <v>0.39200000000000002</v>
      </c>
      <c r="I106">
        <v>25</v>
      </c>
      <c r="J106">
        <v>196</v>
      </c>
      <c r="K106">
        <v>5</v>
      </c>
      <c r="L106">
        <v>5</v>
      </c>
      <c r="M106">
        <v>15.8157882875</v>
      </c>
      <c r="N106">
        <v>13.906438036799999</v>
      </c>
      <c r="O106">
        <v>0</v>
      </c>
      <c r="P106">
        <v>15.719182501100001</v>
      </c>
      <c r="Q106">
        <v>13.7658190962</v>
      </c>
      <c r="R106">
        <v>0</v>
      </c>
      <c r="S106">
        <v>6.3227958153100006E-2</v>
      </c>
      <c r="T106">
        <v>7.1909140022200002E-2</v>
      </c>
      <c r="U106">
        <v>0</v>
      </c>
      <c r="V106">
        <v>6.36165398504E-2</v>
      </c>
      <c r="W106">
        <v>7.2643697625999995E-2</v>
      </c>
      <c r="X106">
        <v>0</v>
      </c>
      <c r="Y106">
        <v>369.59757205</v>
      </c>
      <c r="Z106">
        <v>698.76852860300005</v>
      </c>
      <c r="AA106">
        <v>4.5267603333900002E-4</v>
      </c>
      <c r="AB106">
        <v>3.9802702805199998E-4</v>
      </c>
      <c r="AC106">
        <v>0</v>
      </c>
      <c r="AD106">
        <v>4.4991100365E-4</v>
      </c>
      <c r="AE106">
        <v>3.94002263489E-4</v>
      </c>
      <c r="AF106">
        <v>0</v>
      </c>
      <c r="AG106">
        <v>14.8018069804</v>
      </c>
      <c r="AH106">
        <v>4.2365408213200002E-4</v>
      </c>
    </row>
    <row r="107" spans="1:34" x14ac:dyDescent="0.55000000000000004">
      <c r="A107">
        <v>20190306</v>
      </c>
      <c r="B107">
        <v>1.5</v>
      </c>
      <c r="C107">
        <v>20</v>
      </c>
      <c r="D107">
        <v>20.074995549</v>
      </c>
      <c r="E107">
        <v>0.25</v>
      </c>
      <c r="F107">
        <v>1.85</v>
      </c>
      <c r="G107">
        <v>5.5468000000000002</v>
      </c>
      <c r="H107">
        <v>0.39200000000000002</v>
      </c>
      <c r="I107">
        <v>25</v>
      </c>
      <c r="J107">
        <v>196</v>
      </c>
      <c r="K107">
        <v>5</v>
      </c>
      <c r="L107">
        <v>5</v>
      </c>
      <c r="M107">
        <v>16.487732988099999</v>
      </c>
      <c r="N107">
        <v>15.8638143511</v>
      </c>
      <c r="O107">
        <v>0</v>
      </c>
      <c r="P107">
        <v>16.544870340500001</v>
      </c>
      <c r="Q107">
        <v>15.829371036</v>
      </c>
      <c r="R107">
        <v>0</v>
      </c>
      <c r="S107">
        <v>6.0651152024400003E-2</v>
      </c>
      <c r="T107">
        <v>6.3036542023700001E-2</v>
      </c>
      <c r="U107">
        <v>0</v>
      </c>
      <c r="V107">
        <v>6.0441694580899999E-2</v>
      </c>
      <c r="W107">
        <v>6.3173703979099993E-2</v>
      </c>
      <c r="X107">
        <v>0</v>
      </c>
      <c r="Y107">
        <v>395.1676142</v>
      </c>
      <c r="Z107">
        <v>722.53594015900001</v>
      </c>
      <c r="AA107">
        <v>4.5638513108299999E-4</v>
      </c>
      <c r="AB107">
        <v>4.3911488603899998E-4</v>
      </c>
      <c r="AC107">
        <v>0</v>
      </c>
      <c r="AD107">
        <v>4.57966709222E-4</v>
      </c>
      <c r="AE107">
        <v>4.3816148529499999E-4</v>
      </c>
      <c r="AF107">
        <v>0</v>
      </c>
      <c r="AG107">
        <v>16.181447178900001</v>
      </c>
      <c r="AH107">
        <v>4.4790705291E-4</v>
      </c>
    </row>
    <row r="108" spans="1:34" x14ac:dyDescent="0.55000000000000004">
      <c r="A108">
        <v>20190306</v>
      </c>
      <c r="B108">
        <v>2</v>
      </c>
      <c r="C108">
        <v>20</v>
      </c>
      <c r="D108">
        <v>20.063374609</v>
      </c>
      <c r="E108">
        <v>0.25</v>
      </c>
      <c r="F108">
        <v>1.85</v>
      </c>
      <c r="G108">
        <v>5.5468000000000002</v>
      </c>
      <c r="H108">
        <v>0.39200000000000002</v>
      </c>
      <c r="I108">
        <v>25</v>
      </c>
      <c r="J108">
        <v>196</v>
      </c>
      <c r="K108">
        <v>5</v>
      </c>
      <c r="L108">
        <v>5</v>
      </c>
      <c r="M108">
        <v>17.322457239199998</v>
      </c>
      <c r="N108">
        <v>17.863850229800001</v>
      </c>
      <c r="O108">
        <v>0</v>
      </c>
      <c r="P108">
        <v>17.8427232216</v>
      </c>
      <c r="Q108">
        <v>17.8038739066</v>
      </c>
      <c r="R108">
        <v>0</v>
      </c>
      <c r="S108">
        <v>5.7728530438199997E-2</v>
      </c>
      <c r="T108">
        <v>5.5978973577199997E-2</v>
      </c>
      <c r="U108">
        <v>0</v>
      </c>
      <c r="V108">
        <v>5.6045256521699997E-2</v>
      </c>
      <c r="W108">
        <v>5.61675512445E-2</v>
      </c>
      <c r="X108">
        <v>0</v>
      </c>
      <c r="Y108">
        <v>416.62657840000003</v>
      </c>
      <c r="Z108">
        <v>741.89469912699997</v>
      </c>
      <c r="AA108">
        <v>4.6697886531899999E-4</v>
      </c>
      <c r="AB108">
        <v>4.81573739529E-4</v>
      </c>
      <c r="AC108">
        <v>0</v>
      </c>
      <c r="AD108">
        <v>4.81004197565E-4</v>
      </c>
      <c r="AE108">
        <v>4.7995689759000002E-4</v>
      </c>
      <c r="AF108">
        <v>0</v>
      </c>
      <c r="AG108">
        <v>17.7082261493</v>
      </c>
      <c r="AH108">
        <v>4.7737842500099998E-4</v>
      </c>
    </row>
    <row r="109" spans="1:34" x14ac:dyDescent="0.55000000000000004">
      <c r="A109">
        <v>20190306</v>
      </c>
      <c r="B109">
        <v>0.4</v>
      </c>
      <c r="C109">
        <v>40</v>
      </c>
      <c r="D109">
        <v>40.089680301999998</v>
      </c>
      <c r="E109">
        <v>0.25</v>
      </c>
      <c r="F109">
        <v>1.85</v>
      </c>
      <c r="G109">
        <v>5.5468000000000002</v>
      </c>
      <c r="H109">
        <v>0.39200000000000002</v>
      </c>
      <c r="I109">
        <v>25</v>
      </c>
      <c r="J109">
        <v>196</v>
      </c>
      <c r="K109">
        <v>5</v>
      </c>
      <c r="L109">
        <v>5</v>
      </c>
      <c r="M109">
        <v>27.910064485700001</v>
      </c>
      <c r="N109">
        <v>22.885920318899998</v>
      </c>
      <c r="O109">
        <v>0</v>
      </c>
      <c r="P109">
        <v>27.687769468300001</v>
      </c>
      <c r="Q109">
        <v>21.347267865799999</v>
      </c>
      <c r="R109">
        <v>0</v>
      </c>
      <c r="S109">
        <v>3.5829369026099997E-2</v>
      </c>
      <c r="T109">
        <v>4.3694987401299998E-2</v>
      </c>
      <c r="U109">
        <v>0</v>
      </c>
      <c r="V109">
        <v>3.6117029981199998E-2</v>
      </c>
      <c r="W109">
        <v>4.68444021168E-2</v>
      </c>
      <c r="X109">
        <v>0</v>
      </c>
      <c r="Y109">
        <v>357.17309848000002</v>
      </c>
      <c r="Z109">
        <v>686.92314984999996</v>
      </c>
      <c r="AA109">
        <v>8.1261097378199998E-4</v>
      </c>
      <c r="AB109">
        <v>6.6633131592199997E-4</v>
      </c>
      <c r="AC109">
        <v>0</v>
      </c>
      <c r="AD109">
        <v>8.0613877911500003E-4</v>
      </c>
      <c r="AE109">
        <v>6.2153292898700001E-4</v>
      </c>
      <c r="AF109">
        <v>0</v>
      </c>
      <c r="AG109">
        <v>24.957755534699999</v>
      </c>
      <c r="AH109">
        <v>7.26653499452E-4</v>
      </c>
    </row>
    <row r="110" spans="1:34" x14ac:dyDescent="0.55000000000000004">
      <c r="A110">
        <v>20190306</v>
      </c>
      <c r="B110">
        <v>0.6</v>
      </c>
      <c r="C110">
        <v>40</v>
      </c>
      <c r="D110">
        <v>40.097538120000003</v>
      </c>
      <c r="E110">
        <v>0.25</v>
      </c>
      <c r="F110">
        <v>1.85</v>
      </c>
      <c r="G110">
        <v>5.5468000000000002</v>
      </c>
      <c r="H110">
        <v>0.39200000000000002</v>
      </c>
      <c r="I110">
        <v>25</v>
      </c>
      <c r="J110">
        <v>196</v>
      </c>
      <c r="K110">
        <v>5</v>
      </c>
      <c r="L110">
        <v>5</v>
      </c>
      <c r="M110">
        <v>26.295712916300001</v>
      </c>
      <c r="N110">
        <v>23.5842169465</v>
      </c>
      <c r="O110">
        <v>0</v>
      </c>
      <c r="P110">
        <v>26.845089901200001</v>
      </c>
      <c r="Q110">
        <v>23.278473853400001</v>
      </c>
      <c r="R110">
        <v>0</v>
      </c>
      <c r="S110">
        <v>3.8029012682900001E-2</v>
      </c>
      <c r="T110">
        <v>4.2401238178399997E-2</v>
      </c>
      <c r="U110">
        <v>0</v>
      </c>
      <c r="V110">
        <v>3.7250759959399998E-2</v>
      </c>
      <c r="W110">
        <v>4.2958142629800002E-2</v>
      </c>
      <c r="X110">
        <v>0</v>
      </c>
      <c r="Y110">
        <v>374.53345245999998</v>
      </c>
      <c r="Z110">
        <v>703.41899055700003</v>
      </c>
      <c r="AA110">
        <v>7.4765433601699997E-4</v>
      </c>
      <c r="AB110">
        <v>6.7055957439699995E-4</v>
      </c>
      <c r="AC110">
        <v>0</v>
      </c>
      <c r="AD110">
        <v>7.6327452803000002E-4</v>
      </c>
      <c r="AE110">
        <v>6.6186651671100005E-4</v>
      </c>
      <c r="AF110">
        <v>0</v>
      </c>
      <c r="AG110">
        <v>25.0008734044</v>
      </c>
      <c r="AH110">
        <v>7.1083873878900001E-4</v>
      </c>
    </row>
    <row r="111" spans="1:34" x14ac:dyDescent="0.55000000000000004">
      <c r="A111">
        <v>20190306</v>
      </c>
      <c r="B111">
        <v>0.8</v>
      </c>
      <c r="C111">
        <v>40</v>
      </c>
      <c r="D111">
        <v>40.009207611000001</v>
      </c>
      <c r="E111">
        <v>0.25</v>
      </c>
      <c r="F111">
        <v>1.85</v>
      </c>
      <c r="G111">
        <v>5.5468000000000002</v>
      </c>
      <c r="H111">
        <v>0.39200000000000002</v>
      </c>
      <c r="I111">
        <v>25</v>
      </c>
      <c r="J111">
        <v>196</v>
      </c>
      <c r="K111">
        <v>5</v>
      </c>
      <c r="L111">
        <v>5</v>
      </c>
      <c r="M111">
        <v>24.296614458600001</v>
      </c>
      <c r="N111">
        <v>22.081077779099999</v>
      </c>
      <c r="O111">
        <v>0</v>
      </c>
      <c r="P111">
        <v>23.945095394500001</v>
      </c>
      <c r="Q111">
        <v>21.553083062700001</v>
      </c>
      <c r="R111">
        <v>0</v>
      </c>
      <c r="S111">
        <v>4.1157997617499997E-2</v>
      </c>
      <c r="T111">
        <v>4.5287644471199998E-2</v>
      </c>
      <c r="U111">
        <v>0</v>
      </c>
      <c r="V111">
        <v>4.1762205726300003E-2</v>
      </c>
      <c r="W111">
        <v>4.6397074473800003E-2</v>
      </c>
      <c r="X111">
        <v>0</v>
      </c>
      <c r="Y111">
        <v>391.08637515999999</v>
      </c>
      <c r="Z111">
        <v>718.79512845600004</v>
      </c>
      <c r="AA111">
        <v>6.7603726004000005E-4</v>
      </c>
      <c r="AB111">
        <v>6.1439141432399996E-4</v>
      </c>
      <c r="AC111">
        <v>0</v>
      </c>
      <c r="AD111">
        <v>6.6625647410700002E-4</v>
      </c>
      <c r="AE111">
        <v>5.99700309851E-4</v>
      </c>
      <c r="AF111">
        <v>0</v>
      </c>
      <c r="AG111">
        <v>22.9689676737</v>
      </c>
      <c r="AH111">
        <v>6.3909636458099996E-4</v>
      </c>
    </row>
    <row r="112" spans="1:34" x14ac:dyDescent="0.55000000000000004">
      <c r="A112">
        <v>20190306</v>
      </c>
      <c r="B112">
        <v>1</v>
      </c>
      <c r="C112">
        <v>40</v>
      </c>
      <c r="D112">
        <v>40.021173126999997</v>
      </c>
      <c r="E112">
        <v>0.25</v>
      </c>
      <c r="F112">
        <v>1.85</v>
      </c>
      <c r="G112">
        <v>5.5468000000000002</v>
      </c>
      <c r="H112">
        <v>0.39200000000000002</v>
      </c>
      <c r="I112">
        <v>25</v>
      </c>
      <c r="J112">
        <v>196</v>
      </c>
      <c r="K112">
        <v>5</v>
      </c>
      <c r="L112">
        <v>5</v>
      </c>
      <c r="M112">
        <v>25.577833503400001</v>
      </c>
      <c r="N112">
        <v>23.991420249699999</v>
      </c>
      <c r="O112">
        <v>0</v>
      </c>
      <c r="P112">
        <v>24.8048402784</v>
      </c>
      <c r="Q112">
        <v>23.773318483000001</v>
      </c>
      <c r="R112">
        <v>0</v>
      </c>
      <c r="S112">
        <v>3.9096352702000001E-2</v>
      </c>
      <c r="T112">
        <v>4.1681567393400003E-2</v>
      </c>
      <c r="U112">
        <v>0</v>
      </c>
      <c r="V112">
        <v>4.0314712321300003E-2</v>
      </c>
      <c r="W112">
        <v>4.2063963460300002E-2</v>
      </c>
      <c r="X112">
        <v>0</v>
      </c>
      <c r="Y112">
        <v>406.859647</v>
      </c>
      <c r="Z112">
        <v>733.14704931400001</v>
      </c>
      <c r="AA112">
        <v>6.9775452352500002E-4</v>
      </c>
      <c r="AB112">
        <v>6.5447771418100003E-4</v>
      </c>
      <c r="AC112">
        <v>0</v>
      </c>
      <c r="AD112">
        <v>6.7666753352199995E-4</v>
      </c>
      <c r="AE112">
        <v>6.4852797280699997E-4</v>
      </c>
      <c r="AF112">
        <v>0</v>
      </c>
      <c r="AG112">
        <v>24.536853128600001</v>
      </c>
      <c r="AH112">
        <v>6.6935693600899998E-4</v>
      </c>
    </row>
    <row r="113" spans="1:34" x14ac:dyDescent="0.55000000000000004">
      <c r="A113">
        <v>20190306</v>
      </c>
      <c r="B113">
        <v>1.5</v>
      </c>
      <c r="C113">
        <v>40</v>
      </c>
      <c r="D113">
        <v>40.001399219</v>
      </c>
      <c r="E113">
        <v>0.25</v>
      </c>
      <c r="F113">
        <v>1.85</v>
      </c>
      <c r="G113">
        <v>5.5468000000000002</v>
      </c>
      <c r="H113">
        <v>0.39200000000000002</v>
      </c>
      <c r="I113">
        <v>25</v>
      </c>
      <c r="J113">
        <v>196</v>
      </c>
      <c r="K113">
        <v>5</v>
      </c>
      <c r="L113">
        <v>5</v>
      </c>
      <c r="M113">
        <v>27.956530480800001</v>
      </c>
      <c r="N113">
        <v>24.8967188817</v>
      </c>
      <c r="O113">
        <v>0</v>
      </c>
      <c r="P113">
        <v>27.9800953847</v>
      </c>
      <c r="Q113">
        <v>25.4148535657</v>
      </c>
      <c r="R113">
        <v>0</v>
      </c>
      <c r="S113">
        <v>3.5769817742100002E-2</v>
      </c>
      <c r="T113">
        <v>4.01659353086E-2</v>
      </c>
      <c r="U113">
        <v>0</v>
      </c>
      <c r="V113">
        <v>3.5739692315299998E-2</v>
      </c>
      <c r="W113">
        <v>3.9347069122999997E-2</v>
      </c>
      <c r="X113">
        <v>0</v>
      </c>
      <c r="Y113">
        <v>443.06416309399998</v>
      </c>
      <c r="Z113">
        <v>765.07162294900002</v>
      </c>
      <c r="AA113">
        <v>7.30821262799E-4</v>
      </c>
      <c r="AB113">
        <v>6.5083367713399999E-4</v>
      </c>
      <c r="AC113">
        <v>0</v>
      </c>
      <c r="AD113">
        <v>7.31437281043E-4</v>
      </c>
      <c r="AE113">
        <v>6.6437841382000005E-4</v>
      </c>
      <c r="AF113">
        <v>0</v>
      </c>
      <c r="AG113">
        <v>26.5620495782</v>
      </c>
      <c r="AH113">
        <v>6.9436765869899995E-4</v>
      </c>
    </row>
    <row r="114" spans="1:34" x14ac:dyDescent="0.55000000000000004">
      <c r="A114">
        <v>20190306</v>
      </c>
      <c r="B114">
        <v>2</v>
      </c>
      <c r="C114">
        <v>40</v>
      </c>
      <c r="D114">
        <v>39.957265016000001</v>
      </c>
      <c r="E114">
        <v>0.25</v>
      </c>
      <c r="F114">
        <v>1.85</v>
      </c>
      <c r="G114">
        <v>5.5468000000000002</v>
      </c>
      <c r="H114">
        <v>0.39200000000000002</v>
      </c>
      <c r="I114">
        <v>25</v>
      </c>
      <c r="J114">
        <v>196</v>
      </c>
      <c r="K114">
        <v>5</v>
      </c>
      <c r="L114">
        <v>5</v>
      </c>
      <c r="M114">
        <v>31.836570091700001</v>
      </c>
      <c r="N114">
        <v>30.690601183199998</v>
      </c>
      <c r="O114">
        <v>0</v>
      </c>
      <c r="P114">
        <v>32.111071451100003</v>
      </c>
      <c r="Q114">
        <v>30.997264303800002</v>
      </c>
      <c r="R114">
        <v>0</v>
      </c>
      <c r="S114">
        <v>3.1410418808299999E-2</v>
      </c>
      <c r="T114">
        <v>3.2583265281499997E-2</v>
      </c>
      <c r="U114">
        <v>0</v>
      </c>
      <c r="V114">
        <v>3.1141906975000001E-2</v>
      </c>
      <c r="W114">
        <v>3.2260911485600001E-2</v>
      </c>
      <c r="X114">
        <v>0</v>
      </c>
      <c r="Y114">
        <v>475.003558</v>
      </c>
      <c r="Z114">
        <v>792.16785133300004</v>
      </c>
      <c r="AA114">
        <v>8.03783441555E-4</v>
      </c>
      <c r="AB114">
        <v>7.7485096451499998E-4</v>
      </c>
      <c r="AC114">
        <v>0</v>
      </c>
      <c r="AD114">
        <v>8.1071382528600004E-4</v>
      </c>
      <c r="AE114">
        <v>7.8259334184300003E-4</v>
      </c>
      <c r="AF114">
        <v>0</v>
      </c>
      <c r="AG114">
        <v>31.408876757400002</v>
      </c>
      <c r="AH114">
        <v>7.9298539329999995E-4</v>
      </c>
    </row>
    <row r="115" spans="1:34" x14ac:dyDescent="0.55000000000000004">
      <c r="A115">
        <v>20190306</v>
      </c>
      <c r="B115">
        <v>3</v>
      </c>
      <c r="C115">
        <v>40</v>
      </c>
      <c r="D115">
        <v>40.023990718</v>
      </c>
      <c r="E115">
        <v>0.25</v>
      </c>
      <c r="F115">
        <v>1.85</v>
      </c>
      <c r="G115">
        <v>5.5468000000000002</v>
      </c>
      <c r="H115">
        <v>0.39200000000000002</v>
      </c>
      <c r="I115">
        <v>25</v>
      </c>
      <c r="J115">
        <v>196</v>
      </c>
      <c r="K115">
        <v>5</v>
      </c>
      <c r="L115">
        <v>5</v>
      </c>
      <c r="M115">
        <v>34.648220593300003</v>
      </c>
      <c r="N115">
        <v>30.086573600099999</v>
      </c>
      <c r="O115">
        <v>0</v>
      </c>
      <c r="P115">
        <v>35.179819974899999</v>
      </c>
      <c r="Q115">
        <v>31.090464985000001</v>
      </c>
      <c r="R115">
        <v>0</v>
      </c>
      <c r="S115">
        <v>2.8861511006200002E-2</v>
      </c>
      <c r="T115">
        <v>3.3237417237699997E-2</v>
      </c>
      <c r="U115">
        <v>0</v>
      </c>
      <c r="V115">
        <v>2.84253870746E-2</v>
      </c>
      <c r="W115">
        <v>3.21642021271E-2</v>
      </c>
      <c r="X115">
        <v>0</v>
      </c>
      <c r="Y115">
        <v>527.82326049999995</v>
      </c>
      <c r="Z115">
        <v>835.05108488200005</v>
      </c>
      <c r="AA115">
        <v>8.29846729634E-4</v>
      </c>
      <c r="AB115">
        <v>7.2059240793300003E-4</v>
      </c>
      <c r="AC115">
        <v>0</v>
      </c>
      <c r="AD115">
        <v>8.4257887000600004E-4</v>
      </c>
      <c r="AE115">
        <v>7.4463623957500005E-4</v>
      </c>
      <c r="AF115">
        <v>0</v>
      </c>
      <c r="AG115">
        <v>32.7512697883</v>
      </c>
      <c r="AH115">
        <v>7.8441356178700003E-4</v>
      </c>
    </row>
    <row r="116" spans="1:34" x14ac:dyDescent="0.55000000000000004">
      <c r="A116">
        <v>20190306</v>
      </c>
      <c r="B116">
        <v>0.4</v>
      </c>
      <c r="C116">
        <v>20</v>
      </c>
      <c r="D116">
        <v>20.004615105999999</v>
      </c>
      <c r="E116">
        <v>0.5</v>
      </c>
      <c r="F116">
        <v>3.7</v>
      </c>
      <c r="G116">
        <v>3.7044000000000001</v>
      </c>
      <c r="H116">
        <v>0.39200000000000002</v>
      </c>
      <c r="I116">
        <v>25</v>
      </c>
      <c r="J116">
        <v>196</v>
      </c>
      <c r="K116">
        <v>5</v>
      </c>
      <c r="L116">
        <v>5</v>
      </c>
      <c r="M116">
        <v>14.6074078514</v>
      </c>
      <c r="N116">
        <v>11.947148749</v>
      </c>
      <c r="O116">
        <v>0</v>
      </c>
      <c r="P116">
        <v>14.3322607337</v>
      </c>
      <c r="Q116">
        <v>11.579119502199999</v>
      </c>
      <c r="R116">
        <v>0</v>
      </c>
      <c r="S116">
        <v>6.8458415768999997E-2</v>
      </c>
      <c r="T116">
        <v>8.3701979527300005E-2</v>
      </c>
      <c r="U116">
        <v>0</v>
      </c>
      <c r="V116">
        <v>6.9772663125700005E-2</v>
      </c>
      <c r="W116">
        <v>8.6362352492299996E-2</v>
      </c>
      <c r="X116">
        <v>0</v>
      </c>
      <c r="Y116">
        <v>341.38612202899998</v>
      </c>
      <c r="Z116">
        <v>671.57065848299999</v>
      </c>
      <c r="AA116">
        <v>4.3502221745200001E-4</v>
      </c>
      <c r="AB116">
        <v>3.5579722246999998E-4</v>
      </c>
      <c r="AC116">
        <v>0</v>
      </c>
      <c r="AD116">
        <v>4.2682807989400003E-4</v>
      </c>
      <c r="AE116">
        <v>3.4483696855899999E-4</v>
      </c>
      <c r="AF116">
        <v>0</v>
      </c>
      <c r="AG116">
        <v>13.116484209099999</v>
      </c>
      <c r="AH116">
        <v>3.90621122093E-4</v>
      </c>
    </row>
    <row r="117" spans="1:34" x14ac:dyDescent="0.55000000000000004">
      <c r="A117">
        <v>20190306</v>
      </c>
      <c r="B117">
        <v>0.6</v>
      </c>
      <c r="C117">
        <v>20</v>
      </c>
      <c r="D117">
        <v>19.984495245000002</v>
      </c>
      <c r="E117">
        <v>0.5</v>
      </c>
      <c r="F117">
        <v>3.7</v>
      </c>
      <c r="G117">
        <v>3.7044000000000001</v>
      </c>
      <c r="H117">
        <v>0.39200000000000002</v>
      </c>
      <c r="I117">
        <v>25</v>
      </c>
      <c r="J117">
        <v>196</v>
      </c>
      <c r="K117">
        <v>5</v>
      </c>
      <c r="L117">
        <v>5</v>
      </c>
      <c r="M117">
        <v>12.624105030300001</v>
      </c>
      <c r="N117">
        <v>11.9052137797</v>
      </c>
      <c r="O117">
        <v>0</v>
      </c>
      <c r="P117">
        <v>11.834262390299999</v>
      </c>
      <c r="Q117">
        <v>12.148508684899999</v>
      </c>
      <c r="R117">
        <v>0</v>
      </c>
      <c r="S117">
        <v>7.9213536135699994E-2</v>
      </c>
      <c r="T117">
        <v>8.3996811691399997E-2</v>
      </c>
      <c r="U117">
        <v>0</v>
      </c>
      <c r="V117">
        <v>8.45004079697E-2</v>
      </c>
      <c r="W117">
        <v>8.2314630210000003E-2</v>
      </c>
      <c r="X117">
        <v>0</v>
      </c>
      <c r="Y117">
        <v>357.75720680699999</v>
      </c>
      <c r="Z117">
        <v>687.48460538200004</v>
      </c>
      <c r="AA117">
        <v>3.67254915426E-4</v>
      </c>
      <c r="AB117">
        <v>3.4634124710600001E-4</v>
      </c>
      <c r="AC117">
        <v>0</v>
      </c>
      <c r="AD117">
        <v>3.4427716046700002E-4</v>
      </c>
      <c r="AE117">
        <v>3.5341907556299997E-4</v>
      </c>
      <c r="AF117">
        <v>0</v>
      </c>
      <c r="AG117">
        <v>12.1280224713</v>
      </c>
      <c r="AH117">
        <v>3.5282309964099998E-4</v>
      </c>
    </row>
    <row r="118" spans="1:34" x14ac:dyDescent="0.55000000000000004">
      <c r="A118">
        <v>20190306</v>
      </c>
      <c r="B118">
        <v>0.8</v>
      </c>
      <c r="C118">
        <v>20</v>
      </c>
      <c r="D118">
        <v>20.047813236</v>
      </c>
      <c r="E118">
        <v>0.5</v>
      </c>
      <c r="F118">
        <v>3.7</v>
      </c>
      <c r="G118">
        <v>3.7044000000000001</v>
      </c>
      <c r="H118">
        <v>0.39200000000000002</v>
      </c>
      <c r="I118">
        <v>25</v>
      </c>
      <c r="J118">
        <v>196</v>
      </c>
      <c r="K118">
        <v>5</v>
      </c>
      <c r="L118">
        <v>5</v>
      </c>
      <c r="M118">
        <v>13.0366314582</v>
      </c>
      <c r="N118">
        <v>12.2538754612</v>
      </c>
      <c r="O118">
        <v>0</v>
      </c>
      <c r="P118">
        <v>12.6601662309</v>
      </c>
      <c r="Q118">
        <v>12.438641348000001</v>
      </c>
      <c r="R118">
        <v>0</v>
      </c>
      <c r="S118">
        <v>7.6706931786999999E-2</v>
      </c>
      <c r="T118">
        <v>8.1606835581900003E-2</v>
      </c>
      <c r="U118">
        <v>0</v>
      </c>
      <c r="V118">
        <v>7.89879044049E-2</v>
      </c>
      <c r="W118">
        <v>8.0394632502499994E-2</v>
      </c>
      <c r="X118">
        <v>0</v>
      </c>
      <c r="Y118">
        <v>373.08086630999998</v>
      </c>
      <c r="Z118">
        <v>702.05359940999995</v>
      </c>
      <c r="AA118">
        <v>3.7138564546099998E-4</v>
      </c>
      <c r="AB118">
        <v>3.4908660738900002E-4</v>
      </c>
      <c r="AC118">
        <v>0</v>
      </c>
      <c r="AD118">
        <v>3.6066095926500001E-4</v>
      </c>
      <c r="AE118">
        <v>3.5435019088099999E-4</v>
      </c>
      <c r="AF118">
        <v>0</v>
      </c>
      <c r="AG118">
        <v>12.597328624599999</v>
      </c>
      <c r="AH118">
        <v>3.5887085074900001E-4</v>
      </c>
    </row>
    <row r="119" spans="1:34" x14ac:dyDescent="0.55000000000000004">
      <c r="A119">
        <v>20190306</v>
      </c>
      <c r="B119">
        <v>1</v>
      </c>
      <c r="C119">
        <v>20</v>
      </c>
      <c r="D119">
        <v>20.021739323999999</v>
      </c>
      <c r="E119">
        <v>0.5</v>
      </c>
      <c r="F119">
        <v>3.7</v>
      </c>
      <c r="G119">
        <v>3.7044000000000001</v>
      </c>
      <c r="H119">
        <v>0.39200000000000002</v>
      </c>
      <c r="I119">
        <v>25</v>
      </c>
      <c r="J119">
        <v>196</v>
      </c>
      <c r="K119">
        <v>5</v>
      </c>
      <c r="L119">
        <v>5</v>
      </c>
      <c r="M119">
        <v>13.3214554869</v>
      </c>
      <c r="N119">
        <v>12.0657454488</v>
      </c>
      <c r="O119">
        <v>0</v>
      </c>
      <c r="P119">
        <v>13.684152560399999</v>
      </c>
      <c r="Q119">
        <v>12.016798252799999</v>
      </c>
      <c r="R119">
        <v>0</v>
      </c>
      <c r="S119">
        <v>7.5066872458499995E-2</v>
      </c>
      <c r="T119">
        <v>8.2879255512399996E-2</v>
      </c>
      <c r="U119">
        <v>0</v>
      </c>
      <c r="V119">
        <v>7.3077232630100006E-2</v>
      </c>
      <c r="W119">
        <v>8.3216841870900005E-2</v>
      </c>
      <c r="X119">
        <v>0</v>
      </c>
      <c r="Y119">
        <v>387.4033197</v>
      </c>
      <c r="Z119">
        <v>715.40249591099996</v>
      </c>
      <c r="AA119">
        <v>3.7241847947400001E-4</v>
      </c>
      <c r="AB119">
        <v>3.3731348486400002E-4</v>
      </c>
      <c r="AC119">
        <v>0</v>
      </c>
      <c r="AD119">
        <v>3.8255814422199998E-4</v>
      </c>
      <c r="AE119">
        <v>3.3594510283399998E-4</v>
      </c>
      <c r="AF119">
        <v>0</v>
      </c>
      <c r="AG119">
        <v>12.7720379372</v>
      </c>
      <c r="AH119">
        <v>3.57058802849E-4</v>
      </c>
    </row>
    <row r="120" spans="1:34" x14ac:dyDescent="0.55000000000000004">
      <c r="A120">
        <v>20190306</v>
      </c>
      <c r="B120">
        <v>1.5</v>
      </c>
      <c r="C120">
        <v>20</v>
      </c>
      <c r="D120">
        <v>20.045043070999998</v>
      </c>
      <c r="E120">
        <v>0.5</v>
      </c>
      <c r="F120">
        <v>3.7</v>
      </c>
      <c r="G120">
        <v>3.7044000000000001</v>
      </c>
      <c r="H120">
        <v>0.39200000000000002</v>
      </c>
      <c r="I120">
        <v>25</v>
      </c>
      <c r="J120">
        <v>196</v>
      </c>
      <c r="K120">
        <v>5</v>
      </c>
      <c r="L120">
        <v>5</v>
      </c>
      <c r="M120">
        <v>13.665266626399999</v>
      </c>
      <c r="N120">
        <v>13.561210618700001</v>
      </c>
      <c r="O120">
        <v>0</v>
      </c>
      <c r="P120">
        <v>13.8463154623</v>
      </c>
      <c r="Q120">
        <v>13.6092392724</v>
      </c>
      <c r="R120">
        <v>0</v>
      </c>
      <c r="S120">
        <v>7.3178228229399997E-2</v>
      </c>
      <c r="T120">
        <v>7.3739729299799994E-2</v>
      </c>
      <c r="U120">
        <v>0</v>
      </c>
      <c r="V120">
        <v>7.2221379234100005E-2</v>
      </c>
      <c r="W120">
        <v>7.3479492864199997E-2</v>
      </c>
      <c r="X120">
        <v>0</v>
      </c>
      <c r="Y120">
        <v>419.13248967499999</v>
      </c>
      <c r="Z120">
        <v>744.122515615</v>
      </c>
      <c r="AA120">
        <v>3.6728539560699998E-4</v>
      </c>
      <c r="AB120">
        <v>3.6448865164299997E-4</v>
      </c>
      <c r="AC120">
        <v>0</v>
      </c>
      <c r="AD120">
        <v>3.7215149849000002E-4</v>
      </c>
      <c r="AE120">
        <v>3.6577953191300002E-4</v>
      </c>
      <c r="AF120">
        <v>0</v>
      </c>
      <c r="AG120">
        <v>13.670507994899999</v>
      </c>
      <c r="AH120">
        <v>3.6742626941300001E-4</v>
      </c>
    </row>
    <row r="121" spans="1:34" x14ac:dyDescent="0.55000000000000004">
      <c r="A121">
        <v>20190306</v>
      </c>
      <c r="B121">
        <v>2</v>
      </c>
      <c r="C121">
        <v>20</v>
      </c>
      <c r="D121">
        <v>20.003402439999999</v>
      </c>
      <c r="E121">
        <v>0.5</v>
      </c>
      <c r="F121">
        <v>3.7</v>
      </c>
      <c r="G121">
        <v>3.7044000000000001</v>
      </c>
      <c r="H121">
        <v>0.39200000000000002</v>
      </c>
      <c r="I121">
        <v>25</v>
      </c>
      <c r="J121">
        <v>196</v>
      </c>
      <c r="K121">
        <v>5</v>
      </c>
      <c r="L121">
        <v>5</v>
      </c>
      <c r="M121">
        <v>15.5318157543</v>
      </c>
      <c r="N121">
        <v>14.8091446889</v>
      </c>
      <c r="O121">
        <v>0</v>
      </c>
      <c r="P121">
        <v>15.4792009436</v>
      </c>
      <c r="Q121">
        <v>14.947821323199999</v>
      </c>
      <c r="R121">
        <v>0</v>
      </c>
      <c r="S121">
        <v>6.4383972602900005E-2</v>
      </c>
      <c r="T121">
        <v>6.7525844402900007E-2</v>
      </c>
      <c r="U121">
        <v>0</v>
      </c>
      <c r="V121">
        <v>6.4602817913000002E-2</v>
      </c>
      <c r="W121">
        <v>6.6899381413599995E-2</v>
      </c>
      <c r="X121">
        <v>0</v>
      </c>
      <c r="Y121">
        <v>445.61516560000001</v>
      </c>
      <c r="Z121">
        <v>767.27096398599997</v>
      </c>
      <c r="AA121">
        <v>4.04858687044E-4</v>
      </c>
      <c r="AB121">
        <v>3.8602124631199999E-4</v>
      </c>
      <c r="AC121">
        <v>0</v>
      </c>
      <c r="AD121">
        <v>4.0348720778399997E-4</v>
      </c>
      <c r="AE121">
        <v>3.8963604840500001E-4</v>
      </c>
      <c r="AF121">
        <v>0</v>
      </c>
      <c r="AG121">
        <v>15.1919956775</v>
      </c>
      <c r="AH121">
        <v>3.9600079738599998E-4</v>
      </c>
    </row>
    <row r="122" spans="1:34" x14ac:dyDescent="0.55000000000000004">
      <c r="A122">
        <v>20190306</v>
      </c>
      <c r="B122">
        <v>3</v>
      </c>
      <c r="C122">
        <v>20</v>
      </c>
      <c r="D122">
        <v>20.060457103000001</v>
      </c>
      <c r="E122">
        <v>0.5</v>
      </c>
      <c r="F122">
        <v>3.7</v>
      </c>
      <c r="G122">
        <v>3.7044000000000001</v>
      </c>
      <c r="H122">
        <v>0.39200000000000002</v>
      </c>
      <c r="I122">
        <v>25</v>
      </c>
      <c r="J122">
        <v>196</v>
      </c>
      <c r="K122">
        <v>5</v>
      </c>
      <c r="L122">
        <v>5</v>
      </c>
      <c r="M122">
        <v>15.441827783400001</v>
      </c>
      <c r="N122">
        <v>16.4156614875</v>
      </c>
      <c r="O122">
        <v>0</v>
      </c>
      <c r="P122">
        <v>15.5774860208</v>
      </c>
      <c r="Q122">
        <v>16.314105513600001</v>
      </c>
      <c r="R122">
        <v>0</v>
      </c>
      <c r="S122">
        <v>6.4759173202999995E-2</v>
      </c>
      <c r="T122">
        <v>6.0917435509000001E-2</v>
      </c>
      <c r="U122">
        <v>0</v>
      </c>
      <c r="V122">
        <v>6.4195210874399999E-2</v>
      </c>
      <c r="W122">
        <v>6.1296649035799997E-2</v>
      </c>
      <c r="X122">
        <v>0</v>
      </c>
      <c r="Y122">
        <v>485.72973289999999</v>
      </c>
      <c r="Z122">
        <v>801.06199223900001</v>
      </c>
      <c r="AA122">
        <v>3.8553390207100001E-4</v>
      </c>
      <c r="AB122">
        <v>4.0984746864799999E-4</v>
      </c>
      <c r="AC122">
        <v>0</v>
      </c>
      <c r="AD122">
        <v>3.8892086185000001E-4</v>
      </c>
      <c r="AE122">
        <v>4.0731193519799998E-4</v>
      </c>
      <c r="AF122">
        <v>0</v>
      </c>
      <c r="AG122">
        <v>15.9372702013</v>
      </c>
      <c r="AH122">
        <v>3.9790354194200003E-4</v>
      </c>
    </row>
    <row r="123" spans="1:34" x14ac:dyDescent="0.55000000000000004">
      <c r="A123">
        <v>20190306</v>
      </c>
      <c r="B123">
        <v>5</v>
      </c>
      <c r="C123">
        <v>20</v>
      </c>
      <c r="D123">
        <v>20.057193712</v>
      </c>
      <c r="E123">
        <v>0.5</v>
      </c>
      <c r="F123">
        <v>3.7</v>
      </c>
      <c r="G123">
        <v>3.7044000000000001</v>
      </c>
      <c r="H123">
        <v>0.39200000000000002</v>
      </c>
      <c r="I123">
        <v>25</v>
      </c>
      <c r="J123">
        <v>196</v>
      </c>
      <c r="K123">
        <v>5</v>
      </c>
      <c r="L123">
        <v>5</v>
      </c>
      <c r="M123">
        <v>19.8867859532</v>
      </c>
      <c r="N123">
        <v>26.476932846</v>
      </c>
      <c r="O123">
        <v>0</v>
      </c>
      <c r="P123">
        <v>21.162036437699999</v>
      </c>
      <c r="Q123">
        <v>26.9788723956</v>
      </c>
      <c r="R123">
        <v>0</v>
      </c>
      <c r="S123">
        <v>5.0284646415499998E-2</v>
      </c>
      <c r="T123">
        <v>3.7768725169800003E-2</v>
      </c>
      <c r="U123">
        <v>0</v>
      </c>
      <c r="V123">
        <v>4.72544314412E-2</v>
      </c>
      <c r="W123">
        <v>3.7066041357700003E-2</v>
      </c>
      <c r="X123">
        <v>0</v>
      </c>
      <c r="Y123">
        <v>534.77661250000006</v>
      </c>
      <c r="Z123">
        <v>840.53341829800002</v>
      </c>
      <c r="AA123">
        <v>4.7319441488800001E-4</v>
      </c>
      <c r="AB123">
        <v>6.3000309730999998E-4</v>
      </c>
      <c r="AC123">
        <v>0</v>
      </c>
      <c r="AD123">
        <v>5.0353825266200004E-4</v>
      </c>
      <c r="AE123">
        <v>6.4194645467500003E-4</v>
      </c>
      <c r="AF123">
        <v>0</v>
      </c>
      <c r="AG123">
        <v>23.6261569081</v>
      </c>
      <c r="AH123">
        <v>5.6217055488400004E-4</v>
      </c>
    </row>
    <row r="124" spans="1:34" x14ac:dyDescent="0.55000000000000004">
      <c r="A124">
        <v>20190306</v>
      </c>
      <c r="B124">
        <v>0.4</v>
      </c>
      <c r="C124">
        <v>40</v>
      </c>
      <c r="D124">
        <v>40.133766221000002</v>
      </c>
      <c r="E124">
        <v>0.5</v>
      </c>
      <c r="F124">
        <v>3.7</v>
      </c>
      <c r="G124">
        <v>3.7044000000000001</v>
      </c>
      <c r="H124">
        <v>0.39200000000000002</v>
      </c>
      <c r="I124">
        <v>25</v>
      </c>
      <c r="J124">
        <v>196</v>
      </c>
      <c r="K124">
        <v>5</v>
      </c>
      <c r="L124">
        <v>5</v>
      </c>
      <c r="M124">
        <v>26.665542793899998</v>
      </c>
      <c r="N124">
        <v>22.206776827900001</v>
      </c>
      <c r="O124">
        <v>0</v>
      </c>
      <c r="P124">
        <v>26.530536498099998</v>
      </c>
      <c r="Q124">
        <v>21.9078182248</v>
      </c>
      <c r="R124">
        <v>0</v>
      </c>
      <c r="S124">
        <v>3.75015805127E-2</v>
      </c>
      <c r="T124">
        <v>4.5031298677499998E-2</v>
      </c>
      <c r="U124">
        <v>0</v>
      </c>
      <c r="V124">
        <v>3.7692415306899998E-2</v>
      </c>
      <c r="W124">
        <v>4.5645805061000001E-2</v>
      </c>
      <c r="X124">
        <v>0</v>
      </c>
      <c r="Y124">
        <v>367.72759756800002</v>
      </c>
      <c r="Z124">
        <v>696.99858151399997</v>
      </c>
      <c r="AA124">
        <v>7.6515343075599996E-4</v>
      </c>
      <c r="AB124">
        <v>6.3721153577199995E-4</v>
      </c>
      <c r="AC124">
        <v>0</v>
      </c>
      <c r="AD124">
        <v>7.6127949759800004E-4</v>
      </c>
      <c r="AE124">
        <v>6.2863307920000004E-4</v>
      </c>
      <c r="AF124">
        <v>0</v>
      </c>
      <c r="AG124">
        <v>24.3276685861</v>
      </c>
      <c r="AH124">
        <v>6.9806938583100002E-4</v>
      </c>
    </row>
    <row r="125" spans="1:34" x14ac:dyDescent="0.55000000000000004">
      <c r="A125">
        <v>20190306</v>
      </c>
      <c r="B125">
        <v>0.6</v>
      </c>
      <c r="C125">
        <v>40</v>
      </c>
      <c r="D125">
        <v>40.003041678000002</v>
      </c>
      <c r="E125">
        <v>0.5</v>
      </c>
      <c r="F125">
        <v>3.7</v>
      </c>
      <c r="G125">
        <v>3.7044000000000001</v>
      </c>
      <c r="H125">
        <v>0.39200000000000002</v>
      </c>
      <c r="I125">
        <v>25</v>
      </c>
      <c r="J125">
        <v>196</v>
      </c>
      <c r="K125">
        <v>5</v>
      </c>
      <c r="L125">
        <v>5</v>
      </c>
      <c r="M125">
        <v>22.716465852500001</v>
      </c>
      <c r="N125">
        <v>22.554925708300001</v>
      </c>
      <c r="O125">
        <v>0</v>
      </c>
      <c r="P125">
        <v>21.6339290132</v>
      </c>
      <c r="Q125">
        <v>21.778414033299999</v>
      </c>
      <c r="R125">
        <v>0</v>
      </c>
      <c r="S125">
        <v>4.40209320628E-2</v>
      </c>
      <c r="T125">
        <v>4.4336213425500003E-2</v>
      </c>
      <c r="U125">
        <v>0</v>
      </c>
      <c r="V125">
        <v>4.6223688697100002E-2</v>
      </c>
      <c r="W125">
        <v>4.5917025843499999E-2</v>
      </c>
      <c r="X125">
        <v>0</v>
      </c>
      <c r="Y125">
        <v>390.19402495200001</v>
      </c>
      <c r="Z125">
        <v>717.97461497699999</v>
      </c>
      <c r="AA125">
        <v>6.32793009074E-4</v>
      </c>
      <c r="AB125">
        <v>6.2829312451500002E-4</v>
      </c>
      <c r="AC125">
        <v>0</v>
      </c>
      <c r="AD125">
        <v>6.0263771341999999E-4</v>
      </c>
      <c r="AE125">
        <v>6.0666250808999998E-4</v>
      </c>
      <c r="AF125">
        <v>0</v>
      </c>
      <c r="AG125">
        <v>22.170933651799999</v>
      </c>
      <c r="AH125">
        <v>6.1759658877499999E-4</v>
      </c>
    </row>
    <row r="126" spans="1:34" x14ac:dyDescent="0.55000000000000004">
      <c r="A126">
        <v>20190306</v>
      </c>
      <c r="B126">
        <v>0.8</v>
      </c>
      <c r="C126">
        <v>40</v>
      </c>
      <c r="D126">
        <v>40.180663338999999</v>
      </c>
      <c r="E126">
        <v>0.5</v>
      </c>
      <c r="F126">
        <v>3.7</v>
      </c>
      <c r="G126">
        <v>3.7044000000000001</v>
      </c>
      <c r="H126">
        <v>0.39200000000000002</v>
      </c>
      <c r="I126">
        <v>25</v>
      </c>
      <c r="J126">
        <v>196</v>
      </c>
      <c r="K126">
        <v>5</v>
      </c>
      <c r="L126">
        <v>5</v>
      </c>
      <c r="M126">
        <v>22.865783158700001</v>
      </c>
      <c r="N126">
        <v>19.4716914967</v>
      </c>
      <c r="O126">
        <v>0</v>
      </c>
      <c r="P126">
        <v>22.550498147399999</v>
      </c>
      <c r="Q126">
        <v>19.5313697809</v>
      </c>
      <c r="R126">
        <v>0</v>
      </c>
      <c r="S126">
        <v>4.3733468172099998E-2</v>
      </c>
      <c r="T126">
        <v>5.1356606598400002E-2</v>
      </c>
      <c r="U126">
        <v>0</v>
      </c>
      <c r="V126">
        <v>4.4344918390099998E-2</v>
      </c>
      <c r="W126">
        <v>5.11996860035E-2</v>
      </c>
      <c r="X126">
        <v>0</v>
      </c>
      <c r="Y126">
        <v>411.39635422399999</v>
      </c>
      <c r="Z126">
        <v>737.22321291399999</v>
      </c>
      <c r="AA126">
        <v>6.2032184440600005E-4</v>
      </c>
      <c r="AB126">
        <v>5.2824412350500004E-4</v>
      </c>
      <c r="AC126">
        <v>0</v>
      </c>
      <c r="AD126">
        <v>6.1176853230800003E-4</v>
      </c>
      <c r="AE126">
        <v>5.2986312527299997E-4</v>
      </c>
      <c r="AF126">
        <v>0</v>
      </c>
      <c r="AG126">
        <v>21.1048356459</v>
      </c>
      <c r="AH126">
        <v>5.7254940637300003E-4</v>
      </c>
    </row>
    <row r="127" spans="1:34" x14ac:dyDescent="0.55000000000000004">
      <c r="A127">
        <v>20190306</v>
      </c>
      <c r="B127">
        <v>1</v>
      </c>
      <c r="C127">
        <v>40</v>
      </c>
      <c r="D127">
        <v>40.026863179000003</v>
      </c>
      <c r="E127">
        <v>0.5</v>
      </c>
      <c r="F127">
        <v>3.7</v>
      </c>
      <c r="G127">
        <v>3.7044000000000001</v>
      </c>
      <c r="H127">
        <v>0.39200000000000002</v>
      </c>
      <c r="I127">
        <v>25</v>
      </c>
      <c r="J127">
        <v>196</v>
      </c>
      <c r="K127">
        <v>5</v>
      </c>
      <c r="L127">
        <v>5</v>
      </c>
      <c r="M127">
        <v>21.023177805</v>
      </c>
      <c r="N127">
        <v>20.536627530499999</v>
      </c>
      <c r="O127">
        <v>0</v>
      </c>
      <c r="P127">
        <v>21.374268091699999</v>
      </c>
      <c r="Q127">
        <v>20.4932862416</v>
      </c>
      <c r="R127">
        <v>0</v>
      </c>
      <c r="S127">
        <v>4.7566548181999999E-2</v>
      </c>
      <c r="T127">
        <v>4.8693486723499997E-2</v>
      </c>
      <c r="U127">
        <v>0</v>
      </c>
      <c r="V127">
        <v>4.6785227719199997E-2</v>
      </c>
      <c r="W127">
        <v>4.8796468668300001E-2</v>
      </c>
      <c r="X127">
        <v>0</v>
      </c>
      <c r="Y127">
        <v>431.38386000000003</v>
      </c>
      <c r="Z127">
        <v>754.91964693499995</v>
      </c>
      <c r="AA127">
        <v>5.5696464889600005E-4</v>
      </c>
      <c r="AB127">
        <v>5.44074528033E-4</v>
      </c>
      <c r="AC127">
        <v>0</v>
      </c>
      <c r="AD127">
        <v>5.6626604376899998E-4</v>
      </c>
      <c r="AE127">
        <v>5.4292629221700005E-4</v>
      </c>
      <c r="AF127">
        <v>0</v>
      </c>
      <c r="AG127">
        <v>20.856839917199999</v>
      </c>
      <c r="AH127">
        <v>5.5255787822900001E-4</v>
      </c>
    </row>
    <row r="128" spans="1:34" x14ac:dyDescent="0.55000000000000004">
      <c r="A128">
        <v>20190306</v>
      </c>
      <c r="B128">
        <v>1.5</v>
      </c>
      <c r="C128">
        <v>40</v>
      </c>
      <c r="D128">
        <v>39.943801315999998</v>
      </c>
      <c r="E128">
        <v>0.5</v>
      </c>
      <c r="F128">
        <v>3.7</v>
      </c>
      <c r="G128">
        <v>3.7044000000000001</v>
      </c>
      <c r="H128">
        <v>0.39200000000000002</v>
      </c>
      <c r="I128">
        <v>25</v>
      </c>
      <c r="J128">
        <v>196</v>
      </c>
      <c r="K128">
        <v>5</v>
      </c>
      <c r="L128">
        <v>5</v>
      </c>
      <c r="M128">
        <v>24.0065785283</v>
      </c>
      <c r="N128">
        <v>22.2066339026</v>
      </c>
      <c r="O128">
        <v>0</v>
      </c>
      <c r="P128">
        <v>23.781545338200001</v>
      </c>
      <c r="Q128">
        <v>22.278675017899999</v>
      </c>
      <c r="R128">
        <v>0</v>
      </c>
      <c r="S128">
        <v>4.1655248740300001E-2</v>
      </c>
      <c r="T128">
        <v>4.5031588505800003E-2</v>
      </c>
      <c r="U128">
        <v>0</v>
      </c>
      <c r="V128">
        <v>4.2049412087399998E-2</v>
      </c>
      <c r="W128">
        <v>4.4885972760899999E-2</v>
      </c>
      <c r="X128">
        <v>0</v>
      </c>
      <c r="Y128">
        <v>476.36113631199999</v>
      </c>
      <c r="Z128">
        <v>793.29906663400004</v>
      </c>
      <c r="AA128">
        <v>6.0523400412299997E-4</v>
      </c>
      <c r="AB128">
        <v>5.5985528879599997E-4</v>
      </c>
      <c r="AC128">
        <v>0</v>
      </c>
      <c r="AD128">
        <v>5.9956065343900002E-4</v>
      </c>
      <c r="AE128">
        <v>5.6167152981499995E-4</v>
      </c>
      <c r="AF128">
        <v>0</v>
      </c>
      <c r="AG128">
        <v>23.0683581967</v>
      </c>
      <c r="AH128">
        <v>5.8158036904299999E-4</v>
      </c>
    </row>
    <row r="129" spans="1:34" x14ac:dyDescent="0.55000000000000004">
      <c r="A129">
        <v>20190306</v>
      </c>
      <c r="B129">
        <v>2</v>
      </c>
      <c r="C129">
        <v>40</v>
      </c>
      <c r="D129">
        <v>39.990617381</v>
      </c>
      <c r="E129">
        <v>0.5</v>
      </c>
      <c r="F129">
        <v>3.7</v>
      </c>
      <c r="G129">
        <v>3.7044000000000001</v>
      </c>
      <c r="H129">
        <v>0.39200000000000002</v>
      </c>
      <c r="I129">
        <v>25</v>
      </c>
      <c r="J129">
        <v>196</v>
      </c>
      <c r="K129">
        <v>5</v>
      </c>
      <c r="L129">
        <v>5</v>
      </c>
      <c r="M129">
        <v>23.101556625699999</v>
      </c>
      <c r="N129">
        <v>21.9109207465</v>
      </c>
      <c r="O129">
        <v>0</v>
      </c>
      <c r="P129">
        <v>23.806982341099999</v>
      </c>
      <c r="Q129">
        <v>22.257053834000001</v>
      </c>
      <c r="R129">
        <v>0</v>
      </c>
      <c r="S129">
        <v>4.3287126326799999E-2</v>
      </c>
      <c r="T129">
        <v>4.5639341749700003E-2</v>
      </c>
      <c r="U129">
        <v>0</v>
      </c>
      <c r="V129">
        <v>4.2004483628899997E-2</v>
      </c>
      <c r="W129">
        <v>4.4929576369800002E-2</v>
      </c>
      <c r="X129">
        <v>0</v>
      </c>
      <c r="Y129">
        <v>514.82364800000005</v>
      </c>
      <c r="Z129">
        <v>824.70385732199998</v>
      </c>
      <c r="AA129">
        <v>5.6023884017400005E-4</v>
      </c>
      <c r="AB129">
        <v>5.3136457534399997E-4</v>
      </c>
      <c r="AC129">
        <v>0</v>
      </c>
      <c r="AD129">
        <v>5.7734621051500003E-4</v>
      </c>
      <c r="AE129">
        <v>5.3975869365400001E-4</v>
      </c>
      <c r="AF129">
        <v>0</v>
      </c>
      <c r="AG129">
        <v>22.769128386799999</v>
      </c>
      <c r="AH129">
        <v>5.5217707992199995E-4</v>
      </c>
    </row>
    <row r="130" spans="1:34" x14ac:dyDescent="0.55000000000000004">
      <c r="A130">
        <v>20190306</v>
      </c>
      <c r="B130">
        <v>3</v>
      </c>
      <c r="C130">
        <v>40</v>
      </c>
      <c r="D130">
        <v>40.239589070999997</v>
      </c>
      <c r="E130">
        <v>0.5</v>
      </c>
      <c r="F130">
        <v>3.7</v>
      </c>
      <c r="G130">
        <v>3.7044000000000001</v>
      </c>
      <c r="H130">
        <v>0.39200000000000002</v>
      </c>
      <c r="I130">
        <v>25</v>
      </c>
      <c r="J130">
        <v>196</v>
      </c>
      <c r="K130">
        <v>5</v>
      </c>
      <c r="L130">
        <v>5</v>
      </c>
      <c r="M130">
        <v>25.785891426199999</v>
      </c>
      <c r="N130">
        <v>26.4587155406</v>
      </c>
      <c r="O130">
        <v>0</v>
      </c>
      <c r="P130">
        <v>25.744947626599998</v>
      </c>
      <c r="Q130">
        <v>26.8486143487</v>
      </c>
      <c r="R130">
        <v>0</v>
      </c>
      <c r="S130">
        <v>3.8780897021200002E-2</v>
      </c>
      <c r="T130">
        <v>3.7794729621900003E-2</v>
      </c>
      <c r="U130">
        <v>0</v>
      </c>
      <c r="V130">
        <v>3.8842572706E-2</v>
      </c>
      <c r="W130">
        <v>3.7245870010699997E-2</v>
      </c>
      <c r="X130">
        <v>0</v>
      </c>
      <c r="Y130">
        <v>575.284041</v>
      </c>
      <c r="Z130">
        <v>871.78611005000005</v>
      </c>
      <c r="AA130">
        <v>5.9156463102400002E-4</v>
      </c>
      <c r="AB130">
        <v>6.07000162898E-4</v>
      </c>
      <c r="AC130">
        <v>0</v>
      </c>
      <c r="AD130">
        <v>5.9062532265199996E-4</v>
      </c>
      <c r="AE130">
        <v>6.1594499015799997E-4</v>
      </c>
      <c r="AF130">
        <v>0</v>
      </c>
      <c r="AG130">
        <v>26.209542235499999</v>
      </c>
      <c r="AH130">
        <v>6.0128377668300001E-4</v>
      </c>
    </row>
    <row r="131" spans="1:34" x14ac:dyDescent="0.55000000000000004">
      <c r="A131">
        <v>20190306</v>
      </c>
      <c r="B131">
        <v>5</v>
      </c>
      <c r="C131">
        <v>40</v>
      </c>
      <c r="D131">
        <v>40.054220254999997</v>
      </c>
      <c r="E131">
        <v>0.5</v>
      </c>
      <c r="F131">
        <v>3.7</v>
      </c>
      <c r="G131">
        <v>3.7044000000000001</v>
      </c>
      <c r="H131">
        <v>0.39200000000000002</v>
      </c>
      <c r="I131">
        <v>25</v>
      </c>
      <c r="J131">
        <v>196</v>
      </c>
      <c r="K131">
        <v>5</v>
      </c>
      <c r="L131">
        <v>5</v>
      </c>
      <c r="M131">
        <v>33.727014713800003</v>
      </c>
      <c r="N131">
        <v>36.279635161800002</v>
      </c>
      <c r="O131">
        <v>0</v>
      </c>
      <c r="P131">
        <v>34.281731846</v>
      </c>
      <c r="Q131">
        <v>34.802480232100002</v>
      </c>
      <c r="R131">
        <v>0</v>
      </c>
      <c r="S131">
        <v>2.9649822508299999E-2</v>
      </c>
      <c r="T131">
        <v>2.7563672995599999E-2</v>
      </c>
      <c r="U131">
        <v>0</v>
      </c>
      <c r="V131">
        <v>2.9170054899599999E-2</v>
      </c>
      <c r="W131">
        <v>2.8733584311599999E-2</v>
      </c>
      <c r="X131">
        <v>0</v>
      </c>
      <c r="Y131">
        <v>651.90395000000001</v>
      </c>
      <c r="Z131">
        <v>928.02694985400001</v>
      </c>
      <c r="AA131">
        <v>7.2685420868699995E-4</v>
      </c>
      <c r="AB131">
        <v>7.8186598282600002E-4</v>
      </c>
      <c r="AC131">
        <v>0</v>
      </c>
      <c r="AD131">
        <v>7.3880897211800001E-4</v>
      </c>
      <c r="AE131">
        <v>7.5003167176399997E-4</v>
      </c>
      <c r="AF131">
        <v>0</v>
      </c>
      <c r="AG131">
        <v>34.772715488400003</v>
      </c>
      <c r="AH131">
        <v>7.49390208849E-4</v>
      </c>
    </row>
    <row r="132" spans="1:34" x14ac:dyDescent="0.55000000000000004">
      <c r="A132">
        <v>20190307</v>
      </c>
      <c r="B132">
        <v>0.4</v>
      </c>
      <c r="C132">
        <v>20</v>
      </c>
      <c r="D132">
        <v>20.037408737</v>
      </c>
      <c r="E132">
        <v>0.75</v>
      </c>
      <c r="F132">
        <v>5.55</v>
      </c>
      <c r="G132">
        <v>1.8522000000000001</v>
      </c>
      <c r="H132">
        <v>0.39200000000000002</v>
      </c>
      <c r="I132">
        <v>25</v>
      </c>
      <c r="J132">
        <v>196</v>
      </c>
      <c r="K132">
        <v>5</v>
      </c>
      <c r="L132">
        <v>5</v>
      </c>
      <c r="M132">
        <v>14.4014780117</v>
      </c>
      <c r="N132">
        <v>9.8344574081600005</v>
      </c>
      <c r="O132">
        <v>0</v>
      </c>
      <c r="P132">
        <v>13.3222592652</v>
      </c>
      <c r="Q132">
        <v>10.078961484700001</v>
      </c>
      <c r="R132">
        <v>0</v>
      </c>
      <c r="S132">
        <v>6.9437317418799993E-2</v>
      </c>
      <c r="T132">
        <v>0.101683291563</v>
      </c>
      <c r="U132">
        <v>0</v>
      </c>
      <c r="V132">
        <v>7.5062343412999999E-2</v>
      </c>
      <c r="W132">
        <v>9.9216571222700001E-2</v>
      </c>
      <c r="X132">
        <v>0</v>
      </c>
      <c r="Y132">
        <v>350.11758045400001</v>
      </c>
      <c r="Z132">
        <v>680.10464545499997</v>
      </c>
      <c r="AA132">
        <v>4.2350770893799999E-4</v>
      </c>
      <c r="AB132">
        <v>2.8920424154999999E-4</v>
      </c>
      <c r="AC132">
        <v>0</v>
      </c>
      <c r="AD132">
        <v>3.91770865093E-4</v>
      </c>
      <c r="AE132">
        <v>2.9639443141800002E-4</v>
      </c>
      <c r="AF132">
        <v>0</v>
      </c>
      <c r="AG132">
        <v>11.909289042399999</v>
      </c>
      <c r="AH132">
        <v>3.5021931174999998E-4</v>
      </c>
    </row>
    <row r="133" spans="1:34" x14ac:dyDescent="0.55000000000000004">
      <c r="A133">
        <v>20190307</v>
      </c>
      <c r="B133">
        <v>0.6</v>
      </c>
      <c r="C133">
        <v>20</v>
      </c>
      <c r="D133">
        <v>20.070342336</v>
      </c>
      <c r="E133">
        <v>0.75</v>
      </c>
      <c r="F133">
        <v>5.55</v>
      </c>
      <c r="G133">
        <v>1.8522000000000001</v>
      </c>
      <c r="H133">
        <v>0.39200000000000002</v>
      </c>
      <c r="I133">
        <v>25</v>
      </c>
      <c r="J133">
        <v>196</v>
      </c>
      <c r="K133">
        <v>5</v>
      </c>
      <c r="L133">
        <v>5</v>
      </c>
      <c r="M133">
        <v>10.7301190627</v>
      </c>
      <c r="N133">
        <v>11.5417029529</v>
      </c>
      <c r="O133">
        <v>0</v>
      </c>
      <c r="P133">
        <v>11.103884540999999</v>
      </c>
      <c r="Q133">
        <v>11.294687466399999</v>
      </c>
      <c r="R133">
        <v>0</v>
      </c>
      <c r="S133">
        <v>9.3195610799599995E-2</v>
      </c>
      <c r="T133">
        <v>8.6642326880200002E-2</v>
      </c>
      <c r="U133">
        <v>0</v>
      </c>
      <c r="V133">
        <v>9.0058573313800003E-2</v>
      </c>
      <c r="W133">
        <v>8.85371997208E-2</v>
      </c>
      <c r="X133">
        <v>0</v>
      </c>
      <c r="Y133">
        <v>369.73005446399998</v>
      </c>
      <c r="Z133">
        <v>698.89375432700001</v>
      </c>
      <c r="AA133">
        <v>3.0706009307599998E-4</v>
      </c>
      <c r="AB133">
        <v>3.3028490758299999E-4</v>
      </c>
      <c r="AC133">
        <v>0</v>
      </c>
      <c r="AD133">
        <v>3.17756010043E-4</v>
      </c>
      <c r="AE133">
        <v>3.23216151139E-4</v>
      </c>
      <c r="AF133">
        <v>0</v>
      </c>
      <c r="AG133">
        <v>11.167598505699999</v>
      </c>
      <c r="AH133">
        <v>3.1957929045999998E-4</v>
      </c>
    </row>
    <row r="134" spans="1:34" x14ac:dyDescent="0.55000000000000004">
      <c r="A134">
        <v>20190307</v>
      </c>
      <c r="B134">
        <v>0.8</v>
      </c>
      <c r="C134">
        <v>20</v>
      </c>
      <c r="D134">
        <v>20.002489686000001</v>
      </c>
      <c r="E134">
        <v>0.75</v>
      </c>
      <c r="F134">
        <v>5.55</v>
      </c>
      <c r="G134">
        <v>1.8522000000000001</v>
      </c>
      <c r="H134">
        <v>0.39200000000000002</v>
      </c>
      <c r="I134">
        <v>25</v>
      </c>
      <c r="J134">
        <v>196</v>
      </c>
      <c r="K134">
        <v>5</v>
      </c>
      <c r="L134">
        <v>5</v>
      </c>
      <c r="M134">
        <v>9.5894864952500001</v>
      </c>
      <c r="N134">
        <v>9.6696750066800004</v>
      </c>
      <c r="O134">
        <v>0</v>
      </c>
      <c r="P134">
        <v>9.7826306583899996</v>
      </c>
      <c r="Q134">
        <v>9.8619997110399993</v>
      </c>
      <c r="R134">
        <v>0</v>
      </c>
      <c r="S134">
        <v>0.104280870565</v>
      </c>
      <c r="T134">
        <v>0.10341609199</v>
      </c>
      <c r="U134">
        <v>0</v>
      </c>
      <c r="V134">
        <v>0.10222199272599999</v>
      </c>
      <c r="W134">
        <v>0.10139931345600001</v>
      </c>
      <c r="X134">
        <v>0</v>
      </c>
      <c r="Y134">
        <v>388.07568027500002</v>
      </c>
      <c r="Z134">
        <v>716.02303771599998</v>
      </c>
      <c r="AA134">
        <v>2.6785413290199999E-4</v>
      </c>
      <c r="AB134">
        <v>2.7009396338800002E-4</v>
      </c>
      <c r="AC134">
        <v>0</v>
      </c>
      <c r="AD134">
        <v>2.7324904767299997E-4</v>
      </c>
      <c r="AE134">
        <v>2.7546598898499998E-4</v>
      </c>
      <c r="AF134">
        <v>0</v>
      </c>
      <c r="AG134">
        <v>9.7259479678399998</v>
      </c>
      <c r="AH134">
        <v>2.7166578323699998E-4</v>
      </c>
    </row>
    <row r="135" spans="1:34" x14ac:dyDescent="0.55000000000000004">
      <c r="A135">
        <v>20190307</v>
      </c>
      <c r="B135">
        <v>1</v>
      </c>
      <c r="C135">
        <v>20</v>
      </c>
      <c r="D135">
        <v>20.020092739999999</v>
      </c>
      <c r="E135">
        <v>0.75</v>
      </c>
      <c r="F135">
        <v>5.55</v>
      </c>
      <c r="G135">
        <v>1.8522000000000001</v>
      </c>
      <c r="H135">
        <v>0.39200000000000002</v>
      </c>
      <c r="I135">
        <v>25</v>
      </c>
      <c r="J135">
        <v>196</v>
      </c>
      <c r="K135">
        <v>5</v>
      </c>
      <c r="L135">
        <v>5</v>
      </c>
      <c r="M135">
        <v>9.9477227272800004</v>
      </c>
      <c r="N135">
        <v>8.80025491526</v>
      </c>
      <c r="O135">
        <v>0</v>
      </c>
      <c r="P135">
        <v>10.094668945800001</v>
      </c>
      <c r="Q135">
        <v>9.1595434457400007</v>
      </c>
      <c r="R135">
        <v>0</v>
      </c>
      <c r="S135">
        <v>0.100525520002</v>
      </c>
      <c r="T135">
        <v>0.11363307195400001</v>
      </c>
      <c r="U135">
        <v>0</v>
      </c>
      <c r="V135">
        <v>9.9062188702899998E-2</v>
      </c>
      <c r="W135">
        <v>0.109175747233</v>
      </c>
      <c r="X135">
        <v>0</v>
      </c>
      <c r="Y135">
        <v>405.20906735</v>
      </c>
      <c r="Z135">
        <v>731.65839415999994</v>
      </c>
      <c r="AA135">
        <v>2.7192260231499998E-4</v>
      </c>
      <c r="AB135">
        <v>2.40556384933E-4</v>
      </c>
      <c r="AC135">
        <v>0</v>
      </c>
      <c r="AD135">
        <v>2.7593940085599998E-4</v>
      </c>
      <c r="AE135">
        <v>2.50377594759E-4</v>
      </c>
      <c r="AF135">
        <v>0</v>
      </c>
      <c r="AG135">
        <v>9.5005475085200004</v>
      </c>
      <c r="AH135">
        <v>2.5969899571599999E-4</v>
      </c>
    </row>
    <row r="136" spans="1:34" x14ac:dyDescent="0.55000000000000004">
      <c r="A136">
        <v>20190307</v>
      </c>
      <c r="B136">
        <v>1.5</v>
      </c>
      <c r="C136">
        <v>20</v>
      </c>
      <c r="D136">
        <v>19.996222575000001</v>
      </c>
      <c r="E136">
        <v>0.75</v>
      </c>
      <c r="F136">
        <v>5.55</v>
      </c>
      <c r="G136">
        <v>1.8522000000000001</v>
      </c>
      <c r="H136">
        <v>0.39200000000000002</v>
      </c>
      <c r="I136">
        <v>25</v>
      </c>
      <c r="J136">
        <v>196</v>
      </c>
      <c r="K136">
        <v>5</v>
      </c>
      <c r="L136">
        <v>5</v>
      </c>
      <c r="M136">
        <v>9.8670566399500004</v>
      </c>
      <c r="N136">
        <v>9.9230960006999993</v>
      </c>
      <c r="O136">
        <v>0</v>
      </c>
      <c r="P136">
        <v>9.9143121514000008</v>
      </c>
      <c r="Q136">
        <v>9.9128051385399996</v>
      </c>
      <c r="R136">
        <v>0</v>
      </c>
      <c r="S136">
        <v>0.101347345666</v>
      </c>
      <c r="T136">
        <v>0.100775000053</v>
      </c>
      <c r="U136">
        <v>0</v>
      </c>
      <c r="V136">
        <v>0.100864284353</v>
      </c>
      <c r="W136">
        <v>0.100879618435</v>
      </c>
      <c r="X136">
        <v>0</v>
      </c>
      <c r="Y136">
        <v>443.09736514999997</v>
      </c>
      <c r="Z136">
        <v>765.10028863399998</v>
      </c>
      <c r="AA136">
        <v>2.57928451643E-4</v>
      </c>
      <c r="AB136">
        <v>2.5939334092799998E-4</v>
      </c>
      <c r="AC136">
        <v>0</v>
      </c>
      <c r="AD136">
        <v>2.59163727911E-4</v>
      </c>
      <c r="AE136">
        <v>2.5912433404600002E-4</v>
      </c>
      <c r="AF136">
        <v>0</v>
      </c>
      <c r="AG136">
        <v>9.9043174826500007</v>
      </c>
      <c r="AH136">
        <v>2.5890246363200002E-4</v>
      </c>
    </row>
    <row r="137" spans="1:34" x14ac:dyDescent="0.55000000000000004">
      <c r="A137">
        <v>20190307</v>
      </c>
      <c r="B137">
        <v>2</v>
      </c>
      <c r="C137">
        <v>20</v>
      </c>
      <c r="D137">
        <v>20.020158531</v>
      </c>
      <c r="E137">
        <v>0.75</v>
      </c>
      <c r="F137">
        <v>5.55</v>
      </c>
      <c r="G137">
        <v>1.8522000000000001</v>
      </c>
      <c r="H137">
        <v>0.39200000000000002</v>
      </c>
      <c r="I137">
        <v>25</v>
      </c>
      <c r="J137">
        <v>196</v>
      </c>
      <c r="K137">
        <v>5</v>
      </c>
      <c r="L137">
        <v>5</v>
      </c>
      <c r="M137">
        <v>9.9531542169399998</v>
      </c>
      <c r="N137">
        <v>9.6007601764799997</v>
      </c>
      <c r="O137">
        <v>0</v>
      </c>
      <c r="P137">
        <v>10.2086428463</v>
      </c>
      <c r="Q137">
        <v>10.856756819599999</v>
      </c>
      <c r="R137">
        <v>0</v>
      </c>
      <c r="S137">
        <v>0.100470662687</v>
      </c>
      <c r="T137">
        <v>0.104158418877</v>
      </c>
      <c r="U137">
        <v>0</v>
      </c>
      <c r="V137">
        <v>9.7956213676300002E-2</v>
      </c>
      <c r="W137">
        <v>9.2108538177299998E-2</v>
      </c>
      <c r="X137">
        <v>0</v>
      </c>
      <c r="Y137">
        <v>474.6037528</v>
      </c>
      <c r="Z137">
        <v>791.834401727</v>
      </c>
      <c r="AA137">
        <v>2.5139484203300002E-4</v>
      </c>
      <c r="AB137">
        <v>2.4249414159200001E-4</v>
      </c>
      <c r="AC137">
        <v>0</v>
      </c>
      <c r="AD137">
        <v>2.5784792436599999E-4</v>
      </c>
      <c r="AE137">
        <v>2.7421786161099999E-4</v>
      </c>
      <c r="AF137">
        <v>0</v>
      </c>
      <c r="AG137">
        <v>10.1548285148</v>
      </c>
      <c r="AH137">
        <v>2.5648869239999999E-4</v>
      </c>
    </row>
    <row r="138" spans="1:34" x14ac:dyDescent="0.55000000000000004">
      <c r="A138">
        <v>20190307</v>
      </c>
      <c r="B138">
        <v>3</v>
      </c>
      <c r="C138">
        <v>20</v>
      </c>
      <c r="D138">
        <v>20.058484635999999</v>
      </c>
      <c r="E138">
        <v>0.75</v>
      </c>
      <c r="F138">
        <v>5.55</v>
      </c>
      <c r="G138">
        <v>1.8522000000000001</v>
      </c>
      <c r="H138">
        <v>0.39200000000000002</v>
      </c>
      <c r="I138">
        <v>25</v>
      </c>
      <c r="J138">
        <v>196</v>
      </c>
      <c r="K138">
        <v>5</v>
      </c>
      <c r="L138">
        <v>5</v>
      </c>
      <c r="M138">
        <v>11.9170656093</v>
      </c>
      <c r="N138">
        <v>13.1406928246</v>
      </c>
      <c r="O138">
        <v>0</v>
      </c>
      <c r="P138">
        <v>12.010379733600001</v>
      </c>
      <c r="Q138">
        <v>12.867593015600001</v>
      </c>
      <c r="R138">
        <v>0</v>
      </c>
      <c r="S138">
        <v>8.3913274692300005E-2</v>
      </c>
      <c r="T138">
        <v>7.6099488310499994E-2</v>
      </c>
      <c r="U138">
        <v>0</v>
      </c>
      <c r="V138">
        <v>8.3261314144700005E-2</v>
      </c>
      <c r="W138">
        <v>7.7714612110600004E-2</v>
      </c>
      <c r="X138">
        <v>0</v>
      </c>
      <c r="Y138">
        <v>521.88388895000003</v>
      </c>
      <c r="Z138">
        <v>830.33955511800002</v>
      </c>
      <c r="AA138">
        <v>2.8704077833800003E-4</v>
      </c>
      <c r="AB138">
        <v>3.1651371402500002E-4</v>
      </c>
      <c r="AC138">
        <v>0</v>
      </c>
      <c r="AD138">
        <v>2.8928839194999998E-4</v>
      </c>
      <c r="AE138">
        <v>3.09935686822E-4</v>
      </c>
      <c r="AF138">
        <v>0</v>
      </c>
      <c r="AG138">
        <v>12.483932795799999</v>
      </c>
      <c r="AH138">
        <v>3.0069464278400002E-4</v>
      </c>
    </row>
    <row r="139" spans="1:34" x14ac:dyDescent="0.55000000000000004">
      <c r="A139">
        <v>20190307</v>
      </c>
      <c r="B139">
        <v>5</v>
      </c>
      <c r="C139">
        <v>20</v>
      </c>
      <c r="D139">
        <v>20.024858179999999</v>
      </c>
      <c r="E139">
        <v>0.75</v>
      </c>
      <c r="F139">
        <v>5.55</v>
      </c>
      <c r="G139">
        <v>1.8522000000000001</v>
      </c>
      <c r="H139">
        <v>0.39200000000000002</v>
      </c>
      <c r="I139">
        <v>25</v>
      </c>
      <c r="J139">
        <v>196</v>
      </c>
      <c r="K139">
        <v>5</v>
      </c>
      <c r="L139">
        <v>5</v>
      </c>
      <c r="M139">
        <v>14.2604567545</v>
      </c>
      <c r="N139">
        <v>17.015225017799999</v>
      </c>
      <c r="O139">
        <v>0</v>
      </c>
      <c r="P139">
        <v>14.89591575</v>
      </c>
      <c r="Q139">
        <v>16.836505454200001</v>
      </c>
      <c r="R139">
        <v>0</v>
      </c>
      <c r="S139">
        <v>7.0123981104999997E-2</v>
      </c>
      <c r="T139">
        <v>5.8770894828399999E-2</v>
      </c>
      <c r="U139">
        <v>0</v>
      </c>
      <c r="V139">
        <v>6.7132495697600006E-2</v>
      </c>
      <c r="W139">
        <v>5.93947480801E-2</v>
      </c>
      <c r="X139">
        <v>0</v>
      </c>
      <c r="Y139">
        <v>577.40524374999995</v>
      </c>
      <c r="Z139">
        <v>873.39186778099997</v>
      </c>
      <c r="AA139">
        <v>3.2655345854599999E-4</v>
      </c>
      <c r="AB139">
        <v>3.8963552662799999E-4</v>
      </c>
      <c r="AC139">
        <v>0</v>
      </c>
      <c r="AD139">
        <v>3.4110497932299998E-4</v>
      </c>
      <c r="AE139">
        <v>3.8554298649399999E-4</v>
      </c>
      <c r="AF139">
        <v>0</v>
      </c>
      <c r="AG139">
        <v>15.752025744099999</v>
      </c>
      <c r="AH139">
        <v>3.6070923774800002E-4</v>
      </c>
    </row>
    <row r="140" spans="1:34" x14ac:dyDescent="0.55000000000000004">
      <c r="A140">
        <v>20190307</v>
      </c>
      <c r="B140">
        <v>0.4</v>
      </c>
      <c r="C140">
        <v>40</v>
      </c>
      <c r="D140">
        <v>39.988521097000003</v>
      </c>
      <c r="E140">
        <v>0.75</v>
      </c>
      <c r="F140">
        <v>5.55</v>
      </c>
      <c r="G140">
        <v>1.8522000000000001</v>
      </c>
      <c r="H140">
        <v>0.39200000000000002</v>
      </c>
      <c r="I140">
        <v>25</v>
      </c>
      <c r="J140">
        <v>196</v>
      </c>
      <c r="K140">
        <v>5</v>
      </c>
      <c r="L140">
        <v>5</v>
      </c>
      <c r="M140">
        <v>19.949042811199998</v>
      </c>
      <c r="N140">
        <v>15.484257643899999</v>
      </c>
      <c r="O140">
        <v>0</v>
      </c>
      <c r="P140">
        <v>18.697639159200001</v>
      </c>
      <c r="Q140">
        <v>14.411884136099999</v>
      </c>
      <c r="R140">
        <v>0</v>
      </c>
      <c r="S140">
        <v>5.0127718380399998E-2</v>
      </c>
      <c r="T140">
        <v>6.4581720544499996E-2</v>
      </c>
      <c r="U140">
        <v>0</v>
      </c>
      <c r="V140">
        <v>5.34826879204E-2</v>
      </c>
      <c r="W140">
        <v>6.9387180090900002E-2</v>
      </c>
      <c r="X140">
        <v>0</v>
      </c>
      <c r="Y140">
        <v>378.28209665600002</v>
      </c>
      <c r="Z140">
        <v>706.93042901299998</v>
      </c>
      <c r="AA140">
        <v>5.6438489538700003E-4</v>
      </c>
      <c r="AB140">
        <v>4.3807019781399997E-4</v>
      </c>
      <c r="AC140">
        <v>0</v>
      </c>
      <c r="AD140">
        <v>5.2898102534000005E-4</v>
      </c>
      <c r="AE140">
        <v>4.0773132813699998E-4</v>
      </c>
      <c r="AF140">
        <v>0</v>
      </c>
      <c r="AG140">
        <v>17.135705937600001</v>
      </c>
      <c r="AH140">
        <v>4.8479186166999999E-4</v>
      </c>
    </row>
    <row r="141" spans="1:34" x14ac:dyDescent="0.55000000000000004">
      <c r="A141">
        <v>20190307</v>
      </c>
      <c r="B141">
        <v>0.6</v>
      </c>
      <c r="C141">
        <v>40</v>
      </c>
      <c r="D141">
        <v>39.955486546000003</v>
      </c>
      <c r="E141">
        <v>0.75</v>
      </c>
      <c r="F141">
        <v>5.55</v>
      </c>
      <c r="G141">
        <v>1.8522000000000001</v>
      </c>
      <c r="H141">
        <v>0.39200000000000002</v>
      </c>
      <c r="I141">
        <v>25</v>
      </c>
      <c r="J141">
        <v>196</v>
      </c>
      <c r="K141">
        <v>5</v>
      </c>
      <c r="L141">
        <v>5</v>
      </c>
      <c r="M141">
        <v>18.9395406559</v>
      </c>
      <c r="N141">
        <v>16.938412942500001</v>
      </c>
      <c r="O141">
        <v>0</v>
      </c>
      <c r="P141">
        <v>17.039755470300001</v>
      </c>
      <c r="Q141">
        <v>15.5357806765</v>
      </c>
      <c r="R141">
        <v>0</v>
      </c>
      <c r="S141">
        <v>5.27995909811E-2</v>
      </c>
      <c r="T141">
        <v>5.9037408250500002E-2</v>
      </c>
      <c r="U141">
        <v>0</v>
      </c>
      <c r="V141">
        <v>5.8686288177200001E-2</v>
      </c>
      <c r="W141">
        <v>6.4367541021700003E-2</v>
      </c>
      <c r="X141">
        <v>0</v>
      </c>
      <c r="Y141">
        <v>405.85459744399998</v>
      </c>
      <c r="Z141">
        <v>732.24095708100003</v>
      </c>
      <c r="AA141">
        <v>5.17303504337E-4</v>
      </c>
      <c r="AB141">
        <v>4.6264587575E-4</v>
      </c>
      <c r="AC141">
        <v>0</v>
      </c>
      <c r="AD141">
        <v>4.65413886113E-4</v>
      </c>
      <c r="AE141">
        <v>4.2433520076400001E-4</v>
      </c>
      <c r="AF141">
        <v>0</v>
      </c>
      <c r="AG141">
        <v>17.113372436300001</v>
      </c>
      <c r="AH141">
        <v>4.6742461674099999E-4</v>
      </c>
    </row>
    <row r="142" spans="1:34" x14ac:dyDescent="0.55000000000000004">
      <c r="A142">
        <v>20190307</v>
      </c>
      <c r="B142">
        <v>0.8</v>
      </c>
      <c r="C142">
        <v>40</v>
      </c>
      <c r="D142">
        <v>40.069468192000002</v>
      </c>
      <c r="E142">
        <v>0.75</v>
      </c>
      <c r="F142">
        <v>5.55</v>
      </c>
      <c r="G142">
        <v>1.8522000000000001</v>
      </c>
      <c r="H142">
        <v>0.39200000000000002</v>
      </c>
      <c r="I142">
        <v>25</v>
      </c>
      <c r="J142">
        <v>196</v>
      </c>
      <c r="K142">
        <v>5</v>
      </c>
      <c r="L142">
        <v>5</v>
      </c>
      <c r="M142">
        <v>18.416925494200001</v>
      </c>
      <c r="N142">
        <v>15.563605670299999</v>
      </c>
      <c r="O142">
        <v>0</v>
      </c>
      <c r="P142">
        <v>17.808414983900001</v>
      </c>
      <c r="Q142">
        <v>16.2234389881</v>
      </c>
      <c r="R142">
        <v>0</v>
      </c>
      <c r="S142">
        <v>5.4297879432300002E-2</v>
      </c>
      <c r="T142">
        <v>6.4252463162300003E-2</v>
      </c>
      <c r="U142">
        <v>0</v>
      </c>
      <c r="V142">
        <v>5.6153228735100001E-2</v>
      </c>
      <c r="W142">
        <v>6.1639212298700001E-2</v>
      </c>
      <c r="X142">
        <v>0</v>
      </c>
      <c r="Y142">
        <v>431.706333288</v>
      </c>
      <c r="Z142">
        <v>755.20175756200001</v>
      </c>
      <c r="AA142">
        <v>4.8773523922099999E-4</v>
      </c>
      <c r="AB142">
        <v>4.1217080109800001E-4</v>
      </c>
      <c r="AC142">
        <v>0</v>
      </c>
      <c r="AD142">
        <v>4.71620061939E-4</v>
      </c>
      <c r="AE142">
        <v>4.2964515973600002E-4</v>
      </c>
      <c r="AF142">
        <v>0</v>
      </c>
      <c r="AG142">
        <v>17.0030962841</v>
      </c>
      <c r="AH142">
        <v>4.5029281549900001E-4</v>
      </c>
    </row>
    <row r="143" spans="1:34" x14ac:dyDescent="0.55000000000000004">
      <c r="A143">
        <v>20190307</v>
      </c>
      <c r="B143">
        <v>1</v>
      </c>
      <c r="C143">
        <v>40</v>
      </c>
      <c r="D143">
        <v>40.151811348999999</v>
      </c>
      <c r="E143">
        <v>0.75</v>
      </c>
      <c r="F143">
        <v>5.55</v>
      </c>
      <c r="G143">
        <v>1.8522000000000001</v>
      </c>
      <c r="H143">
        <v>0.39200000000000002</v>
      </c>
      <c r="I143">
        <v>25</v>
      </c>
      <c r="J143">
        <v>196</v>
      </c>
      <c r="K143">
        <v>5</v>
      </c>
      <c r="L143">
        <v>5</v>
      </c>
      <c r="M143">
        <v>16.9895143072</v>
      </c>
      <c r="N143">
        <v>15.180917261899999</v>
      </c>
      <c r="O143">
        <v>0</v>
      </c>
      <c r="P143">
        <v>16.994089393300001</v>
      </c>
      <c r="Q143">
        <v>15.696754694499999</v>
      </c>
      <c r="R143">
        <v>0</v>
      </c>
      <c r="S143">
        <v>5.8859834479100002E-2</v>
      </c>
      <c r="T143">
        <v>6.5872172461399994E-2</v>
      </c>
      <c r="U143">
        <v>0</v>
      </c>
      <c r="V143">
        <v>5.8843988451400001E-2</v>
      </c>
      <c r="W143">
        <v>6.3707436311700005E-2</v>
      </c>
      <c r="X143">
        <v>0</v>
      </c>
      <c r="Y143">
        <v>455.908073</v>
      </c>
      <c r="Z143">
        <v>776.08166499399999</v>
      </c>
      <c r="AA143">
        <v>4.37828003765E-4</v>
      </c>
      <c r="AB143">
        <v>3.91219582852E-4</v>
      </c>
      <c r="AC143">
        <v>0</v>
      </c>
      <c r="AD143">
        <v>4.3794590594800002E-4</v>
      </c>
      <c r="AE143">
        <v>4.0451296306800002E-4</v>
      </c>
      <c r="AF143">
        <v>0</v>
      </c>
      <c r="AG143">
        <v>16.215318914200001</v>
      </c>
      <c r="AH143">
        <v>4.1787661390799998E-4</v>
      </c>
    </row>
    <row r="144" spans="1:34" x14ac:dyDescent="0.55000000000000004">
      <c r="A144">
        <v>20190307</v>
      </c>
      <c r="B144">
        <v>1.5</v>
      </c>
      <c r="C144">
        <v>40</v>
      </c>
      <c r="D144">
        <v>39.823364353999999</v>
      </c>
      <c r="E144">
        <v>0.75</v>
      </c>
      <c r="F144">
        <v>5.55</v>
      </c>
      <c r="G144">
        <v>1.8522000000000001</v>
      </c>
      <c r="H144">
        <v>0.39200000000000002</v>
      </c>
      <c r="I144">
        <v>25</v>
      </c>
      <c r="J144">
        <v>196</v>
      </c>
      <c r="K144">
        <v>5</v>
      </c>
      <c r="L144">
        <v>5</v>
      </c>
      <c r="M144">
        <v>17.984367832699999</v>
      </c>
      <c r="N144">
        <v>16.087241949399999</v>
      </c>
      <c r="O144">
        <v>0</v>
      </c>
      <c r="P144">
        <v>18.448387211499998</v>
      </c>
      <c r="Q144">
        <v>16.842081002899999</v>
      </c>
      <c r="R144">
        <v>0</v>
      </c>
      <c r="S144">
        <v>5.5603844922499999E-2</v>
      </c>
      <c r="T144">
        <v>6.21610592507E-2</v>
      </c>
      <c r="U144">
        <v>0</v>
      </c>
      <c r="V144">
        <v>5.4205280306399997E-2</v>
      </c>
      <c r="W144">
        <v>5.93750855272E-2</v>
      </c>
      <c r="X144">
        <v>0</v>
      </c>
      <c r="Y144">
        <v>509.65810953099998</v>
      </c>
      <c r="Z144">
        <v>820.55604927499996</v>
      </c>
      <c r="AA144">
        <v>4.3834587164599999E-4</v>
      </c>
      <c r="AB144">
        <v>3.9210586439899998E-4</v>
      </c>
      <c r="AC144">
        <v>0</v>
      </c>
      <c r="AD144">
        <v>4.4965574814199999E-4</v>
      </c>
      <c r="AE144">
        <v>4.1050409701399998E-4</v>
      </c>
      <c r="AF144">
        <v>0</v>
      </c>
      <c r="AG144">
        <v>17.340519499100001</v>
      </c>
      <c r="AH144">
        <v>4.2265289530000002E-4</v>
      </c>
    </row>
    <row r="145" spans="1:34" x14ac:dyDescent="0.55000000000000004">
      <c r="A145">
        <v>20190307</v>
      </c>
      <c r="B145">
        <v>2</v>
      </c>
      <c r="C145">
        <v>40</v>
      </c>
      <c r="D145">
        <v>40.105264896999998</v>
      </c>
      <c r="E145">
        <v>0.75</v>
      </c>
      <c r="F145">
        <v>5.55</v>
      </c>
      <c r="G145">
        <v>1.8522000000000001</v>
      </c>
      <c r="H145">
        <v>0.39200000000000002</v>
      </c>
      <c r="I145">
        <v>25</v>
      </c>
      <c r="J145">
        <v>196</v>
      </c>
      <c r="K145">
        <v>5</v>
      </c>
      <c r="L145">
        <v>5</v>
      </c>
      <c r="M145">
        <v>19.3425394231</v>
      </c>
      <c r="N145">
        <v>18.8522840069</v>
      </c>
      <c r="O145">
        <v>0</v>
      </c>
      <c r="P145">
        <v>19.529999912099999</v>
      </c>
      <c r="Q145">
        <v>18.652642892300001</v>
      </c>
      <c r="R145">
        <v>0</v>
      </c>
      <c r="S145">
        <v>5.1699519805899999E-2</v>
      </c>
      <c r="T145">
        <v>5.3043970673900001E-2</v>
      </c>
      <c r="U145">
        <v>0</v>
      </c>
      <c r="V145">
        <v>5.1203277240100001E-2</v>
      </c>
      <c r="W145">
        <v>5.3611705631999997E-2</v>
      </c>
      <c r="X145">
        <v>0</v>
      </c>
      <c r="Y145">
        <v>554.64373799999998</v>
      </c>
      <c r="Z145">
        <v>856.00408870399997</v>
      </c>
      <c r="AA145">
        <v>4.5192633255700001E-4</v>
      </c>
      <c r="AB145">
        <v>4.4047182147200002E-4</v>
      </c>
      <c r="AC145">
        <v>0</v>
      </c>
      <c r="AD145">
        <v>4.56306229604E-4</v>
      </c>
      <c r="AE145">
        <v>4.3580733172800002E-4</v>
      </c>
      <c r="AF145">
        <v>0</v>
      </c>
      <c r="AG145">
        <v>19.094366558600001</v>
      </c>
      <c r="AH145">
        <v>4.4612792884000002E-4</v>
      </c>
    </row>
    <row r="146" spans="1:34" x14ac:dyDescent="0.55000000000000004">
      <c r="A146">
        <v>20190307</v>
      </c>
      <c r="B146">
        <v>3</v>
      </c>
      <c r="C146">
        <v>40</v>
      </c>
      <c r="D146">
        <v>40.184424073000002</v>
      </c>
      <c r="E146">
        <v>0.75</v>
      </c>
      <c r="F146">
        <v>5.55</v>
      </c>
      <c r="G146">
        <v>1.8522000000000001</v>
      </c>
      <c r="H146">
        <v>0.39200000000000002</v>
      </c>
      <c r="I146">
        <v>25</v>
      </c>
      <c r="J146">
        <v>196</v>
      </c>
      <c r="K146">
        <v>5</v>
      </c>
      <c r="L146">
        <v>5</v>
      </c>
      <c r="M146">
        <v>20.143072464599999</v>
      </c>
      <c r="N146">
        <v>21.073593729799999</v>
      </c>
      <c r="O146">
        <v>0</v>
      </c>
      <c r="P146">
        <v>20.2405792763</v>
      </c>
      <c r="Q146">
        <v>21.508318172900001</v>
      </c>
      <c r="R146">
        <v>0</v>
      </c>
      <c r="S146">
        <v>4.9644859380699999E-2</v>
      </c>
      <c r="T146">
        <v>4.74527511928E-2</v>
      </c>
      <c r="U146">
        <v>0</v>
      </c>
      <c r="V146">
        <v>4.9405700615199999E-2</v>
      </c>
      <c r="W146">
        <v>4.6493639900699997E-2</v>
      </c>
      <c r="X146">
        <v>0</v>
      </c>
      <c r="Y146">
        <v>622.74482149999994</v>
      </c>
      <c r="Z146">
        <v>907.03457982099997</v>
      </c>
      <c r="AA146">
        <v>4.4415224981999999E-4</v>
      </c>
      <c r="AB146">
        <v>4.6467012832100002E-4</v>
      </c>
      <c r="AC146">
        <v>0</v>
      </c>
      <c r="AD146">
        <v>4.4630226292500001E-4</v>
      </c>
      <c r="AE146">
        <v>4.7425574837800001E-4</v>
      </c>
      <c r="AF146">
        <v>0</v>
      </c>
      <c r="AG146">
        <v>20.741390910900002</v>
      </c>
      <c r="AH146">
        <v>4.5734509736100002E-4</v>
      </c>
    </row>
    <row r="147" spans="1:34" x14ac:dyDescent="0.55000000000000004">
      <c r="A147">
        <v>20190307</v>
      </c>
      <c r="B147">
        <v>5</v>
      </c>
      <c r="C147">
        <v>40</v>
      </c>
      <c r="D147">
        <v>39.943180042999998</v>
      </c>
      <c r="E147">
        <v>0.75</v>
      </c>
      <c r="F147">
        <v>5.55</v>
      </c>
      <c r="G147">
        <v>1.8522000000000001</v>
      </c>
      <c r="H147">
        <v>0.39200000000000002</v>
      </c>
      <c r="I147">
        <v>25</v>
      </c>
      <c r="J147">
        <v>196</v>
      </c>
      <c r="K147">
        <v>5</v>
      </c>
      <c r="L147">
        <v>5</v>
      </c>
      <c r="M147">
        <v>23.5575688023</v>
      </c>
      <c r="N147">
        <v>26.597643801499999</v>
      </c>
      <c r="O147">
        <v>0</v>
      </c>
      <c r="P147">
        <v>24.212751211699999</v>
      </c>
      <c r="Q147">
        <v>27.225602874900002</v>
      </c>
      <c r="R147">
        <v>0</v>
      </c>
      <c r="S147">
        <v>4.2449202139399997E-2</v>
      </c>
      <c r="T147">
        <v>3.7597315290899998E-2</v>
      </c>
      <c r="U147">
        <v>0</v>
      </c>
      <c r="V147">
        <v>4.1300552393199998E-2</v>
      </c>
      <c r="W147">
        <v>3.6730132463799997E-2</v>
      </c>
      <c r="X147">
        <v>0</v>
      </c>
      <c r="Y147">
        <v>702.42764999999997</v>
      </c>
      <c r="Z147">
        <v>963.317791468</v>
      </c>
      <c r="AA147">
        <v>4.8909236413800003E-4</v>
      </c>
      <c r="AB147">
        <v>5.52209126356E-4</v>
      </c>
      <c r="AC147">
        <v>0</v>
      </c>
      <c r="AD147">
        <v>5.0269498655800004E-4</v>
      </c>
      <c r="AE147">
        <v>5.6524654929000003E-4</v>
      </c>
      <c r="AF147">
        <v>0</v>
      </c>
      <c r="AG147">
        <v>25.398391672599999</v>
      </c>
      <c r="AH147">
        <v>5.2731075658600003E-4</v>
      </c>
    </row>
    <row r="148" spans="1:34" x14ac:dyDescent="0.55000000000000004">
      <c r="A148">
        <v>20190307</v>
      </c>
      <c r="B148">
        <v>0.4</v>
      </c>
      <c r="C148">
        <v>20</v>
      </c>
      <c r="D148">
        <v>19.939688880999999</v>
      </c>
      <c r="E148">
        <v>1</v>
      </c>
      <c r="F148">
        <v>7.4</v>
      </c>
      <c r="G148">
        <v>0</v>
      </c>
      <c r="H148">
        <v>0.39200000000000002</v>
      </c>
      <c r="I148">
        <v>25</v>
      </c>
      <c r="J148">
        <v>196</v>
      </c>
      <c r="K148">
        <v>5</v>
      </c>
      <c r="L148">
        <v>5</v>
      </c>
      <c r="M148">
        <v>9.3988290157400005</v>
      </c>
      <c r="N148">
        <v>9.65425559014</v>
      </c>
      <c r="O148">
        <v>0</v>
      </c>
      <c r="P148">
        <v>9.3386178811100002</v>
      </c>
      <c r="Q148">
        <v>8.2248799332000004</v>
      </c>
      <c r="R148">
        <v>0</v>
      </c>
      <c r="S148">
        <v>0.106396232799</v>
      </c>
      <c r="T148">
        <v>0.10358126431</v>
      </c>
      <c r="U148">
        <v>0</v>
      </c>
      <c r="V148">
        <v>0.10708222702</v>
      </c>
      <c r="W148">
        <v>0.121582321945</v>
      </c>
      <c r="X148">
        <v>0</v>
      </c>
      <c r="Y148">
        <v>358.84903888000002</v>
      </c>
      <c r="Z148">
        <v>688.53286646599997</v>
      </c>
      <c r="AA148">
        <v>2.7301032306500001E-4</v>
      </c>
      <c r="AB148">
        <v>2.80429767709E-4</v>
      </c>
      <c r="AC148">
        <v>0</v>
      </c>
      <c r="AD148">
        <v>2.7126135398699999E-4</v>
      </c>
      <c r="AE148">
        <v>2.3891030722800001E-4</v>
      </c>
      <c r="AF148">
        <v>0</v>
      </c>
      <c r="AG148">
        <v>9.1541456050499992</v>
      </c>
      <c r="AH148">
        <v>2.6590293799699999E-4</v>
      </c>
    </row>
    <row r="149" spans="1:34" x14ac:dyDescent="0.55000000000000004">
      <c r="A149">
        <v>20190307</v>
      </c>
      <c r="B149">
        <v>0.6</v>
      </c>
      <c r="C149">
        <v>20</v>
      </c>
      <c r="D149">
        <v>20.085904862</v>
      </c>
      <c r="E149">
        <v>1</v>
      </c>
      <c r="F149">
        <v>7.4</v>
      </c>
      <c r="G149">
        <v>0</v>
      </c>
      <c r="H149">
        <v>0.39200000000000002</v>
      </c>
      <c r="I149">
        <v>25</v>
      </c>
      <c r="J149">
        <v>196</v>
      </c>
      <c r="K149">
        <v>5</v>
      </c>
      <c r="L149">
        <v>5</v>
      </c>
      <c r="M149">
        <v>7.9307968329599996</v>
      </c>
      <c r="N149">
        <v>7.8907197695800004</v>
      </c>
      <c r="O149">
        <v>0</v>
      </c>
      <c r="P149">
        <v>9.8779553026299993</v>
      </c>
      <c r="Q149">
        <v>8.7928203937399996</v>
      </c>
      <c r="R149">
        <v>0</v>
      </c>
      <c r="S149">
        <v>0.12609073477300001</v>
      </c>
      <c r="T149">
        <v>0.126731151175</v>
      </c>
      <c r="U149">
        <v>0</v>
      </c>
      <c r="V149">
        <v>0.101235525912</v>
      </c>
      <c r="W149">
        <v>0.11372915119599999</v>
      </c>
      <c r="X149">
        <v>0</v>
      </c>
      <c r="Y149">
        <v>381.70290211999998</v>
      </c>
      <c r="Z149">
        <v>710.11962163999999</v>
      </c>
      <c r="AA149">
        <v>2.2336509487399999E-4</v>
      </c>
      <c r="AB149">
        <v>2.2223635368200001E-4</v>
      </c>
      <c r="AC149">
        <v>0</v>
      </c>
      <c r="AD149">
        <v>2.7820538967299999E-4</v>
      </c>
      <c r="AE149">
        <v>2.4764335826799998E-4</v>
      </c>
      <c r="AF149">
        <v>0</v>
      </c>
      <c r="AG149">
        <v>8.6230730747299997</v>
      </c>
      <c r="AH149">
        <v>2.4286254912400001E-4</v>
      </c>
    </row>
    <row r="150" spans="1:34" x14ac:dyDescent="0.55000000000000004">
      <c r="A150">
        <v>20190307</v>
      </c>
      <c r="B150">
        <v>0.8</v>
      </c>
      <c r="C150">
        <v>20</v>
      </c>
      <c r="D150">
        <v>20.076110391</v>
      </c>
      <c r="E150">
        <v>1</v>
      </c>
      <c r="F150">
        <v>7.4</v>
      </c>
      <c r="G150">
        <v>0</v>
      </c>
      <c r="H150">
        <v>0.39200000000000002</v>
      </c>
      <c r="I150">
        <v>25</v>
      </c>
      <c r="J150">
        <v>196</v>
      </c>
      <c r="K150">
        <v>5</v>
      </c>
      <c r="L150">
        <v>5</v>
      </c>
      <c r="M150">
        <v>6.9733249105499997</v>
      </c>
      <c r="N150">
        <v>7.5445830042999997</v>
      </c>
      <c r="O150">
        <v>0</v>
      </c>
      <c r="P150">
        <v>7.12097618503</v>
      </c>
      <c r="Q150">
        <v>6.5969466028900001</v>
      </c>
      <c r="R150">
        <v>0</v>
      </c>
      <c r="S150">
        <v>0.143403614894</v>
      </c>
      <c r="T150">
        <v>0.13254543020199999</v>
      </c>
      <c r="U150">
        <v>0</v>
      </c>
      <c r="V150">
        <v>0.14043018457299999</v>
      </c>
      <c r="W150">
        <v>0.151585280312</v>
      </c>
      <c r="X150">
        <v>0</v>
      </c>
      <c r="Y150">
        <v>403.07049424000002</v>
      </c>
      <c r="Z150">
        <v>729.72510209999996</v>
      </c>
      <c r="AA150">
        <v>1.9112196881999999E-4</v>
      </c>
      <c r="AB150">
        <v>2.0677877141900001E-4</v>
      </c>
      <c r="AC150">
        <v>0</v>
      </c>
      <c r="AD150">
        <v>1.9516873311700001E-4</v>
      </c>
      <c r="AE150">
        <v>1.8080634978600001E-4</v>
      </c>
      <c r="AF150">
        <v>0</v>
      </c>
      <c r="AG150">
        <v>7.0589576756900003</v>
      </c>
      <c r="AH150">
        <v>1.9346895578600001E-4</v>
      </c>
    </row>
    <row r="151" spans="1:34" x14ac:dyDescent="0.55000000000000004">
      <c r="A151">
        <v>20190307</v>
      </c>
      <c r="B151">
        <v>1</v>
      </c>
      <c r="C151">
        <v>20</v>
      </c>
      <c r="D151">
        <v>20.027116839000001</v>
      </c>
      <c r="E151">
        <v>1</v>
      </c>
      <c r="F151">
        <v>7.4</v>
      </c>
      <c r="G151">
        <v>0</v>
      </c>
      <c r="H151">
        <v>0.39200000000000002</v>
      </c>
      <c r="I151">
        <v>25</v>
      </c>
      <c r="J151">
        <v>196</v>
      </c>
      <c r="K151">
        <v>5</v>
      </c>
      <c r="L151">
        <v>5</v>
      </c>
      <c r="M151">
        <v>7.6263979685400001</v>
      </c>
      <c r="N151">
        <v>6.9442147009699999</v>
      </c>
      <c r="O151">
        <v>0</v>
      </c>
      <c r="P151">
        <v>8.0704402616300008</v>
      </c>
      <c r="Q151">
        <v>6.42181229928</v>
      </c>
      <c r="R151">
        <v>0</v>
      </c>
      <c r="S151">
        <v>0.131123500783</v>
      </c>
      <c r="T151">
        <v>0.14400476411800001</v>
      </c>
      <c r="U151">
        <v>0</v>
      </c>
      <c r="V151">
        <v>0.12390897740200001</v>
      </c>
      <c r="W151">
        <v>0.15571928194000001</v>
      </c>
      <c r="X151">
        <v>0</v>
      </c>
      <c r="Y151">
        <v>423.014815</v>
      </c>
      <c r="Z151">
        <v>747.56088737599998</v>
      </c>
      <c r="AA151">
        <v>2.04034162229E-4</v>
      </c>
      <c r="AB151">
        <v>1.85783253732E-4</v>
      </c>
      <c r="AC151">
        <v>0</v>
      </c>
      <c r="AD151">
        <v>2.1591392481599999E-4</v>
      </c>
      <c r="AE151">
        <v>1.7180707037299999E-4</v>
      </c>
      <c r="AF151">
        <v>0</v>
      </c>
      <c r="AG151">
        <v>7.26571630761</v>
      </c>
      <c r="AH151">
        <v>1.9438460278799999E-4</v>
      </c>
    </row>
    <row r="152" spans="1:34" x14ac:dyDescent="0.55000000000000004">
      <c r="A152">
        <v>20190307</v>
      </c>
      <c r="B152">
        <v>1.5</v>
      </c>
      <c r="C152">
        <v>20</v>
      </c>
      <c r="D152">
        <v>19.95093516</v>
      </c>
      <c r="E152">
        <v>1</v>
      </c>
      <c r="F152">
        <v>7.4</v>
      </c>
      <c r="G152">
        <v>0</v>
      </c>
      <c r="H152">
        <v>0.39200000000000002</v>
      </c>
      <c r="I152">
        <v>25</v>
      </c>
      <c r="J152">
        <v>196</v>
      </c>
      <c r="K152">
        <v>5</v>
      </c>
      <c r="L152">
        <v>5</v>
      </c>
      <c r="M152">
        <v>6.2563187774099998</v>
      </c>
      <c r="N152">
        <v>7.2965016193599999</v>
      </c>
      <c r="O152">
        <v>0</v>
      </c>
      <c r="P152">
        <v>6.8707231738600001</v>
      </c>
      <c r="Q152">
        <v>8.5752723425999999</v>
      </c>
      <c r="R152">
        <v>0</v>
      </c>
      <c r="S152">
        <v>0.15983840267400001</v>
      </c>
      <c r="T152">
        <v>0.13705198082100001</v>
      </c>
      <c r="U152">
        <v>0</v>
      </c>
      <c r="V152">
        <v>0.145545086696</v>
      </c>
      <c r="W152">
        <v>0.116614372121</v>
      </c>
      <c r="X152">
        <v>0</v>
      </c>
      <c r="Y152">
        <v>467.06224062500002</v>
      </c>
      <c r="Z152">
        <v>785.51803613300001</v>
      </c>
      <c r="AA152">
        <v>1.59291537294E-4</v>
      </c>
      <c r="AB152">
        <v>1.8577553369199999E-4</v>
      </c>
      <c r="AC152">
        <v>0</v>
      </c>
      <c r="AD152">
        <v>1.74934829191E-4</v>
      </c>
      <c r="AE152">
        <v>2.1833419344000001E-4</v>
      </c>
      <c r="AF152">
        <v>0</v>
      </c>
      <c r="AG152">
        <v>7.2497039783100004</v>
      </c>
      <c r="AH152">
        <v>1.8458402340399999E-4</v>
      </c>
    </row>
    <row r="153" spans="1:34" x14ac:dyDescent="0.55000000000000004">
      <c r="A153">
        <v>20190307</v>
      </c>
      <c r="B153">
        <v>2</v>
      </c>
      <c r="C153">
        <v>20</v>
      </c>
      <c r="D153">
        <v>19.949218957999999</v>
      </c>
      <c r="E153">
        <v>1</v>
      </c>
      <c r="F153">
        <v>7.4</v>
      </c>
      <c r="G153">
        <v>0</v>
      </c>
      <c r="H153">
        <v>0.39200000000000002</v>
      </c>
      <c r="I153">
        <v>25</v>
      </c>
      <c r="J153">
        <v>196</v>
      </c>
      <c r="K153">
        <v>5</v>
      </c>
      <c r="L153">
        <v>5</v>
      </c>
      <c r="M153">
        <v>7.1112312912200002</v>
      </c>
      <c r="N153">
        <v>6.8382733344500002</v>
      </c>
      <c r="O153">
        <v>0</v>
      </c>
      <c r="P153">
        <v>7.7329448035699997</v>
      </c>
      <c r="Q153">
        <v>7.2322408437999997</v>
      </c>
      <c r="R153">
        <v>0</v>
      </c>
      <c r="S153">
        <v>0.14062262343199999</v>
      </c>
      <c r="T153">
        <v>0.14623574564700001</v>
      </c>
      <c r="U153">
        <v>0</v>
      </c>
      <c r="V153">
        <v>0.129316841824</v>
      </c>
      <c r="W153">
        <v>0.13826973155300001</v>
      </c>
      <c r="X153">
        <v>0</v>
      </c>
      <c r="Y153">
        <v>503.59233999999998</v>
      </c>
      <c r="Z153">
        <v>815.65845017499998</v>
      </c>
      <c r="AA153">
        <v>1.7436786904399999E-4</v>
      </c>
      <c r="AB153">
        <v>1.6767492160399999E-4</v>
      </c>
      <c r="AC153">
        <v>0</v>
      </c>
      <c r="AD153">
        <v>1.89612326137E-4</v>
      </c>
      <c r="AE153">
        <v>1.77335031403E-4</v>
      </c>
      <c r="AF153">
        <v>0</v>
      </c>
      <c r="AG153">
        <v>7.2286725682600004</v>
      </c>
      <c r="AH153">
        <v>1.77247537047E-4</v>
      </c>
    </row>
    <row r="154" spans="1:34" x14ac:dyDescent="0.55000000000000004">
      <c r="A154">
        <v>20190307</v>
      </c>
      <c r="B154">
        <v>3</v>
      </c>
      <c r="C154">
        <v>20</v>
      </c>
      <c r="D154">
        <v>19.988647267000001</v>
      </c>
      <c r="E154">
        <v>1</v>
      </c>
      <c r="F154">
        <v>7.4</v>
      </c>
      <c r="G154">
        <v>0</v>
      </c>
      <c r="H154">
        <v>0.39200000000000002</v>
      </c>
      <c r="I154">
        <v>25</v>
      </c>
      <c r="J154">
        <v>196</v>
      </c>
      <c r="K154">
        <v>5</v>
      </c>
      <c r="L154">
        <v>5</v>
      </c>
      <c r="M154">
        <v>9.2034618199900002</v>
      </c>
      <c r="N154">
        <v>7.8734926567099999</v>
      </c>
      <c r="O154">
        <v>0</v>
      </c>
      <c r="P154">
        <v>9.3447768795900004</v>
      </c>
      <c r="Q154">
        <v>8.39824723097</v>
      </c>
      <c r="R154">
        <v>0</v>
      </c>
      <c r="S154">
        <v>0.108654767039</v>
      </c>
      <c r="T154">
        <v>0.12700843749999999</v>
      </c>
      <c r="U154">
        <v>0</v>
      </c>
      <c r="V154">
        <v>0.107011650774</v>
      </c>
      <c r="W154">
        <v>0.119072465063</v>
      </c>
      <c r="X154">
        <v>0</v>
      </c>
      <c r="Y154">
        <v>558.03804500000001</v>
      </c>
      <c r="Z154">
        <v>858.61937910699999</v>
      </c>
      <c r="AA154">
        <v>2.1437815274E-4</v>
      </c>
      <c r="AB154">
        <v>1.8339890406100001E-4</v>
      </c>
      <c r="AC154">
        <v>0</v>
      </c>
      <c r="AD154">
        <v>2.17669833851E-4</v>
      </c>
      <c r="AE154">
        <v>1.9562212163700001E-4</v>
      </c>
      <c r="AF154">
        <v>0</v>
      </c>
      <c r="AG154">
        <v>8.7049946468100003</v>
      </c>
      <c r="AH154">
        <v>2.0276725307200001E-4</v>
      </c>
    </row>
    <row r="155" spans="1:34" x14ac:dyDescent="0.55000000000000004">
      <c r="A155">
        <v>20190307</v>
      </c>
      <c r="B155">
        <v>0.4</v>
      </c>
      <c r="C155">
        <v>40</v>
      </c>
      <c r="D155">
        <v>40.049340043999997</v>
      </c>
      <c r="E155">
        <v>1</v>
      </c>
      <c r="F155">
        <v>7.4</v>
      </c>
      <c r="G155">
        <v>0</v>
      </c>
      <c r="H155">
        <v>0.39200000000000002</v>
      </c>
      <c r="I155">
        <v>25</v>
      </c>
      <c r="J155">
        <v>196</v>
      </c>
      <c r="K155">
        <v>5</v>
      </c>
      <c r="L155">
        <v>5</v>
      </c>
      <c r="M155">
        <v>16.610326952699999</v>
      </c>
      <c r="N155">
        <v>12.5569231841</v>
      </c>
      <c r="O155">
        <v>0</v>
      </c>
      <c r="P155">
        <v>16.020026621300001</v>
      </c>
      <c r="Q155">
        <v>11.756268587199999</v>
      </c>
      <c r="R155">
        <v>0</v>
      </c>
      <c r="S155">
        <v>6.0203510915099998E-2</v>
      </c>
      <c r="T155">
        <v>7.9637343108600003E-2</v>
      </c>
      <c r="U155">
        <v>0</v>
      </c>
      <c r="V155">
        <v>6.2421868804699999E-2</v>
      </c>
      <c r="W155">
        <v>8.50610032071E-2</v>
      </c>
      <c r="X155">
        <v>0</v>
      </c>
      <c r="Y155">
        <v>388.83659574400002</v>
      </c>
      <c r="Z155">
        <v>716.724661427</v>
      </c>
      <c r="AA155">
        <v>4.6350649968299998E-4</v>
      </c>
      <c r="AB155">
        <v>3.5039740809500003E-4</v>
      </c>
      <c r="AC155">
        <v>0</v>
      </c>
      <c r="AD155">
        <v>4.47034335037E-4</v>
      </c>
      <c r="AE155">
        <v>3.28055366863E-4</v>
      </c>
      <c r="AF155">
        <v>0</v>
      </c>
      <c r="AG155">
        <v>14.2358863363</v>
      </c>
      <c r="AH155">
        <v>3.9724840241899998E-4</v>
      </c>
    </row>
    <row r="156" spans="1:34" x14ac:dyDescent="0.55000000000000004">
      <c r="A156">
        <v>20190307</v>
      </c>
      <c r="B156">
        <v>0.6</v>
      </c>
      <c r="C156">
        <v>40</v>
      </c>
      <c r="D156">
        <v>39.905144720999999</v>
      </c>
      <c r="E156">
        <v>1</v>
      </c>
      <c r="F156">
        <v>7.4</v>
      </c>
      <c r="G156">
        <v>0</v>
      </c>
      <c r="H156">
        <v>0.39200000000000002</v>
      </c>
      <c r="I156">
        <v>25</v>
      </c>
      <c r="J156">
        <v>196</v>
      </c>
      <c r="K156">
        <v>5</v>
      </c>
      <c r="L156">
        <v>5</v>
      </c>
      <c r="M156">
        <v>11.9009455342</v>
      </c>
      <c r="N156">
        <v>12.1683002752</v>
      </c>
      <c r="O156">
        <v>0</v>
      </c>
      <c r="P156">
        <v>12.622054157499999</v>
      </c>
      <c r="Q156">
        <v>10.8039944154</v>
      </c>
      <c r="R156">
        <v>0</v>
      </c>
      <c r="S156">
        <v>8.4026936945800004E-2</v>
      </c>
      <c r="T156">
        <v>8.2180746479400005E-2</v>
      </c>
      <c r="U156">
        <v>0</v>
      </c>
      <c r="V156">
        <v>7.9226407011199998E-2</v>
      </c>
      <c r="W156">
        <v>9.2558359579899996E-2</v>
      </c>
      <c r="X156">
        <v>0</v>
      </c>
      <c r="Y156">
        <v>421.51516993600001</v>
      </c>
      <c r="Z156">
        <v>746.23460835200001</v>
      </c>
      <c r="AA156">
        <v>3.1895989280100002E-4</v>
      </c>
      <c r="AB156">
        <v>3.2612532678100002E-4</v>
      </c>
      <c r="AC156">
        <v>0</v>
      </c>
      <c r="AD156">
        <v>3.3828648567700001E-4</v>
      </c>
      <c r="AE156">
        <v>2.8956026146399999E-4</v>
      </c>
      <c r="AF156">
        <v>0</v>
      </c>
      <c r="AG156">
        <v>11.873823595599999</v>
      </c>
      <c r="AH156">
        <v>3.1823299168100001E-4</v>
      </c>
    </row>
    <row r="157" spans="1:34" x14ac:dyDescent="0.55000000000000004">
      <c r="A157">
        <v>20190307</v>
      </c>
      <c r="B157">
        <v>1</v>
      </c>
      <c r="C157">
        <v>40</v>
      </c>
      <c r="D157">
        <v>40.405491828000002</v>
      </c>
      <c r="E157">
        <v>1</v>
      </c>
      <c r="F157">
        <v>7.4</v>
      </c>
      <c r="G157">
        <v>0</v>
      </c>
      <c r="H157">
        <v>0.39200000000000002</v>
      </c>
      <c r="I157">
        <v>25</v>
      </c>
      <c r="J157">
        <v>196</v>
      </c>
      <c r="K157">
        <v>5</v>
      </c>
      <c r="L157">
        <v>5</v>
      </c>
      <c r="M157">
        <v>11.7722266703</v>
      </c>
      <c r="N157">
        <v>8.7143477158899998</v>
      </c>
      <c r="O157">
        <v>0</v>
      </c>
      <c r="P157">
        <v>10.7459989891</v>
      </c>
      <c r="Q157">
        <v>9.0825483093100008</v>
      </c>
      <c r="R157">
        <v>0</v>
      </c>
      <c r="S157">
        <v>8.4945697020900005E-2</v>
      </c>
      <c r="T157">
        <v>0.11475328189800001</v>
      </c>
      <c r="U157">
        <v>0</v>
      </c>
      <c r="V157">
        <v>9.3057890756999995E-2</v>
      </c>
      <c r="W157">
        <v>0.110101258583</v>
      </c>
      <c r="X157">
        <v>0</v>
      </c>
      <c r="Y157">
        <v>480.43228599999998</v>
      </c>
      <c r="Z157">
        <v>796.68176090099996</v>
      </c>
      <c r="AA157">
        <v>2.9553147186500001E-4</v>
      </c>
      <c r="AB157">
        <v>2.1876609064199999E-4</v>
      </c>
      <c r="AC157">
        <v>0</v>
      </c>
      <c r="AD157">
        <v>2.69768921958E-4</v>
      </c>
      <c r="AE157">
        <v>2.2800944505199999E-4</v>
      </c>
      <c r="AF157">
        <v>0</v>
      </c>
      <c r="AG157">
        <v>10.078780421199999</v>
      </c>
      <c r="AH157">
        <v>2.5301898237900002E-4</v>
      </c>
    </row>
    <row r="158" spans="1:34" x14ac:dyDescent="0.55000000000000004">
      <c r="A158">
        <v>20190307</v>
      </c>
      <c r="B158">
        <v>1.5</v>
      </c>
      <c r="C158">
        <v>40</v>
      </c>
      <c r="D158">
        <v>39.886071327000003</v>
      </c>
      <c r="E158">
        <v>1</v>
      </c>
      <c r="F158">
        <v>7.4</v>
      </c>
      <c r="G158">
        <v>0</v>
      </c>
      <c r="H158">
        <v>0.39200000000000002</v>
      </c>
      <c r="I158">
        <v>25</v>
      </c>
      <c r="J158">
        <v>196</v>
      </c>
      <c r="K158">
        <v>5</v>
      </c>
      <c r="L158">
        <v>5</v>
      </c>
      <c r="M158">
        <v>11.920122059300001</v>
      </c>
      <c r="N158">
        <v>11.6712746615</v>
      </c>
      <c r="O158">
        <v>0</v>
      </c>
      <c r="P158">
        <v>12.8511856963</v>
      </c>
      <c r="Q158">
        <v>10.9888864877</v>
      </c>
      <c r="R158">
        <v>0</v>
      </c>
      <c r="S158">
        <v>8.3891758408700001E-2</v>
      </c>
      <c r="T158">
        <v>8.5680444424799995E-2</v>
      </c>
      <c r="U158">
        <v>0</v>
      </c>
      <c r="V158">
        <v>7.7813831628500002E-2</v>
      </c>
      <c r="W158">
        <v>9.1001031007300004E-2</v>
      </c>
      <c r="X158">
        <v>0</v>
      </c>
      <c r="Y158">
        <v>542.95508274999997</v>
      </c>
      <c r="Z158">
        <v>846.93627321199995</v>
      </c>
      <c r="AA158">
        <v>2.81488051375E-4</v>
      </c>
      <c r="AB158">
        <v>2.7561163763199998E-4</v>
      </c>
      <c r="AC158">
        <v>0</v>
      </c>
      <c r="AD158">
        <v>3.0347467933100001E-4</v>
      </c>
      <c r="AE158">
        <v>2.59497363267E-4</v>
      </c>
      <c r="AF158">
        <v>0</v>
      </c>
      <c r="AG158">
        <v>11.8578672262</v>
      </c>
      <c r="AH158">
        <v>2.8001793290100002E-4</v>
      </c>
    </row>
    <row r="159" spans="1:34" x14ac:dyDescent="0.55000000000000004">
      <c r="A159">
        <v>20190307</v>
      </c>
      <c r="B159">
        <v>2</v>
      </c>
      <c r="C159">
        <v>40</v>
      </c>
      <c r="D159">
        <v>40.070733656000002</v>
      </c>
      <c r="E159">
        <v>1</v>
      </c>
      <c r="F159">
        <v>7.4</v>
      </c>
      <c r="G159">
        <v>0</v>
      </c>
      <c r="H159">
        <v>0.39200000000000002</v>
      </c>
      <c r="I159">
        <v>25</v>
      </c>
      <c r="J159">
        <v>196</v>
      </c>
      <c r="K159">
        <v>5</v>
      </c>
      <c r="L159">
        <v>5</v>
      </c>
      <c r="M159">
        <v>13.8141018903</v>
      </c>
      <c r="N159">
        <v>12.9953500392</v>
      </c>
      <c r="O159">
        <v>0</v>
      </c>
      <c r="P159">
        <v>14.1853316218</v>
      </c>
      <c r="Q159">
        <v>13.0235003847</v>
      </c>
      <c r="R159">
        <v>0</v>
      </c>
      <c r="S159">
        <v>7.2389794714499994E-2</v>
      </c>
      <c r="T159">
        <v>7.6950601328899998E-2</v>
      </c>
      <c r="U159">
        <v>0</v>
      </c>
      <c r="V159">
        <v>7.0495355812800004E-2</v>
      </c>
      <c r="W159">
        <v>7.6784272312300006E-2</v>
      </c>
      <c r="X159">
        <v>0</v>
      </c>
      <c r="Y159">
        <v>594.46382800000003</v>
      </c>
      <c r="Z159">
        <v>886.19949642999995</v>
      </c>
      <c r="AA159">
        <v>3.1176054479599999E-4</v>
      </c>
      <c r="AB159">
        <v>2.9328272226700002E-4</v>
      </c>
      <c r="AC159">
        <v>0</v>
      </c>
      <c r="AD159">
        <v>3.2013856200400001E-4</v>
      </c>
      <c r="AE159">
        <v>2.9391802719799998E-4</v>
      </c>
      <c r="AF159">
        <v>0</v>
      </c>
      <c r="AG159">
        <v>13.504570984000001</v>
      </c>
      <c r="AH159">
        <v>3.04774964066E-4</v>
      </c>
    </row>
    <row r="160" spans="1:34" x14ac:dyDescent="0.55000000000000004">
      <c r="A160">
        <v>20190307</v>
      </c>
      <c r="B160">
        <v>3</v>
      </c>
      <c r="C160">
        <v>40</v>
      </c>
      <c r="D160">
        <v>39.996146795000001</v>
      </c>
      <c r="E160">
        <v>1</v>
      </c>
      <c r="F160">
        <v>7.4</v>
      </c>
      <c r="G160">
        <v>0</v>
      </c>
      <c r="H160">
        <v>0.39200000000000002</v>
      </c>
      <c r="I160">
        <v>25</v>
      </c>
      <c r="J160">
        <v>196</v>
      </c>
      <c r="K160">
        <v>5</v>
      </c>
      <c r="L160">
        <v>5</v>
      </c>
      <c r="M160">
        <v>15.395062338100001</v>
      </c>
      <c r="N160">
        <v>14.075065179899999</v>
      </c>
      <c r="O160">
        <v>0</v>
      </c>
      <c r="P160">
        <v>15.5763312636</v>
      </c>
      <c r="Q160">
        <v>15.239513583999999</v>
      </c>
      <c r="R160">
        <v>0</v>
      </c>
      <c r="S160">
        <v>6.4955891573399996E-2</v>
      </c>
      <c r="T160">
        <v>7.1047628356700004E-2</v>
      </c>
      <c r="U160">
        <v>0</v>
      </c>
      <c r="V160">
        <v>6.4199970010600002E-2</v>
      </c>
      <c r="W160">
        <v>6.5618892262500006E-2</v>
      </c>
      <c r="X160">
        <v>0</v>
      </c>
      <c r="Y160">
        <v>670.205602</v>
      </c>
      <c r="Z160">
        <v>940.963568001</v>
      </c>
      <c r="AA160">
        <v>3.27219094589E-4</v>
      </c>
      <c r="AB160">
        <v>2.9916280839300001E-4</v>
      </c>
      <c r="AC160">
        <v>0</v>
      </c>
      <c r="AD160">
        <v>3.3107193080199999E-4</v>
      </c>
      <c r="AE160">
        <v>3.2391293567999999E-4</v>
      </c>
      <c r="AF160">
        <v>0</v>
      </c>
      <c r="AG160">
        <v>15.071493091400001</v>
      </c>
      <c r="AH160">
        <v>3.2034169236600001E-4</v>
      </c>
    </row>
    <row r="161" spans="1:34" x14ac:dyDescent="0.55000000000000004">
      <c r="A161">
        <v>20190307</v>
      </c>
      <c r="B161">
        <v>5</v>
      </c>
      <c r="C161">
        <v>40</v>
      </c>
      <c r="D161">
        <v>39.888083244000001</v>
      </c>
      <c r="E161">
        <v>1</v>
      </c>
      <c r="F161">
        <v>7.4</v>
      </c>
      <c r="G161">
        <v>0</v>
      </c>
      <c r="H161">
        <v>0.39200000000000002</v>
      </c>
      <c r="I161">
        <v>25</v>
      </c>
      <c r="J161">
        <v>196</v>
      </c>
      <c r="K161">
        <v>5</v>
      </c>
      <c r="L161">
        <v>5</v>
      </c>
      <c r="M161">
        <v>18.363917774899999</v>
      </c>
      <c r="N161">
        <v>18.622638766600002</v>
      </c>
      <c r="O161">
        <v>0</v>
      </c>
      <c r="P161">
        <v>18.955391549200002</v>
      </c>
      <c r="Q161">
        <v>20.0317912754</v>
      </c>
      <c r="R161">
        <v>0</v>
      </c>
      <c r="S161">
        <v>5.4454611061699999E-2</v>
      </c>
      <c r="T161">
        <v>5.36980828836E-2</v>
      </c>
      <c r="U161">
        <v>0</v>
      </c>
      <c r="V161">
        <v>5.2755438863100003E-2</v>
      </c>
      <c r="W161">
        <v>4.9920647946500002E-2</v>
      </c>
      <c r="X161">
        <v>0</v>
      </c>
      <c r="Y161">
        <v>752.95135000000005</v>
      </c>
      <c r="Z161">
        <v>997.36067451199995</v>
      </c>
      <c r="AA161">
        <v>3.6825028786899999E-4</v>
      </c>
      <c r="AB161">
        <v>3.7343840082200002E-4</v>
      </c>
      <c r="AC161">
        <v>0</v>
      </c>
      <c r="AD161">
        <v>3.80111067814E-4</v>
      </c>
      <c r="AE161">
        <v>4.0169603208500002E-4</v>
      </c>
      <c r="AF161">
        <v>0</v>
      </c>
      <c r="AG161">
        <v>18.993434841500001</v>
      </c>
      <c r="AH161">
        <v>3.8087394714699999E-4</v>
      </c>
    </row>
    <row r="162" spans="1:34" x14ac:dyDescent="0.55000000000000004">
      <c r="A162">
        <v>20190308</v>
      </c>
      <c r="B162">
        <v>7.5</v>
      </c>
      <c r="C162">
        <v>40</v>
      </c>
      <c r="D162">
        <v>39.813961493000001</v>
      </c>
      <c r="E162">
        <v>0</v>
      </c>
      <c r="F162">
        <v>0</v>
      </c>
      <c r="G162">
        <v>7.399</v>
      </c>
      <c r="H162">
        <v>0.39200000000000002</v>
      </c>
      <c r="I162">
        <v>25</v>
      </c>
      <c r="J162">
        <v>196</v>
      </c>
      <c r="K162">
        <v>5</v>
      </c>
      <c r="L162">
        <v>5</v>
      </c>
      <c r="M162">
        <v>66.099018345399998</v>
      </c>
      <c r="N162">
        <v>68.105937202999996</v>
      </c>
      <c r="O162">
        <v>0</v>
      </c>
      <c r="P162">
        <v>67.345598795599997</v>
      </c>
      <c r="Q162">
        <v>69.589192737000005</v>
      </c>
      <c r="R162">
        <v>0</v>
      </c>
      <c r="S162">
        <v>1.51288177197E-2</v>
      </c>
      <c r="T162">
        <v>1.46830076946E-2</v>
      </c>
      <c r="U162">
        <v>0</v>
      </c>
      <c r="V162">
        <v>1.4848780289800001E-2</v>
      </c>
      <c r="W162">
        <v>1.4370047426500001E-2</v>
      </c>
      <c r="X162">
        <v>0</v>
      </c>
      <c r="Y162">
        <v>609.83255937499996</v>
      </c>
      <c r="Z162">
        <v>897.58189932000005</v>
      </c>
      <c r="AA162">
        <v>1.4728242268599999E-3</v>
      </c>
      <c r="AB162">
        <v>1.51754257198E-3</v>
      </c>
      <c r="AC162">
        <v>0</v>
      </c>
      <c r="AD162">
        <v>1.50060064372E-3</v>
      </c>
      <c r="AE162">
        <v>1.5505926041900001E-3</v>
      </c>
      <c r="AF162">
        <v>0</v>
      </c>
      <c r="AG162">
        <v>67.784936770300007</v>
      </c>
      <c r="AH162">
        <v>1.51039001169E-3</v>
      </c>
    </row>
    <row r="163" spans="1:34" x14ac:dyDescent="0.55000000000000004">
      <c r="A163">
        <v>20190308</v>
      </c>
      <c r="B163">
        <v>7.5</v>
      </c>
      <c r="C163">
        <v>40</v>
      </c>
      <c r="D163">
        <v>39.972912014000002</v>
      </c>
      <c r="E163">
        <v>0.25</v>
      </c>
      <c r="F163">
        <v>1.85</v>
      </c>
      <c r="G163">
        <v>5.5468000000000002</v>
      </c>
      <c r="H163">
        <v>0.39200000000000002</v>
      </c>
      <c r="I163">
        <v>25</v>
      </c>
      <c r="J163">
        <v>196</v>
      </c>
      <c r="K163">
        <v>5</v>
      </c>
      <c r="L163">
        <v>5</v>
      </c>
      <c r="M163">
        <v>48.753366150600002</v>
      </c>
      <c r="N163">
        <v>56.616008469100002</v>
      </c>
      <c r="O163">
        <v>0</v>
      </c>
      <c r="P163">
        <v>47.648861788300003</v>
      </c>
      <c r="Q163">
        <v>67.761951673300004</v>
      </c>
      <c r="R163">
        <v>0</v>
      </c>
      <c r="S163">
        <v>2.05114042159E-2</v>
      </c>
      <c r="T163">
        <v>1.7662848848600001E-2</v>
      </c>
      <c r="U163">
        <v>0</v>
      </c>
      <c r="V163">
        <v>2.0986860178199999E-2</v>
      </c>
      <c r="W163">
        <v>1.4757544245799999E-2</v>
      </c>
      <c r="X163">
        <v>0</v>
      </c>
      <c r="Y163">
        <v>668.98265546899995</v>
      </c>
      <c r="Z163">
        <v>940.10467219400005</v>
      </c>
      <c r="AA163">
        <v>1.0371901681300001E-3</v>
      </c>
      <c r="AB163">
        <v>1.2044618039599999E-3</v>
      </c>
      <c r="AC163">
        <v>0</v>
      </c>
      <c r="AD163">
        <v>1.0136926918400001E-3</v>
      </c>
      <c r="AE163">
        <v>1.4415831274399999E-3</v>
      </c>
      <c r="AF163">
        <v>0</v>
      </c>
      <c r="AG163">
        <v>55.195047020300002</v>
      </c>
      <c r="AH163">
        <v>1.17423194784E-3</v>
      </c>
    </row>
    <row r="164" spans="1:34" x14ac:dyDescent="0.55000000000000004">
      <c r="A164">
        <v>20190308</v>
      </c>
      <c r="B164">
        <v>7.5</v>
      </c>
      <c r="C164">
        <v>40</v>
      </c>
      <c r="D164">
        <v>39.887038277999999</v>
      </c>
      <c r="E164">
        <v>0.5</v>
      </c>
      <c r="F164">
        <v>3.7</v>
      </c>
      <c r="G164">
        <v>3.7044000000000001</v>
      </c>
      <c r="H164">
        <v>0.39200000000000002</v>
      </c>
      <c r="I164">
        <v>25</v>
      </c>
      <c r="J164">
        <v>196</v>
      </c>
      <c r="K164">
        <v>5</v>
      </c>
      <c r="L164">
        <v>5</v>
      </c>
      <c r="M164">
        <v>40.912851181800001</v>
      </c>
      <c r="N164">
        <v>38.684059229100001</v>
      </c>
      <c r="O164">
        <v>0</v>
      </c>
      <c r="P164">
        <v>41.006300329799998</v>
      </c>
      <c r="Q164">
        <v>39.874640083400003</v>
      </c>
      <c r="R164">
        <v>0</v>
      </c>
      <c r="S164">
        <v>2.4442197772000001E-2</v>
      </c>
      <c r="T164">
        <v>2.5850441239300002E-2</v>
      </c>
      <c r="U164">
        <v>0</v>
      </c>
      <c r="V164">
        <v>2.4386496512900001E-2</v>
      </c>
      <c r="W164">
        <v>2.5078596268399998E-2</v>
      </c>
      <c r="X164">
        <v>0</v>
      </c>
      <c r="Y164">
        <v>728.13275156199995</v>
      </c>
      <c r="Z164">
        <v>980.78556441900002</v>
      </c>
      <c r="AA164">
        <v>8.34287384848E-4</v>
      </c>
      <c r="AB164">
        <v>7.8883826664000005E-4</v>
      </c>
      <c r="AC164">
        <v>0</v>
      </c>
      <c r="AD164">
        <v>8.3619298279699996E-4</v>
      </c>
      <c r="AE164">
        <v>8.13116373853E-4</v>
      </c>
      <c r="AF164">
        <v>0</v>
      </c>
      <c r="AG164">
        <v>40.119462706</v>
      </c>
      <c r="AH164">
        <v>8.1810875203399997E-4</v>
      </c>
    </row>
    <row r="165" spans="1:34" x14ac:dyDescent="0.55000000000000004">
      <c r="A165">
        <v>20190308</v>
      </c>
      <c r="B165">
        <v>7.5</v>
      </c>
      <c r="C165">
        <v>40</v>
      </c>
      <c r="D165">
        <v>39.888634506999999</v>
      </c>
      <c r="E165">
        <v>0.75</v>
      </c>
      <c r="F165">
        <v>5.55</v>
      </c>
      <c r="G165">
        <v>1.8522000000000001</v>
      </c>
      <c r="H165">
        <v>0.39200000000000002</v>
      </c>
      <c r="I165">
        <v>25</v>
      </c>
      <c r="J165">
        <v>196</v>
      </c>
      <c r="K165">
        <v>5</v>
      </c>
      <c r="L165">
        <v>5</v>
      </c>
      <c r="M165">
        <v>29.5977627603</v>
      </c>
      <c r="N165">
        <v>32.888592159600002</v>
      </c>
      <c r="O165">
        <v>0</v>
      </c>
      <c r="P165">
        <v>29.275110201899999</v>
      </c>
      <c r="Q165">
        <v>33.850583968700001</v>
      </c>
      <c r="R165">
        <v>0</v>
      </c>
      <c r="S165">
        <v>3.3786337436999998E-2</v>
      </c>
      <c r="T165">
        <v>3.0405679730799998E-2</v>
      </c>
      <c r="U165">
        <v>0</v>
      </c>
      <c r="V165">
        <v>3.4158710013500002E-2</v>
      </c>
      <c r="W165">
        <v>2.9541587847499998E-2</v>
      </c>
      <c r="X165">
        <v>0</v>
      </c>
      <c r="Y165">
        <v>787.28284765599994</v>
      </c>
      <c r="Z165">
        <v>1019.84501375</v>
      </c>
      <c r="AA165">
        <v>5.8043648517699996E-4</v>
      </c>
      <c r="AB165">
        <v>6.4497235788200003E-4</v>
      </c>
      <c r="AC165">
        <v>0</v>
      </c>
      <c r="AD165">
        <v>5.7410900298100005E-4</v>
      </c>
      <c r="AE165">
        <v>6.6383780893000005E-4</v>
      </c>
      <c r="AF165">
        <v>0</v>
      </c>
      <c r="AG165">
        <v>31.403012272600002</v>
      </c>
      <c r="AH165">
        <v>6.1583891374299995E-4</v>
      </c>
    </row>
    <row r="166" spans="1:34" x14ac:dyDescent="0.55000000000000004">
      <c r="A166">
        <v>20190308</v>
      </c>
      <c r="B166">
        <v>7.5</v>
      </c>
      <c r="C166">
        <v>40</v>
      </c>
      <c r="D166">
        <v>39.965369688000003</v>
      </c>
      <c r="E166">
        <v>1</v>
      </c>
      <c r="F166">
        <v>7.4</v>
      </c>
      <c r="G166">
        <v>0</v>
      </c>
      <c r="H166">
        <v>0.39200000000000002</v>
      </c>
      <c r="I166">
        <v>25</v>
      </c>
      <c r="J166">
        <v>196</v>
      </c>
      <c r="K166">
        <v>5</v>
      </c>
      <c r="L166">
        <v>5</v>
      </c>
      <c r="M166">
        <v>22.579830736800002</v>
      </c>
      <c r="N166">
        <v>25.719431340300002</v>
      </c>
      <c r="O166">
        <v>0</v>
      </c>
      <c r="P166">
        <v>23.121432870100001</v>
      </c>
      <c r="Q166">
        <v>26.250770922299999</v>
      </c>
      <c r="R166">
        <v>0</v>
      </c>
      <c r="S166">
        <v>4.4287311612499998E-2</v>
      </c>
      <c r="T166">
        <v>3.8881108480600002E-2</v>
      </c>
      <c r="U166">
        <v>0</v>
      </c>
      <c r="V166">
        <v>4.3249914727000002E-2</v>
      </c>
      <c r="W166">
        <v>3.80941193293E-2</v>
      </c>
      <c r="X166">
        <v>0</v>
      </c>
      <c r="Y166">
        <v>846.43294375000005</v>
      </c>
      <c r="Z166">
        <v>1057.4627089200001</v>
      </c>
      <c r="AA166">
        <v>4.2705677555000002E-4</v>
      </c>
      <c r="AB166">
        <v>4.8643665867899999E-4</v>
      </c>
      <c r="AC166">
        <v>0</v>
      </c>
      <c r="AD166">
        <v>4.3730020311999999E-4</v>
      </c>
      <c r="AE166">
        <v>4.9648598859900004E-4</v>
      </c>
      <c r="AF166">
        <v>0</v>
      </c>
      <c r="AG166">
        <v>24.4178664674</v>
      </c>
      <c r="AH166">
        <v>4.6181990648700002E-4</v>
      </c>
    </row>
    <row r="167" spans="1:34" x14ac:dyDescent="0.55000000000000004">
      <c r="A167">
        <v>20190308</v>
      </c>
      <c r="B167">
        <v>7.5</v>
      </c>
      <c r="C167">
        <v>40</v>
      </c>
      <c r="D167">
        <v>39.938275924000003</v>
      </c>
      <c r="E167">
        <v>1</v>
      </c>
      <c r="F167">
        <v>7.4</v>
      </c>
      <c r="G167">
        <v>0</v>
      </c>
      <c r="H167">
        <v>0.39200000000000002</v>
      </c>
      <c r="I167">
        <v>50</v>
      </c>
      <c r="J167">
        <v>196</v>
      </c>
      <c r="K167">
        <v>5</v>
      </c>
      <c r="L167">
        <v>5</v>
      </c>
      <c r="M167">
        <v>19.3991483422</v>
      </c>
      <c r="N167">
        <v>19.835491356399999</v>
      </c>
      <c r="O167">
        <v>0</v>
      </c>
      <c r="P167">
        <v>19.708516659200001</v>
      </c>
      <c r="Q167">
        <v>20.305062192899999</v>
      </c>
      <c r="R167">
        <v>0</v>
      </c>
      <c r="S167">
        <v>5.1548654732800001E-2</v>
      </c>
      <c r="T167">
        <v>5.04146825523E-2</v>
      </c>
      <c r="U167">
        <v>0</v>
      </c>
      <c r="V167">
        <v>5.0739485740700002E-2</v>
      </c>
      <c r="W167">
        <v>4.9248802613799998E-2</v>
      </c>
      <c r="X167">
        <v>0</v>
      </c>
      <c r="Y167">
        <v>853.82117500000004</v>
      </c>
      <c r="Z167">
        <v>1062.06780157</v>
      </c>
      <c r="AA167">
        <v>3.6530903796400002E-4</v>
      </c>
      <c r="AB167">
        <v>3.7352589593799999E-4</v>
      </c>
      <c r="AC167">
        <v>0</v>
      </c>
      <c r="AD167">
        <v>3.7113481135800001E-4</v>
      </c>
      <c r="AE167">
        <v>3.8236847332999999E-4</v>
      </c>
      <c r="AF167">
        <v>0</v>
      </c>
      <c r="AG167">
        <v>19.812054637700001</v>
      </c>
      <c r="AH167">
        <v>3.7308455464799998E-4</v>
      </c>
    </row>
    <row r="168" spans="1:34" x14ac:dyDescent="0.55000000000000004">
      <c r="A168">
        <v>20190308</v>
      </c>
      <c r="B168">
        <v>7.5</v>
      </c>
      <c r="C168">
        <v>40</v>
      </c>
      <c r="D168">
        <v>39.926680900000001</v>
      </c>
      <c r="E168">
        <v>0</v>
      </c>
      <c r="F168">
        <v>0</v>
      </c>
      <c r="G168">
        <v>7.399</v>
      </c>
      <c r="H168">
        <v>0.39200000000000002</v>
      </c>
      <c r="I168">
        <v>50</v>
      </c>
      <c r="J168">
        <v>196</v>
      </c>
      <c r="K168">
        <v>5</v>
      </c>
      <c r="L168">
        <v>5</v>
      </c>
      <c r="M168">
        <v>57.504360312000003</v>
      </c>
      <c r="N168">
        <v>62.4835394702</v>
      </c>
      <c r="O168">
        <v>0</v>
      </c>
      <c r="P168">
        <v>58.620720588399998</v>
      </c>
      <c r="Q168">
        <v>62.3464367451</v>
      </c>
      <c r="R168">
        <v>0</v>
      </c>
      <c r="S168">
        <v>1.7389985638899999E-2</v>
      </c>
      <c r="T168">
        <v>1.6004215005700002E-2</v>
      </c>
      <c r="U168">
        <v>0</v>
      </c>
      <c r="V168">
        <v>1.70588145277E-2</v>
      </c>
      <c r="W168">
        <v>1.60394090217E-2</v>
      </c>
      <c r="X168">
        <v>0</v>
      </c>
      <c r="Y168">
        <v>633.01504093799997</v>
      </c>
      <c r="Z168">
        <v>914.48333738700001</v>
      </c>
      <c r="AA168">
        <v>1.25763604346E-3</v>
      </c>
      <c r="AB168">
        <v>1.36653204964E-3</v>
      </c>
      <c r="AC168">
        <v>0</v>
      </c>
      <c r="AD168">
        <v>1.2820511471699999E-3</v>
      </c>
      <c r="AE168">
        <v>1.36353357565E-3</v>
      </c>
      <c r="AF168">
        <v>0</v>
      </c>
      <c r="AG168">
        <v>60.2387642789</v>
      </c>
      <c r="AH168">
        <v>1.31743820398E-3</v>
      </c>
    </row>
    <row r="169" spans="1:34" x14ac:dyDescent="0.55000000000000004">
      <c r="A169">
        <v>20190308</v>
      </c>
      <c r="B169">
        <v>7.5</v>
      </c>
      <c r="C169">
        <v>40</v>
      </c>
      <c r="D169">
        <v>39.916885376000003</v>
      </c>
      <c r="E169">
        <v>0.5</v>
      </c>
      <c r="F169">
        <v>3.7</v>
      </c>
      <c r="G169">
        <v>3.7044000000000001</v>
      </c>
      <c r="H169">
        <v>0.39200000000000002</v>
      </c>
      <c r="I169">
        <v>50</v>
      </c>
      <c r="J169">
        <v>196</v>
      </c>
      <c r="K169">
        <v>5</v>
      </c>
      <c r="L169">
        <v>5</v>
      </c>
      <c r="M169">
        <v>32.368870520000002</v>
      </c>
      <c r="N169">
        <v>37.065433530999996</v>
      </c>
      <c r="O169">
        <v>0</v>
      </c>
      <c r="P169">
        <v>32.083908372499998</v>
      </c>
      <c r="Q169">
        <v>37.929130055800002</v>
      </c>
      <c r="R169">
        <v>0</v>
      </c>
      <c r="S169">
        <v>3.08938799512E-2</v>
      </c>
      <c r="T169">
        <v>2.6979314815299998E-2</v>
      </c>
      <c r="U169">
        <v>0</v>
      </c>
      <c r="V169">
        <v>3.1168272530599998E-2</v>
      </c>
      <c r="W169">
        <v>2.6364960085499999E-2</v>
      </c>
      <c r="X169">
        <v>0</v>
      </c>
      <c r="Y169">
        <v>743.41810796899995</v>
      </c>
      <c r="Z169">
        <v>991.02668719999997</v>
      </c>
      <c r="AA169">
        <v>6.5323912944100003E-4</v>
      </c>
      <c r="AB169">
        <v>7.4802089610199996E-4</v>
      </c>
      <c r="AC169">
        <v>0</v>
      </c>
      <c r="AD169">
        <v>6.4748828234099996E-4</v>
      </c>
      <c r="AE169">
        <v>7.6545123447600003E-4</v>
      </c>
      <c r="AF169">
        <v>0</v>
      </c>
      <c r="AG169">
        <v>34.861835619799997</v>
      </c>
      <c r="AH169">
        <v>7.0354988559000002E-4</v>
      </c>
    </row>
    <row r="170" spans="1:34" x14ac:dyDescent="0.55000000000000004">
      <c r="A170">
        <v>20190312</v>
      </c>
      <c r="B170">
        <v>0.4</v>
      </c>
      <c r="C170">
        <v>20</v>
      </c>
      <c r="D170">
        <v>20.202612167000002</v>
      </c>
      <c r="E170">
        <v>0</v>
      </c>
      <c r="F170">
        <v>0</v>
      </c>
      <c r="G170">
        <v>7.399</v>
      </c>
      <c r="H170">
        <v>0.39200000000000002</v>
      </c>
      <c r="I170">
        <v>5</v>
      </c>
      <c r="J170">
        <v>196</v>
      </c>
      <c r="K170">
        <v>5</v>
      </c>
      <c r="L170">
        <v>5</v>
      </c>
      <c r="M170">
        <v>19.9862072813</v>
      </c>
      <c r="N170">
        <v>19.284981077800001</v>
      </c>
      <c r="O170">
        <v>0</v>
      </c>
      <c r="P170">
        <v>19.7684813885</v>
      </c>
      <c r="Q170">
        <v>18.585589432500001</v>
      </c>
      <c r="R170">
        <v>0</v>
      </c>
      <c r="S170">
        <v>5.00345055929E-2</v>
      </c>
      <c r="T170">
        <v>5.1853823240199999E-2</v>
      </c>
      <c r="U170">
        <v>0</v>
      </c>
      <c r="V170">
        <v>5.0585575105499998E-2</v>
      </c>
      <c r="W170">
        <v>5.3805127011499997E-2</v>
      </c>
      <c r="X170">
        <v>0</v>
      </c>
      <c r="Y170">
        <v>309.05030825</v>
      </c>
      <c r="Z170">
        <v>638.97427308299996</v>
      </c>
      <c r="AA170">
        <v>6.2557158005500002E-4</v>
      </c>
      <c r="AB170">
        <v>6.0362308437700003E-4</v>
      </c>
      <c r="AC170">
        <v>0</v>
      </c>
      <c r="AD170">
        <v>6.1875672374499995E-4</v>
      </c>
      <c r="AE170">
        <v>5.8173201067500001E-4</v>
      </c>
      <c r="AF170">
        <v>0</v>
      </c>
      <c r="AG170">
        <v>19.406314795</v>
      </c>
      <c r="AH170">
        <v>6.0742084971299995E-4</v>
      </c>
    </row>
    <row r="171" spans="1:34" x14ac:dyDescent="0.55000000000000004">
      <c r="A171">
        <v>20190312</v>
      </c>
      <c r="B171">
        <v>0.6</v>
      </c>
      <c r="C171">
        <v>20</v>
      </c>
      <c r="D171">
        <v>20.011358374</v>
      </c>
      <c r="E171">
        <v>0</v>
      </c>
      <c r="F171">
        <v>0</v>
      </c>
      <c r="G171">
        <v>7.399</v>
      </c>
      <c r="H171">
        <v>0.39200000000000002</v>
      </c>
      <c r="I171">
        <v>5</v>
      </c>
      <c r="J171">
        <v>196</v>
      </c>
      <c r="K171">
        <v>5</v>
      </c>
      <c r="L171">
        <v>5</v>
      </c>
      <c r="M171">
        <v>18.439121181000001</v>
      </c>
      <c r="N171">
        <v>15.8491014548</v>
      </c>
      <c r="O171">
        <v>0</v>
      </c>
      <c r="P171">
        <v>18.743834364600001</v>
      </c>
      <c r="Q171">
        <v>15.4123285314</v>
      </c>
      <c r="R171">
        <v>0</v>
      </c>
      <c r="S171">
        <v>5.4232519553500003E-2</v>
      </c>
      <c r="T171">
        <v>6.3095059543400001E-2</v>
      </c>
      <c r="U171">
        <v>0</v>
      </c>
      <c r="V171">
        <v>5.3350876909500002E-2</v>
      </c>
      <c r="W171">
        <v>6.4883122492500001E-2</v>
      </c>
      <c r="X171">
        <v>0</v>
      </c>
      <c r="Y171">
        <v>318.505582162</v>
      </c>
      <c r="Z171">
        <v>648.67521754500001</v>
      </c>
      <c r="AA171">
        <v>5.6851628310400002E-4</v>
      </c>
      <c r="AB171">
        <v>4.8866061246400001E-4</v>
      </c>
      <c r="AC171">
        <v>0</v>
      </c>
      <c r="AD171">
        <v>5.77911221445E-4</v>
      </c>
      <c r="AE171">
        <v>4.7519399892500001E-4</v>
      </c>
      <c r="AF171">
        <v>0</v>
      </c>
      <c r="AG171">
        <v>17.111096383</v>
      </c>
      <c r="AH171">
        <v>5.2757052898400004E-4</v>
      </c>
    </row>
    <row r="172" spans="1:34" x14ac:dyDescent="0.55000000000000004">
      <c r="A172">
        <v>20190312</v>
      </c>
      <c r="B172">
        <v>0.8</v>
      </c>
      <c r="C172">
        <v>20</v>
      </c>
      <c r="D172">
        <v>20.042929199</v>
      </c>
      <c r="E172">
        <v>0</v>
      </c>
      <c r="F172">
        <v>0</v>
      </c>
      <c r="G172">
        <v>7.399</v>
      </c>
      <c r="H172">
        <v>0.39200000000000002</v>
      </c>
      <c r="I172">
        <v>5</v>
      </c>
      <c r="J172">
        <v>196</v>
      </c>
      <c r="K172">
        <v>5</v>
      </c>
      <c r="L172">
        <v>5</v>
      </c>
      <c r="M172">
        <v>19.688562358199999</v>
      </c>
      <c r="N172">
        <v>18.965316075200001</v>
      </c>
      <c r="O172">
        <v>0</v>
      </c>
      <c r="P172">
        <v>19.642756852000002</v>
      </c>
      <c r="Q172">
        <v>18.8038698949</v>
      </c>
      <c r="R172">
        <v>0</v>
      </c>
      <c r="S172">
        <v>5.07909100627E-2</v>
      </c>
      <c r="T172">
        <v>5.2727832008599998E-2</v>
      </c>
      <c r="U172">
        <v>0</v>
      </c>
      <c r="V172">
        <v>5.0909350837699999E-2</v>
      </c>
      <c r="W172">
        <v>5.3180542387799998E-2</v>
      </c>
      <c r="X172">
        <v>0</v>
      </c>
      <c r="Y172">
        <v>327.44533735700003</v>
      </c>
      <c r="Z172">
        <v>657.71566754900005</v>
      </c>
      <c r="AA172">
        <v>5.98695251752E-4</v>
      </c>
      <c r="AB172">
        <v>5.7670257866399997E-4</v>
      </c>
      <c r="AC172">
        <v>0</v>
      </c>
      <c r="AD172">
        <v>5.97302385246E-4</v>
      </c>
      <c r="AE172">
        <v>5.7179327854399995E-4</v>
      </c>
      <c r="AF172">
        <v>0</v>
      </c>
      <c r="AG172">
        <v>19.275126295100002</v>
      </c>
      <c r="AH172">
        <v>5.8612337355100005E-4</v>
      </c>
    </row>
    <row r="173" spans="1:34" x14ac:dyDescent="0.55000000000000004">
      <c r="A173">
        <v>20190312</v>
      </c>
      <c r="B173">
        <v>1</v>
      </c>
      <c r="C173">
        <v>20</v>
      </c>
      <c r="D173">
        <v>20.018125454</v>
      </c>
      <c r="E173">
        <v>0</v>
      </c>
      <c r="F173">
        <v>0</v>
      </c>
      <c r="G173">
        <v>7.399</v>
      </c>
      <c r="H173">
        <v>0.39200000000000002</v>
      </c>
      <c r="I173">
        <v>5</v>
      </c>
      <c r="J173">
        <v>196</v>
      </c>
      <c r="K173">
        <v>5</v>
      </c>
      <c r="L173">
        <v>5</v>
      </c>
      <c r="M173">
        <v>20.774240065200001</v>
      </c>
      <c r="N173">
        <v>21.084996309099999</v>
      </c>
      <c r="O173">
        <v>0</v>
      </c>
      <c r="P173">
        <v>20.433432696499999</v>
      </c>
      <c r="Q173">
        <v>20.7343681716</v>
      </c>
      <c r="R173">
        <v>0</v>
      </c>
      <c r="S173">
        <v>4.8136538177100001E-2</v>
      </c>
      <c r="T173">
        <v>4.7427089165199998E-2</v>
      </c>
      <c r="U173">
        <v>0</v>
      </c>
      <c r="V173">
        <v>4.8939403127E-2</v>
      </c>
      <c r="W173">
        <v>4.8229104052000003E-2</v>
      </c>
      <c r="X173">
        <v>0</v>
      </c>
      <c r="Y173">
        <v>335.8930249</v>
      </c>
      <c r="Z173">
        <v>666.14577041799998</v>
      </c>
      <c r="AA173">
        <v>6.2371453780099995E-4</v>
      </c>
      <c r="AB173">
        <v>6.3304451504300004E-4</v>
      </c>
      <c r="AC173">
        <v>0</v>
      </c>
      <c r="AD173">
        <v>6.1348232185399999E-4</v>
      </c>
      <c r="AE173">
        <v>6.2251744565099999E-4</v>
      </c>
      <c r="AF173">
        <v>0</v>
      </c>
      <c r="AG173">
        <v>20.7567593106</v>
      </c>
      <c r="AH173">
        <v>6.2318970508699997E-4</v>
      </c>
    </row>
    <row r="174" spans="1:34" x14ac:dyDescent="0.55000000000000004">
      <c r="A174">
        <v>20190312</v>
      </c>
      <c r="B174">
        <v>1.5</v>
      </c>
      <c r="C174">
        <v>20</v>
      </c>
      <c r="D174">
        <v>20.021459585999999</v>
      </c>
      <c r="E174">
        <v>0</v>
      </c>
      <c r="F174">
        <v>0</v>
      </c>
      <c r="G174">
        <v>7.399</v>
      </c>
      <c r="H174">
        <v>0.39200000000000002</v>
      </c>
      <c r="I174">
        <v>5</v>
      </c>
      <c r="J174">
        <v>196</v>
      </c>
      <c r="K174">
        <v>5</v>
      </c>
      <c r="L174">
        <v>5</v>
      </c>
      <c r="M174">
        <v>25.887894014</v>
      </c>
      <c r="N174">
        <v>22.8500884774</v>
      </c>
      <c r="O174">
        <v>0</v>
      </c>
      <c r="P174">
        <v>24.726867857199998</v>
      </c>
      <c r="Q174">
        <v>23.228669910600001</v>
      </c>
      <c r="R174">
        <v>0</v>
      </c>
      <c r="S174">
        <v>3.8628093867299998E-2</v>
      </c>
      <c r="T174">
        <v>4.3763506692199999E-2</v>
      </c>
      <c r="U174">
        <v>0</v>
      </c>
      <c r="V174">
        <v>4.0441838641800003E-2</v>
      </c>
      <c r="W174">
        <v>4.3050247984399999E-2</v>
      </c>
      <c r="X174">
        <v>0</v>
      </c>
      <c r="Y174">
        <v>355.01334541199998</v>
      </c>
      <c r="Z174">
        <v>684.84315848799997</v>
      </c>
      <c r="AA174">
        <v>7.5602402369499995E-4</v>
      </c>
      <c r="AB174">
        <v>6.6730865875700004E-4</v>
      </c>
      <c r="AC174">
        <v>0</v>
      </c>
      <c r="AD174">
        <v>7.2211768638699996E-4</v>
      </c>
      <c r="AE174">
        <v>6.7836466270399995E-4</v>
      </c>
      <c r="AF174">
        <v>0</v>
      </c>
      <c r="AG174">
        <v>24.1733800648</v>
      </c>
      <c r="AH174">
        <v>7.0595375788599999E-4</v>
      </c>
    </row>
    <row r="175" spans="1:34" x14ac:dyDescent="0.55000000000000004">
      <c r="A175">
        <v>20190312</v>
      </c>
      <c r="B175">
        <v>2</v>
      </c>
      <c r="C175">
        <v>20</v>
      </c>
      <c r="D175">
        <v>20.066885422999999</v>
      </c>
      <c r="E175">
        <v>0</v>
      </c>
      <c r="F175">
        <v>0</v>
      </c>
      <c r="G175">
        <v>7.399</v>
      </c>
      <c r="H175">
        <v>0.39200000000000002</v>
      </c>
      <c r="I175">
        <v>5</v>
      </c>
      <c r="J175">
        <v>196</v>
      </c>
      <c r="K175">
        <v>5</v>
      </c>
      <c r="L175">
        <v>5</v>
      </c>
      <c r="M175">
        <v>25.124705847400001</v>
      </c>
      <c r="N175">
        <v>24.6420817638</v>
      </c>
      <c r="O175">
        <v>0</v>
      </c>
      <c r="P175">
        <v>24.934856427500002</v>
      </c>
      <c r="Q175">
        <v>24.390281777799999</v>
      </c>
      <c r="R175">
        <v>0</v>
      </c>
      <c r="S175">
        <v>3.9801461003100003E-2</v>
      </c>
      <c r="T175">
        <v>4.0580987011700001E-2</v>
      </c>
      <c r="U175">
        <v>0</v>
      </c>
      <c r="V175">
        <v>4.01045020214E-2</v>
      </c>
      <c r="W175">
        <v>4.0999936331599998E-2</v>
      </c>
      <c r="X175">
        <v>0</v>
      </c>
      <c r="Y175">
        <v>371.57123519999999</v>
      </c>
      <c r="Z175">
        <v>700.6317679</v>
      </c>
      <c r="AA175">
        <v>7.1720144585300002E-4</v>
      </c>
      <c r="AB175">
        <v>7.03424620259E-4</v>
      </c>
      <c r="AC175">
        <v>0</v>
      </c>
      <c r="AD175">
        <v>7.1178206784E-4</v>
      </c>
      <c r="AE175">
        <v>6.9623682211700005E-4</v>
      </c>
      <c r="AF175">
        <v>0</v>
      </c>
      <c r="AG175">
        <v>24.772981454100002</v>
      </c>
      <c r="AH175">
        <v>7.0716123901699997E-4</v>
      </c>
    </row>
    <row r="176" spans="1:34" x14ac:dyDescent="0.55000000000000004">
      <c r="A176">
        <v>20190312</v>
      </c>
      <c r="B176">
        <v>3</v>
      </c>
      <c r="C176">
        <v>20</v>
      </c>
      <c r="D176">
        <v>19.988998629000001</v>
      </c>
      <c r="E176">
        <v>0</v>
      </c>
      <c r="F176">
        <v>0</v>
      </c>
      <c r="G176">
        <v>7.399</v>
      </c>
      <c r="H176">
        <v>0.39200000000000002</v>
      </c>
      <c r="I176">
        <v>5</v>
      </c>
      <c r="J176">
        <v>196</v>
      </c>
      <c r="K176">
        <v>5</v>
      </c>
      <c r="L176">
        <v>5</v>
      </c>
      <c r="M176">
        <v>28.3339969112</v>
      </c>
      <c r="N176">
        <v>26.246866635699998</v>
      </c>
      <c r="O176">
        <v>0</v>
      </c>
      <c r="P176">
        <v>27.591578635099999</v>
      </c>
      <c r="Q176">
        <v>25.527731253999999</v>
      </c>
      <c r="R176">
        <v>0</v>
      </c>
      <c r="S176">
        <v>3.5293291064199997E-2</v>
      </c>
      <c r="T176">
        <v>3.8099785924100002E-2</v>
      </c>
      <c r="U176">
        <v>0</v>
      </c>
      <c r="V176">
        <v>3.6242942574099997E-2</v>
      </c>
      <c r="W176">
        <v>3.9173085537800002E-2</v>
      </c>
      <c r="X176">
        <v>0</v>
      </c>
      <c r="Y176">
        <v>398.46541430000002</v>
      </c>
      <c r="Z176">
        <v>725.54457292999996</v>
      </c>
      <c r="AA176">
        <v>7.8104083383300003E-4</v>
      </c>
      <c r="AB176">
        <v>7.2350804113200003E-4</v>
      </c>
      <c r="AC176">
        <v>0</v>
      </c>
      <c r="AD176">
        <v>7.6057570174299996E-4</v>
      </c>
      <c r="AE176">
        <v>7.0368471370099999E-4</v>
      </c>
      <c r="AF176">
        <v>0</v>
      </c>
      <c r="AG176">
        <v>26.925043359</v>
      </c>
      <c r="AH176">
        <v>7.4220232260199998E-4</v>
      </c>
    </row>
    <row r="177" spans="1:34" x14ac:dyDescent="0.55000000000000004">
      <c r="A177">
        <v>20190312</v>
      </c>
      <c r="B177">
        <v>5</v>
      </c>
      <c r="C177">
        <v>20</v>
      </c>
      <c r="D177">
        <v>19.965662284</v>
      </c>
      <c r="E177">
        <v>0</v>
      </c>
      <c r="F177">
        <v>0</v>
      </c>
      <c r="G177">
        <v>7.399</v>
      </c>
      <c r="H177">
        <v>0.39200000000000002</v>
      </c>
      <c r="I177">
        <v>5</v>
      </c>
      <c r="J177">
        <v>196</v>
      </c>
      <c r="K177">
        <v>5</v>
      </c>
      <c r="L177">
        <v>5</v>
      </c>
      <c r="M177">
        <v>27.6386595345</v>
      </c>
      <c r="N177">
        <v>18.457488899000001</v>
      </c>
      <c r="O177">
        <v>0</v>
      </c>
      <c r="P177">
        <v>27.6506329927</v>
      </c>
      <c r="Q177">
        <v>18.541010397400001</v>
      </c>
      <c r="R177">
        <v>0</v>
      </c>
      <c r="S177">
        <v>3.6181204763199998E-2</v>
      </c>
      <c r="T177">
        <v>5.41785508024E-2</v>
      </c>
      <c r="U177">
        <v>0</v>
      </c>
      <c r="V177">
        <v>3.6165537340999997E-2</v>
      </c>
      <c r="W177">
        <v>5.3934493243000002E-2</v>
      </c>
      <c r="X177">
        <v>0</v>
      </c>
      <c r="Y177">
        <v>437.62721249999998</v>
      </c>
      <c r="Z177">
        <v>760.36294087800002</v>
      </c>
      <c r="AA177">
        <v>7.2698597074299996E-4</v>
      </c>
      <c r="AB177">
        <v>4.85491543754E-4</v>
      </c>
      <c r="AC177">
        <v>0</v>
      </c>
      <c r="AD177">
        <v>7.2730091134600003E-4</v>
      </c>
      <c r="AE177">
        <v>4.8768842879299998E-4</v>
      </c>
      <c r="AF177">
        <v>0</v>
      </c>
      <c r="AG177">
        <v>23.071947955900001</v>
      </c>
      <c r="AH177">
        <v>6.0686671365900002E-4</v>
      </c>
    </row>
    <row r="178" spans="1:34" x14ac:dyDescent="0.55000000000000004">
      <c r="A178">
        <v>20190312</v>
      </c>
      <c r="B178">
        <v>0.4</v>
      </c>
      <c r="C178">
        <v>40</v>
      </c>
      <c r="D178">
        <v>40.153589277999998</v>
      </c>
      <c r="E178">
        <v>0</v>
      </c>
      <c r="F178">
        <v>0</v>
      </c>
      <c r="G178">
        <v>7.399</v>
      </c>
      <c r="H178">
        <v>0.39200000000000002</v>
      </c>
      <c r="I178">
        <v>5</v>
      </c>
      <c r="J178">
        <v>196</v>
      </c>
      <c r="K178">
        <v>5</v>
      </c>
      <c r="L178">
        <v>5</v>
      </c>
      <c r="M178">
        <v>32.004986086700001</v>
      </c>
      <c r="N178">
        <v>31.215165540400001</v>
      </c>
      <c r="O178">
        <v>0</v>
      </c>
      <c r="P178">
        <v>31.7998414795</v>
      </c>
      <c r="Q178">
        <v>31.766918865899999</v>
      </c>
      <c r="R178">
        <v>0</v>
      </c>
      <c r="S178">
        <v>3.12451315333E-2</v>
      </c>
      <c r="T178">
        <v>3.2035710293000001E-2</v>
      </c>
      <c r="U178">
        <v>0</v>
      </c>
      <c r="V178">
        <v>3.14466976398E-2</v>
      </c>
      <c r="W178">
        <v>3.1479288382400002E-2</v>
      </c>
      <c r="X178">
        <v>0</v>
      </c>
      <c r="Y178">
        <v>332.67671994900002</v>
      </c>
      <c r="Z178">
        <v>662.94879791999995</v>
      </c>
      <c r="AA178">
        <v>9.6553417660899998E-4</v>
      </c>
      <c r="AB178">
        <v>9.4170667895700005E-4</v>
      </c>
      <c r="AC178">
        <v>0</v>
      </c>
      <c r="AD178">
        <v>9.5934532438299996E-4</v>
      </c>
      <c r="AE178">
        <v>9.5835210699799997E-4</v>
      </c>
      <c r="AF178">
        <v>0</v>
      </c>
      <c r="AG178">
        <v>31.696727993100001</v>
      </c>
      <c r="AH178">
        <v>9.5623457173700001E-4</v>
      </c>
    </row>
    <row r="179" spans="1:34" x14ac:dyDescent="0.55000000000000004">
      <c r="A179">
        <v>20190312</v>
      </c>
      <c r="B179">
        <v>0.6</v>
      </c>
      <c r="C179">
        <v>40</v>
      </c>
      <c r="D179">
        <v>39.986324410000002</v>
      </c>
      <c r="E179">
        <v>0</v>
      </c>
      <c r="F179">
        <v>0</v>
      </c>
      <c r="G179">
        <v>7.399</v>
      </c>
      <c r="H179">
        <v>0.39200000000000002</v>
      </c>
      <c r="I179">
        <v>5</v>
      </c>
      <c r="J179">
        <v>196</v>
      </c>
      <c r="K179">
        <v>5</v>
      </c>
      <c r="L179">
        <v>5</v>
      </c>
      <c r="M179">
        <v>29.4074864444</v>
      </c>
      <c r="N179">
        <v>25.872652007700001</v>
      </c>
      <c r="O179">
        <v>0</v>
      </c>
      <c r="P179">
        <v>29.478473216699999</v>
      </c>
      <c r="Q179">
        <v>25.824382357299999</v>
      </c>
      <c r="R179">
        <v>0</v>
      </c>
      <c r="S179">
        <v>3.4004946389799999E-2</v>
      </c>
      <c r="T179">
        <v>3.8650850314900002E-2</v>
      </c>
      <c r="U179">
        <v>0</v>
      </c>
      <c r="V179">
        <v>3.39230594695E-2</v>
      </c>
      <c r="W179">
        <v>3.8723094561000003E-2</v>
      </c>
      <c r="X179">
        <v>0</v>
      </c>
      <c r="Y179">
        <v>345.01181124700003</v>
      </c>
      <c r="Z179">
        <v>675.12744574800001</v>
      </c>
      <c r="AA179">
        <v>8.7116844766499998E-4</v>
      </c>
      <c r="AB179">
        <v>7.6645238378800001E-4</v>
      </c>
      <c r="AC179">
        <v>0</v>
      </c>
      <c r="AD179">
        <v>8.73271362389E-4</v>
      </c>
      <c r="AE179">
        <v>7.6502244190799996E-4</v>
      </c>
      <c r="AF179">
        <v>0</v>
      </c>
      <c r="AG179">
        <v>27.645748506499999</v>
      </c>
      <c r="AH179">
        <v>8.1897865893699995E-4</v>
      </c>
    </row>
    <row r="180" spans="1:34" x14ac:dyDescent="0.55000000000000004">
      <c r="A180">
        <v>20190312</v>
      </c>
      <c r="B180">
        <v>0.8</v>
      </c>
      <c r="C180">
        <v>40</v>
      </c>
      <c r="D180">
        <v>39.969576048999997</v>
      </c>
      <c r="E180">
        <v>0</v>
      </c>
      <c r="F180">
        <v>0</v>
      </c>
      <c r="G180">
        <v>7.399</v>
      </c>
      <c r="H180">
        <v>0.39200000000000002</v>
      </c>
      <c r="I180">
        <v>5</v>
      </c>
      <c r="J180">
        <v>196</v>
      </c>
      <c r="K180">
        <v>5</v>
      </c>
      <c r="L180">
        <v>5</v>
      </c>
      <c r="M180">
        <v>32.459382009499997</v>
      </c>
      <c r="N180">
        <v>28.905408841500002</v>
      </c>
      <c r="O180">
        <v>0</v>
      </c>
      <c r="P180">
        <v>32.557947925199997</v>
      </c>
      <c r="Q180">
        <v>28.6963729828</v>
      </c>
      <c r="R180">
        <v>0</v>
      </c>
      <c r="S180">
        <v>3.0807733791900001E-2</v>
      </c>
      <c r="T180">
        <v>3.4595601310499997E-2</v>
      </c>
      <c r="U180">
        <v>0</v>
      </c>
      <c r="V180">
        <v>3.0714466473599999E-2</v>
      </c>
      <c r="W180">
        <v>3.4847609507999998E-2</v>
      </c>
      <c r="X180">
        <v>0</v>
      </c>
      <c r="Y180">
        <v>356.92211574999999</v>
      </c>
      <c r="Z180">
        <v>686.68175968699995</v>
      </c>
      <c r="AA180">
        <v>9.4539811350999997E-4</v>
      </c>
      <c r="AB180">
        <v>8.4188660711400005E-4</v>
      </c>
      <c r="AC180">
        <v>0</v>
      </c>
      <c r="AD180">
        <v>9.4826890232399996E-4</v>
      </c>
      <c r="AE180">
        <v>8.3579831786600002E-4</v>
      </c>
      <c r="AF180">
        <v>0</v>
      </c>
      <c r="AG180">
        <v>30.654777939799999</v>
      </c>
      <c r="AH180">
        <v>8.9283798520400004E-4</v>
      </c>
    </row>
    <row r="181" spans="1:34" x14ac:dyDescent="0.55000000000000004">
      <c r="A181">
        <v>20190312</v>
      </c>
      <c r="B181">
        <v>1</v>
      </c>
      <c r="C181">
        <v>40</v>
      </c>
      <c r="D181">
        <v>39.977372848000002</v>
      </c>
      <c r="E181">
        <v>0</v>
      </c>
      <c r="F181">
        <v>0</v>
      </c>
      <c r="G181">
        <v>7.399</v>
      </c>
      <c r="H181">
        <v>0.39200000000000002</v>
      </c>
      <c r="I181">
        <v>5</v>
      </c>
      <c r="J181">
        <v>196</v>
      </c>
      <c r="K181">
        <v>5</v>
      </c>
      <c r="L181">
        <v>5</v>
      </c>
      <c r="M181">
        <v>34.055472912100001</v>
      </c>
      <c r="N181">
        <v>30.557748076199999</v>
      </c>
      <c r="O181">
        <v>0</v>
      </c>
      <c r="P181">
        <v>34.4159740658</v>
      </c>
      <c r="Q181">
        <v>30.439108258499999</v>
      </c>
      <c r="R181">
        <v>0</v>
      </c>
      <c r="S181">
        <v>2.93638559236E-2</v>
      </c>
      <c r="T181">
        <v>3.2724924543099998E-2</v>
      </c>
      <c r="U181">
        <v>0</v>
      </c>
      <c r="V181">
        <v>2.9056274800999999E-2</v>
      </c>
      <c r="W181">
        <v>3.2852473584499997E-2</v>
      </c>
      <c r="X181">
        <v>0</v>
      </c>
      <c r="Y181">
        <v>368.41877770000002</v>
      </c>
      <c r="Z181">
        <v>697.65331264199995</v>
      </c>
      <c r="AA181">
        <v>9.7628642464600004E-4</v>
      </c>
      <c r="AB181">
        <v>8.7601527929300003E-4</v>
      </c>
      <c r="AC181">
        <v>0</v>
      </c>
      <c r="AD181">
        <v>9.8662110369500009E-4</v>
      </c>
      <c r="AE181">
        <v>8.7261416829799996E-4</v>
      </c>
      <c r="AF181">
        <v>0</v>
      </c>
      <c r="AG181">
        <v>32.367075828099999</v>
      </c>
      <c r="AH181">
        <v>9.2788424398299995E-4</v>
      </c>
    </row>
    <row r="182" spans="1:34" x14ac:dyDescent="0.55000000000000004">
      <c r="A182">
        <v>20190312</v>
      </c>
      <c r="B182">
        <v>1.5</v>
      </c>
      <c r="C182">
        <v>40</v>
      </c>
      <c r="D182">
        <v>40.043331201000001</v>
      </c>
      <c r="E182">
        <v>0</v>
      </c>
      <c r="F182">
        <v>0</v>
      </c>
      <c r="G182">
        <v>7.399</v>
      </c>
      <c r="H182">
        <v>0.39200000000000002</v>
      </c>
      <c r="I182">
        <v>5</v>
      </c>
      <c r="J182">
        <v>196</v>
      </c>
      <c r="K182">
        <v>5</v>
      </c>
      <c r="L182">
        <v>5</v>
      </c>
      <c r="M182">
        <v>38.677095455299998</v>
      </c>
      <c r="N182">
        <v>36.024274838300002</v>
      </c>
      <c r="O182">
        <v>0</v>
      </c>
      <c r="P182">
        <v>38.517747664200002</v>
      </c>
      <c r="Q182">
        <v>35.911853444400002</v>
      </c>
      <c r="R182">
        <v>0</v>
      </c>
      <c r="S182">
        <v>2.58550955863E-2</v>
      </c>
      <c r="T182">
        <v>2.7759059814200002E-2</v>
      </c>
      <c r="U182">
        <v>0</v>
      </c>
      <c r="V182">
        <v>2.59620580289E-2</v>
      </c>
      <c r="W182">
        <v>2.7845959038199999E-2</v>
      </c>
      <c r="X182">
        <v>0</v>
      </c>
      <c r="Y182">
        <v>395.42388048700002</v>
      </c>
      <c r="Z182">
        <v>722.77018454899996</v>
      </c>
      <c r="AA182">
        <v>1.0702460140799999E-3</v>
      </c>
      <c r="AB182">
        <v>9.9683898446299994E-4</v>
      </c>
      <c r="AC182">
        <v>0</v>
      </c>
      <c r="AD182">
        <v>1.06583665147E-3</v>
      </c>
      <c r="AE182">
        <v>9.9372813688500001E-4</v>
      </c>
      <c r="AF182">
        <v>0</v>
      </c>
      <c r="AG182">
        <v>37.282742850600002</v>
      </c>
      <c r="AH182">
        <v>1.03166244672E-3</v>
      </c>
    </row>
    <row r="183" spans="1:34" x14ac:dyDescent="0.55000000000000004">
      <c r="A183">
        <v>20190312</v>
      </c>
      <c r="B183">
        <v>2</v>
      </c>
      <c r="C183">
        <v>40</v>
      </c>
      <c r="D183">
        <v>39.903788462000001</v>
      </c>
      <c r="E183">
        <v>0</v>
      </c>
      <c r="F183">
        <v>0</v>
      </c>
      <c r="G183">
        <v>7.399</v>
      </c>
      <c r="H183">
        <v>0.39200000000000002</v>
      </c>
      <c r="I183">
        <v>5</v>
      </c>
      <c r="J183">
        <v>196</v>
      </c>
      <c r="K183">
        <v>5</v>
      </c>
      <c r="L183">
        <v>5</v>
      </c>
      <c r="M183">
        <v>42.7097256614</v>
      </c>
      <c r="N183">
        <v>38.360004409799998</v>
      </c>
      <c r="O183">
        <v>0</v>
      </c>
      <c r="P183">
        <v>41.656406971899997</v>
      </c>
      <c r="Q183">
        <v>37.675381213500003</v>
      </c>
      <c r="R183">
        <v>0</v>
      </c>
      <c r="S183">
        <v>2.3413870834200001E-2</v>
      </c>
      <c r="T183">
        <v>2.6068818692399999E-2</v>
      </c>
      <c r="U183">
        <v>0</v>
      </c>
      <c r="V183">
        <v>2.4005911039700002E-2</v>
      </c>
      <c r="W183">
        <v>2.6542531695499999E-2</v>
      </c>
      <c r="X183">
        <v>0</v>
      </c>
      <c r="Y183">
        <v>420.08749760000001</v>
      </c>
      <c r="Z183">
        <v>744.96978774399997</v>
      </c>
      <c r="AA183">
        <v>1.14661631556E-3</v>
      </c>
      <c r="AB183">
        <v>1.0298405396000001E-3</v>
      </c>
      <c r="AC183">
        <v>0</v>
      </c>
      <c r="AD183">
        <v>1.11833815699E-3</v>
      </c>
      <c r="AE183">
        <v>1.0114606480199999E-3</v>
      </c>
      <c r="AF183">
        <v>0</v>
      </c>
      <c r="AG183">
        <v>40.100379564100002</v>
      </c>
      <c r="AH183">
        <v>1.0765639150399999E-3</v>
      </c>
    </row>
    <row r="184" spans="1:34" x14ac:dyDescent="0.55000000000000004">
      <c r="A184">
        <v>20190312</v>
      </c>
      <c r="B184">
        <v>3</v>
      </c>
      <c r="C184">
        <v>40</v>
      </c>
      <c r="D184">
        <v>40.100311781999999</v>
      </c>
      <c r="E184">
        <v>0</v>
      </c>
      <c r="F184">
        <v>0</v>
      </c>
      <c r="G184">
        <v>7.399</v>
      </c>
      <c r="H184">
        <v>0.39200000000000002</v>
      </c>
      <c r="I184">
        <v>5</v>
      </c>
      <c r="J184">
        <v>196</v>
      </c>
      <c r="K184">
        <v>5</v>
      </c>
      <c r="L184">
        <v>5</v>
      </c>
      <c r="M184">
        <v>48.862964024500002</v>
      </c>
      <c r="N184">
        <v>41.574624639299998</v>
      </c>
      <c r="O184">
        <v>0</v>
      </c>
      <c r="P184">
        <v>49.062665441</v>
      </c>
      <c r="Q184">
        <v>41.810147689799997</v>
      </c>
      <c r="R184">
        <v>0</v>
      </c>
      <c r="S184">
        <v>2.0465397872699999E-2</v>
      </c>
      <c r="T184">
        <v>2.40531335803E-2</v>
      </c>
      <c r="U184">
        <v>0</v>
      </c>
      <c r="V184">
        <v>2.0382096875700001E-2</v>
      </c>
      <c r="W184">
        <v>2.3917638546E-2</v>
      </c>
      <c r="X184">
        <v>0</v>
      </c>
      <c r="Y184">
        <v>463.08678989999999</v>
      </c>
      <c r="Z184">
        <v>782.16788127999996</v>
      </c>
      <c r="AA184">
        <v>1.24942394578E-3</v>
      </c>
      <c r="AB184">
        <v>1.06306141263E-3</v>
      </c>
      <c r="AC184">
        <v>0</v>
      </c>
      <c r="AD184">
        <v>1.2545303026400001E-3</v>
      </c>
      <c r="AE184">
        <v>1.06908372718E-3</v>
      </c>
      <c r="AF184">
        <v>0</v>
      </c>
      <c r="AG184">
        <v>45.327600448600002</v>
      </c>
      <c r="AH184">
        <v>1.1590248470600001E-3</v>
      </c>
    </row>
    <row r="185" spans="1:34" x14ac:dyDescent="0.55000000000000004">
      <c r="A185">
        <v>20190312</v>
      </c>
      <c r="B185">
        <v>5</v>
      </c>
      <c r="C185">
        <v>40</v>
      </c>
      <c r="D185">
        <v>40.065983699999997</v>
      </c>
      <c r="E185">
        <v>0</v>
      </c>
      <c r="F185">
        <v>0</v>
      </c>
      <c r="G185">
        <v>7.399</v>
      </c>
      <c r="H185">
        <v>0.39200000000000002</v>
      </c>
      <c r="I185">
        <v>5</v>
      </c>
      <c r="J185">
        <v>196</v>
      </c>
      <c r="K185">
        <v>5</v>
      </c>
      <c r="L185">
        <v>5</v>
      </c>
      <c r="M185">
        <v>60.405131283000003</v>
      </c>
      <c r="N185">
        <v>56.652384958900001</v>
      </c>
      <c r="O185">
        <v>0</v>
      </c>
      <c r="P185">
        <v>60.555408765899998</v>
      </c>
      <c r="Q185">
        <v>56.765694521500002</v>
      </c>
      <c r="R185">
        <v>0</v>
      </c>
      <c r="S185">
        <v>1.6554884970199999E-2</v>
      </c>
      <c r="T185">
        <v>1.7651507535399999E-2</v>
      </c>
      <c r="U185">
        <v>0</v>
      </c>
      <c r="V185">
        <v>1.65138014981E-2</v>
      </c>
      <c r="W185">
        <v>1.76162734981E-2</v>
      </c>
      <c r="X185">
        <v>0</v>
      </c>
      <c r="Y185">
        <v>528.64921249999998</v>
      </c>
      <c r="Z185">
        <v>835.70418465600005</v>
      </c>
      <c r="AA185">
        <v>1.44561035812E-3</v>
      </c>
      <c r="AB185">
        <v>1.3557999588600001E-3</v>
      </c>
      <c r="AC185">
        <v>0</v>
      </c>
      <c r="AD185">
        <v>1.4492067857900001E-3</v>
      </c>
      <c r="AE185">
        <v>1.35851167348E-3</v>
      </c>
      <c r="AF185">
        <v>0</v>
      </c>
      <c r="AG185">
        <v>58.594654882299999</v>
      </c>
      <c r="AH185">
        <v>1.40228219406E-3</v>
      </c>
    </row>
    <row r="186" spans="1:34" x14ac:dyDescent="0.55000000000000004">
      <c r="A186">
        <v>20190312</v>
      </c>
      <c r="B186">
        <v>7.5</v>
      </c>
      <c r="C186">
        <v>40</v>
      </c>
      <c r="D186">
        <v>39.820651192</v>
      </c>
      <c r="E186">
        <v>0</v>
      </c>
      <c r="F186">
        <v>0</v>
      </c>
      <c r="G186">
        <v>7.399</v>
      </c>
      <c r="H186">
        <v>0.39200000000000002</v>
      </c>
      <c r="I186">
        <v>5</v>
      </c>
      <c r="J186">
        <v>196</v>
      </c>
      <c r="K186">
        <v>5</v>
      </c>
      <c r="L186">
        <v>5</v>
      </c>
      <c r="M186">
        <v>74.213187980399994</v>
      </c>
      <c r="N186">
        <v>61.125294474699999</v>
      </c>
      <c r="O186">
        <v>0</v>
      </c>
      <c r="P186">
        <v>75.911447610899998</v>
      </c>
      <c r="Q186">
        <v>64.599042299000004</v>
      </c>
      <c r="R186">
        <v>0</v>
      </c>
      <c r="S186">
        <v>1.34746940162E-2</v>
      </c>
      <c r="T186">
        <v>1.6359839385500001E-2</v>
      </c>
      <c r="U186">
        <v>0</v>
      </c>
      <c r="V186">
        <v>1.31732437132E-2</v>
      </c>
      <c r="W186">
        <v>1.5480105655E-2</v>
      </c>
      <c r="X186">
        <v>0</v>
      </c>
      <c r="Y186">
        <v>586.65006093700003</v>
      </c>
      <c r="Z186">
        <v>880.356027595</v>
      </c>
      <c r="AA186">
        <v>1.68598125427E-3</v>
      </c>
      <c r="AB186">
        <v>1.3886494227100001E-3</v>
      </c>
      <c r="AC186">
        <v>0</v>
      </c>
      <c r="AD186">
        <v>1.7245624549899999E-3</v>
      </c>
      <c r="AE186">
        <v>1.4675663089499999E-3</v>
      </c>
      <c r="AF186">
        <v>0</v>
      </c>
      <c r="AG186">
        <v>68.962243091199994</v>
      </c>
      <c r="AH186">
        <v>1.5666898602300001E-3</v>
      </c>
    </row>
    <row r="187" spans="1:34" x14ac:dyDescent="0.55000000000000004">
      <c r="A187">
        <v>20190312</v>
      </c>
      <c r="B187">
        <v>0.4</v>
      </c>
      <c r="C187">
        <v>20</v>
      </c>
      <c r="D187">
        <v>19.943577097999999</v>
      </c>
      <c r="E187">
        <v>0.25</v>
      </c>
      <c r="F187">
        <v>1.85</v>
      </c>
      <c r="G187">
        <v>5.5468000000000002</v>
      </c>
      <c r="H187">
        <v>0.39200000000000002</v>
      </c>
      <c r="I187">
        <v>5</v>
      </c>
      <c r="J187">
        <v>196</v>
      </c>
      <c r="K187">
        <v>5</v>
      </c>
      <c r="L187">
        <v>5</v>
      </c>
      <c r="M187">
        <v>16.130825469099999</v>
      </c>
      <c r="N187">
        <v>13.4725810025</v>
      </c>
      <c r="O187">
        <v>0</v>
      </c>
      <c r="P187">
        <v>16.320569705400001</v>
      </c>
      <c r="Q187">
        <v>14.048122814999999</v>
      </c>
      <c r="R187">
        <v>0</v>
      </c>
      <c r="S187">
        <v>6.1993107663000001E-2</v>
      </c>
      <c r="T187">
        <v>7.4224827433999996E-2</v>
      </c>
      <c r="U187">
        <v>0</v>
      </c>
      <c r="V187">
        <v>6.12723708824E-2</v>
      </c>
      <c r="W187">
        <v>7.11838879235E-2</v>
      </c>
      <c r="X187">
        <v>0</v>
      </c>
      <c r="Y187">
        <v>317.869037467</v>
      </c>
      <c r="Z187">
        <v>648.02669315200001</v>
      </c>
      <c r="AA187">
        <v>4.9784447584E-4</v>
      </c>
      <c r="AB187">
        <v>4.1580327307100002E-4</v>
      </c>
      <c r="AC187">
        <v>0</v>
      </c>
      <c r="AD187">
        <v>5.0370053819899995E-4</v>
      </c>
      <c r="AE187">
        <v>4.3356617755099997E-4</v>
      </c>
      <c r="AF187">
        <v>0</v>
      </c>
      <c r="AG187">
        <v>14.993024748</v>
      </c>
      <c r="AH187">
        <v>4.6272861616500002E-4</v>
      </c>
    </row>
    <row r="188" spans="1:34" x14ac:dyDescent="0.55000000000000004">
      <c r="A188">
        <v>20190312</v>
      </c>
      <c r="B188">
        <v>0.4</v>
      </c>
      <c r="C188">
        <v>40</v>
      </c>
      <c r="D188">
        <v>40.098485351999997</v>
      </c>
      <c r="E188">
        <v>0.25</v>
      </c>
      <c r="F188">
        <v>1.85</v>
      </c>
      <c r="G188">
        <v>5.5468000000000002</v>
      </c>
      <c r="H188">
        <v>0.39200000000000002</v>
      </c>
      <c r="I188">
        <v>5</v>
      </c>
      <c r="J188">
        <v>196</v>
      </c>
      <c r="K188">
        <v>5</v>
      </c>
      <c r="L188">
        <v>5</v>
      </c>
      <c r="M188">
        <v>24.512734552400001</v>
      </c>
      <c r="N188">
        <v>21.7418003682</v>
      </c>
      <c r="O188">
        <v>0</v>
      </c>
      <c r="P188">
        <v>23.529208236500001</v>
      </c>
      <c r="Q188">
        <v>20.744372883400001</v>
      </c>
      <c r="R188">
        <v>0</v>
      </c>
      <c r="S188">
        <v>4.07951221379E-2</v>
      </c>
      <c r="T188">
        <v>4.5994351114700002E-2</v>
      </c>
      <c r="U188">
        <v>0</v>
      </c>
      <c r="V188">
        <v>4.2500367625900003E-2</v>
      </c>
      <c r="W188">
        <v>4.8205843850900001E-2</v>
      </c>
      <c r="X188">
        <v>0</v>
      </c>
      <c r="Y188">
        <v>345.11111456200001</v>
      </c>
      <c r="Z188">
        <v>675.22459832000004</v>
      </c>
      <c r="AA188">
        <v>7.2606165751100003E-4</v>
      </c>
      <c r="AB188">
        <v>6.4398721321100002E-4</v>
      </c>
      <c r="AC188">
        <v>0</v>
      </c>
      <c r="AD188">
        <v>6.9692983031299999E-4</v>
      </c>
      <c r="AE188">
        <v>6.1444363653199996E-4</v>
      </c>
      <c r="AF188">
        <v>0</v>
      </c>
      <c r="AG188">
        <v>22.632029010099998</v>
      </c>
      <c r="AH188">
        <v>6.7035558439200004E-4</v>
      </c>
    </row>
    <row r="189" spans="1:34" x14ac:dyDescent="0.55000000000000004">
      <c r="A189">
        <v>20190312</v>
      </c>
      <c r="B189">
        <v>0.6</v>
      </c>
      <c r="C189">
        <v>40</v>
      </c>
      <c r="D189">
        <v>40.049040656999999</v>
      </c>
      <c r="E189">
        <v>0.25</v>
      </c>
      <c r="F189">
        <v>1.85</v>
      </c>
      <c r="G189">
        <v>5.5468000000000002</v>
      </c>
      <c r="H189">
        <v>0.39200000000000002</v>
      </c>
      <c r="I189">
        <v>5</v>
      </c>
      <c r="J189">
        <v>196</v>
      </c>
      <c r="K189">
        <v>5</v>
      </c>
      <c r="L189">
        <v>5</v>
      </c>
      <c r="M189">
        <v>25.1311232971</v>
      </c>
      <c r="N189">
        <v>25.107083516700001</v>
      </c>
      <c r="O189">
        <v>0</v>
      </c>
      <c r="P189">
        <v>24.734223160399999</v>
      </c>
      <c r="Q189">
        <v>24.471063727499999</v>
      </c>
      <c r="R189">
        <v>0</v>
      </c>
      <c r="S189">
        <v>3.97912973557E-2</v>
      </c>
      <c r="T189">
        <v>3.9829397123499997E-2</v>
      </c>
      <c r="U189">
        <v>0</v>
      </c>
      <c r="V189">
        <v>4.0429812309600001E-2</v>
      </c>
      <c r="W189">
        <v>4.0864590568500003E-2</v>
      </c>
      <c r="X189">
        <v>0</v>
      </c>
      <c r="Y189">
        <v>362.40924618499997</v>
      </c>
      <c r="Z189">
        <v>691.93996729699995</v>
      </c>
      <c r="AA189">
        <v>7.2639605991499997E-4</v>
      </c>
      <c r="AB189">
        <v>7.2570120829299996E-4</v>
      </c>
      <c r="AC189">
        <v>0</v>
      </c>
      <c r="AD189">
        <v>7.1492396246499996E-4</v>
      </c>
      <c r="AE189">
        <v>7.0731753863199995E-4</v>
      </c>
      <c r="AF189">
        <v>0</v>
      </c>
      <c r="AG189">
        <v>24.860873425400001</v>
      </c>
      <c r="AH189">
        <v>7.18584692326E-4</v>
      </c>
    </row>
    <row r="190" spans="1:34" x14ac:dyDescent="0.55000000000000004">
      <c r="A190">
        <v>20190312</v>
      </c>
      <c r="B190">
        <v>0.6</v>
      </c>
      <c r="C190">
        <v>20</v>
      </c>
      <c r="D190">
        <v>19.978349639000001</v>
      </c>
      <c r="E190">
        <v>0.25</v>
      </c>
      <c r="F190">
        <v>1.85</v>
      </c>
      <c r="G190">
        <v>5.5468000000000002</v>
      </c>
      <c r="H190">
        <v>0.39200000000000002</v>
      </c>
      <c r="I190">
        <v>5</v>
      </c>
      <c r="J190">
        <v>196</v>
      </c>
      <c r="K190">
        <v>5</v>
      </c>
      <c r="L190">
        <v>5</v>
      </c>
      <c r="M190">
        <v>16.4985055448</v>
      </c>
      <c r="N190">
        <v>13.481440173999999</v>
      </c>
      <c r="O190">
        <v>0</v>
      </c>
      <c r="P190">
        <v>16.582552503500001</v>
      </c>
      <c r="Q190">
        <v>13.543687198700001</v>
      </c>
      <c r="R190">
        <v>0</v>
      </c>
      <c r="S190">
        <v>6.0611550378500002E-2</v>
      </c>
      <c r="T190">
        <v>7.4176051452399999E-2</v>
      </c>
      <c r="U190">
        <v>0</v>
      </c>
      <c r="V190">
        <v>6.0304346980999998E-2</v>
      </c>
      <c r="W190">
        <v>7.3835137014900007E-2</v>
      </c>
      <c r="X190">
        <v>0</v>
      </c>
      <c r="Y190">
        <v>330.96215199199997</v>
      </c>
      <c r="Z190">
        <v>661.23821968699997</v>
      </c>
      <c r="AA190">
        <v>4.9901850962700005E-4</v>
      </c>
      <c r="AB190">
        <v>4.0776348893999998E-4</v>
      </c>
      <c r="AC190">
        <v>0</v>
      </c>
      <c r="AD190">
        <v>5.0156061793599997E-4</v>
      </c>
      <c r="AE190">
        <v>4.0964623022199999E-4</v>
      </c>
      <c r="AF190">
        <v>0</v>
      </c>
      <c r="AG190">
        <v>15.026546355200001</v>
      </c>
      <c r="AH190">
        <v>4.5449721168099998E-4</v>
      </c>
    </row>
    <row r="191" spans="1:34" x14ac:dyDescent="0.55000000000000004">
      <c r="A191">
        <v>20190312</v>
      </c>
      <c r="B191">
        <v>0.8</v>
      </c>
      <c r="C191">
        <v>20</v>
      </c>
      <c r="D191">
        <v>20.050731624000001</v>
      </c>
      <c r="E191">
        <v>0.25</v>
      </c>
      <c r="F191">
        <v>1.85</v>
      </c>
      <c r="G191">
        <v>5.5468000000000002</v>
      </c>
      <c r="H191">
        <v>0.39200000000000002</v>
      </c>
      <c r="I191">
        <v>5</v>
      </c>
      <c r="J191">
        <v>196</v>
      </c>
      <c r="K191">
        <v>5</v>
      </c>
      <c r="L191">
        <v>5</v>
      </c>
      <c r="M191">
        <v>17.6376521591</v>
      </c>
      <c r="N191">
        <v>18.551135294400002</v>
      </c>
      <c r="O191">
        <v>0</v>
      </c>
      <c r="P191">
        <v>16.695637403700001</v>
      </c>
      <c r="Q191">
        <v>18.325314707699999</v>
      </c>
      <c r="R191">
        <v>0</v>
      </c>
      <c r="S191">
        <v>5.6696888620899999E-2</v>
      </c>
      <c r="T191">
        <v>5.3905056705600002E-2</v>
      </c>
      <c r="U191">
        <v>0</v>
      </c>
      <c r="V191">
        <v>5.9895886321599999E-2</v>
      </c>
      <c r="W191">
        <v>5.4569322052700001E-2</v>
      </c>
      <c r="X191">
        <v>0</v>
      </c>
      <c r="Y191">
        <v>343.27093865799998</v>
      </c>
      <c r="Z191">
        <v>673.42200091300003</v>
      </c>
      <c r="AA191">
        <v>5.2382167898299998E-4</v>
      </c>
      <c r="AB191">
        <v>5.5095126887100005E-4</v>
      </c>
      <c r="AC191">
        <v>0</v>
      </c>
      <c r="AD191">
        <v>4.9584472681600002E-4</v>
      </c>
      <c r="AE191">
        <v>5.4424460985400003E-4</v>
      </c>
      <c r="AF191">
        <v>0</v>
      </c>
      <c r="AG191">
        <v>17.802434891200001</v>
      </c>
      <c r="AH191">
        <v>5.2871557113100005E-4</v>
      </c>
    </row>
    <row r="192" spans="1:34" x14ac:dyDescent="0.55000000000000004">
      <c r="A192">
        <v>20190312</v>
      </c>
      <c r="B192">
        <v>0.8</v>
      </c>
      <c r="C192">
        <v>40</v>
      </c>
      <c r="D192">
        <v>40.149615615000002</v>
      </c>
      <c r="E192">
        <v>0.25</v>
      </c>
      <c r="F192">
        <v>1.85</v>
      </c>
      <c r="G192">
        <v>5.5468000000000002</v>
      </c>
      <c r="H192">
        <v>0.39200000000000002</v>
      </c>
      <c r="I192">
        <v>5</v>
      </c>
      <c r="J192">
        <v>196</v>
      </c>
      <c r="K192">
        <v>5</v>
      </c>
      <c r="L192">
        <v>5</v>
      </c>
      <c r="M192">
        <v>26.6525252285</v>
      </c>
      <c r="N192">
        <v>24.009036546299999</v>
      </c>
      <c r="O192">
        <v>0</v>
      </c>
      <c r="P192">
        <v>25.948372843600001</v>
      </c>
      <c r="Q192">
        <v>24.462849839899999</v>
      </c>
      <c r="R192">
        <v>0</v>
      </c>
      <c r="S192">
        <v>3.7519896948800001E-2</v>
      </c>
      <c r="T192">
        <v>4.1650984123099997E-2</v>
      </c>
      <c r="U192">
        <v>0</v>
      </c>
      <c r="V192">
        <v>3.8538061944299998E-2</v>
      </c>
      <c r="W192">
        <v>4.0878311666300002E-2</v>
      </c>
      <c r="X192">
        <v>0</v>
      </c>
      <c r="Y192">
        <v>378.86859541299998</v>
      </c>
      <c r="Z192">
        <v>707.47823875500001</v>
      </c>
      <c r="AA192">
        <v>7.5345144962899997E-4</v>
      </c>
      <c r="AB192">
        <v>6.7872155583300004E-4</v>
      </c>
      <c r="AC192">
        <v>0</v>
      </c>
      <c r="AD192">
        <v>7.3354546959100003E-4</v>
      </c>
      <c r="AE192">
        <v>6.9155059477000005E-4</v>
      </c>
      <c r="AF192">
        <v>0</v>
      </c>
      <c r="AG192">
        <v>25.268196114599998</v>
      </c>
      <c r="AH192">
        <v>7.1431726745599996E-4</v>
      </c>
    </row>
    <row r="193" spans="1:34" x14ac:dyDescent="0.55000000000000004">
      <c r="A193">
        <v>20190312</v>
      </c>
      <c r="B193">
        <v>1</v>
      </c>
      <c r="C193">
        <v>40</v>
      </c>
      <c r="D193">
        <v>39.911514721000003</v>
      </c>
      <c r="E193">
        <v>0.25</v>
      </c>
      <c r="F193">
        <v>1.85</v>
      </c>
      <c r="G193">
        <v>5.5468000000000002</v>
      </c>
      <c r="H193">
        <v>0.39200000000000002</v>
      </c>
      <c r="I193">
        <v>5</v>
      </c>
      <c r="J193">
        <v>196</v>
      </c>
      <c r="K193">
        <v>5</v>
      </c>
      <c r="L193">
        <v>5</v>
      </c>
      <c r="M193">
        <v>31.107134696500001</v>
      </c>
      <c r="N193">
        <v>27.042370179300001</v>
      </c>
      <c r="O193">
        <v>0</v>
      </c>
      <c r="P193">
        <v>30.462812393099998</v>
      </c>
      <c r="Q193">
        <v>26.2743331725</v>
      </c>
      <c r="R193">
        <v>0</v>
      </c>
      <c r="S193">
        <v>3.2146965953500001E-2</v>
      </c>
      <c r="T193">
        <v>3.69790071421E-2</v>
      </c>
      <c r="U193">
        <v>0</v>
      </c>
      <c r="V193">
        <v>3.2826909974500003E-2</v>
      </c>
      <c r="W193">
        <v>3.80599573521E-2</v>
      </c>
      <c r="X193">
        <v>0</v>
      </c>
      <c r="Y193">
        <v>394.51904452500003</v>
      </c>
      <c r="Z193">
        <v>721.94276485900002</v>
      </c>
      <c r="AA193">
        <v>8.6176179638299997E-4</v>
      </c>
      <c r="AB193">
        <v>7.49155514692E-4</v>
      </c>
      <c r="AC193">
        <v>0</v>
      </c>
      <c r="AD193">
        <v>8.4391211813299996E-4</v>
      </c>
      <c r="AE193">
        <v>7.2787856465700003E-4</v>
      </c>
      <c r="AF193">
        <v>0</v>
      </c>
      <c r="AG193">
        <v>28.721662610399999</v>
      </c>
      <c r="AH193">
        <v>7.9567699846600003E-4</v>
      </c>
    </row>
    <row r="194" spans="1:34" x14ac:dyDescent="0.55000000000000004">
      <c r="A194">
        <v>20190312</v>
      </c>
      <c r="B194">
        <v>1</v>
      </c>
      <c r="C194">
        <v>20</v>
      </c>
      <c r="D194">
        <v>19.969411205</v>
      </c>
      <c r="E194">
        <v>0.25</v>
      </c>
      <c r="F194">
        <v>1.85</v>
      </c>
      <c r="G194">
        <v>5.5468000000000002</v>
      </c>
      <c r="H194">
        <v>0.39200000000000002</v>
      </c>
      <c r="I194">
        <v>5</v>
      </c>
      <c r="J194">
        <v>196</v>
      </c>
      <c r="K194">
        <v>5</v>
      </c>
      <c r="L194">
        <v>5</v>
      </c>
      <c r="M194">
        <v>18.084949544600001</v>
      </c>
      <c r="N194">
        <v>17.733613478799999</v>
      </c>
      <c r="O194">
        <v>0</v>
      </c>
      <c r="P194">
        <v>17.902825025199999</v>
      </c>
      <c r="Q194">
        <v>17.5916813941</v>
      </c>
      <c r="R194">
        <v>0</v>
      </c>
      <c r="S194">
        <v>5.5294597175099998E-2</v>
      </c>
      <c r="T194">
        <v>5.6390086611300003E-2</v>
      </c>
      <c r="U194">
        <v>0</v>
      </c>
      <c r="V194">
        <v>5.5857106272000003E-2</v>
      </c>
      <c r="W194">
        <v>5.6845049520800002E-2</v>
      </c>
      <c r="X194">
        <v>0</v>
      </c>
      <c r="Y194">
        <v>354.82982242499997</v>
      </c>
      <c r="Z194">
        <v>684.66612189</v>
      </c>
      <c r="AA194">
        <v>5.2828521716999995E-4</v>
      </c>
      <c r="AB194">
        <v>5.1802222752999998E-4</v>
      </c>
      <c r="AC194">
        <v>0</v>
      </c>
      <c r="AD194">
        <v>5.2296511986799998E-4</v>
      </c>
      <c r="AE194">
        <v>5.1387620423000002E-4</v>
      </c>
      <c r="AF194">
        <v>0</v>
      </c>
      <c r="AG194">
        <v>17.828267360600002</v>
      </c>
      <c r="AH194">
        <v>5.2078719219899997E-4</v>
      </c>
    </row>
    <row r="195" spans="1:34" x14ac:dyDescent="0.55000000000000004">
      <c r="A195">
        <v>20190419</v>
      </c>
      <c r="B195">
        <v>0.4</v>
      </c>
      <c r="C195">
        <v>20</v>
      </c>
      <c r="D195">
        <v>19.972319110000001</v>
      </c>
      <c r="E195">
        <v>0</v>
      </c>
      <c r="F195">
        <v>0</v>
      </c>
      <c r="G195">
        <v>7.399</v>
      </c>
      <c r="H195">
        <v>0.39200000000000002</v>
      </c>
      <c r="I195">
        <v>5</v>
      </c>
      <c r="J195">
        <v>196</v>
      </c>
      <c r="K195">
        <v>5</v>
      </c>
      <c r="L195">
        <v>5</v>
      </c>
      <c r="M195">
        <v>16.210530518900001</v>
      </c>
      <c r="N195">
        <v>14.369547238599999</v>
      </c>
      <c r="O195">
        <v>0</v>
      </c>
      <c r="P195">
        <v>16.6744584602</v>
      </c>
      <c r="Q195">
        <v>14.1285020793</v>
      </c>
      <c r="R195">
        <v>0</v>
      </c>
      <c r="S195">
        <v>6.1688295693400001E-2</v>
      </c>
      <c r="T195">
        <v>6.9591615058999995E-2</v>
      </c>
      <c r="U195">
        <v>0</v>
      </c>
      <c r="V195">
        <v>5.9971962650800001E-2</v>
      </c>
      <c r="W195">
        <v>7.0778911620200002E-2</v>
      </c>
      <c r="X195">
        <v>0</v>
      </c>
      <c r="Y195">
        <v>309.05030825</v>
      </c>
      <c r="Z195">
        <v>638.97427308299996</v>
      </c>
      <c r="AA195">
        <v>5.0739227545800001E-4</v>
      </c>
      <c r="AB195">
        <v>4.49769195534E-4</v>
      </c>
      <c r="AC195">
        <v>0</v>
      </c>
      <c r="AD195">
        <v>5.2191329643999998E-4</v>
      </c>
      <c r="AE195">
        <v>4.42224442345E-4</v>
      </c>
      <c r="AF195">
        <v>0</v>
      </c>
      <c r="AG195">
        <v>15.345759574300001</v>
      </c>
      <c r="AH195">
        <v>4.8032480244399999E-4</v>
      </c>
    </row>
    <row r="196" spans="1:34" x14ac:dyDescent="0.55000000000000004">
      <c r="A196">
        <v>20190419</v>
      </c>
      <c r="B196">
        <v>0.4</v>
      </c>
      <c r="C196">
        <v>40</v>
      </c>
      <c r="D196">
        <v>40.099489779999999</v>
      </c>
      <c r="E196">
        <v>0</v>
      </c>
      <c r="F196">
        <v>0</v>
      </c>
      <c r="G196">
        <v>7.399</v>
      </c>
      <c r="H196">
        <v>0.39200000000000002</v>
      </c>
      <c r="I196">
        <v>5</v>
      </c>
      <c r="J196">
        <v>196</v>
      </c>
      <c r="K196">
        <v>5</v>
      </c>
      <c r="L196">
        <v>5</v>
      </c>
      <c r="M196">
        <v>30.403473225999999</v>
      </c>
      <c r="N196">
        <v>23.371008574699999</v>
      </c>
      <c r="O196">
        <v>0</v>
      </c>
      <c r="P196">
        <v>29.605803311199999</v>
      </c>
      <c r="Q196">
        <v>23.482342856399999</v>
      </c>
      <c r="R196">
        <v>0</v>
      </c>
      <c r="S196">
        <v>3.2890979019600003E-2</v>
      </c>
      <c r="T196">
        <v>4.2788054987200001E-2</v>
      </c>
      <c r="U196">
        <v>0</v>
      </c>
      <c r="V196">
        <v>3.37771615075E-2</v>
      </c>
      <c r="W196">
        <v>4.25851886294E-2</v>
      </c>
      <c r="X196">
        <v>0</v>
      </c>
      <c r="Y196">
        <v>332.67671994900002</v>
      </c>
      <c r="Z196">
        <v>662.94879791999995</v>
      </c>
      <c r="AA196">
        <v>9.1721934850300005E-4</v>
      </c>
      <c r="AB196">
        <v>7.0506225059999996E-4</v>
      </c>
      <c r="AC196">
        <v>0</v>
      </c>
      <c r="AD196">
        <v>8.9315504919899999E-4</v>
      </c>
      <c r="AE196">
        <v>7.0842101019100005E-4</v>
      </c>
      <c r="AF196">
        <v>0</v>
      </c>
      <c r="AG196">
        <v>26.715656992100001</v>
      </c>
      <c r="AH196">
        <v>8.0596441462300005E-4</v>
      </c>
    </row>
    <row r="197" spans="1:34" x14ac:dyDescent="0.55000000000000004">
      <c r="A197">
        <v>20190419</v>
      </c>
      <c r="B197">
        <v>0.6</v>
      </c>
      <c r="C197">
        <v>20</v>
      </c>
      <c r="D197">
        <v>19.823083839999999</v>
      </c>
      <c r="E197">
        <v>0</v>
      </c>
      <c r="F197">
        <v>0</v>
      </c>
      <c r="G197">
        <v>7.399</v>
      </c>
      <c r="H197">
        <v>0.39200000000000002</v>
      </c>
      <c r="I197">
        <v>5</v>
      </c>
      <c r="J197">
        <v>196</v>
      </c>
      <c r="K197">
        <v>5</v>
      </c>
      <c r="L197">
        <v>5</v>
      </c>
      <c r="M197">
        <v>17.612772131700002</v>
      </c>
      <c r="N197">
        <v>17.292758476700001</v>
      </c>
      <c r="O197">
        <v>0</v>
      </c>
      <c r="P197">
        <v>17.0716498128</v>
      </c>
      <c r="Q197">
        <v>16.929787425600001</v>
      </c>
      <c r="R197">
        <v>0</v>
      </c>
      <c r="S197">
        <v>5.6776979371700002E-2</v>
      </c>
      <c r="T197">
        <v>5.7827674014199998E-2</v>
      </c>
      <c r="U197">
        <v>0</v>
      </c>
      <c r="V197">
        <v>5.8576646719200001E-2</v>
      </c>
      <c r="W197">
        <v>5.9067487078199997E-2</v>
      </c>
      <c r="X197">
        <v>0</v>
      </c>
      <c r="Y197">
        <v>318.505582162</v>
      </c>
      <c r="Z197">
        <v>648.67521754500001</v>
      </c>
      <c r="AA197">
        <v>5.4303823100700001E-4</v>
      </c>
      <c r="AB197">
        <v>5.3317154745599995E-4</v>
      </c>
      <c r="AC197">
        <v>0</v>
      </c>
      <c r="AD197">
        <v>5.2635430955500005E-4</v>
      </c>
      <c r="AE197">
        <v>5.2198039843999997E-4</v>
      </c>
      <c r="AF197">
        <v>0</v>
      </c>
      <c r="AG197">
        <v>17.2267419617</v>
      </c>
      <c r="AH197">
        <v>5.3113612161399999E-4</v>
      </c>
    </row>
    <row r="198" spans="1:34" x14ac:dyDescent="0.55000000000000004">
      <c r="A198">
        <v>20190419</v>
      </c>
      <c r="B198">
        <v>0.6</v>
      </c>
      <c r="C198">
        <v>40</v>
      </c>
      <c r="D198">
        <v>40.061241989999999</v>
      </c>
      <c r="E198">
        <v>0</v>
      </c>
      <c r="F198">
        <v>0</v>
      </c>
      <c r="G198">
        <v>7.399</v>
      </c>
      <c r="H198">
        <v>0.39200000000000002</v>
      </c>
      <c r="I198">
        <v>5</v>
      </c>
      <c r="J198">
        <v>196</v>
      </c>
      <c r="K198">
        <v>5</v>
      </c>
      <c r="L198">
        <v>5</v>
      </c>
      <c r="M198">
        <v>26.092611042800002</v>
      </c>
      <c r="N198">
        <v>24.358018639099999</v>
      </c>
      <c r="O198">
        <v>0</v>
      </c>
      <c r="P198">
        <v>26.280003549900002</v>
      </c>
      <c r="Q198">
        <v>24.746277059099999</v>
      </c>
      <c r="R198">
        <v>0</v>
      </c>
      <c r="S198">
        <v>3.8325026129400003E-2</v>
      </c>
      <c r="T198">
        <v>4.1054242334599998E-2</v>
      </c>
      <c r="U198">
        <v>0</v>
      </c>
      <c r="V198">
        <v>3.80517452405E-2</v>
      </c>
      <c r="W198">
        <v>4.0410118969E-2</v>
      </c>
      <c r="X198">
        <v>0</v>
      </c>
      <c r="Y198">
        <v>345.01181124700003</v>
      </c>
      <c r="Z198">
        <v>675.12744574800001</v>
      </c>
      <c r="AA198">
        <v>7.7296845824199997E-4</v>
      </c>
      <c r="AB198">
        <v>7.2158282980500001E-4</v>
      </c>
      <c r="AC198">
        <v>0</v>
      </c>
      <c r="AD198">
        <v>7.7851978068399995E-4</v>
      </c>
      <c r="AE198">
        <v>7.3308461135700002E-4</v>
      </c>
      <c r="AF198">
        <v>0</v>
      </c>
      <c r="AG198">
        <v>25.369227572700002</v>
      </c>
      <c r="AH198">
        <v>7.5153892002200004E-4</v>
      </c>
    </row>
    <row r="199" spans="1:34" x14ac:dyDescent="0.55000000000000004">
      <c r="A199">
        <v>20190419</v>
      </c>
      <c r="B199">
        <v>0.8</v>
      </c>
      <c r="C199">
        <v>20</v>
      </c>
      <c r="D199">
        <v>19.982846290000001</v>
      </c>
      <c r="E199">
        <v>0</v>
      </c>
      <c r="F199">
        <v>0</v>
      </c>
      <c r="G199">
        <v>7.399</v>
      </c>
      <c r="H199">
        <v>0.39200000000000002</v>
      </c>
      <c r="I199">
        <v>5</v>
      </c>
      <c r="J199">
        <v>196</v>
      </c>
      <c r="K199">
        <v>5</v>
      </c>
      <c r="L199">
        <v>5</v>
      </c>
      <c r="M199">
        <v>18.430295886300001</v>
      </c>
      <c r="N199">
        <v>18.979568431600001</v>
      </c>
      <c r="O199">
        <v>0</v>
      </c>
      <c r="P199">
        <v>18.793157799900001</v>
      </c>
      <c r="Q199">
        <v>18.677655346200002</v>
      </c>
      <c r="R199">
        <v>0</v>
      </c>
      <c r="S199">
        <v>5.42584886411E-2</v>
      </c>
      <c r="T199">
        <v>5.2688237016799998E-2</v>
      </c>
      <c r="U199">
        <v>0</v>
      </c>
      <c r="V199">
        <v>5.3210855283E-2</v>
      </c>
      <c r="W199">
        <v>5.35399107364E-2</v>
      </c>
      <c r="X199">
        <v>0</v>
      </c>
      <c r="Y199">
        <v>327.44533735700003</v>
      </c>
      <c r="Z199">
        <v>657.71566754900005</v>
      </c>
      <c r="AA199">
        <v>5.6043353672900005E-4</v>
      </c>
      <c r="AB199">
        <v>5.7713596826199998E-4</v>
      </c>
      <c r="AC199">
        <v>0</v>
      </c>
      <c r="AD199">
        <v>5.7146754219599999E-4</v>
      </c>
      <c r="AE199">
        <v>5.6795531162600005E-4</v>
      </c>
      <c r="AF199">
        <v>0</v>
      </c>
      <c r="AG199">
        <v>18.720169366</v>
      </c>
      <c r="AH199">
        <v>5.6924808970299997E-4</v>
      </c>
    </row>
    <row r="200" spans="1:34" x14ac:dyDescent="0.55000000000000004">
      <c r="A200">
        <v>20190419</v>
      </c>
      <c r="B200">
        <v>0.8</v>
      </c>
      <c r="C200">
        <v>40</v>
      </c>
      <c r="D200">
        <v>40.062660042499999</v>
      </c>
      <c r="E200">
        <v>0</v>
      </c>
      <c r="F200">
        <v>0</v>
      </c>
      <c r="G200">
        <v>7.399</v>
      </c>
      <c r="H200">
        <v>0.39200000000000002</v>
      </c>
      <c r="I200">
        <v>5</v>
      </c>
      <c r="J200">
        <v>196</v>
      </c>
      <c r="K200">
        <v>5</v>
      </c>
      <c r="L200">
        <v>5</v>
      </c>
      <c r="M200">
        <v>28.633095796999999</v>
      </c>
      <c r="N200">
        <v>26.301381668299999</v>
      </c>
      <c r="O200">
        <v>0</v>
      </c>
      <c r="P200">
        <v>27.903690294899999</v>
      </c>
      <c r="Q200">
        <v>26.241103132399999</v>
      </c>
      <c r="R200">
        <v>0</v>
      </c>
      <c r="S200">
        <v>3.4924620344599998E-2</v>
      </c>
      <c r="T200">
        <v>3.80208162677E-2</v>
      </c>
      <c r="U200">
        <v>0</v>
      </c>
      <c r="V200">
        <v>3.5837553722600002E-2</v>
      </c>
      <c r="W200">
        <v>3.8108154026700002E-2</v>
      </c>
      <c r="X200">
        <v>0</v>
      </c>
      <c r="Y200">
        <v>356.92211574999999</v>
      </c>
      <c r="Z200">
        <v>686.68175968699995</v>
      </c>
      <c r="AA200">
        <v>8.3395533354500004E-4</v>
      </c>
      <c r="AB200">
        <v>7.6604282252399996E-4</v>
      </c>
      <c r="AC200">
        <v>0</v>
      </c>
      <c r="AD200">
        <v>8.1271098004899998E-4</v>
      </c>
      <c r="AE200">
        <v>7.6428717560199995E-4</v>
      </c>
      <c r="AF200">
        <v>0</v>
      </c>
      <c r="AG200">
        <v>27.269817723199999</v>
      </c>
      <c r="AH200">
        <v>7.9424907793000004E-4</v>
      </c>
    </row>
    <row r="201" spans="1:34" x14ac:dyDescent="0.55000000000000004">
      <c r="A201">
        <v>20190419</v>
      </c>
      <c r="B201">
        <v>1</v>
      </c>
      <c r="C201">
        <v>20</v>
      </c>
      <c r="D201">
        <v>19.987415627499999</v>
      </c>
      <c r="E201">
        <v>0</v>
      </c>
      <c r="F201">
        <v>0</v>
      </c>
      <c r="G201">
        <v>7.399</v>
      </c>
      <c r="H201">
        <v>0.39200000000000002</v>
      </c>
      <c r="I201">
        <v>5</v>
      </c>
      <c r="J201">
        <v>196</v>
      </c>
      <c r="K201">
        <v>5</v>
      </c>
      <c r="L201">
        <v>5</v>
      </c>
      <c r="M201">
        <v>21.061748569399999</v>
      </c>
      <c r="N201">
        <v>17.922205277900002</v>
      </c>
      <c r="O201">
        <v>0</v>
      </c>
      <c r="P201">
        <v>21.460598312999998</v>
      </c>
      <c r="Q201">
        <v>17.586584369000001</v>
      </c>
      <c r="R201">
        <v>0</v>
      </c>
      <c r="S201">
        <v>4.7479438694499998E-2</v>
      </c>
      <c r="T201">
        <v>5.5796704953200001E-2</v>
      </c>
      <c r="U201">
        <v>0</v>
      </c>
      <c r="V201">
        <v>4.65970233175E-2</v>
      </c>
      <c r="W201">
        <v>5.6861524615399998E-2</v>
      </c>
      <c r="X201">
        <v>0</v>
      </c>
      <c r="Y201">
        <v>335.8930249</v>
      </c>
      <c r="Z201">
        <v>666.14577041799998</v>
      </c>
      <c r="AA201">
        <v>6.3234653749100005E-4</v>
      </c>
      <c r="AB201">
        <v>5.3808658926499998E-4</v>
      </c>
      <c r="AC201">
        <v>0</v>
      </c>
      <c r="AD201">
        <v>6.4432138627999996E-4</v>
      </c>
      <c r="AE201">
        <v>5.2801008878199996E-4</v>
      </c>
      <c r="AF201">
        <v>0</v>
      </c>
      <c r="AG201">
        <v>19.507784132299999</v>
      </c>
      <c r="AH201">
        <v>5.8569115045499997E-4</v>
      </c>
    </row>
    <row r="202" spans="1:34" x14ac:dyDescent="0.55000000000000004">
      <c r="A202">
        <v>20190419</v>
      </c>
      <c r="B202">
        <v>1</v>
      </c>
      <c r="C202">
        <v>40</v>
      </c>
      <c r="D202">
        <v>40.132530455000001</v>
      </c>
      <c r="E202">
        <v>0</v>
      </c>
      <c r="F202">
        <v>0</v>
      </c>
      <c r="G202">
        <v>7.399</v>
      </c>
      <c r="H202">
        <v>0.39200000000000002</v>
      </c>
      <c r="I202">
        <v>5</v>
      </c>
      <c r="J202">
        <v>196</v>
      </c>
      <c r="K202">
        <v>5</v>
      </c>
      <c r="L202">
        <v>5</v>
      </c>
      <c r="M202">
        <v>33.439828091899997</v>
      </c>
      <c r="N202">
        <v>31.800902280300001</v>
      </c>
      <c r="O202">
        <v>0</v>
      </c>
      <c r="P202">
        <v>31.8271310893</v>
      </c>
      <c r="Q202">
        <v>30.869741057300001</v>
      </c>
      <c r="R202">
        <v>0</v>
      </c>
      <c r="S202">
        <v>2.99044599527E-2</v>
      </c>
      <c r="T202">
        <v>3.1445648654399999E-2</v>
      </c>
      <c r="U202">
        <v>0</v>
      </c>
      <c r="V202">
        <v>3.1419734226000001E-2</v>
      </c>
      <c r="W202">
        <v>3.2394181672700001E-2</v>
      </c>
      <c r="X202">
        <v>0</v>
      </c>
      <c r="Y202">
        <v>368.41877770000002</v>
      </c>
      <c r="Z202">
        <v>697.65331264199995</v>
      </c>
      <c r="AA202">
        <v>9.5863740588599997E-4</v>
      </c>
      <c r="AB202">
        <v>9.1165344460100001E-4</v>
      </c>
      <c r="AC202">
        <v>0</v>
      </c>
      <c r="AD202">
        <v>9.1240535987000004E-4</v>
      </c>
      <c r="AE202">
        <v>8.8495934866099997E-4</v>
      </c>
      <c r="AF202">
        <v>0</v>
      </c>
      <c r="AG202">
        <v>31.984400629700001</v>
      </c>
      <c r="AH202">
        <v>9.1691388975500003E-4</v>
      </c>
    </row>
    <row r="203" spans="1:34" x14ac:dyDescent="0.55000000000000004">
      <c r="A203">
        <v>20190419</v>
      </c>
      <c r="B203">
        <v>1.5</v>
      </c>
      <c r="C203">
        <v>20</v>
      </c>
      <c r="D203">
        <v>20.003365962499998</v>
      </c>
      <c r="E203">
        <v>0</v>
      </c>
      <c r="F203">
        <v>0</v>
      </c>
      <c r="G203">
        <v>7.399</v>
      </c>
      <c r="H203">
        <v>0.39200000000000002</v>
      </c>
      <c r="I203">
        <v>5</v>
      </c>
      <c r="J203">
        <v>196</v>
      </c>
      <c r="K203">
        <v>5</v>
      </c>
      <c r="L203">
        <v>5</v>
      </c>
      <c r="M203">
        <v>25.7565742329</v>
      </c>
      <c r="N203">
        <v>21.5549741992</v>
      </c>
      <c r="O203">
        <v>0</v>
      </c>
      <c r="P203">
        <v>25.543007474100001</v>
      </c>
      <c r="Q203">
        <v>20.994736250300001</v>
      </c>
      <c r="R203">
        <v>0</v>
      </c>
      <c r="S203">
        <v>3.8825039035000002E-2</v>
      </c>
      <c r="T203">
        <v>4.6393003803099998E-2</v>
      </c>
      <c r="U203">
        <v>0</v>
      </c>
      <c r="V203">
        <v>3.9149657729800003E-2</v>
      </c>
      <c r="W203">
        <v>4.7630986551899998E-2</v>
      </c>
      <c r="X203">
        <v>0</v>
      </c>
      <c r="Y203">
        <v>355.01334541199998</v>
      </c>
      <c r="Z203">
        <v>684.84315848799997</v>
      </c>
      <c r="AA203">
        <v>7.5218899141100005E-4</v>
      </c>
      <c r="AB203">
        <v>6.2948644319799996E-4</v>
      </c>
      <c r="AC203">
        <v>0</v>
      </c>
      <c r="AD203">
        <v>7.4595203755699997E-4</v>
      </c>
      <c r="AE203">
        <v>6.131253847E-4</v>
      </c>
      <c r="AF203">
        <v>0</v>
      </c>
      <c r="AG203">
        <v>23.462323039099999</v>
      </c>
      <c r="AH203">
        <v>6.8518821421599996E-4</v>
      </c>
    </row>
    <row r="204" spans="1:34" x14ac:dyDescent="0.55000000000000004">
      <c r="A204">
        <v>20190419</v>
      </c>
      <c r="B204">
        <v>1.5</v>
      </c>
      <c r="C204">
        <v>40</v>
      </c>
      <c r="D204">
        <v>40.034383745</v>
      </c>
      <c r="E204">
        <v>0</v>
      </c>
      <c r="F204">
        <v>0</v>
      </c>
      <c r="G204">
        <v>7.399</v>
      </c>
      <c r="H204">
        <v>0.39200000000000002</v>
      </c>
      <c r="I204">
        <v>5</v>
      </c>
      <c r="J204">
        <v>196</v>
      </c>
      <c r="K204">
        <v>5</v>
      </c>
      <c r="L204">
        <v>5</v>
      </c>
      <c r="M204">
        <v>38.2948269352</v>
      </c>
      <c r="N204">
        <v>33.527974152900001</v>
      </c>
      <c r="O204">
        <v>0</v>
      </c>
      <c r="P204">
        <v>38.321967698400002</v>
      </c>
      <c r="Q204">
        <v>32.971031205499997</v>
      </c>
      <c r="R204">
        <v>0</v>
      </c>
      <c r="S204">
        <v>2.61131876034E-2</v>
      </c>
      <c r="T204">
        <v>2.9825840220499999E-2</v>
      </c>
      <c r="U204">
        <v>0</v>
      </c>
      <c r="V204">
        <v>2.6094693463300001E-2</v>
      </c>
      <c r="W204">
        <v>3.0329654955799999E-2</v>
      </c>
      <c r="X204">
        <v>0</v>
      </c>
      <c r="Y204">
        <v>395.42388048700002</v>
      </c>
      <c r="Z204">
        <v>722.77018454899996</v>
      </c>
      <c r="AA204">
        <v>1.05966814221E-3</v>
      </c>
      <c r="AB204">
        <v>9.2776306686699996E-4</v>
      </c>
      <c r="AC204">
        <v>0</v>
      </c>
      <c r="AD204">
        <v>1.0604191627600001E-3</v>
      </c>
      <c r="AE204">
        <v>9.1235172424999997E-4</v>
      </c>
      <c r="AF204">
        <v>0</v>
      </c>
      <c r="AG204">
        <v>35.778949998000002</v>
      </c>
      <c r="AH204">
        <v>9.9005052402199997E-4</v>
      </c>
    </row>
    <row r="205" spans="1:34" x14ac:dyDescent="0.55000000000000004">
      <c r="A205">
        <v>20190419</v>
      </c>
      <c r="B205">
        <v>2</v>
      </c>
      <c r="C205">
        <v>20</v>
      </c>
      <c r="D205">
        <v>19.977178822500001</v>
      </c>
      <c r="E205">
        <v>0</v>
      </c>
      <c r="F205">
        <v>0</v>
      </c>
      <c r="G205">
        <v>7.399</v>
      </c>
      <c r="H205">
        <v>0.39200000000000002</v>
      </c>
      <c r="I205">
        <v>5</v>
      </c>
      <c r="J205">
        <v>196</v>
      </c>
      <c r="K205">
        <v>5</v>
      </c>
      <c r="L205">
        <v>5</v>
      </c>
      <c r="M205">
        <v>26.690504925500001</v>
      </c>
      <c r="N205">
        <v>23.3745296148</v>
      </c>
      <c r="O205">
        <v>0</v>
      </c>
      <c r="P205">
        <v>26.158943983299999</v>
      </c>
      <c r="Q205">
        <v>22.9237089475</v>
      </c>
      <c r="R205">
        <v>0</v>
      </c>
      <c r="S205">
        <v>3.7466507388699999E-2</v>
      </c>
      <c r="T205">
        <v>4.27816095759E-2</v>
      </c>
      <c r="U205">
        <v>0</v>
      </c>
      <c r="V205">
        <v>3.8227842860900002E-2</v>
      </c>
      <c r="W205">
        <v>4.3622958321900003E-2</v>
      </c>
      <c r="X205">
        <v>0</v>
      </c>
      <c r="Y205">
        <v>371.57123519999999</v>
      </c>
      <c r="Z205">
        <v>700.6317679</v>
      </c>
      <c r="AA205">
        <v>7.6189822238600003E-4</v>
      </c>
      <c r="AB205">
        <v>6.6724150076199996E-4</v>
      </c>
      <c r="AC205">
        <v>0</v>
      </c>
      <c r="AD205">
        <v>7.4672446160099998E-4</v>
      </c>
      <c r="AE205">
        <v>6.5437252484799998E-4</v>
      </c>
      <c r="AF205">
        <v>0</v>
      </c>
      <c r="AG205">
        <v>24.7869218678</v>
      </c>
      <c r="AH205">
        <v>7.0755917739899997E-4</v>
      </c>
    </row>
    <row r="206" spans="1:34" x14ac:dyDescent="0.55000000000000004">
      <c r="A206">
        <v>20190419</v>
      </c>
      <c r="B206">
        <v>2</v>
      </c>
      <c r="C206">
        <v>40</v>
      </c>
      <c r="D206">
        <v>39.972642217500002</v>
      </c>
      <c r="E206">
        <v>0</v>
      </c>
      <c r="F206">
        <v>0</v>
      </c>
      <c r="G206">
        <v>7.399</v>
      </c>
      <c r="H206">
        <v>0.39200000000000002</v>
      </c>
      <c r="I206">
        <v>5</v>
      </c>
      <c r="J206">
        <v>196</v>
      </c>
      <c r="K206">
        <v>5</v>
      </c>
      <c r="L206">
        <v>5</v>
      </c>
      <c r="M206">
        <v>46.128640466199997</v>
      </c>
      <c r="N206">
        <v>37.8739352463</v>
      </c>
      <c r="O206">
        <v>0</v>
      </c>
      <c r="P206">
        <v>45.806717365799997</v>
      </c>
      <c r="Q206">
        <v>37.329960916600001</v>
      </c>
      <c r="R206">
        <v>0</v>
      </c>
      <c r="S206">
        <v>2.1678505802300001E-2</v>
      </c>
      <c r="T206">
        <v>2.6403382524099999E-2</v>
      </c>
      <c r="U206">
        <v>0</v>
      </c>
      <c r="V206">
        <v>2.1830859260600001E-2</v>
      </c>
      <c r="W206">
        <v>2.6788134127199999E-2</v>
      </c>
      <c r="X206">
        <v>0</v>
      </c>
      <c r="Y206">
        <v>420.08749760000001</v>
      </c>
      <c r="Z206">
        <v>744.96978774399997</v>
      </c>
      <c r="AA206">
        <v>1.2384029856E-3</v>
      </c>
      <c r="AB206">
        <v>1.0167911738E-3</v>
      </c>
      <c r="AC206">
        <v>0</v>
      </c>
      <c r="AD206">
        <v>1.22976040423E-3</v>
      </c>
      <c r="AE206">
        <v>1.00218724385E-3</v>
      </c>
      <c r="AF206">
        <v>0</v>
      </c>
      <c r="AG206">
        <v>41.784813498699997</v>
      </c>
      <c r="AH206">
        <v>1.1217854518699999E-3</v>
      </c>
    </row>
    <row r="207" spans="1:34" x14ac:dyDescent="0.55000000000000004">
      <c r="A207">
        <v>20190419</v>
      </c>
      <c r="B207">
        <v>3</v>
      </c>
      <c r="C207">
        <v>40</v>
      </c>
      <c r="D207">
        <v>39.9782516625</v>
      </c>
      <c r="E207">
        <v>0</v>
      </c>
      <c r="F207">
        <v>0</v>
      </c>
      <c r="G207">
        <v>7.399</v>
      </c>
      <c r="H207">
        <v>0.39200000000000002</v>
      </c>
      <c r="I207">
        <v>5</v>
      </c>
      <c r="J207">
        <v>196</v>
      </c>
      <c r="K207">
        <v>5</v>
      </c>
      <c r="L207">
        <v>5</v>
      </c>
      <c r="M207">
        <v>49.420022443999997</v>
      </c>
      <c r="N207">
        <v>42.410806977500002</v>
      </c>
      <c r="O207">
        <v>0</v>
      </c>
      <c r="P207">
        <v>49.421608751999997</v>
      </c>
      <c r="Q207">
        <v>41.275695306599999</v>
      </c>
      <c r="R207">
        <v>0</v>
      </c>
      <c r="S207">
        <v>2.0234713594799999E-2</v>
      </c>
      <c r="T207">
        <v>2.3578895834999999E-2</v>
      </c>
      <c r="U207">
        <v>0</v>
      </c>
      <c r="V207">
        <v>2.0234064111899999E-2</v>
      </c>
      <c r="W207">
        <v>2.4227332636599999E-2</v>
      </c>
      <c r="X207">
        <v>0</v>
      </c>
      <c r="Y207">
        <v>463.08678989999999</v>
      </c>
      <c r="Z207">
        <v>782.16788127999996</v>
      </c>
      <c r="AA207">
        <v>1.26366790626E-3</v>
      </c>
      <c r="AB207">
        <v>1.0844425600299999E-3</v>
      </c>
      <c r="AC207">
        <v>0</v>
      </c>
      <c r="AD207">
        <v>1.26370846809E-3</v>
      </c>
      <c r="AE207">
        <v>1.0554178021E-3</v>
      </c>
      <c r="AF207">
        <v>0</v>
      </c>
      <c r="AG207">
        <v>45.632033370000002</v>
      </c>
      <c r="AH207">
        <v>1.1668091841200001E-3</v>
      </c>
    </row>
    <row r="208" spans="1:34" x14ac:dyDescent="0.55000000000000004">
      <c r="A208">
        <v>20190419</v>
      </c>
      <c r="B208">
        <v>3</v>
      </c>
      <c r="C208">
        <v>20</v>
      </c>
      <c r="D208">
        <v>19.989079347499999</v>
      </c>
      <c r="E208">
        <v>0</v>
      </c>
      <c r="F208">
        <v>0</v>
      </c>
      <c r="G208">
        <v>7.399</v>
      </c>
      <c r="H208">
        <v>0.39200000000000002</v>
      </c>
      <c r="I208">
        <v>5</v>
      </c>
      <c r="J208">
        <v>196</v>
      </c>
      <c r="K208">
        <v>5</v>
      </c>
      <c r="L208">
        <v>5</v>
      </c>
      <c r="M208">
        <v>28.426451375900001</v>
      </c>
      <c r="N208">
        <v>26.1003471533</v>
      </c>
      <c r="O208">
        <v>0</v>
      </c>
      <c r="P208">
        <v>28.7316456448</v>
      </c>
      <c r="Q208">
        <v>25.9357876754</v>
      </c>
      <c r="R208">
        <v>0</v>
      </c>
      <c r="S208">
        <v>3.5178502823899997E-2</v>
      </c>
      <c r="T208">
        <v>3.8313666639299998E-2</v>
      </c>
      <c r="U208">
        <v>0</v>
      </c>
      <c r="V208">
        <v>3.4804828528200001E-2</v>
      </c>
      <c r="W208">
        <v>3.8556762282099998E-2</v>
      </c>
      <c r="X208">
        <v>0</v>
      </c>
      <c r="Y208">
        <v>398.46541430000002</v>
      </c>
      <c r="Z208">
        <v>725.54457292999996</v>
      </c>
      <c r="AA208">
        <v>7.8358938751599998E-4</v>
      </c>
      <c r="AB208">
        <v>7.1946915812100005E-4</v>
      </c>
      <c r="AC208">
        <v>0</v>
      </c>
      <c r="AD208">
        <v>7.92002220588E-4</v>
      </c>
      <c r="AE208">
        <v>7.1493299359099999E-4</v>
      </c>
      <c r="AF208">
        <v>0</v>
      </c>
      <c r="AG208">
        <v>27.2985579624</v>
      </c>
      <c r="AH208">
        <v>7.5249843995399998E-4</v>
      </c>
    </row>
    <row r="209" spans="1:34" x14ac:dyDescent="0.55000000000000004">
      <c r="A209">
        <v>20190419</v>
      </c>
      <c r="B209">
        <v>5</v>
      </c>
      <c r="C209">
        <v>20</v>
      </c>
      <c r="D209">
        <v>20.2266721825</v>
      </c>
      <c r="E209">
        <v>0</v>
      </c>
      <c r="F209">
        <v>0</v>
      </c>
      <c r="G209">
        <v>7.399</v>
      </c>
      <c r="H209">
        <v>0.39200000000000002</v>
      </c>
      <c r="I209">
        <v>5</v>
      </c>
      <c r="J209">
        <v>196</v>
      </c>
      <c r="K209">
        <v>5</v>
      </c>
      <c r="L209">
        <v>5</v>
      </c>
      <c r="M209">
        <v>31.847999736999999</v>
      </c>
      <c r="N209">
        <v>26.6403808102</v>
      </c>
      <c r="O209">
        <v>0</v>
      </c>
      <c r="P209">
        <v>31.928461990900001</v>
      </c>
      <c r="Q209">
        <v>26.450802348</v>
      </c>
      <c r="R209">
        <v>0</v>
      </c>
      <c r="S209">
        <v>3.1399146202600002E-2</v>
      </c>
      <c r="T209">
        <v>3.7537000958199999E-2</v>
      </c>
      <c r="U209">
        <v>0</v>
      </c>
      <c r="V209">
        <v>3.1320017866300003E-2</v>
      </c>
      <c r="W209">
        <v>3.7806036537000001E-2</v>
      </c>
      <c r="X209">
        <v>0</v>
      </c>
      <c r="Y209">
        <v>437.62721249999998</v>
      </c>
      <c r="Z209">
        <v>760.36294087800002</v>
      </c>
      <c r="AA209">
        <v>8.3770520694299996E-4</v>
      </c>
      <c r="AB209">
        <v>7.0072801758199995E-4</v>
      </c>
      <c r="AC209">
        <v>0</v>
      </c>
      <c r="AD209">
        <v>8.3982162397499996E-4</v>
      </c>
      <c r="AE209">
        <v>6.9574149201499997E-4</v>
      </c>
      <c r="AF209">
        <v>0</v>
      </c>
      <c r="AG209">
        <v>29.216911221499998</v>
      </c>
      <c r="AH209">
        <v>7.6849908512899995E-4</v>
      </c>
    </row>
    <row r="210" spans="1:34" x14ac:dyDescent="0.55000000000000004">
      <c r="A210">
        <v>20190419</v>
      </c>
      <c r="B210">
        <v>5</v>
      </c>
      <c r="C210">
        <v>40</v>
      </c>
      <c r="D210">
        <v>40.235558157500002</v>
      </c>
      <c r="E210">
        <v>0</v>
      </c>
      <c r="F210">
        <v>0</v>
      </c>
      <c r="G210">
        <v>7.399</v>
      </c>
      <c r="H210">
        <v>0.39200000000000002</v>
      </c>
      <c r="I210">
        <v>5</v>
      </c>
      <c r="J210">
        <v>196</v>
      </c>
      <c r="K210">
        <v>5</v>
      </c>
      <c r="L210">
        <v>5</v>
      </c>
      <c r="M210">
        <v>61.776228590199999</v>
      </c>
      <c r="N210">
        <v>56.253246252399997</v>
      </c>
      <c r="O210">
        <v>0</v>
      </c>
      <c r="P210">
        <v>60.2486558871</v>
      </c>
      <c r="Q210">
        <v>55.038667368299997</v>
      </c>
      <c r="R210">
        <v>0</v>
      </c>
      <c r="S210">
        <v>1.6187456288900001E-2</v>
      </c>
      <c r="T210">
        <v>1.7776751860900001E-2</v>
      </c>
      <c r="U210">
        <v>0</v>
      </c>
      <c r="V210">
        <v>1.6597880654399998E-2</v>
      </c>
      <c r="W210">
        <v>1.8169044561099999E-2</v>
      </c>
      <c r="X210">
        <v>0</v>
      </c>
      <c r="Y210">
        <v>528.64921249999998</v>
      </c>
      <c r="Z210">
        <v>835.70418465600005</v>
      </c>
      <c r="AA210">
        <v>1.4784233398499999E-3</v>
      </c>
      <c r="AB210">
        <v>1.3462478059900001E-3</v>
      </c>
      <c r="AC210">
        <v>0</v>
      </c>
      <c r="AD210">
        <v>1.4418656025299999E-3</v>
      </c>
      <c r="AE210">
        <v>1.31718060957E-3</v>
      </c>
      <c r="AF210">
        <v>0</v>
      </c>
      <c r="AG210">
        <v>58.329199524499998</v>
      </c>
      <c r="AH210">
        <v>1.3959293394800001E-3</v>
      </c>
    </row>
    <row r="211" spans="1:34" x14ac:dyDescent="0.55000000000000004">
      <c r="A211">
        <v>20190419</v>
      </c>
      <c r="B211">
        <v>7.5</v>
      </c>
      <c r="C211">
        <v>40</v>
      </c>
      <c r="D211">
        <v>39.8673295575</v>
      </c>
      <c r="E211">
        <v>0</v>
      </c>
      <c r="F211">
        <v>0</v>
      </c>
      <c r="G211">
        <v>7.399</v>
      </c>
      <c r="H211">
        <v>0.39200000000000002</v>
      </c>
      <c r="I211">
        <v>5</v>
      </c>
      <c r="J211">
        <v>196</v>
      </c>
      <c r="K211">
        <v>5</v>
      </c>
      <c r="L211">
        <v>5</v>
      </c>
      <c r="M211">
        <v>82.0604908886</v>
      </c>
      <c r="N211">
        <v>68.6765121687</v>
      </c>
      <c r="O211">
        <v>0</v>
      </c>
      <c r="P211">
        <v>86.850717360299996</v>
      </c>
      <c r="Q211">
        <v>70.071469854300005</v>
      </c>
      <c r="R211">
        <v>0</v>
      </c>
      <c r="S211">
        <v>1.2186132317399999E-2</v>
      </c>
      <c r="T211">
        <v>1.45610190212E-2</v>
      </c>
      <c r="U211">
        <v>0</v>
      </c>
      <c r="V211">
        <v>1.15140096754E-2</v>
      </c>
      <c r="W211">
        <v>1.4271143477900001E-2</v>
      </c>
      <c r="X211">
        <v>0</v>
      </c>
      <c r="Y211">
        <v>586.65006093700003</v>
      </c>
      <c r="Z211">
        <v>880.356027595</v>
      </c>
      <c r="AA211">
        <v>1.8642569214399999E-3</v>
      </c>
      <c r="AB211">
        <v>1.56019860184E-3</v>
      </c>
      <c r="AC211">
        <v>0</v>
      </c>
      <c r="AD211">
        <v>1.9730816769100001E-3</v>
      </c>
      <c r="AE211">
        <v>1.59188936426E-3</v>
      </c>
      <c r="AF211">
        <v>0</v>
      </c>
      <c r="AG211">
        <v>76.914797567999997</v>
      </c>
      <c r="AH211">
        <v>1.74735664111E-3</v>
      </c>
    </row>
    <row r="212" spans="1:34" x14ac:dyDescent="0.55000000000000004">
      <c r="A212">
        <v>20190423</v>
      </c>
      <c r="B212">
        <v>0.4</v>
      </c>
      <c r="C212">
        <v>20</v>
      </c>
      <c r="D212">
        <v>19.963311534999999</v>
      </c>
      <c r="E212">
        <v>0.5</v>
      </c>
      <c r="F212">
        <v>3.7</v>
      </c>
      <c r="G212">
        <v>3.7044000000000001</v>
      </c>
      <c r="H212">
        <v>0.39200000000000002</v>
      </c>
      <c r="I212">
        <v>5</v>
      </c>
      <c r="J212">
        <v>196</v>
      </c>
      <c r="K212">
        <v>5</v>
      </c>
      <c r="L212">
        <v>5</v>
      </c>
      <c r="M212">
        <v>12.5025266895</v>
      </c>
      <c r="N212">
        <v>12.384012435800001</v>
      </c>
      <c r="O212">
        <v>0</v>
      </c>
      <c r="P212">
        <v>12.668479177</v>
      </c>
      <c r="Q212">
        <v>11.170216350800001</v>
      </c>
      <c r="R212">
        <v>0</v>
      </c>
      <c r="S212">
        <v>7.9983832455100004E-2</v>
      </c>
      <c r="T212">
        <v>8.0749272918400006E-2</v>
      </c>
      <c r="U212">
        <v>0</v>
      </c>
      <c r="V212">
        <v>7.89360732279E-2</v>
      </c>
      <c r="W212">
        <v>8.9523780793200003E-2</v>
      </c>
      <c r="X212">
        <v>0</v>
      </c>
      <c r="Y212">
        <v>326.68776668499999</v>
      </c>
      <c r="Z212">
        <v>656.95438837999995</v>
      </c>
      <c r="AA212">
        <v>3.8062084402400002E-4</v>
      </c>
      <c r="AB212">
        <v>3.7701285370200002E-4</v>
      </c>
      <c r="AC212">
        <v>0</v>
      </c>
      <c r="AD212">
        <v>3.85673020869E-4</v>
      </c>
      <c r="AE212">
        <v>3.4006063581800002E-4</v>
      </c>
      <c r="AF212">
        <v>0</v>
      </c>
      <c r="AG212">
        <v>12.181308663299999</v>
      </c>
      <c r="AH212">
        <v>3.7084183860299999E-4</v>
      </c>
    </row>
    <row r="213" spans="1:34" x14ac:dyDescent="0.55000000000000004">
      <c r="A213">
        <v>20190423</v>
      </c>
      <c r="B213">
        <v>0.4</v>
      </c>
      <c r="C213">
        <v>40</v>
      </c>
      <c r="D213">
        <v>39.940256977499999</v>
      </c>
      <c r="E213">
        <v>0.5</v>
      </c>
      <c r="F213">
        <v>3.7</v>
      </c>
      <c r="G213">
        <v>3.7044000000000001</v>
      </c>
      <c r="H213">
        <v>0.39200000000000002</v>
      </c>
      <c r="I213">
        <v>5</v>
      </c>
      <c r="J213">
        <v>196</v>
      </c>
      <c r="K213">
        <v>5</v>
      </c>
      <c r="L213">
        <v>5</v>
      </c>
      <c r="M213">
        <v>18.118579836799999</v>
      </c>
      <c r="N213">
        <v>17.207578876500001</v>
      </c>
      <c r="O213">
        <v>0</v>
      </c>
      <c r="P213">
        <v>18.454922506999999</v>
      </c>
      <c r="Q213">
        <v>16.375097228800001</v>
      </c>
      <c r="R213">
        <v>0</v>
      </c>
      <c r="S213">
        <v>5.5191963664399997E-2</v>
      </c>
      <c r="T213">
        <v>5.81139280068E-2</v>
      </c>
      <c r="U213">
        <v>0</v>
      </c>
      <c r="V213">
        <v>5.41860850199E-2</v>
      </c>
      <c r="W213">
        <v>6.10683396883E-2</v>
      </c>
      <c r="X213">
        <v>0</v>
      </c>
      <c r="Y213">
        <v>357.54550917400002</v>
      </c>
      <c r="Z213">
        <v>687.28117076599995</v>
      </c>
      <c r="AA213">
        <v>5.2725378222099998E-4</v>
      </c>
      <c r="AB213">
        <v>5.0074349795800003E-4</v>
      </c>
      <c r="AC213">
        <v>0</v>
      </c>
      <c r="AD213">
        <v>5.3704141163700002E-4</v>
      </c>
      <c r="AE213">
        <v>4.7651813916600001E-4</v>
      </c>
      <c r="AF213">
        <v>0</v>
      </c>
      <c r="AG213">
        <v>17.5390446123</v>
      </c>
      <c r="AH213">
        <v>5.1038920774599996E-4</v>
      </c>
    </row>
    <row r="214" spans="1:34" x14ac:dyDescent="0.55000000000000004">
      <c r="A214">
        <v>20190423</v>
      </c>
      <c r="B214">
        <v>0.6</v>
      </c>
      <c r="C214">
        <v>20</v>
      </c>
      <c r="D214">
        <v>20.080651920000001</v>
      </c>
      <c r="E214">
        <v>0.5</v>
      </c>
      <c r="F214">
        <v>3.7</v>
      </c>
      <c r="G214">
        <v>3.7044000000000001</v>
      </c>
      <c r="H214">
        <v>0.39200000000000002</v>
      </c>
      <c r="I214">
        <v>5</v>
      </c>
      <c r="J214">
        <v>196</v>
      </c>
      <c r="K214">
        <v>5</v>
      </c>
      <c r="L214">
        <v>5</v>
      </c>
      <c r="M214">
        <v>12.9915418853</v>
      </c>
      <c r="N214">
        <v>13.5077780204</v>
      </c>
      <c r="O214">
        <v>0</v>
      </c>
      <c r="P214">
        <v>12.833721735499999</v>
      </c>
      <c r="Q214">
        <v>13.612017762300001</v>
      </c>
      <c r="R214">
        <v>0</v>
      </c>
      <c r="S214">
        <v>7.6973157522600005E-2</v>
      </c>
      <c r="T214">
        <v>7.4031420896299993E-2</v>
      </c>
      <c r="U214">
        <v>0</v>
      </c>
      <c r="V214">
        <v>7.7919719673900004E-2</v>
      </c>
      <c r="W214">
        <v>7.3464494204000003E-2</v>
      </c>
      <c r="X214">
        <v>0</v>
      </c>
      <c r="Y214">
        <v>343.41872182100002</v>
      </c>
      <c r="Z214">
        <v>673.56694432899997</v>
      </c>
      <c r="AA214">
        <v>3.8575354668800001E-4</v>
      </c>
      <c r="AB214">
        <v>4.0108197512100002E-4</v>
      </c>
      <c r="AC214">
        <v>0</v>
      </c>
      <c r="AD214">
        <v>3.8106744529300003E-4</v>
      </c>
      <c r="AE214">
        <v>4.04177131223E-4</v>
      </c>
      <c r="AF214">
        <v>0</v>
      </c>
      <c r="AG214">
        <v>13.2362648509</v>
      </c>
      <c r="AH214">
        <v>3.93020024581E-4</v>
      </c>
    </row>
    <row r="215" spans="1:34" x14ac:dyDescent="0.55000000000000004">
      <c r="A215">
        <v>20190423</v>
      </c>
      <c r="B215">
        <v>0.6</v>
      </c>
      <c r="C215">
        <v>40</v>
      </c>
      <c r="D215">
        <v>39.957858870000003</v>
      </c>
      <c r="E215">
        <v>0.5</v>
      </c>
      <c r="F215">
        <v>3.7</v>
      </c>
      <c r="G215">
        <v>3.7044000000000001</v>
      </c>
      <c r="H215">
        <v>0.39200000000000002</v>
      </c>
      <c r="I215">
        <v>5</v>
      </c>
      <c r="J215">
        <v>196</v>
      </c>
      <c r="K215">
        <v>5</v>
      </c>
      <c r="L215">
        <v>5</v>
      </c>
      <c r="M215">
        <v>22.063322895300001</v>
      </c>
      <c r="N215">
        <v>18.7104283828</v>
      </c>
      <c r="O215">
        <v>0</v>
      </c>
      <c r="P215">
        <v>22.0176756163</v>
      </c>
      <c r="Q215">
        <v>18.4104627685</v>
      </c>
      <c r="R215">
        <v>0</v>
      </c>
      <c r="S215">
        <v>4.5324088522100001E-2</v>
      </c>
      <c r="T215">
        <v>5.3446130657199997E-2</v>
      </c>
      <c r="U215">
        <v>0</v>
      </c>
      <c r="V215">
        <v>4.5418054903900003E-2</v>
      </c>
      <c r="W215">
        <v>5.4316939914699998E-2</v>
      </c>
      <c r="X215">
        <v>0</v>
      </c>
      <c r="Y215">
        <v>379.80668112400002</v>
      </c>
      <c r="Z215">
        <v>708.35356191999995</v>
      </c>
      <c r="AA215">
        <v>6.2294662105000004E-4</v>
      </c>
      <c r="AB215">
        <v>5.28279361851E-4</v>
      </c>
      <c r="AC215">
        <v>0</v>
      </c>
      <c r="AD215">
        <v>6.2165779350800004E-4</v>
      </c>
      <c r="AE215">
        <v>5.19809986375E-4</v>
      </c>
      <c r="AF215">
        <v>0</v>
      </c>
      <c r="AG215">
        <v>20.300472415800002</v>
      </c>
      <c r="AH215">
        <v>5.7317344069600005E-4</v>
      </c>
    </row>
    <row r="216" spans="1:34" x14ac:dyDescent="0.55000000000000004">
      <c r="A216">
        <v>20190423</v>
      </c>
      <c r="B216">
        <v>0.8</v>
      </c>
      <c r="C216">
        <v>20</v>
      </c>
      <c r="D216">
        <v>19.951692117499999</v>
      </c>
      <c r="E216">
        <v>0.5</v>
      </c>
      <c r="F216">
        <v>3.7</v>
      </c>
      <c r="G216">
        <v>3.7044000000000001</v>
      </c>
      <c r="H216">
        <v>0.39200000000000002</v>
      </c>
      <c r="I216">
        <v>5</v>
      </c>
      <c r="J216">
        <v>196</v>
      </c>
      <c r="K216">
        <v>5</v>
      </c>
      <c r="L216">
        <v>5</v>
      </c>
      <c r="M216">
        <v>13.2552034486</v>
      </c>
      <c r="N216">
        <v>15.107684497799999</v>
      </c>
      <c r="O216">
        <v>0</v>
      </c>
      <c r="P216">
        <v>13.7820358109</v>
      </c>
      <c r="Q216">
        <v>15.8514369083</v>
      </c>
      <c r="R216">
        <v>0</v>
      </c>
      <c r="S216">
        <v>7.5442071023500007E-2</v>
      </c>
      <c r="T216">
        <v>6.6191480245900006E-2</v>
      </c>
      <c r="U216">
        <v>0</v>
      </c>
      <c r="V216">
        <v>7.25582209857E-2</v>
      </c>
      <c r="W216">
        <v>6.3085763504200004E-2</v>
      </c>
      <c r="X216">
        <v>0</v>
      </c>
      <c r="Y216">
        <v>359.09653995799999</v>
      </c>
      <c r="Z216">
        <v>688.77026887600005</v>
      </c>
      <c r="AA216">
        <v>3.8489476237800002E-4</v>
      </c>
      <c r="AB216">
        <v>4.3868573254399998E-4</v>
      </c>
      <c r="AC216">
        <v>0</v>
      </c>
      <c r="AD216">
        <v>4.00192529605E-4</v>
      </c>
      <c r="AE216">
        <v>4.6028226317599999E-4</v>
      </c>
      <c r="AF216">
        <v>0</v>
      </c>
      <c r="AG216">
        <v>14.4990901664</v>
      </c>
      <c r="AH216">
        <v>4.21013821926E-4</v>
      </c>
    </row>
    <row r="217" spans="1:34" x14ac:dyDescent="0.55000000000000004">
      <c r="A217">
        <v>20190423</v>
      </c>
      <c r="B217">
        <v>0.8</v>
      </c>
      <c r="C217">
        <v>20</v>
      </c>
      <c r="D217">
        <v>19.967909062499999</v>
      </c>
      <c r="E217">
        <v>0.5</v>
      </c>
      <c r="F217">
        <v>3.7</v>
      </c>
      <c r="G217">
        <v>3.7044000000000001</v>
      </c>
      <c r="H217">
        <v>0.39200000000000002</v>
      </c>
      <c r="I217">
        <v>5</v>
      </c>
      <c r="J217">
        <v>196</v>
      </c>
      <c r="K217">
        <v>5</v>
      </c>
      <c r="L217">
        <v>5</v>
      </c>
      <c r="M217">
        <v>13.8781221968</v>
      </c>
      <c r="N217">
        <v>13.537738106899999</v>
      </c>
      <c r="O217">
        <v>0</v>
      </c>
      <c r="P217">
        <v>13.463800811400001</v>
      </c>
      <c r="Q217">
        <v>13.864846200000001</v>
      </c>
      <c r="R217">
        <v>0</v>
      </c>
      <c r="S217">
        <v>7.2055857833000003E-2</v>
      </c>
      <c r="T217">
        <v>7.3867583499300005E-2</v>
      </c>
      <c r="U217">
        <v>0</v>
      </c>
      <c r="V217">
        <v>7.4273231906099996E-2</v>
      </c>
      <c r="W217">
        <v>7.2124853429599997E-2</v>
      </c>
      <c r="X217">
        <v>0</v>
      </c>
      <c r="Y217">
        <v>359.09653995799999</v>
      </c>
      <c r="Z217">
        <v>688.77026887600005</v>
      </c>
      <c r="AA217">
        <v>4.0298261478200002E-4</v>
      </c>
      <c r="AB217">
        <v>3.93098794144E-4</v>
      </c>
      <c r="AC217">
        <v>0</v>
      </c>
      <c r="AD217">
        <v>3.9095185781800001E-4</v>
      </c>
      <c r="AE217">
        <v>4.0259711623900001E-4</v>
      </c>
      <c r="AF217">
        <v>0</v>
      </c>
      <c r="AG217">
        <v>13.686126828800001</v>
      </c>
      <c r="AH217">
        <v>3.9740759574600002E-4</v>
      </c>
    </row>
    <row r="218" spans="1:34" x14ac:dyDescent="0.55000000000000004">
      <c r="A218">
        <v>20190423</v>
      </c>
      <c r="B218">
        <v>0.8</v>
      </c>
      <c r="C218">
        <v>40</v>
      </c>
      <c r="D218">
        <v>40.020220434999999</v>
      </c>
      <c r="E218">
        <v>0.5</v>
      </c>
      <c r="F218">
        <v>3.7</v>
      </c>
      <c r="G218">
        <v>3.7044000000000001</v>
      </c>
      <c r="H218">
        <v>0.39200000000000002</v>
      </c>
      <c r="I218">
        <v>5</v>
      </c>
      <c r="J218">
        <v>196</v>
      </c>
      <c r="K218">
        <v>5</v>
      </c>
      <c r="L218">
        <v>5</v>
      </c>
      <c r="M218">
        <v>19.374494439799999</v>
      </c>
      <c r="N218">
        <v>17.260879714000001</v>
      </c>
      <c r="O218">
        <v>0</v>
      </c>
      <c r="P218">
        <v>18.5646769614</v>
      </c>
      <c r="Q218">
        <v>17.296541979499999</v>
      </c>
      <c r="R218">
        <v>0</v>
      </c>
      <c r="S218">
        <v>5.1614250018500001E-2</v>
      </c>
      <c r="T218">
        <v>5.7934474752699999E-2</v>
      </c>
      <c r="U218">
        <v>0</v>
      </c>
      <c r="V218">
        <v>5.3865736639600002E-2</v>
      </c>
      <c r="W218">
        <v>5.7815024597599997E-2</v>
      </c>
      <c r="X218">
        <v>0</v>
      </c>
      <c r="Y218">
        <v>400.81507507499998</v>
      </c>
      <c r="Z218">
        <v>727.68061506100003</v>
      </c>
      <c r="AA218">
        <v>5.3249994678499998E-4</v>
      </c>
      <c r="AB218">
        <v>4.74408122375E-4</v>
      </c>
      <c r="AC218">
        <v>0</v>
      </c>
      <c r="AD218">
        <v>5.1024244915000001E-4</v>
      </c>
      <c r="AE218">
        <v>4.7538828495699998E-4</v>
      </c>
      <c r="AF218">
        <v>0</v>
      </c>
      <c r="AG218">
        <v>18.124148273700001</v>
      </c>
      <c r="AH218">
        <v>4.9813470081700004E-4</v>
      </c>
    </row>
    <row r="219" spans="1:34" x14ac:dyDescent="0.55000000000000004">
      <c r="A219">
        <v>20190423</v>
      </c>
      <c r="B219">
        <v>1</v>
      </c>
      <c r="C219">
        <v>20</v>
      </c>
      <c r="D219">
        <v>19.932920102499999</v>
      </c>
      <c r="E219">
        <v>0.5</v>
      </c>
      <c r="F219">
        <v>3.7</v>
      </c>
      <c r="G219">
        <v>3.7044000000000001</v>
      </c>
      <c r="H219">
        <v>0.39200000000000002</v>
      </c>
      <c r="I219">
        <v>5</v>
      </c>
      <c r="J219">
        <v>196</v>
      </c>
      <c r="K219">
        <v>5</v>
      </c>
      <c r="L219">
        <v>5</v>
      </c>
      <c r="M219">
        <v>13.9177663834</v>
      </c>
      <c r="N219">
        <v>12.906827743999999</v>
      </c>
      <c r="O219">
        <v>0</v>
      </c>
      <c r="P219">
        <v>14.4774284727</v>
      </c>
      <c r="Q219">
        <v>12.8291545686</v>
      </c>
      <c r="R219">
        <v>0</v>
      </c>
      <c r="S219">
        <v>7.1850609677899996E-2</v>
      </c>
      <c r="T219">
        <v>7.7478371900099999E-2</v>
      </c>
      <c r="U219">
        <v>0</v>
      </c>
      <c r="V219">
        <v>6.9073040276800002E-2</v>
      </c>
      <c r="W219">
        <v>7.7947459020200005E-2</v>
      </c>
      <c r="X219">
        <v>0</v>
      </c>
      <c r="Y219">
        <v>373.76661995000001</v>
      </c>
      <c r="Z219">
        <v>702.69851962400003</v>
      </c>
      <c r="AA219">
        <v>3.9612340128000002E-4</v>
      </c>
      <c r="AB219">
        <v>3.6735036103099997E-4</v>
      </c>
      <c r="AC219">
        <v>0</v>
      </c>
      <c r="AD219">
        <v>4.1205234018299998E-4</v>
      </c>
      <c r="AE219">
        <v>3.6513964980200002E-4</v>
      </c>
      <c r="AF219">
        <v>0</v>
      </c>
      <c r="AG219">
        <v>13.5327942922</v>
      </c>
      <c r="AH219">
        <v>3.8516643807400003E-4</v>
      </c>
    </row>
    <row r="220" spans="1:34" x14ac:dyDescent="0.55000000000000004">
      <c r="A220">
        <v>20190423</v>
      </c>
      <c r="B220">
        <v>1</v>
      </c>
      <c r="C220">
        <v>40</v>
      </c>
      <c r="D220">
        <v>39.993887462499998</v>
      </c>
      <c r="E220">
        <v>0.5</v>
      </c>
      <c r="F220">
        <v>3.7</v>
      </c>
      <c r="G220">
        <v>3.7044000000000001</v>
      </c>
      <c r="H220">
        <v>0.39200000000000002</v>
      </c>
      <c r="I220">
        <v>5</v>
      </c>
      <c r="J220">
        <v>196</v>
      </c>
      <c r="K220">
        <v>5</v>
      </c>
      <c r="L220">
        <v>5</v>
      </c>
      <c r="M220">
        <v>22.4154891636</v>
      </c>
      <c r="N220">
        <v>20.1759324308</v>
      </c>
      <c r="O220">
        <v>0</v>
      </c>
      <c r="P220">
        <v>21.8852548885</v>
      </c>
      <c r="Q220">
        <v>19.668288051699999</v>
      </c>
      <c r="R220">
        <v>0</v>
      </c>
      <c r="S220">
        <v>4.4612008807800002E-2</v>
      </c>
      <c r="T220">
        <v>4.9564004212899998E-2</v>
      </c>
      <c r="U220">
        <v>0</v>
      </c>
      <c r="V220">
        <v>4.5692865132E-2</v>
      </c>
      <c r="W220">
        <v>5.08432659402E-2</v>
      </c>
      <c r="X220">
        <v>0</v>
      </c>
      <c r="Y220">
        <v>420.61931134999998</v>
      </c>
      <c r="Z220">
        <v>745.44118937999997</v>
      </c>
      <c r="AA220">
        <v>6.0140194781299996E-4</v>
      </c>
      <c r="AB220">
        <v>5.41315202816E-4</v>
      </c>
      <c r="AC220">
        <v>0</v>
      </c>
      <c r="AD220">
        <v>5.8717589530300003E-4</v>
      </c>
      <c r="AE220">
        <v>5.2769523154600005E-4</v>
      </c>
      <c r="AF220">
        <v>0</v>
      </c>
      <c r="AG220">
        <v>21.036241133699999</v>
      </c>
      <c r="AH220">
        <v>5.6439706936900003E-4</v>
      </c>
    </row>
    <row r="221" spans="1:34" x14ac:dyDescent="0.55000000000000004">
      <c r="A221">
        <v>20190423</v>
      </c>
      <c r="B221">
        <v>1.5</v>
      </c>
      <c r="C221">
        <v>20</v>
      </c>
      <c r="D221">
        <v>19.915734167499998</v>
      </c>
      <c r="E221">
        <v>0.5</v>
      </c>
      <c r="F221">
        <v>3.7</v>
      </c>
      <c r="G221">
        <v>3.7044000000000001</v>
      </c>
      <c r="H221">
        <v>0.39200000000000002</v>
      </c>
      <c r="I221">
        <v>5</v>
      </c>
      <c r="J221">
        <v>196</v>
      </c>
      <c r="K221">
        <v>5</v>
      </c>
      <c r="L221">
        <v>5</v>
      </c>
      <c r="M221">
        <v>16.354471205900001</v>
      </c>
      <c r="N221">
        <v>15.2224540788</v>
      </c>
      <c r="O221">
        <v>0</v>
      </c>
      <c r="P221">
        <v>16.4843502037</v>
      </c>
      <c r="Q221">
        <v>14.1622879337</v>
      </c>
      <c r="R221">
        <v>0</v>
      </c>
      <c r="S221">
        <v>6.1145358196399997E-2</v>
      </c>
      <c r="T221">
        <v>6.5692430065900004E-2</v>
      </c>
      <c r="U221">
        <v>0</v>
      </c>
      <c r="V221">
        <v>6.0663598361100003E-2</v>
      </c>
      <c r="W221">
        <v>7.0610059948100004E-2</v>
      </c>
      <c r="X221">
        <v>0</v>
      </c>
      <c r="Y221">
        <v>406.33089551900002</v>
      </c>
      <c r="Z221">
        <v>732.67049846800001</v>
      </c>
      <c r="AA221">
        <v>4.4643454977799998E-4</v>
      </c>
      <c r="AB221">
        <v>4.1553342493200001E-4</v>
      </c>
      <c r="AC221">
        <v>0</v>
      </c>
      <c r="AD221">
        <v>4.4997990879E-4</v>
      </c>
      <c r="AE221">
        <v>3.8659364511900001E-4</v>
      </c>
      <c r="AF221">
        <v>0</v>
      </c>
      <c r="AG221">
        <v>15.5558908555</v>
      </c>
      <c r="AH221">
        <v>4.24635382155E-4</v>
      </c>
    </row>
    <row r="222" spans="1:34" x14ac:dyDescent="0.55000000000000004">
      <c r="A222">
        <v>20190423</v>
      </c>
      <c r="B222">
        <v>1.5</v>
      </c>
      <c r="C222">
        <v>40</v>
      </c>
      <c r="D222">
        <v>39.956070072499998</v>
      </c>
      <c r="E222">
        <v>0.5</v>
      </c>
      <c r="F222">
        <v>3.7</v>
      </c>
      <c r="G222">
        <v>3.7044000000000001</v>
      </c>
      <c r="H222">
        <v>0.39200000000000002</v>
      </c>
      <c r="I222">
        <v>5</v>
      </c>
      <c r="J222">
        <v>196</v>
      </c>
      <c r="K222">
        <v>5</v>
      </c>
      <c r="L222">
        <v>5</v>
      </c>
      <c r="M222">
        <v>23.8016988153</v>
      </c>
      <c r="N222">
        <v>21.2809371514</v>
      </c>
      <c r="O222">
        <v>0</v>
      </c>
      <c r="P222">
        <v>23.528691219599999</v>
      </c>
      <c r="Q222">
        <v>21.574674381099999</v>
      </c>
      <c r="R222">
        <v>0</v>
      </c>
      <c r="S222">
        <v>4.2013807827800002E-2</v>
      </c>
      <c r="T222">
        <v>4.6990411789E-2</v>
      </c>
      <c r="U222">
        <v>0</v>
      </c>
      <c r="V222">
        <v>4.2501301524499997E-2</v>
      </c>
      <c r="W222">
        <v>4.6350641605799998E-2</v>
      </c>
      <c r="X222">
        <v>0</v>
      </c>
      <c r="Y222">
        <v>465.180783056</v>
      </c>
      <c r="Z222">
        <v>783.934296217</v>
      </c>
      <c r="AA222">
        <v>6.0723708428399997E-4</v>
      </c>
      <c r="AB222">
        <v>5.4292655019899997E-4</v>
      </c>
      <c r="AC222">
        <v>0</v>
      </c>
      <c r="AD222">
        <v>6.0027202108900001E-4</v>
      </c>
      <c r="AE222">
        <v>5.5042047491000003E-4</v>
      </c>
      <c r="AF222">
        <v>0</v>
      </c>
      <c r="AG222">
        <v>22.546500391799999</v>
      </c>
      <c r="AH222">
        <v>5.7521403262000002E-4</v>
      </c>
    </row>
    <row r="223" spans="1:34" x14ac:dyDescent="0.55000000000000004">
      <c r="A223">
        <v>20190423</v>
      </c>
      <c r="B223">
        <v>2</v>
      </c>
      <c r="C223">
        <v>20</v>
      </c>
      <c r="D223">
        <v>19.885208689999999</v>
      </c>
      <c r="E223">
        <v>0.5</v>
      </c>
      <c r="F223">
        <v>3.7</v>
      </c>
      <c r="G223">
        <v>3.7044000000000001</v>
      </c>
      <c r="H223">
        <v>0.39200000000000002</v>
      </c>
      <c r="I223">
        <v>5</v>
      </c>
      <c r="J223">
        <v>196</v>
      </c>
      <c r="K223">
        <v>5</v>
      </c>
      <c r="L223">
        <v>5</v>
      </c>
      <c r="M223">
        <v>15.249209022900001</v>
      </c>
      <c r="N223">
        <v>13.963507052000001</v>
      </c>
      <c r="O223">
        <v>0</v>
      </c>
      <c r="P223">
        <v>15.142330980100001</v>
      </c>
      <c r="Q223">
        <v>15.100194889999999</v>
      </c>
      <c r="R223">
        <v>0</v>
      </c>
      <c r="S223">
        <v>6.55771718058E-2</v>
      </c>
      <c r="T223">
        <v>7.1615246533399998E-2</v>
      </c>
      <c r="U223">
        <v>0</v>
      </c>
      <c r="V223">
        <v>6.6040030515500003E-2</v>
      </c>
      <c r="W223">
        <v>6.6224310830899996E-2</v>
      </c>
      <c r="X223">
        <v>0</v>
      </c>
      <c r="Y223">
        <v>433.5899076</v>
      </c>
      <c r="Z223">
        <v>756.84747166900002</v>
      </c>
      <c r="AA223">
        <v>4.0296650497600002E-4</v>
      </c>
      <c r="AB223">
        <v>3.6899131131899998E-4</v>
      </c>
      <c r="AC223">
        <v>0</v>
      </c>
      <c r="AD223">
        <v>4.0014220954400002E-4</v>
      </c>
      <c r="AE223">
        <v>3.9902874635099999E-4</v>
      </c>
      <c r="AF223">
        <v>0</v>
      </c>
      <c r="AG223">
        <v>14.8638104862</v>
      </c>
      <c r="AH223">
        <v>3.92782193048E-4</v>
      </c>
    </row>
    <row r="224" spans="1:34" x14ac:dyDescent="0.55000000000000004">
      <c r="A224">
        <v>20190423</v>
      </c>
      <c r="B224">
        <v>2</v>
      </c>
      <c r="C224">
        <v>40</v>
      </c>
      <c r="D224">
        <v>40.035210142499999</v>
      </c>
      <c r="E224">
        <v>0.5</v>
      </c>
      <c r="F224">
        <v>3.7</v>
      </c>
      <c r="G224">
        <v>3.7044000000000001</v>
      </c>
      <c r="H224">
        <v>0.39200000000000002</v>
      </c>
      <c r="I224">
        <v>5</v>
      </c>
      <c r="J224">
        <v>196</v>
      </c>
      <c r="K224">
        <v>5</v>
      </c>
      <c r="L224">
        <v>5</v>
      </c>
      <c r="M224">
        <v>22.4348786678</v>
      </c>
      <c r="N224">
        <v>19.9328445503</v>
      </c>
      <c r="O224">
        <v>0</v>
      </c>
      <c r="P224">
        <v>22.9101886664</v>
      </c>
      <c r="Q224">
        <v>20.109157684700001</v>
      </c>
      <c r="R224">
        <v>0</v>
      </c>
      <c r="S224">
        <v>4.45734525605E-2</v>
      </c>
      <c r="T224">
        <v>5.0168454255400001E-2</v>
      </c>
      <c r="U224">
        <v>0</v>
      </c>
      <c r="V224">
        <v>4.3648702093299997E-2</v>
      </c>
      <c r="W224">
        <v>4.9728587128199997E-2</v>
      </c>
      <c r="X224">
        <v>0</v>
      </c>
      <c r="Y224">
        <v>503.27983879999999</v>
      </c>
      <c r="Z224">
        <v>815.40533492700001</v>
      </c>
      <c r="AA224">
        <v>5.5027549383999995E-4</v>
      </c>
      <c r="AB224">
        <v>4.8890640510899995E-4</v>
      </c>
      <c r="AC224">
        <v>0</v>
      </c>
      <c r="AD224">
        <v>5.6193374472899996E-4</v>
      </c>
      <c r="AE224">
        <v>4.9323095700700001E-4</v>
      </c>
      <c r="AF224">
        <v>0</v>
      </c>
      <c r="AG224">
        <v>21.346767392299999</v>
      </c>
      <c r="AH224">
        <v>5.2358665017099998E-4</v>
      </c>
    </row>
    <row r="225" spans="1:34" x14ac:dyDescent="0.55000000000000004">
      <c r="A225">
        <v>20190423</v>
      </c>
      <c r="B225">
        <v>3</v>
      </c>
      <c r="C225">
        <v>20</v>
      </c>
      <c r="D225">
        <v>19.92120749</v>
      </c>
      <c r="E225">
        <v>0.5</v>
      </c>
      <c r="F225">
        <v>3.7</v>
      </c>
      <c r="G225">
        <v>3.7044000000000001</v>
      </c>
      <c r="H225">
        <v>0.39200000000000002</v>
      </c>
      <c r="I225">
        <v>5</v>
      </c>
      <c r="J225">
        <v>196</v>
      </c>
      <c r="K225">
        <v>5</v>
      </c>
      <c r="L225">
        <v>5</v>
      </c>
      <c r="M225">
        <v>16.384011451199999</v>
      </c>
      <c r="N225">
        <v>16.771877059400001</v>
      </c>
      <c r="O225">
        <v>0</v>
      </c>
      <c r="P225">
        <v>15.847496809500001</v>
      </c>
      <c r="Q225">
        <v>17.045031632400001</v>
      </c>
      <c r="R225">
        <v>0</v>
      </c>
      <c r="S225">
        <v>6.1035113590800001E-2</v>
      </c>
      <c r="T225">
        <v>5.9623618540700002E-2</v>
      </c>
      <c r="U225">
        <v>0</v>
      </c>
      <c r="V225">
        <v>6.3101448261599996E-2</v>
      </c>
      <c r="W225">
        <v>5.8668122275500001E-2</v>
      </c>
      <c r="X225">
        <v>0</v>
      </c>
      <c r="Y225">
        <v>475.02956964999998</v>
      </c>
      <c r="Z225">
        <v>792.18954097100004</v>
      </c>
      <c r="AA225">
        <v>4.1363867114799999E-4</v>
      </c>
      <c r="AB225">
        <v>4.2343091373900002E-4</v>
      </c>
      <c r="AC225">
        <v>0</v>
      </c>
      <c r="AD225">
        <v>4.0009356321600001E-4</v>
      </c>
      <c r="AE225">
        <v>4.3032710609900002E-4</v>
      </c>
      <c r="AF225">
        <v>0</v>
      </c>
      <c r="AG225">
        <v>16.512104238100001</v>
      </c>
      <c r="AH225">
        <v>4.1687256355100002E-4</v>
      </c>
    </row>
    <row r="226" spans="1:34" x14ac:dyDescent="0.55000000000000004">
      <c r="A226">
        <v>20190423</v>
      </c>
      <c r="B226">
        <v>3</v>
      </c>
      <c r="C226">
        <v>40</v>
      </c>
      <c r="D226">
        <v>40.243472615000002</v>
      </c>
      <c r="E226">
        <v>0.5</v>
      </c>
      <c r="F226">
        <v>3.7</v>
      </c>
      <c r="G226">
        <v>3.7044000000000001</v>
      </c>
      <c r="H226">
        <v>0.39200000000000002</v>
      </c>
      <c r="I226">
        <v>5</v>
      </c>
      <c r="J226">
        <v>196</v>
      </c>
      <c r="K226">
        <v>5</v>
      </c>
      <c r="L226">
        <v>5</v>
      </c>
      <c r="M226">
        <v>25.598596052800001</v>
      </c>
      <c r="N226">
        <v>24.8172035455</v>
      </c>
      <c r="O226">
        <v>0</v>
      </c>
      <c r="P226">
        <v>25.0309205145</v>
      </c>
      <c r="Q226">
        <v>24.545373472200001</v>
      </c>
      <c r="R226">
        <v>0</v>
      </c>
      <c r="S226">
        <v>3.9064642370799998E-2</v>
      </c>
      <c r="T226">
        <v>4.0294628609699998E-2</v>
      </c>
      <c r="U226">
        <v>0</v>
      </c>
      <c r="V226">
        <v>3.9950588290199998E-2</v>
      </c>
      <c r="W226">
        <v>4.0740875307300001E-2</v>
      </c>
      <c r="X226">
        <v>0</v>
      </c>
      <c r="Y226">
        <v>563.12947244999998</v>
      </c>
      <c r="Z226">
        <v>862.52742099500006</v>
      </c>
      <c r="AA226">
        <v>5.9357176200400003E-4</v>
      </c>
      <c r="AB226">
        <v>5.7545309149500002E-4</v>
      </c>
      <c r="AC226">
        <v>0</v>
      </c>
      <c r="AD226">
        <v>5.80408689747E-4</v>
      </c>
      <c r="AE226">
        <v>5.6914998583699995E-4</v>
      </c>
      <c r="AF226">
        <v>0</v>
      </c>
      <c r="AG226">
        <v>24.998023396299999</v>
      </c>
      <c r="AH226">
        <v>5.7964588227100002E-4</v>
      </c>
    </row>
    <row r="227" spans="1:34" x14ac:dyDescent="0.55000000000000004">
      <c r="A227">
        <v>20190423</v>
      </c>
      <c r="B227">
        <v>5</v>
      </c>
      <c r="C227">
        <v>20</v>
      </c>
      <c r="D227">
        <v>20.059220947499998</v>
      </c>
      <c r="E227">
        <v>0.5</v>
      </c>
      <c r="F227">
        <v>3.7</v>
      </c>
      <c r="G227">
        <v>3.7044000000000001</v>
      </c>
      <c r="H227">
        <v>0.39200000000000002</v>
      </c>
      <c r="I227">
        <v>5</v>
      </c>
      <c r="J227">
        <v>196</v>
      </c>
      <c r="K227">
        <v>5</v>
      </c>
      <c r="L227">
        <v>5</v>
      </c>
      <c r="M227">
        <v>22.4863230783</v>
      </c>
      <c r="N227">
        <v>23.345350803700001</v>
      </c>
      <c r="O227">
        <v>0</v>
      </c>
      <c r="P227">
        <v>23.768449719300001</v>
      </c>
      <c r="Q227">
        <v>26.644701423099999</v>
      </c>
      <c r="R227">
        <v>0</v>
      </c>
      <c r="S227">
        <v>4.4471477018300003E-2</v>
      </c>
      <c r="T227">
        <v>4.2835081314899999E-2</v>
      </c>
      <c r="U227">
        <v>0</v>
      </c>
      <c r="V227">
        <v>4.2072579903599999E-2</v>
      </c>
      <c r="W227">
        <v>3.7530914087699999E-2</v>
      </c>
      <c r="X227">
        <v>0</v>
      </c>
      <c r="Y227">
        <v>525.45744375000004</v>
      </c>
      <c r="Z227">
        <v>833.17754433599998</v>
      </c>
      <c r="AA227">
        <v>5.3977266264900001E-4</v>
      </c>
      <c r="AB227">
        <v>5.6039318299900003E-4</v>
      </c>
      <c r="AC227">
        <v>0</v>
      </c>
      <c r="AD227">
        <v>5.7054945565599997E-4</v>
      </c>
      <c r="AE227">
        <v>6.3959240390499997E-4</v>
      </c>
      <c r="AF227">
        <v>0</v>
      </c>
      <c r="AG227">
        <v>24.0612062561</v>
      </c>
      <c r="AH227">
        <v>5.7757692630199995E-4</v>
      </c>
    </row>
    <row r="228" spans="1:34" x14ac:dyDescent="0.55000000000000004">
      <c r="A228">
        <v>20190423</v>
      </c>
      <c r="B228">
        <v>5</v>
      </c>
      <c r="C228">
        <v>40</v>
      </c>
      <c r="D228">
        <v>40.020984017499998</v>
      </c>
      <c r="E228">
        <v>0.5</v>
      </c>
      <c r="F228">
        <v>3.7</v>
      </c>
      <c r="G228">
        <v>3.7044000000000001</v>
      </c>
      <c r="H228">
        <v>0.39200000000000002</v>
      </c>
      <c r="I228">
        <v>5</v>
      </c>
      <c r="J228">
        <v>196</v>
      </c>
      <c r="K228">
        <v>5</v>
      </c>
      <c r="L228">
        <v>5</v>
      </c>
      <c r="M228">
        <v>30.078171641000001</v>
      </c>
      <c r="N228">
        <v>29.433381781800001</v>
      </c>
      <c r="O228">
        <v>0</v>
      </c>
      <c r="P228">
        <v>29.722016523000001</v>
      </c>
      <c r="Q228">
        <v>29.276410650100001</v>
      </c>
      <c r="R228">
        <v>0</v>
      </c>
      <c r="S228">
        <v>3.3246701692299999E-2</v>
      </c>
      <c r="T228">
        <v>3.3975029013499997E-2</v>
      </c>
      <c r="U228">
        <v>0</v>
      </c>
      <c r="V228">
        <v>3.3645092661399999E-2</v>
      </c>
      <c r="W228">
        <v>3.4157192695199998E-2</v>
      </c>
      <c r="X228">
        <v>0</v>
      </c>
      <c r="Y228">
        <v>638.70621874999995</v>
      </c>
      <c r="Z228">
        <v>918.58501063699998</v>
      </c>
      <c r="AA228">
        <v>6.5488052369100001E-4</v>
      </c>
      <c r="AB228">
        <v>6.4084176077200004E-4</v>
      </c>
      <c r="AC228">
        <v>0</v>
      </c>
      <c r="AD228">
        <v>6.4712609456699999E-4</v>
      </c>
      <c r="AE228">
        <v>6.3742408837699999E-4</v>
      </c>
      <c r="AF228">
        <v>0</v>
      </c>
      <c r="AG228">
        <v>29.627495149000001</v>
      </c>
      <c r="AH228">
        <v>6.4506811685200002E-4</v>
      </c>
    </row>
    <row r="229" spans="1:34" x14ac:dyDescent="0.55000000000000004">
      <c r="A229">
        <v>20190423</v>
      </c>
      <c r="B229">
        <v>7.5</v>
      </c>
      <c r="C229">
        <v>40</v>
      </c>
      <c r="D229">
        <v>39.822417209999998</v>
      </c>
      <c r="E229">
        <v>0.5</v>
      </c>
      <c r="F229">
        <v>3.7</v>
      </c>
      <c r="G229">
        <v>3.7044000000000001</v>
      </c>
      <c r="H229">
        <v>0.39200000000000002</v>
      </c>
      <c r="I229">
        <v>5</v>
      </c>
      <c r="J229">
        <v>196</v>
      </c>
      <c r="K229">
        <v>5</v>
      </c>
      <c r="L229">
        <v>5</v>
      </c>
      <c r="M229">
        <v>39.338041586499997</v>
      </c>
      <c r="N229">
        <v>43.672446335799997</v>
      </c>
      <c r="O229">
        <v>0</v>
      </c>
      <c r="P229">
        <v>40.552233741599998</v>
      </c>
      <c r="Q229">
        <v>41.571571912099998</v>
      </c>
      <c r="R229">
        <v>0</v>
      </c>
      <c r="S229">
        <v>2.5420685923100001E-2</v>
      </c>
      <c r="T229">
        <v>2.2897732641499999E-2</v>
      </c>
      <c r="U229">
        <v>0</v>
      </c>
      <c r="V229">
        <v>2.4659554055000001E-2</v>
      </c>
      <c r="W229">
        <v>2.40548998752E-2</v>
      </c>
      <c r="X229">
        <v>0</v>
      </c>
      <c r="Y229">
        <v>713.12205703100005</v>
      </c>
      <c r="Z229">
        <v>970.62330971999995</v>
      </c>
      <c r="AA229">
        <v>8.1057277715500004E-4</v>
      </c>
      <c r="AB229">
        <v>8.9988455662400003E-4</v>
      </c>
      <c r="AC229">
        <v>0</v>
      </c>
      <c r="AD229">
        <v>8.3559159017700005E-4</v>
      </c>
      <c r="AE229">
        <v>8.5659537527700005E-4</v>
      </c>
      <c r="AF229">
        <v>0</v>
      </c>
      <c r="AG229">
        <v>41.283573394000001</v>
      </c>
      <c r="AH229">
        <v>8.5066107480800002E-4</v>
      </c>
    </row>
    <row r="230" spans="1:34" x14ac:dyDescent="0.55000000000000004">
      <c r="A230">
        <v>20190423</v>
      </c>
      <c r="B230">
        <v>7.5</v>
      </c>
      <c r="C230">
        <v>40</v>
      </c>
      <c r="D230">
        <v>40.0139108025</v>
      </c>
      <c r="E230">
        <v>0.5</v>
      </c>
      <c r="F230">
        <v>3.7</v>
      </c>
      <c r="G230">
        <v>3.7044000000000001</v>
      </c>
      <c r="H230">
        <v>0.39200000000000002</v>
      </c>
      <c r="I230">
        <v>5</v>
      </c>
      <c r="J230">
        <v>196</v>
      </c>
      <c r="K230">
        <v>5</v>
      </c>
      <c r="L230">
        <v>5</v>
      </c>
      <c r="M230">
        <v>39.082393957400001</v>
      </c>
      <c r="N230">
        <v>47.163314132499998</v>
      </c>
      <c r="O230">
        <v>0</v>
      </c>
      <c r="P230">
        <v>37.914931193100003</v>
      </c>
      <c r="Q230">
        <v>50.631401205800003</v>
      </c>
      <c r="R230">
        <v>0</v>
      </c>
      <c r="S230">
        <v>2.5586968932599999E-2</v>
      </c>
      <c r="T230">
        <v>2.1202920498600002E-2</v>
      </c>
      <c r="U230">
        <v>0</v>
      </c>
      <c r="V230">
        <v>2.63748335691E-2</v>
      </c>
      <c r="W230">
        <v>1.9750589084699999E-2</v>
      </c>
      <c r="X230">
        <v>0</v>
      </c>
      <c r="Y230">
        <v>713.12205703100005</v>
      </c>
      <c r="Z230">
        <v>970.62330971999995</v>
      </c>
      <c r="AA230">
        <v>8.0530507697599998E-4</v>
      </c>
      <c r="AB230">
        <v>9.7181499064000003E-4</v>
      </c>
      <c r="AC230">
        <v>0</v>
      </c>
      <c r="AD230">
        <v>7.8124913781400004E-4</v>
      </c>
      <c r="AE230">
        <v>1.04327602065E-3</v>
      </c>
      <c r="AF230">
        <v>0</v>
      </c>
      <c r="AG230">
        <v>43.698010122200003</v>
      </c>
      <c r="AH230">
        <v>9.0041130651999997E-4</v>
      </c>
    </row>
    <row r="231" spans="1:34" x14ac:dyDescent="0.55000000000000004">
      <c r="A231">
        <v>20190423</v>
      </c>
      <c r="B231">
        <v>0.4</v>
      </c>
      <c r="C231">
        <v>20</v>
      </c>
      <c r="D231">
        <v>19.984191695</v>
      </c>
      <c r="E231">
        <v>1</v>
      </c>
      <c r="F231">
        <v>7.4</v>
      </c>
      <c r="G231">
        <v>0</v>
      </c>
      <c r="H231">
        <v>0.39200000000000002</v>
      </c>
      <c r="I231">
        <v>5</v>
      </c>
      <c r="J231">
        <v>196</v>
      </c>
      <c r="K231">
        <v>5</v>
      </c>
      <c r="L231">
        <v>5</v>
      </c>
      <c r="M231">
        <v>9.6004963312099996</v>
      </c>
      <c r="N231">
        <v>8.2114038138299996</v>
      </c>
      <c r="O231">
        <v>0</v>
      </c>
      <c r="P231">
        <v>7.31382355556</v>
      </c>
      <c r="Q231">
        <v>7.5219687896099998</v>
      </c>
      <c r="R231">
        <v>0</v>
      </c>
      <c r="S231">
        <v>0.104161281407</v>
      </c>
      <c r="T231">
        <v>0.121781856388</v>
      </c>
      <c r="U231">
        <v>0</v>
      </c>
      <c r="V231">
        <v>0.13672738922399999</v>
      </c>
      <c r="W231">
        <v>0.13294391773899999</v>
      </c>
      <c r="X231">
        <v>0</v>
      </c>
      <c r="Y231">
        <v>344.32522512000003</v>
      </c>
      <c r="Z231">
        <v>674.45534704800002</v>
      </c>
      <c r="AA231">
        <v>2.8468886408100001E-4</v>
      </c>
      <c r="AB231">
        <v>2.43497330098E-4</v>
      </c>
      <c r="AC231">
        <v>0</v>
      </c>
      <c r="AD231">
        <v>2.1688088285100001E-4</v>
      </c>
      <c r="AE231">
        <v>2.23053129389E-4</v>
      </c>
      <c r="AF231">
        <v>0</v>
      </c>
      <c r="AG231">
        <v>8.1619231225500002</v>
      </c>
      <c r="AH231">
        <v>2.4203005160499999E-4</v>
      </c>
    </row>
    <row r="232" spans="1:34" x14ac:dyDescent="0.55000000000000004">
      <c r="A232">
        <v>20190423</v>
      </c>
      <c r="B232">
        <v>0.4</v>
      </c>
      <c r="C232">
        <v>40</v>
      </c>
      <c r="D232">
        <v>39.913240680000001</v>
      </c>
      <c r="E232">
        <v>1</v>
      </c>
      <c r="F232">
        <v>7.4</v>
      </c>
      <c r="G232">
        <v>0</v>
      </c>
      <c r="H232">
        <v>0.39200000000000002</v>
      </c>
      <c r="I232">
        <v>5</v>
      </c>
      <c r="J232">
        <v>196</v>
      </c>
      <c r="K232">
        <v>5</v>
      </c>
      <c r="L232">
        <v>5</v>
      </c>
      <c r="M232">
        <v>14.633428713300001</v>
      </c>
      <c r="N232">
        <v>12.634597423000001</v>
      </c>
      <c r="O232">
        <v>0</v>
      </c>
      <c r="P232">
        <v>15.369305536700001</v>
      </c>
      <c r="Q232">
        <v>11.927246841500001</v>
      </c>
      <c r="R232">
        <v>0</v>
      </c>
      <c r="S232">
        <v>6.8336684422600005E-2</v>
      </c>
      <c r="T232">
        <v>7.9147753309400007E-2</v>
      </c>
      <c r="U232">
        <v>0</v>
      </c>
      <c r="V232">
        <v>6.5064748541500003E-2</v>
      </c>
      <c r="W232">
        <v>8.3841645376299997E-2</v>
      </c>
      <c r="X232">
        <v>0</v>
      </c>
      <c r="Y232">
        <v>382.41429840000001</v>
      </c>
      <c r="Z232">
        <v>710.78105399200001</v>
      </c>
      <c r="AA232">
        <v>4.1175629629099997E-4</v>
      </c>
      <c r="AB232">
        <v>3.5551306135800002E-4</v>
      </c>
      <c r="AC232">
        <v>0</v>
      </c>
      <c r="AD232">
        <v>4.3246244255800001E-4</v>
      </c>
      <c r="AE232">
        <v>3.3560958819899998E-4</v>
      </c>
      <c r="AF232">
        <v>0</v>
      </c>
      <c r="AG232">
        <v>13.641144628599999</v>
      </c>
      <c r="AH232">
        <v>3.8383534710199999E-4</v>
      </c>
    </row>
    <row r="233" spans="1:34" x14ac:dyDescent="0.55000000000000004">
      <c r="A233">
        <v>20190423</v>
      </c>
      <c r="B233">
        <v>0.6</v>
      </c>
      <c r="C233">
        <v>20</v>
      </c>
      <c r="D233">
        <v>19.925077030000001</v>
      </c>
      <c r="E233">
        <v>1</v>
      </c>
      <c r="F233">
        <v>7.4</v>
      </c>
      <c r="G233">
        <v>0</v>
      </c>
      <c r="H233">
        <v>0.39200000000000002</v>
      </c>
      <c r="I233">
        <v>5</v>
      </c>
      <c r="J233">
        <v>196</v>
      </c>
      <c r="K233">
        <v>5</v>
      </c>
      <c r="L233">
        <v>5</v>
      </c>
      <c r="M233">
        <v>8.6090793952000002</v>
      </c>
      <c r="N233">
        <v>9.08587309234</v>
      </c>
      <c r="O233">
        <v>0</v>
      </c>
      <c r="P233">
        <v>8.1455224327700009</v>
      </c>
      <c r="Q233">
        <v>9.9943058772800004</v>
      </c>
      <c r="R233">
        <v>0</v>
      </c>
      <c r="S233">
        <v>0.116156438348</v>
      </c>
      <c r="T233">
        <v>0.11006096935699999</v>
      </c>
      <c r="U233">
        <v>0</v>
      </c>
      <c r="V233">
        <v>0.122766833957</v>
      </c>
      <c r="W233">
        <v>0.100056973669</v>
      </c>
      <c r="X233">
        <v>0</v>
      </c>
      <c r="Y233">
        <v>368.33186147999999</v>
      </c>
      <c r="Z233">
        <v>697.57101367999996</v>
      </c>
      <c r="AA233">
        <v>2.4683019295099998E-4</v>
      </c>
      <c r="AB233">
        <v>2.60500305034E-4</v>
      </c>
      <c r="AC233">
        <v>0</v>
      </c>
      <c r="AD233">
        <v>2.3353959017899999E-4</v>
      </c>
      <c r="AE233">
        <v>2.8654590518500001E-4</v>
      </c>
      <c r="AF233">
        <v>0</v>
      </c>
      <c r="AG233">
        <v>8.9586951993999993</v>
      </c>
      <c r="AH233">
        <v>2.5685399833700001E-4</v>
      </c>
    </row>
    <row r="234" spans="1:34" x14ac:dyDescent="0.55000000000000004">
      <c r="A234">
        <v>20190423</v>
      </c>
      <c r="B234">
        <v>0.6</v>
      </c>
      <c r="C234">
        <v>40</v>
      </c>
      <c r="D234">
        <v>40.010242927500002</v>
      </c>
      <c r="E234">
        <v>1</v>
      </c>
      <c r="F234">
        <v>7.4</v>
      </c>
      <c r="G234">
        <v>0</v>
      </c>
      <c r="H234">
        <v>0.39200000000000002</v>
      </c>
      <c r="I234">
        <v>5</v>
      </c>
      <c r="J234">
        <v>196</v>
      </c>
      <c r="K234">
        <v>5</v>
      </c>
      <c r="L234">
        <v>5</v>
      </c>
      <c r="M234">
        <v>13.177007783300001</v>
      </c>
      <c r="N234">
        <v>13.4746723033</v>
      </c>
      <c r="O234">
        <v>0</v>
      </c>
      <c r="P234">
        <v>12.3985996767</v>
      </c>
      <c r="Q234">
        <v>10.620032220000001</v>
      </c>
      <c r="R234">
        <v>0</v>
      </c>
      <c r="S234">
        <v>7.5889763172799996E-2</v>
      </c>
      <c r="T234">
        <v>7.4213307566400002E-2</v>
      </c>
      <c r="U234">
        <v>0</v>
      </c>
      <c r="V234">
        <v>8.0654269520699998E-2</v>
      </c>
      <c r="W234">
        <v>9.4161672891399997E-2</v>
      </c>
      <c r="X234">
        <v>0</v>
      </c>
      <c r="Y234">
        <v>414.60155099999997</v>
      </c>
      <c r="Z234">
        <v>740.08950091600002</v>
      </c>
      <c r="AA234">
        <v>3.5609227713599999E-4</v>
      </c>
      <c r="AB234">
        <v>3.6413629126200002E-4</v>
      </c>
      <c r="AC234">
        <v>0</v>
      </c>
      <c r="AD234">
        <v>3.35056764386E-4</v>
      </c>
      <c r="AE234">
        <v>2.86993186821E-4</v>
      </c>
      <c r="AF234">
        <v>0</v>
      </c>
      <c r="AG234">
        <v>12.4175779958</v>
      </c>
      <c r="AH234">
        <v>3.3556962990099998E-4</v>
      </c>
    </row>
    <row r="235" spans="1:34" x14ac:dyDescent="0.55000000000000004">
      <c r="A235">
        <v>20190423</v>
      </c>
      <c r="B235">
        <v>0.8</v>
      </c>
      <c r="C235">
        <v>20</v>
      </c>
      <c r="D235">
        <v>20.006250662500001</v>
      </c>
      <c r="E235">
        <v>1</v>
      </c>
      <c r="F235">
        <v>7.4</v>
      </c>
      <c r="G235">
        <v>0</v>
      </c>
      <c r="H235">
        <v>0.39200000000000002</v>
      </c>
      <c r="I235">
        <v>5</v>
      </c>
      <c r="J235">
        <v>196</v>
      </c>
      <c r="K235">
        <v>5</v>
      </c>
      <c r="L235">
        <v>5</v>
      </c>
      <c r="M235">
        <v>5.9468555731099997</v>
      </c>
      <c r="N235">
        <v>10.030851326400001</v>
      </c>
      <c r="O235">
        <v>0</v>
      </c>
      <c r="P235">
        <v>7.21927430605</v>
      </c>
      <c r="Q235">
        <v>10.852026048000001</v>
      </c>
      <c r="R235">
        <v>0</v>
      </c>
      <c r="S235">
        <v>0.1681560932</v>
      </c>
      <c r="T235">
        <v>9.9692435612599994E-2</v>
      </c>
      <c r="U235">
        <v>0</v>
      </c>
      <c r="V235">
        <v>0.13851807780200001</v>
      </c>
      <c r="W235">
        <v>9.2148691458400003E-2</v>
      </c>
      <c r="X235">
        <v>0</v>
      </c>
      <c r="Y235">
        <v>390.74774256000001</v>
      </c>
      <c r="Z235">
        <v>718.48386706700001</v>
      </c>
      <c r="AA235">
        <v>1.6553901474199999E-4</v>
      </c>
      <c r="AB235">
        <v>2.7922272958999999E-4</v>
      </c>
      <c r="AC235">
        <v>0</v>
      </c>
      <c r="AD235">
        <v>2.0095856391399999E-4</v>
      </c>
      <c r="AE235">
        <v>3.0208127267599999E-4</v>
      </c>
      <c r="AF235">
        <v>0</v>
      </c>
      <c r="AG235">
        <v>8.5122518134099998</v>
      </c>
      <c r="AH235">
        <v>2.3695039523E-4</v>
      </c>
    </row>
    <row r="236" spans="1:34" x14ac:dyDescent="0.55000000000000004">
      <c r="A236">
        <v>20190423</v>
      </c>
      <c r="B236">
        <v>0.8</v>
      </c>
      <c r="C236">
        <v>40</v>
      </c>
      <c r="D236">
        <v>40.087381092500003</v>
      </c>
      <c r="E236">
        <v>1</v>
      </c>
      <c r="F236">
        <v>7.4</v>
      </c>
      <c r="G236">
        <v>0</v>
      </c>
      <c r="H236">
        <v>0.39200000000000002</v>
      </c>
      <c r="I236">
        <v>5</v>
      </c>
      <c r="J236">
        <v>196</v>
      </c>
      <c r="K236">
        <v>5</v>
      </c>
      <c r="L236">
        <v>5</v>
      </c>
      <c r="M236">
        <v>8.7528805973000008</v>
      </c>
      <c r="N236">
        <v>6.6977454525700004</v>
      </c>
      <c r="O236">
        <v>0</v>
      </c>
      <c r="P236">
        <v>10.0160044055</v>
      </c>
      <c r="Q236">
        <v>6.32944710647</v>
      </c>
      <c r="R236">
        <v>0</v>
      </c>
      <c r="S236">
        <v>0.11424810253999999</v>
      </c>
      <c r="T236">
        <v>0.149303972073</v>
      </c>
      <c r="U236">
        <v>0</v>
      </c>
      <c r="V236">
        <v>9.9840211677099999E-2</v>
      </c>
      <c r="W236">
        <v>0.15799168287199999</v>
      </c>
      <c r="X236">
        <v>0</v>
      </c>
      <c r="Y236">
        <v>444.70803439999997</v>
      </c>
      <c r="Z236">
        <v>766.48960592000003</v>
      </c>
      <c r="AA236">
        <v>2.28388761692E-4</v>
      </c>
      <c r="AB236">
        <v>1.7476415598700001E-4</v>
      </c>
      <c r="AC236">
        <v>0</v>
      </c>
      <c r="AD236">
        <v>2.6134742932199998E-4</v>
      </c>
      <c r="AE236">
        <v>1.6515415362699999E-4</v>
      </c>
      <c r="AF236">
        <v>0</v>
      </c>
      <c r="AG236">
        <v>7.9490193904500002</v>
      </c>
      <c r="AH236">
        <v>2.0741362515699999E-4</v>
      </c>
    </row>
    <row r="237" spans="1:34" x14ac:dyDescent="0.55000000000000004">
      <c r="A237">
        <v>20190423</v>
      </c>
      <c r="B237">
        <v>1</v>
      </c>
      <c r="C237">
        <v>20</v>
      </c>
      <c r="D237">
        <v>19.874486462499998</v>
      </c>
      <c r="E237">
        <v>1</v>
      </c>
      <c r="F237">
        <v>7.4</v>
      </c>
      <c r="G237">
        <v>0</v>
      </c>
      <c r="H237">
        <v>0.39200000000000002</v>
      </c>
      <c r="I237">
        <v>5</v>
      </c>
      <c r="J237">
        <v>196</v>
      </c>
      <c r="K237">
        <v>5</v>
      </c>
      <c r="L237">
        <v>5</v>
      </c>
      <c r="M237">
        <v>8.8249608302000002</v>
      </c>
      <c r="N237">
        <v>9.1064697297800006</v>
      </c>
      <c r="O237">
        <v>0</v>
      </c>
      <c r="P237">
        <v>7.37012941405</v>
      </c>
      <c r="Q237">
        <v>9.8886350493399995</v>
      </c>
      <c r="R237">
        <v>0</v>
      </c>
      <c r="S237">
        <v>0.11331495054100001</v>
      </c>
      <c r="T237">
        <v>0.109812037999</v>
      </c>
      <c r="U237">
        <v>0</v>
      </c>
      <c r="V237">
        <v>0.13568282777999999</v>
      </c>
      <c r="W237">
        <v>0.101126191331</v>
      </c>
      <c r="X237">
        <v>0</v>
      </c>
      <c r="Y237">
        <v>411.64021500000001</v>
      </c>
      <c r="Z237">
        <v>737.44168007899998</v>
      </c>
      <c r="AA237">
        <v>2.39339898153E-4</v>
      </c>
      <c r="AB237">
        <v>2.4697464154199998E-4</v>
      </c>
      <c r="AC237">
        <v>0</v>
      </c>
      <c r="AD237">
        <v>1.9988372269E-4</v>
      </c>
      <c r="AE237">
        <v>2.6818758191899999E-4</v>
      </c>
      <c r="AF237">
        <v>0</v>
      </c>
      <c r="AG237">
        <v>8.7975487558399994</v>
      </c>
      <c r="AH237">
        <v>2.3859646107599999E-4</v>
      </c>
    </row>
    <row r="238" spans="1:34" x14ac:dyDescent="0.55000000000000004">
      <c r="A238">
        <v>20190423</v>
      </c>
      <c r="B238">
        <v>1</v>
      </c>
      <c r="C238">
        <v>40</v>
      </c>
      <c r="D238">
        <v>39.911313499999999</v>
      </c>
      <c r="E238">
        <v>1</v>
      </c>
      <c r="F238">
        <v>7.4</v>
      </c>
      <c r="G238">
        <v>0</v>
      </c>
      <c r="H238">
        <v>0.39200000000000002</v>
      </c>
      <c r="I238">
        <v>5</v>
      </c>
      <c r="J238">
        <v>196</v>
      </c>
      <c r="K238">
        <v>5</v>
      </c>
      <c r="L238">
        <v>5</v>
      </c>
      <c r="M238">
        <v>12.475183040299999</v>
      </c>
      <c r="N238">
        <v>13.304382330399999</v>
      </c>
      <c r="O238">
        <v>0</v>
      </c>
      <c r="P238">
        <v>13.305803834300001</v>
      </c>
      <c r="Q238">
        <v>13.990143505900001</v>
      </c>
      <c r="R238">
        <v>0</v>
      </c>
      <c r="S238">
        <v>8.0159144500599994E-2</v>
      </c>
      <c r="T238">
        <v>7.5163203760000005E-2</v>
      </c>
      <c r="U238">
        <v>0</v>
      </c>
      <c r="V238">
        <v>7.5155173821499999E-2</v>
      </c>
      <c r="W238">
        <v>7.14788950935E-2</v>
      </c>
      <c r="X238">
        <v>0</v>
      </c>
      <c r="Y238">
        <v>472.81984499999999</v>
      </c>
      <c r="Z238">
        <v>790.34485448400005</v>
      </c>
      <c r="AA238">
        <v>3.1568961243999999E-4</v>
      </c>
      <c r="AB238">
        <v>3.3667283983499998E-4</v>
      </c>
      <c r="AC238">
        <v>0</v>
      </c>
      <c r="AD238">
        <v>3.3670881157199999E-4</v>
      </c>
      <c r="AE238">
        <v>3.5402630703599999E-4</v>
      </c>
      <c r="AF238">
        <v>0</v>
      </c>
      <c r="AG238">
        <v>13.2688781777</v>
      </c>
      <c r="AH238">
        <v>3.3577439272099998E-4</v>
      </c>
    </row>
    <row r="239" spans="1:34" x14ac:dyDescent="0.55000000000000004">
      <c r="A239">
        <v>20190423</v>
      </c>
      <c r="B239">
        <v>1.5</v>
      </c>
      <c r="C239">
        <v>20</v>
      </c>
      <c r="D239">
        <v>19.973317835</v>
      </c>
      <c r="E239">
        <v>1</v>
      </c>
      <c r="F239">
        <v>7.4</v>
      </c>
      <c r="G239">
        <v>0</v>
      </c>
      <c r="H239">
        <v>0.39200000000000002</v>
      </c>
      <c r="I239">
        <v>5</v>
      </c>
      <c r="J239">
        <v>196</v>
      </c>
      <c r="K239">
        <v>5</v>
      </c>
      <c r="L239">
        <v>5</v>
      </c>
      <c r="M239">
        <v>6.9074565752300003</v>
      </c>
      <c r="N239">
        <v>7.22075882628</v>
      </c>
      <c r="O239">
        <v>0</v>
      </c>
      <c r="P239">
        <v>7.4672785638999999</v>
      </c>
      <c r="Q239">
        <v>7.8446730607299999</v>
      </c>
      <c r="R239">
        <v>0</v>
      </c>
      <c r="S239">
        <v>0.14477108746299999</v>
      </c>
      <c r="T239">
        <v>0.13848959978600001</v>
      </c>
      <c r="U239">
        <v>0</v>
      </c>
      <c r="V239">
        <v>0.13391759681199999</v>
      </c>
      <c r="W239">
        <v>0.12747503844399999</v>
      </c>
      <c r="X239">
        <v>0</v>
      </c>
      <c r="Y239">
        <v>457.64844562500002</v>
      </c>
      <c r="Z239">
        <v>777.56155185499995</v>
      </c>
      <c r="AA239">
        <v>1.77669704958E-4</v>
      </c>
      <c r="AB239">
        <v>1.8572828888100001E-4</v>
      </c>
      <c r="AC239">
        <v>0</v>
      </c>
      <c r="AD239">
        <v>1.9206913063199999E-4</v>
      </c>
      <c r="AE239">
        <v>2.0177625917900001E-4</v>
      </c>
      <c r="AF239">
        <v>0</v>
      </c>
      <c r="AG239">
        <v>7.3600417565400003</v>
      </c>
      <c r="AH239">
        <v>1.8931084591199999E-4</v>
      </c>
    </row>
    <row r="240" spans="1:34" x14ac:dyDescent="0.55000000000000004">
      <c r="A240">
        <v>20190423</v>
      </c>
      <c r="B240">
        <v>1.5</v>
      </c>
      <c r="C240">
        <v>40</v>
      </c>
      <c r="D240">
        <v>40.058740027500001</v>
      </c>
      <c r="E240">
        <v>1</v>
      </c>
      <c r="F240">
        <v>7.4</v>
      </c>
      <c r="G240">
        <v>0</v>
      </c>
      <c r="H240">
        <v>0.39200000000000002</v>
      </c>
      <c r="I240">
        <v>5</v>
      </c>
      <c r="J240">
        <v>196</v>
      </c>
      <c r="K240">
        <v>5</v>
      </c>
      <c r="L240">
        <v>5</v>
      </c>
      <c r="M240">
        <v>12.816798973899999</v>
      </c>
      <c r="N240">
        <v>16.539170971099999</v>
      </c>
      <c r="O240">
        <v>0</v>
      </c>
      <c r="P240">
        <v>12.5391949397</v>
      </c>
      <c r="Q240">
        <v>15.903003420099999</v>
      </c>
      <c r="R240">
        <v>0</v>
      </c>
      <c r="S240">
        <v>7.8022601589799997E-2</v>
      </c>
      <c r="T240">
        <v>6.0462522683000001E-2</v>
      </c>
      <c r="U240">
        <v>0</v>
      </c>
      <c r="V240">
        <v>7.9749936483600001E-2</v>
      </c>
      <c r="W240">
        <v>6.2881203857099999E-2</v>
      </c>
      <c r="X240">
        <v>0</v>
      </c>
      <c r="Y240">
        <v>534.93768562499997</v>
      </c>
      <c r="Z240">
        <v>840.65999184999998</v>
      </c>
      <c r="AA240">
        <v>3.0492230148200001E-4</v>
      </c>
      <c r="AB240">
        <v>3.9348062549599997E-4</v>
      </c>
      <c r="AC240">
        <v>0</v>
      </c>
      <c r="AD240">
        <v>2.98317870752E-4</v>
      </c>
      <c r="AE240">
        <v>3.7834567064599998E-4</v>
      </c>
      <c r="AF240">
        <v>0</v>
      </c>
      <c r="AG240">
        <v>14.4495420762</v>
      </c>
      <c r="AH240">
        <v>3.4376661709399999E-4</v>
      </c>
    </row>
    <row r="241" spans="1:34" x14ac:dyDescent="0.55000000000000004">
      <c r="A241">
        <v>20190423</v>
      </c>
      <c r="B241">
        <v>2</v>
      </c>
      <c r="C241">
        <v>20</v>
      </c>
      <c r="D241">
        <v>20.0413021725</v>
      </c>
      <c r="E241">
        <v>1</v>
      </c>
      <c r="F241">
        <v>7.4</v>
      </c>
      <c r="G241">
        <v>0</v>
      </c>
      <c r="H241">
        <v>0.39200000000000002</v>
      </c>
      <c r="I241">
        <v>5</v>
      </c>
      <c r="J241">
        <v>196</v>
      </c>
      <c r="K241">
        <v>5</v>
      </c>
      <c r="L241">
        <v>5</v>
      </c>
      <c r="M241">
        <v>9.0852277012999991</v>
      </c>
      <c r="N241">
        <v>6.19749663229</v>
      </c>
      <c r="O241">
        <v>0</v>
      </c>
      <c r="P241">
        <v>9.3332505957599992</v>
      </c>
      <c r="Q241">
        <v>6.3527396940000003</v>
      </c>
      <c r="R241">
        <v>0</v>
      </c>
      <c r="S241">
        <v>0.110068787803</v>
      </c>
      <c r="T241">
        <v>0.161355472916</v>
      </c>
      <c r="U241">
        <v>0</v>
      </c>
      <c r="V241">
        <v>0.107143806945</v>
      </c>
      <c r="W241">
        <v>0.15741239971500001</v>
      </c>
      <c r="X241">
        <v>0</v>
      </c>
      <c r="Y241">
        <v>495.60858000000002</v>
      </c>
      <c r="Z241">
        <v>809.16705107999996</v>
      </c>
      <c r="AA241">
        <v>2.2455752960199999E-4</v>
      </c>
      <c r="AB241">
        <v>1.5318213029099999E-4</v>
      </c>
      <c r="AC241">
        <v>0</v>
      </c>
      <c r="AD241">
        <v>2.3068785569799999E-4</v>
      </c>
      <c r="AE241">
        <v>1.5701923812899999E-4</v>
      </c>
      <c r="AF241">
        <v>0</v>
      </c>
      <c r="AG241">
        <v>7.7421786558400001</v>
      </c>
      <c r="AH241">
        <v>1.9136168842999999E-4</v>
      </c>
    </row>
    <row r="242" spans="1:34" x14ac:dyDescent="0.55000000000000004">
      <c r="A242">
        <v>20190423</v>
      </c>
      <c r="B242">
        <v>2</v>
      </c>
      <c r="C242">
        <v>40</v>
      </c>
      <c r="D242">
        <v>40.267768117499998</v>
      </c>
      <c r="E242">
        <v>1</v>
      </c>
      <c r="F242">
        <v>7.4</v>
      </c>
      <c r="G242">
        <v>0</v>
      </c>
      <c r="H242">
        <v>0.39200000000000002</v>
      </c>
      <c r="I242">
        <v>5</v>
      </c>
      <c r="J242">
        <v>196</v>
      </c>
      <c r="K242">
        <v>5</v>
      </c>
      <c r="L242">
        <v>5</v>
      </c>
      <c r="M242">
        <v>16.7815644408</v>
      </c>
      <c r="N242">
        <v>14.9068873458</v>
      </c>
      <c r="O242">
        <v>0</v>
      </c>
      <c r="P242">
        <v>17.280046670499999</v>
      </c>
      <c r="Q242">
        <v>15.3000086441</v>
      </c>
      <c r="R242">
        <v>0</v>
      </c>
      <c r="S242">
        <v>5.9589200013399998E-2</v>
      </c>
      <c r="T242">
        <v>6.7083085609999996E-2</v>
      </c>
      <c r="U242">
        <v>0</v>
      </c>
      <c r="V242">
        <v>5.7870214072399999E-2</v>
      </c>
      <c r="W242">
        <v>6.53594401977E-2</v>
      </c>
      <c r="X242">
        <v>0</v>
      </c>
      <c r="Y242">
        <v>586.47217999999998</v>
      </c>
      <c r="Z242">
        <v>880.22254901999997</v>
      </c>
      <c r="AA242">
        <v>3.8130276165900001E-4</v>
      </c>
      <c r="AB242">
        <v>3.3870723631100001E-4</v>
      </c>
      <c r="AC242">
        <v>0</v>
      </c>
      <c r="AD242">
        <v>3.92629038865E-4</v>
      </c>
      <c r="AE242">
        <v>3.4763955231900001E-4</v>
      </c>
      <c r="AF242">
        <v>0</v>
      </c>
      <c r="AG242">
        <v>16.0671267753</v>
      </c>
      <c r="AH242">
        <v>3.6506964728799998E-4</v>
      </c>
    </row>
    <row r="243" spans="1:34" x14ac:dyDescent="0.55000000000000004">
      <c r="A243">
        <v>20190423</v>
      </c>
      <c r="B243">
        <v>3</v>
      </c>
      <c r="C243">
        <v>20</v>
      </c>
      <c r="D243">
        <v>20.122265434999999</v>
      </c>
      <c r="E243">
        <v>1</v>
      </c>
      <c r="F243">
        <v>7.4</v>
      </c>
      <c r="G243">
        <v>0</v>
      </c>
      <c r="H243">
        <v>0.39200000000000002</v>
      </c>
      <c r="I243">
        <v>5</v>
      </c>
      <c r="J243">
        <v>196</v>
      </c>
      <c r="K243">
        <v>5</v>
      </c>
      <c r="L243">
        <v>5</v>
      </c>
      <c r="M243">
        <v>8.4144447480900002</v>
      </c>
      <c r="N243">
        <v>9.9025079766099999</v>
      </c>
      <c r="O243">
        <v>0</v>
      </c>
      <c r="P243">
        <v>9.4614791340199993</v>
      </c>
      <c r="Q243">
        <v>9.5041395375200004</v>
      </c>
      <c r="R243">
        <v>0</v>
      </c>
      <c r="S243">
        <v>0.118843254658</v>
      </c>
      <c r="T243">
        <v>0.100984518504</v>
      </c>
      <c r="U243">
        <v>0</v>
      </c>
      <c r="V243">
        <v>0.105691719639</v>
      </c>
      <c r="W243">
        <v>0.10521731042099999</v>
      </c>
      <c r="X243">
        <v>0</v>
      </c>
      <c r="Y243">
        <v>551.59372499999995</v>
      </c>
      <c r="Z243">
        <v>853.64723998800002</v>
      </c>
      <c r="AA243">
        <v>1.97141028611E-4</v>
      </c>
      <c r="AB243">
        <v>2.3200468560599999E-4</v>
      </c>
      <c r="AC243">
        <v>0</v>
      </c>
      <c r="AD243">
        <v>2.2167187312999999E-4</v>
      </c>
      <c r="AE243">
        <v>2.2267135866700001E-4</v>
      </c>
      <c r="AF243">
        <v>0</v>
      </c>
      <c r="AG243">
        <v>9.3206428490600004</v>
      </c>
      <c r="AH243">
        <v>2.1837223650300001E-4</v>
      </c>
    </row>
    <row r="244" spans="1:34" x14ac:dyDescent="0.55000000000000004">
      <c r="A244">
        <v>20190423</v>
      </c>
      <c r="B244">
        <v>3</v>
      </c>
      <c r="C244">
        <v>40</v>
      </c>
      <c r="D244">
        <v>39.977152152499997</v>
      </c>
      <c r="E244">
        <v>1</v>
      </c>
      <c r="F244">
        <v>7.4</v>
      </c>
      <c r="G244">
        <v>0</v>
      </c>
      <c r="H244">
        <v>0.39200000000000002</v>
      </c>
      <c r="I244">
        <v>5</v>
      </c>
      <c r="J244">
        <v>196</v>
      </c>
      <c r="K244">
        <v>5</v>
      </c>
      <c r="L244">
        <v>5</v>
      </c>
      <c r="M244">
        <v>17.90726313</v>
      </c>
      <c r="N244">
        <v>15.717339754999999</v>
      </c>
      <c r="O244">
        <v>0</v>
      </c>
      <c r="P244">
        <v>17.168271747599999</v>
      </c>
      <c r="Q244">
        <v>16.5409465002</v>
      </c>
      <c r="R244">
        <v>0</v>
      </c>
      <c r="S244">
        <v>5.5843262744199998E-2</v>
      </c>
      <c r="T244">
        <v>6.3623998436699997E-2</v>
      </c>
      <c r="U244">
        <v>0</v>
      </c>
      <c r="V244">
        <v>5.8246981099799998E-2</v>
      </c>
      <c r="W244">
        <v>6.0456032548399999E-2</v>
      </c>
      <c r="X244">
        <v>0</v>
      </c>
      <c r="Y244">
        <v>663.17215499999998</v>
      </c>
      <c r="Z244">
        <v>936.01309255399997</v>
      </c>
      <c r="AA244">
        <v>3.8262847544499998E-4</v>
      </c>
      <c r="AB244">
        <v>3.3583589545900001E-4</v>
      </c>
      <c r="AC244">
        <v>0</v>
      </c>
      <c r="AD244">
        <v>3.66838282161E-4</v>
      </c>
      <c r="AE244">
        <v>3.5343408402800002E-4</v>
      </c>
      <c r="AF244">
        <v>0</v>
      </c>
      <c r="AG244">
        <v>16.833455283199999</v>
      </c>
      <c r="AH244">
        <v>3.59684184273E-4</v>
      </c>
    </row>
    <row r="245" spans="1:34" x14ac:dyDescent="0.55000000000000004">
      <c r="A245">
        <v>20190423</v>
      </c>
      <c r="B245">
        <v>5</v>
      </c>
      <c r="C245">
        <v>20</v>
      </c>
      <c r="D245">
        <v>19.959114535000001</v>
      </c>
      <c r="E245">
        <v>1</v>
      </c>
      <c r="F245">
        <v>7.4</v>
      </c>
      <c r="G245">
        <v>0</v>
      </c>
      <c r="H245">
        <v>0.39200000000000002</v>
      </c>
      <c r="I245">
        <v>5</v>
      </c>
      <c r="J245">
        <v>196</v>
      </c>
      <c r="K245">
        <v>5</v>
      </c>
      <c r="L245">
        <v>5</v>
      </c>
      <c r="M245">
        <v>9.0787125524600008</v>
      </c>
      <c r="N245">
        <v>14.0645972058</v>
      </c>
      <c r="O245">
        <v>0</v>
      </c>
      <c r="P245">
        <v>10.175280476399999</v>
      </c>
      <c r="Q245">
        <v>14.815825589699999</v>
      </c>
      <c r="R245">
        <v>0</v>
      </c>
      <c r="S245">
        <v>0.11014777637500001</v>
      </c>
      <c r="T245">
        <v>7.1100507562799994E-2</v>
      </c>
      <c r="U245">
        <v>0</v>
      </c>
      <c r="V245">
        <v>9.8277389239400006E-2</v>
      </c>
      <c r="W245">
        <v>6.7495394971000003E-2</v>
      </c>
      <c r="X245">
        <v>0</v>
      </c>
      <c r="Y245">
        <v>613.28767500000004</v>
      </c>
      <c r="Z245">
        <v>900.12101348099998</v>
      </c>
      <c r="AA245">
        <v>2.0172204440300001E-4</v>
      </c>
      <c r="AB245">
        <v>3.1250458538700001E-4</v>
      </c>
      <c r="AC245">
        <v>0</v>
      </c>
      <c r="AD245">
        <v>2.2608694440000001E-4</v>
      </c>
      <c r="AE245">
        <v>3.2919630511500002E-4</v>
      </c>
      <c r="AF245">
        <v>0</v>
      </c>
      <c r="AG245">
        <v>12.0336039561</v>
      </c>
      <c r="AH245">
        <v>2.67377469826E-4</v>
      </c>
    </row>
    <row r="246" spans="1:34" x14ac:dyDescent="0.55000000000000004">
      <c r="A246">
        <v>20190423</v>
      </c>
      <c r="B246">
        <v>5</v>
      </c>
      <c r="C246">
        <v>40</v>
      </c>
      <c r="D246">
        <v>39.764054372499999</v>
      </c>
      <c r="E246">
        <v>1</v>
      </c>
      <c r="F246">
        <v>7.4</v>
      </c>
      <c r="G246">
        <v>0</v>
      </c>
      <c r="H246">
        <v>0.39200000000000002</v>
      </c>
      <c r="I246">
        <v>5</v>
      </c>
      <c r="J246">
        <v>196</v>
      </c>
      <c r="K246">
        <v>5</v>
      </c>
      <c r="L246">
        <v>5</v>
      </c>
      <c r="M246">
        <v>17.400640727700001</v>
      </c>
      <c r="N246">
        <v>19.578639111800001</v>
      </c>
      <c r="O246">
        <v>0</v>
      </c>
      <c r="P246">
        <v>16.797083761</v>
      </c>
      <c r="Q246">
        <v>20.273352004199999</v>
      </c>
      <c r="R246">
        <v>0</v>
      </c>
      <c r="S246">
        <v>5.7469148156499998E-2</v>
      </c>
      <c r="T246">
        <v>5.1076072973599999E-2</v>
      </c>
      <c r="U246">
        <v>0</v>
      </c>
      <c r="V246">
        <v>5.9534143797100002E-2</v>
      </c>
      <c r="W246">
        <v>4.9325834217900003E-2</v>
      </c>
      <c r="X246">
        <v>0</v>
      </c>
      <c r="Y246">
        <v>748.76322500000003</v>
      </c>
      <c r="Z246">
        <v>994.58300773799999</v>
      </c>
      <c r="AA246">
        <v>3.4990826491799998E-4</v>
      </c>
      <c r="AB246">
        <v>3.9370548178500002E-4</v>
      </c>
      <c r="AC246">
        <v>0</v>
      </c>
      <c r="AD246">
        <v>3.3777138017300002E-4</v>
      </c>
      <c r="AE246">
        <v>4.0767541465000002E-4</v>
      </c>
      <c r="AF246">
        <v>0</v>
      </c>
      <c r="AG246">
        <v>18.5124289012</v>
      </c>
      <c r="AH246">
        <v>3.7226513538100002E-4</v>
      </c>
    </row>
    <row r="247" spans="1:34" x14ac:dyDescent="0.55000000000000004">
      <c r="A247">
        <v>20190423</v>
      </c>
      <c r="B247">
        <v>7.5</v>
      </c>
      <c r="C247">
        <v>40</v>
      </c>
      <c r="D247">
        <v>39.906832712499998</v>
      </c>
      <c r="E247">
        <v>1</v>
      </c>
      <c r="F247">
        <v>7.4</v>
      </c>
      <c r="G247">
        <v>0</v>
      </c>
      <c r="H247">
        <v>0.39200000000000002</v>
      </c>
      <c r="I247">
        <v>5</v>
      </c>
      <c r="J247">
        <v>196</v>
      </c>
      <c r="K247">
        <v>5</v>
      </c>
      <c r="L247">
        <v>5</v>
      </c>
      <c r="M247">
        <v>23.799578764300001</v>
      </c>
      <c r="N247">
        <v>23.897799771799999</v>
      </c>
      <c r="O247">
        <v>0</v>
      </c>
      <c r="P247">
        <v>21.951183778800001</v>
      </c>
      <c r="Q247">
        <v>22.454586528099998</v>
      </c>
      <c r="R247">
        <v>0</v>
      </c>
      <c r="S247">
        <v>4.2017550390500001E-2</v>
      </c>
      <c r="T247">
        <v>4.1844856411399997E-2</v>
      </c>
      <c r="U247">
        <v>0</v>
      </c>
      <c r="V247">
        <v>4.5555629713599999E-2</v>
      </c>
      <c r="W247">
        <v>4.4534331493799997E-2</v>
      </c>
      <c r="X247">
        <v>0</v>
      </c>
      <c r="Y247">
        <v>839.59405312499996</v>
      </c>
      <c r="Z247">
        <v>1053.1820751499999</v>
      </c>
      <c r="AA247">
        <v>4.5195563665199998E-4</v>
      </c>
      <c r="AB247">
        <v>4.5382086033700001E-4</v>
      </c>
      <c r="AC247">
        <v>0</v>
      </c>
      <c r="AD247">
        <v>4.1685448882300001E-4</v>
      </c>
      <c r="AE247">
        <v>4.2641414163599998E-4</v>
      </c>
      <c r="AF247">
        <v>0</v>
      </c>
      <c r="AG247">
        <v>23.025787210699999</v>
      </c>
      <c r="AH247">
        <v>4.3726128186199998E-4</v>
      </c>
    </row>
    <row r="248" spans="1:34" x14ac:dyDescent="0.55000000000000004">
      <c r="A248">
        <v>20190424</v>
      </c>
      <c r="B248">
        <v>0.4</v>
      </c>
      <c r="C248">
        <v>20</v>
      </c>
      <c r="D248">
        <v>20.005732502499999</v>
      </c>
      <c r="E248">
        <v>1</v>
      </c>
      <c r="F248">
        <v>7.4</v>
      </c>
      <c r="G248">
        <v>0</v>
      </c>
      <c r="H248">
        <v>0.39200000000000002</v>
      </c>
      <c r="I248">
        <v>-20</v>
      </c>
      <c r="J248">
        <v>196</v>
      </c>
      <c r="K248">
        <v>5</v>
      </c>
      <c r="L248">
        <v>5</v>
      </c>
      <c r="M248">
        <v>8.0955814358599998</v>
      </c>
      <c r="N248">
        <v>4.9652480926499996</v>
      </c>
      <c r="O248">
        <v>0</v>
      </c>
      <c r="P248">
        <v>7.3132912045099996</v>
      </c>
      <c r="Q248">
        <v>4.8523867976600004</v>
      </c>
      <c r="R248">
        <v>0</v>
      </c>
      <c r="S248">
        <v>0.123524172775</v>
      </c>
      <c r="T248">
        <v>0.201399805476</v>
      </c>
      <c r="U248">
        <v>0</v>
      </c>
      <c r="V248">
        <v>0.13673734192100001</v>
      </c>
      <c r="W248">
        <v>0.20608414821400001</v>
      </c>
      <c r="X248">
        <v>0</v>
      </c>
      <c r="Y248">
        <v>324.411458848</v>
      </c>
      <c r="Z248">
        <v>654.661611193</v>
      </c>
      <c r="AA248">
        <v>2.4732109833400001E-4</v>
      </c>
      <c r="AB248">
        <v>1.5168899497899999E-4</v>
      </c>
      <c r="AC248">
        <v>0</v>
      </c>
      <c r="AD248">
        <v>2.23422026875E-4</v>
      </c>
      <c r="AE248">
        <v>1.4824106728400001E-4</v>
      </c>
      <c r="AF248">
        <v>0</v>
      </c>
      <c r="AG248">
        <v>6.3066268826699998</v>
      </c>
      <c r="AH248">
        <v>1.92668296868E-4</v>
      </c>
    </row>
    <row r="249" spans="1:34" x14ac:dyDescent="0.55000000000000004">
      <c r="A249">
        <v>20190424</v>
      </c>
      <c r="B249">
        <v>0.4</v>
      </c>
      <c r="C249">
        <v>20</v>
      </c>
      <c r="D249">
        <v>19.94811666</v>
      </c>
      <c r="E249">
        <v>1</v>
      </c>
      <c r="F249">
        <v>7.4</v>
      </c>
      <c r="G249">
        <v>0</v>
      </c>
      <c r="H249">
        <v>0.39200000000000002</v>
      </c>
      <c r="I249">
        <v>-20</v>
      </c>
      <c r="J249">
        <v>196</v>
      </c>
      <c r="K249">
        <v>5</v>
      </c>
      <c r="L249">
        <v>5</v>
      </c>
      <c r="M249">
        <v>6.0532249339600002</v>
      </c>
      <c r="N249">
        <v>3.9848746523399998</v>
      </c>
      <c r="O249">
        <v>0</v>
      </c>
      <c r="P249">
        <v>4.9505993454199997</v>
      </c>
      <c r="Q249">
        <v>3.5938965999799999</v>
      </c>
      <c r="R249">
        <v>0</v>
      </c>
      <c r="S249">
        <v>0.165201196207</v>
      </c>
      <c r="T249">
        <v>0.25094892242400002</v>
      </c>
      <c r="U249">
        <v>0</v>
      </c>
      <c r="V249">
        <v>0.201995744399</v>
      </c>
      <c r="W249">
        <v>0.27824951892200001</v>
      </c>
      <c r="X249">
        <v>0</v>
      </c>
      <c r="Y249">
        <v>324.411458848</v>
      </c>
      <c r="Z249">
        <v>654.661611193</v>
      </c>
      <c r="AA249">
        <v>1.84926833359E-4</v>
      </c>
      <c r="AB249">
        <v>1.2173845492699999E-4</v>
      </c>
      <c r="AC249">
        <v>0</v>
      </c>
      <c r="AD249">
        <v>1.5124147378699999E-4</v>
      </c>
      <c r="AE249">
        <v>1.09794023005E-4</v>
      </c>
      <c r="AF249">
        <v>0</v>
      </c>
      <c r="AG249">
        <v>4.6456488829299998</v>
      </c>
      <c r="AH249">
        <v>1.4192519626899999E-4</v>
      </c>
    </row>
    <row r="250" spans="1:34" x14ac:dyDescent="0.55000000000000004">
      <c r="A250">
        <v>20190424</v>
      </c>
      <c r="B250">
        <v>0.4</v>
      </c>
      <c r="C250">
        <v>40</v>
      </c>
      <c r="D250">
        <v>39.826917164999998</v>
      </c>
      <c r="E250">
        <v>1</v>
      </c>
      <c r="F250">
        <v>7.4</v>
      </c>
      <c r="G250">
        <v>0</v>
      </c>
      <c r="H250">
        <v>0.39200000000000002</v>
      </c>
      <c r="I250">
        <v>-20</v>
      </c>
      <c r="J250">
        <v>196</v>
      </c>
      <c r="K250">
        <v>5</v>
      </c>
      <c r="L250">
        <v>5</v>
      </c>
      <c r="M250">
        <v>11.981558140600001</v>
      </c>
      <c r="N250">
        <v>6.3805611615500002</v>
      </c>
      <c r="O250">
        <v>0</v>
      </c>
      <c r="P250">
        <v>10.9812161711</v>
      </c>
      <c r="Q250">
        <v>6.0791835816799997</v>
      </c>
      <c r="R250">
        <v>0</v>
      </c>
      <c r="S250">
        <v>8.3461598922999994E-2</v>
      </c>
      <c r="T250">
        <v>0.15672602686199999</v>
      </c>
      <c r="U250">
        <v>0</v>
      </c>
      <c r="V250">
        <v>9.10645947058E-2</v>
      </c>
      <c r="W250">
        <v>0.16449577259299999</v>
      </c>
      <c r="X250">
        <v>0</v>
      </c>
      <c r="Y250">
        <v>372.14646921600001</v>
      </c>
      <c r="Z250">
        <v>701.17388650999999</v>
      </c>
      <c r="AA250">
        <v>3.4175711249600002E-4</v>
      </c>
      <c r="AB250">
        <v>1.8199654277800001E-4</v>
      </c>
      <c r="AC250">
        <v>0</v>
      </c>
      <c r="AD250">
        <v>3.1322376324599999E-4</v>
      </c>
      <c r="AE250">
        <v>1.73400170732E-4</v>
      </c>
      <c r="AF250">
        <v>0</v>
      </c>
      <c r="AG250">
        <v>8.8556297637300005</v>
      </c>
      <c r="AH250">
        <v>2.5259439731300002E-4</v>
      </c>
    </row>
    <row r="251" spans="1:34" x14ac:dyDescent="0.55000000000000004">
      <c r="A251">
        <v>20190424</v>
      </c>
      <c r="B251">
        <v>0.6</v>
      </c>
      <c r="C251">
        <v>20</v>
      </c>
      <c r="D251">
        <v>19.992023677500001</v>
      </c>
      <c r="E251">
        <v>1</v>
      </c>
      <c r="F251">
        <v>7.4</v>
      </c>
      <c r="G251">
        <v>0</v>
      </c>
      <c r="H251">
        <v>0.39200000000000002</v>
      </c>
      <c r="I251">
        <v>-20</v>
      </c>
      <c r="J251">
        <v>196</v>
      </c>
      <c r="K251">
        <v>5</v>
      </c>
      <c r="L251">
        <v>5</v>
      </c>
      <c r="M251">
        <v>5.3834370729999996</v>
      </c>
      <c r="N251">
        <v>5.7079808301100003</v>
      </c>
      <c r="O251">
        <v>0</v>
      </c>
      <c r="P251">
        <v>5.5590619129699999</v>
      </c>
      <c r="Q251">
        <v>5.5886679926699996</v>
      </c>
      <c r="R251">
        <v>0</v>
      </c>
      <c r="S251">
        <v>0.18575493433599999</v>
      </c>
      <c r="T251">
        <v>0.17519330035700001</v>
      </c>
      <c r="U251">
        <v>0</v>
      </c>
      <c r="V251">
        <v>0.179886465676</v>
      </c>
      <c r="W251">
        <v>0.17893351355100001</v>
      </c>
      <c r="X251">
        <v>0</v>
      </c>
      <c r="Y251">
        <v>349.07619771200001</v>
      </c>
      <c r="Z251">
        <v>679.09244738799998</v>
      </c>
      <c r="AA251">
        <v>1.5854798838400001E-4</v>
      </c>
      <c r="AB251">
        <v>1.6810614967299999E-4</v>
      </c>
      <c r="AC251">
        <v>0</v>
      </c>
      <c r="AD251">
        <v>1.63720328045E-4</v>
      </c>
      <c r="AE251">
        <v>1.6459225880600001E-4</v>
      </c>
      <c r="AF251">
        <v>0</v>
      </c>
      <c r="AG251">
        <v>5.5597869521899996</v>
      </c>
      <c r="AH251">
        <v>1.6374168122700001E-4</v>
      </c>
    </row>
    <row r="252" spans="1:34" x14ac:dyDescent="0.55000000000000004">
      <c r="A252">
        <v>20190424</v>
      </c>
      <c r="B252">
        <v>0.6</v>
      </c>
      <c r="C252">
        <v>40</v>
      </c>
      <c r="D252">
        <v>40.003560337499998</v>
      </c>
      <c r="E252">
        <v>1</v>
      </c>
      <c r="F252">
        <v>7.4</v>
      </c>
      <c r="G252">
        <v>0</v>
      </c>
      <c r="H252">
        <v>0.39200000000000002</v>
      </c>
      <c r="I252">
        <v>-20</v>
      </c>
      <c r="J252">
        <v>196</v>
      </c>
      <c r="K252">
        <v>5</v>
      </c>
      <c r="L252">
        <v>5</v>
      </c>
      <c r="M252">
        <v>7.4358185475000003</v>
      </c>
      <c r="N252">
        <v>7.4129981566499996</v>
      </c>
      <c r="O252">
        <v>0</v>
      </c>
      <c r="P252">
        <v>7.8197978904400003</v>
      </c>
      <c r="Q252">
        <v>7.8772009909899996</v>
      </c>
      <c r="R252">
        <v>0</v>
      </c>
      <c r="S252">
        <v>0.13448418538099999</v>
      </c>
      <c r="T252">
        <v>0.13489818544000001</v>
      </c>
      <c r="U252">
        <v>0</v>
      </c>
      <c r="V252">
        <v>0.12788054295099999</v>
      </c>
      <c r="W252">
        <v>0.12694864599</v>
      </c>
      <c r="X252">
        <v>0</v>
      </c>
      <c r="Y252">
        <v>402.927003904</v>
      </c>
      <c r="Z252">
        <v>729.59520196799997</v>
      </c>
      <c r="AA252">
        <v>2.0383408573500001E-4</v>
      </c>
      <c r="AB252">
        <v>2.0320852266199999E-4</v>
      </c>
      <c r="AC252">
        <v>0</v>
      </c>
      <c r="AD252">
        <v>2.14359904488E-4</v>
      </c>
      <c r="AE252">
        <v>2.15933464742E-4</v>
      </c>
      <c r="AF252">
        <v>0</v>
      </c>
      <c r="AG252">
        <v>7.6364538963999999</v>
      </c>
      <c r="AH252">
        <v>2.0933399440699999E-4</v>
      </c>
    </row>
    <row r="253" spans="1:34" x14ac:dyDescent="0.55000000000000004">
      <c r="A253">
        <v>20190424</v>
      </c>
      <c r="B253">
        <v>0.8</v>
      </c>
      <c r="C253">
        <v>20</v>
      </c>
      <c r="D253">
        <v>20.094669884999998</v>
      </c>
      <c r="E253">
        <v>1</v>
      </c>
      <c r="F253">
        <v>7.4</v>
      </c>
      <c r="G253">
        <v>0</v>
      </c>
      <c r="H253">
        <v>0.39200000000000002</v>
      </c>
      <c r="I253">
        <v>-20</v>
      </c>
      <c r="J253">
        <v>196</v>
      </c>
      <c r="K253">
        <v>5</v>
      </c>
      <c r="L253">
        <v>5</v>
      </c>
      <c r="M253">
        <v>7.1699511364599999</v>
      </c>
      <c r="N253">
        <v>9.2333781913399999</v>
      </c>
      <c r="O253">
        <v>0</v>
      </c>
      <c r="P253">
        <v>6.5872827079</v>
      </c>
      <c r="Q253">
        <v>8.6371463798499999</v>
      </c>
      <c r="R253">
        <v>0</v>
      </c>
      <c r="S253">
        <v>0.13947096444199999</v>
      </c>
      <c r="T253">
        <v>0.10830272293400001</v>
      </c>
      <c r="U253">
        <v>0</v>
      </c>
      <c r="V253">
        <v>0.15180766400099999</v>
      </c>
      <c r="W253">
        <v>0.115778980235</v>
      </c>
      <c r="X253">
        <v>0</v>
      </c>
      <c r="Y253">
        <v>372.17404758399999</v>
      </c>
      <c r="Z253">
        <v>701.19986670200001</v>
      </c>
      <c r="AA253">
        <v>2.0450520534699999E-4</v>
      </c>
      <c r="AB253">
        <v>2.6335938239100001E-4</v>
      </c>
      <c r="AC253">
        <v>0</v>
      </c>
      <c r="AD253">
        <v>1.87886022822E-4</v>
      </c>
      <c r="AE253">
        <v>2.4635333775699999E-4</v>
      </c>
      <c r="AF253">
        <v>0</v>
      </c>
      <c r="AG253">
        <v>7.9069396038899997</v>
      </c>
      <c r="AH253">
        <v>2.2552598707899999E-4</v>
      </c>
    </row>
    <row r="254" spans="1:34" x14ac:dyDescent="0.55000000000000004">
      <c r="A254">
        <v>20190424</v>
      </c>
      <c r="B254">
        <v>0.8</v>
      </c>
      <c r="C254">
        <v>40</v>
      </c>
      <c r="D254">
        <v>40.124949382499999</v>
      </c>
      <c r="E254">
        <v>1</v>
      </c>
      <c r="F254">
        <v>7.4</v>
      </c>
      <c r="G254">
        <v>0</v>
      </c>
      <c r="H254">
        <v>0.39200000000000002</v>
      </c>
      <c r="I254">
        <v>-20</v>
      </c>
      <c r="J254">
        <v>196</v>
      </c>
      <c r="K254">
        <v>5</v>
      </c>
      <c r="L254">
        <v>5</v>
      </c>
      <c r="M254">
        <v>10.2398379502</v>
      </c>
      <c r="N254">
        <v>11.1867324206</v>
      </c>
      <c r="O254">
        <v>0</v>
      </c>
      <c r="P254">
        <v>11.106387417500001</v>
      </c>
      <c r="Q254">
        <v>10.3874686051</v>
      </c>
      <c r="R254">
        <v>0</v>
      </c>
      <c r="S254">
        <v>9.7657795451800006E-2</v>
      </c>
      <c r="T254">
        <v>8.9391608058400004E-2</v>
      </c>
      <c r="U254">
        <v>0</v>
      </c>
      <c r="V254">
        <v>9.0038278191899995E-2</v>
      </c>
      <c r="W254">
        <v>9.6269845716400002E-2</v>
      </c>
      <c r="X254">
        <v>0</v>
      </c>
      <c r="Y254">
        <v>431.89106812799997</v>
      </c>
      <c r="Z254">
        <v>755.36332243100003</v>
      </c>
      <c r="AA254">
        <v>2.7112351489999998E-4</v>
      </c>
      <c r="AB254">
        <v>2.9619474730699998E-4</v>
      </c>
      <c r="AC254">
        <v>0</v>
      </c>
      <c r="AD254">
        <v>2.9406742656500003E-4</v>
      </c>
      <c r="AE254">
        <v>2.7503237969499997E-4</v>
      </c>
      <c r="AF254">
        <v>0</v>
      </c>
      <c r="AG254">
        <v>10.730106598400001</v>
      </c>
      <c r="AH254">
        <v>2.8410451711700002E-4</v>
      </c>
    </row>
    <row r="255" spans="1:34" x14ac:dyDescent="0.55000000000000004">
      <c r="A255">
        <v>20190424</v>
      </c>
      <c r="B255">
        <v>1</v>
      </c>
      <c r="C255">
        <v>20</v>
      </c>
      <c r="D255">
        <v>20.047863265</v>
      </c>
      <c r="E255">
        <v>1</v>
      </c>
      <c r="F255">
        <v>7.4</v>
      </c>
      <c r="G255">
        <v>0</v>
      </c>
      <c r="H255">
        <v>0.39200000000000002</v>
      </c>
      <c r="I255">
        <v>-20</v>
      </c>
      <c r="J255">
        <v>196</v>
      </c>
      <c r="K255">
        <v>5</v>
      </c>
      <c r="L255">
        <v>5</v>
      </c>
      <c r="M255">
        <v>8.0405537136799996</v>
      </c>
      <c r="N255">
        <v>8.0332468395499994</v>
      </c>
      <c r="O255">
        <v>0</v>
      </c>
      <c r="P255">
        <v>8.38493717387</v>
      </c>
      <c r="Q255">
        <v>9.3953292470900003</v>
      </c>
      <c r="R255">
        <v>0</v>
      </c>
      <c r="S255">
        <v>0.12436954414</v>
      </c>
      <c r="T255">
        <v>0.124482668088</v>
      </c>
      <c r="U255">
        <v>0</v>
      </c>
      <c r="V255">
        <v>0.119261477965</v>
      </c>
      <c r="W255">
        <v>0.106435865492</v>
      </c>
      <c r="X255">
        <v>0</v>
      </c>
      <c r="Y255">
        <v>393.76856199999997</v>
      </c>
      <c r="Z255">
        <v>721.25577224400001</v>
      </c>
      <c r="AA255">
        <v>2.2295984373599999E-4</v>
      </c>
      <c r="AB255">
        <v>2.22757228398E-4</v>
      </c>
      <c r="AC255">
        <v>0</v>
      </c>
      <c r="AD255">
        <v>2.32509395323E-4</v>
      </c>
      <c r="AE255">
        <v>2.6052697555099997E-4</v>
      </c>
      <c r="AF255">
        <v>0</v>
      </c>
      <c r="AG255">
        <v>8.4635167435500005</v>
      </c>
      <c r="AH255">
        <v>2.3468836075200001E-4</v>
      </c>
    </row>
    <row r="256" spans="1:34" x14ac:dyDescent="0.55000000000000004">
      <c r="A256">
        <v>20190424</v>
      </c>
      <c r="B256">
        <v>1</v>
      </c>
      <c r="C256">
        <v>40</v>
      </c>
      <c r="D256">
        <v>39.971683677500003</v>
      </c>
      <c r="E256">
        <v>1</v>
      </c>
      <c r="F256">
        <v>7.4</v>
      </c>
      <c r="G256">
        <v>0</v>
      </c>
      <c r="H256">
        <v>0.39200000000000002</v>
      </c>
      <c r="I256">
        <v>-20</v>
      </c>
      <c r="J256">
        <v>196</v>
      </c>
      <c r="K256">
        <v>5</v>
      </c>
      <c r="L256">
        <v>5</v>
      </c>
      <c r="M256">
        <v>10.479723065</v>
      </c>
      <c r="N256">
        <v>8.7953846917600007</v>
      </c>
      <c r="O256">
        <v>0</v>
      </c>
      <c r="P256">
        <v>10.8366740762</v>
      </c>
      <c r="Q256">
        <v>9.8078303955999999</v>
      </c>
      <c r="R256">
        <v>0</v>
      </c>
      <c r="S256">
        <v>9.5422368873699995E-2</v>
      </c>
      <c r="T256">
        <v>0.113695993415</v>
      </c>
      <c r="U256">
        <v>0</v>
      </c>
      <c r="V256">
        <v>9.2279235581399999E-2</v>
      </c>
      <c r="W256">
        <v>0.101959348772</v>
      </c>
      <c r="X256">
        <v>0</v>
      </c>
      <c r="Y256">
        <v>459.10898400000002</v>
      </c>
      <c r="Z256">
        <v>778.80131772200002</v>
      </c>
      <c r="AA256">
        <v>2.6912443074999999E-4</v>
      </c>
      <c r="AB256">
        <v>2.2586979481499999E-4</v>
      </c>
      <c r="AC256">
        <v>0</v>
      </c>
      <c r="AD256">
        <v>2.7829110787699999E-4</v>
      </c>
      <c r="AE256">
        <v>2.5186989729999998E-4</v>
      </c>
      <c r="AF256">
        <v>0</v>
      </c>
      <c r="AG256">
        <v>9.9799030571399996</v>
      </c>
      <c r="AH256">
        <v>2.5628880768599997E-4</v>
      </c>
    </row>
    <row r="257" spans="1:34" x14ac:dyDescent="0.55000000000000004">
      <c r="A257">
        <v>20190424</v>
      </c>
      <c r="B257">
        <v>1.5</v>
      </c>
      <c r="C257">
        <v>20</v>
      </c>
      <c r="D257">
        <v>19.902756985</v>
      </c>
      <c r="E257">
        <v>1</v>
      </c>
      <c r="F257">
        <v>7.4</v>
      </c>
      <c r="G257">
        <v>0</v>
      </c>
      <c r="H257">
        <v>0.39200000000000002</v>
      </c>
      <c r="I257">
        <v>-20</v>
      </c>
      <c r="J257">
        <v>196</v>
      </c>
      <c r="K257">
        <v>5</v>
      </c>
      <c r="L257">
        <v>5</v>
      </c>
      <c r="M257">
        <v>8.2720889692400004</v>
      </c>
      <c r="N257">
        <v>5.7560380073099999</v>
      </c>
      <c r="O257">
        <v>0</v>
      </c>
      <c r="P257">
        <v>8.9671037566800003</v>
      </c>
      <c r="Q257">
        <v>7.3085463151700001</v>
      </c>
      <c r="R257">
        <v>0</v>
      </c>
      <c r="S257">
        <v>0.12088844833700001</v>
      </c>
      <c r="T257">
        <v>0.173730611009</v>
      </c>
      <c r="U257">
        <v>0</v>
      </c>
      <c r="V257">
        <v>0.111518727466</v>
      </c>
      <c r="W257">
        <v>0.13682611519099999</v>
      </c>
      <c r="X257">
        <v>0</v>
      </c>
      <c r="Y257">
        <v>441.59482550000001</v>
      </c>
      <c r="Z257">
        <v>763.80196254099997</v>
      </c>
      <c r="AA257">
        <v>2.1660297760199999E-4</v>
      </c>
      <c r="AB257">
        <v>1.50720691739E-4</v>
      </c>
      <c r="AC257">
        <v>0</v>
      </c>
      <c r="AD257">
        <v>2.3480179932600001E-4</v>
      </c>
      <c r="AE257">
        <v>1.9137280796900001E-4</v>
      </c>
      <c r="AF257">
        <v>0</v>
      </c>
      <c r="AG257">
        <v>7.5759442621000002</v>
      </c>
      <c r="AH257">
        <v>1.9837456915900001E-4</v>
      </c>
    </row>
    <row r="258" spans="1:34" x14ac:dyDescent="0.55000000000000004">
      <c r="A258">
        <v>20190424</v>
      </c>
      <c r="B258">
        <v>1.5</v>
      </c>
      <c r="C258">
        <v>40</v>
      </c>
      <c r="D258">
        <v>40.130934202500001</v>
      </c>
      <c r="E258">
        <v>1</v>
      </c>
      <c r="F258">
        <v>7.4</v>
      </c>
      <c r="G258">
        <v>0</v>
      </c>
      <c r="H258">
        <v>0.39200000000000002</v>
      </c>
      <c r="I258">
        <v>-20</v>
      </c>
      <c r="J258">
        <v>196</v>
      </c>
      <c r="K258">
        <v>5</v>
      </c>
      <c r="L258">
        <v>5</v>
      </c>
      <c r="M258">
        <v>13.315734001099999</v>
      </c>
      <c r="N258">
        <v>12.7079494797</v>
      </c>
      <c r="O258">
        <v>0</v>
      </c>
      <c r="P258">
        <v>14.248063527699999</v>
      </c>
      <c r="Q258">
        <v>13.213805732200001</v>
      </c>
      <c r="R258">
        <v>0</v>
      </c>
      <c r="S258">
        <v>7.5099127086500003E-2</v>
      </c>
      <c r="T258">
        <v>7.8690901439300007E-2</v>
      </c>
      <c r="U258">
        <v>0</v>
      </c>
      <c r="V258">
        <v>7.0184976228999996E-2</v>
      </c>
      <c r="W258">
        <v>7.5678424540799996E-2</v>
      </c>
      <c r="X258">
        <v>0</v>
      </c>
      <c r="Y258">
        <v>519.97586349999995</v>
      </c>
      <c r="Z258">
        <v>828.82029023799998</v>
      </c>
      <c r="AA258">
        <v>3.2131776111100002E-4</v>
      </c>
      <c r="AB258">
        <v>3.0665150526200001E-4</v>
      </c>
      <c r="AC258">
        <v>0</v>
      </c>
      <c r="AD258">
        <v>3.43815509719E-4</v>
      </c>
      <c r="AE258">
        <v>3.1885816232600002E-4</v>
      </c>
      <c r="AF258">
        <v>0</v>
      </c>
      <c r="AG258">
        <v>13.371388185200001</v>
      </c>
      <c r="AH258">
        <v>3.2266073460499999E-4</v>
      </c>
    </row>
    <row r="259" spans="1:34" x14ac:dyDescent="0.55000000000000004">
      <c r="A259">
        <v>20190424</v>
      </c>
      <c r="B259">
        <v>2</v>
      </c>
      <c r="C259">
        <v>20</v>
      </c>
      <c r="D259">
        <v>20.104777672499999</v>
      </c>
      <c r="E259">
        <v>1</v>
      </c>
      <c r="F259">
        <v>7.4</v>
      </c>
      <c r="G259">
        <v>0</v>
      </c>
      <c r="H259">
        <v>0.39200000000000002</v>
      </c>
      <c r="I259">
        <v>-20</v>
      </c>
      <c r="J259">
        <v>196</v>
      </c>
      <c r="K259">
        <v>5</v>
      </c>
      <c r="L259">
        <v>5</v>
      </c>
      <c r="M259">
        <v>9.6783416896999999</v>
      </c>
      <c r="N259">
        <v>9.8742505324300005</v>
      </c>
      <c r="O259">
        <v>0</v>
      </c>
      <c r="P259">
        <v>10.869397576400001</v>
      </c>
      <c r="Q259">
        <v>10.6020996084</v>
      </c>
      <c r="R259">
        <v>0</v>
      </c>
      <c r="S259">
        <v>0.103323485785</v>
      </c>
      <c r="T259">
        <v>0.101273508983</v>
      </c>
      <c r="U259">
        <v>0</v>
      </c>
      <c r="V259">
        <v>9.2001418935600002E-2</v>
      </c>
      <c r="W259">
        <v>9.4320939902300005E-2</v>
      </c>
      <c r="X259">
        <v>0</v>
      </c>
      <c r="Y259">
        <v>481.41547600000001</v>
      </c>
      <c r="Z259">
        <v>797.49653670600003</v>
      </c>
      <c r="AA259">
        <v>2.4271808701999999E-4</v>
      </c>
      <c r="AB259">
        <v>2.4763118278100003E-4</v>
      </c>
      <c r="AC259">
        <v>0</v>
      </c>
      <c r="AD259">
        <v>2.7258795683899998E-4</v>
      </c>
      <c r="AE259">
        <v>2.65884530412E-4</v>
      </c>
      <c r="AF259">
        <v>0</v>
      </c>
      <c r="AG259">
        <v>10.2560223517</v>
      </c>
      <c r="AH259">
        <v>2.5720543926299999E-4</v>
      </c>
    </row>
    <row r="260" spans="1:34" x14ac:dyDescent="0.55000000000000004">
      <c r="A260">
        <v>20190424</v>
      </c>
      <c r="B260">
        <v>2</v>
      </c>
      <c r="C260">
        <v>40</v>
      </c>
      <c r="D260">
        <v>40.130140062499997</v>
      </c>
      <c r="E260">
        <v>1</v>
      </c>
      <c r="F260">
        <v>7.4</v>
      </c>
      <c r="G260">
        <v>0</v>
      </c>
      <c r="H260">
        <v>0.39200000000000002</v>
      </c>
      <c r="I260">
        <v>-20</v>
      </c>
      <c r="J260">
        <v>196</v>
      </c>
      <c r="K260">
        <v>5</v>
      </c>
      <c r="L260">
        <v>5</v>
      </c>
      <c r="M260">
        <v>14.248267934499999</v>
      </c>
      <c r="N260">
        <v>15.2405842716</v>
      </c>
      <c r="O260">
        <v>0</v>
      </c>
      <c r="P260">
        <v>15.1191816983</v>
      </c>
      <c r="Q260">
        <v>14.9092837738</v>
      </c>
      <c r="R260">
        <v>0</v>
      </c>
      <c r="S260">
        <v>7.0183969349399994E-2</v>
      </c>
      <c r="T260">
        <v>6.5614282377899999E-2</v>
      </c>
      <c r="U260">
        <v>0</v>
      </c>
      <c r="V260">
        <v>6.6141145728400005E-2</v>
      </c>
      <c r="W260">
        <v>6.7072303080999998E-2</v>
      </c>
      <c r="X260">
        <v>0</v>
      </c>
      <c r="Y260">
        <v>571.46761200000003</v>
      </c>
      <c r="Z260">
        <v>868.88958769099997</v>
      </c>
      <c r="AA260">
        <v>3.2796498280999997E-4</v>
      </c>
      <c r="AB260">
        <v>3.5080600544599999E-4</v>
      </c>
      <c r="AC260">
        <v>0</v>
      </c>
      <c r="AD260">
        <v>3.4801157506000001E-4</v>
      </c>
      <c r="AE260">
        <v>3.4318016892000001E-4</v>
      </c>
      <c r="AF260">
        <v>0</v>
      </c>
      <c r="AG260">
        <v>14.879329419599999</v>
      </c>
      <c r="AH260">
        <v>3.4249068305900002E-4</v>
      </c>
    </row>
    <row r="261" spans="1:34" x14ac:dyDescent="0.55000000000000004">
      <c r="A261">
        <v>20190424</v>
      </c>
      <c r="B261">
        <v>3</v>
      </c>
      <c r="C261">
        <v>20</v>
      </c>
      <c r="D261">
        <v>19.913902637500001</v>
      </c>
      <c r="E261">
        <v>1</v>
      </c>
      <c r="F261">
        <v>7.4</v>
      </c>
      <c r="G261">
        <v>0</v>
      </c>
      <c r="H261">
        <v>0.39200000000000002</v>
      </c>
      <c r="I261">
        <v>-20</v>
      </c>
      <c r="J261">
        <v>196</v>
      </c>
      <c r="K261">
        <v>5</v>
      </c>
      <c r="L261">
        <v>5</v>
      </c>
      <c r="M261">
        <v>9.4758625205500007</v>
      </c>
      <c r="N261">
        <v>11.3147162928</v>
      </c>
      <c r="O261">
        <v>0</v>
      </c>
      <c r="P261">
        <v>9.6509243044899993</v>
      </c>
      <c r="Q261">
        <v>11.6497014685</v>
      </c>
      <c r="R261">
        <v>0</v>
      </c>
      <c r="S261">
        <v>0.105531290458</v>
      </c>
      <c r="T261">
        <v>8.8380474960399996E-2</v>
      </c>
      <c r="U261">
        <v>0</v>
      </c>
      <c r="V261">
        <v>0.103617018272</v>
      </c>
      <c r="W261">
        <v>8.5839109500399996E-2</v>
      </c>
      <c r="X261">
        <v>0</v>
      </c>
      <c r="Y261">
        <v>541.01203399999997</v>
      </c>
      <c r="Z261">
        <v>845.419468736</v>
      </c>
      <c r="AA261">
        <v>2.24169489135E-4</v>
      </c>
      <c r="AB261">
        <v>2.67671060609E-4</v>
      </c>
      <c r="AC261">
        <v>0</v>
      </c>
      <c r="AD261">
        <v>2.2831090745800001E-4</v>
      </c>
      <c r="AE261">
        <v>2.7559576989400001E-4</v>
      </c>
      <c r="AF261">
        <v>0</v>
      </c>
      <c r="AG261">
        <v>10.522801146600001</v>
      </c>
      <c r="AH261">
        <v>2.4893680677399999E-4</v>
      </c>
    </row>
    <row r="262" spans="1:34" x14ac:dyDescent="0.55000000000000004">
      <c r="A262">
        <v>20190424</v>
      </c>
      <c r="B262">
        <v>3</v>
      </c>
      <c r="C262">
        <v>40</v>
      </c>
      <c r="D262">
        <v>40.241613947499999</v>
      </c>
      <c r="E262">
        <v>1</v>
      </c>
      <c r="F262">
        <v>7.4</v>
      </c>
      <c r="G262">
        <v>0</v>
      </c>
      <c r="H262">
        <v>0.39200000000000002</v>
      </c>
      <c r="I262">
        <v>-20</v>
      </c>
      <c r="J262">
        <v>196</v>
      </c>
      <c r="K262">
        <v>5</v>
      </c>
      <c r="L262">
        <v>5</v>
      </c>
      <c r="M262">
        <v>16.9449507271</v>
      </c>
      <c r="N262">
        <v>15.5865383303</v>
      </c>
      <c r="O262">
        <v>0</v>
      </c>
      <c r="P262">
        <v>16.6947017257</v>
      </c>
      <c r="Q262">
        <v>16.414857297400001</v>
      </c>
      <c r="R262">
        <v>0</v>
      </c>
      <c r="S262">
        <v>5.9014630146000002E-2</v>
      </c>
      <c r="T262">
        <v>6.4157927745600002E-2</v>
      </c>
      <c r="U262">
        <v>0</v>
      </c>
      <c r="V262">
        <v>5.9899243270599999E-2</v>
      </c>
      <c r="W262">
        <v>6.0920419951399997E-2</v>
      </c>
      <c r="X262">
        <v>0</v>
      </c>
      <c r="Y262">
        <v>650.72084800000005</v>
      </c>
      <c r="Z262">
        <v>927.18445676600004</v>
      </c>
      <c r="AA262">
        <v>3.6551412404299999E-4</v>
      </c>
      <c r="AB262">
        <v>3.3621224377899998E-4</v>
      </c>
      <c r="AC262">
        <v>0</v>
      </c>
      <c r="AD262">
        <v>3.6011608270400001E-4</v>
      </c>
      <c r="AE262">
        <v>3.5407964785499999E-4</v>
      </c>
      <c r="AF262">
        <v>0</v>
      </c>
      <c r="AG262">
        <v>16.410262020099999</v>
      </c>
      <c r="AH262">
        <v>3.5398052459499998E-4</v>
      </c>
    </row>
    <row r="263" spans="1:34" x14ac:dyDescent="0.55000000000000004">
      <c r="A263">
        <v>20190424</v>
      </c>
      <c r="B263">
        <v>5</v>
      </c>
      <c r="C263">
        <v>20</v>
      </c>
      <c r="D263">
        <v>20.007525990000001</v>
      </c>
      <c r="E263">
        <v>1</v>
      </c>
      <c r="F263">
        <v>7.4</v>
      </c>
      <c r="G263">
        <v>0</v>
      </c>
      <c r="H263">
        <v>0.39200000000000002</v>
      </c>
      <c r="I263">
        <v>-20</v>
      </c>
      <c r="J263">
        <v>196</v>
      </c>
      <c r="K263">
        <v>5</v>
      </c>
      <c r="L263">
        <v>5</v>
      </c>
      <c r="M263">
        <v>11.008287703100001</v>
      </c>
      <c r="N263">
        <v>11.8948582639</v>
      </c>
      <c r="O263">
        <v>0</v>
      </c>
      <c r="P263">
        <v>12.648780517500001</v>
      </c>
      <c r="Q263">
        <v>12.574167625199999</v>
      </c>
      <c r="R263">
        <v>0</v>
      </c>
      <c r="S263">
        <v>9.0840649060699996E-2</v>
      </c>
      <c r="T263">
        <v>8.4069938272199995E-2</v>
      </c>
      <c r="U263">
        <v>0</v>
      </c>
      <c r="V263">
        <v>7.9059004827799997E-2</v>
      </c>
      <c r="W263">
        <v>7.9528127014699995E-2</v>
      </c>
      <c r="X263">
        <v>0</v>
      </c>
      <c r="Y263">
        <v>607.83085000000005</v>
      </c>
      <c r="Z263">
        <v>896.107580783</v>
      </c>
      <c r="AA263">
        <v>2.4569120804700001E-4</v>
      </c>
      <c r="AB263">
        <v>2.6547835369199999E-4</v>
      </c>
      <c r="AC263">
        <v>0</v>
      </c>
      <c r="AD263">
        <v>2.8230495509199999E-4</v>
      </c>
      <c r="AE263">
        <v>2.8063968869E-4</v>
      </c>
      <c r="AF263">
        <v>0</v>
      </c>
      <c r="AG263">
        <v>12.031523527399999</v>
      </c>
      <c r="AH263">
        <v>2.6852855138000001E-4</v>
      </c>
    </row>
    <row r="264" spans="1:34" x14ac:dyDescent="0.55000000000000004">
      <c r="A264">
        <v>20190424</v>
      </c>
      <c r="B264">
        <v>5</v>
      </c>
      <c r="C264">
        <v>40</v>
      </c>
      <c r="D264">
        <v>40.3085748325</v>
      </c>
      <c r="E264">
        <v>1</v>
      </c>
      <c r="F264">
        <v>7.4</v>
      </c>
      <c r="G264">
        <v>0</v>
      </c>
      <c r="H264">
        <v>0.39200000000000002</v>
      </c>
      <c r="I264">
        <v>-20</v>
      </c>
      <c r="J264">
        <v>196</v>
      </c>
      <c r="K264">
        <v>5</v>
      </c>
      <c r="L264">
        <v>5</v>
      </c>
      <c r="M264">
        <v>19.659317077699999</v>
      </c>
      <c r="N264">
        <v>18.909480244699999</v>
      </c>
      <c r="O264">
        <v>0</v>
      </c>
      <c r="P264">
        <v>18.828011227299999</v>
      </c>
      <c r="Q264">
        <v>19.3998540748</v>
      </c>
      <c r="R264">
        <v>0</v>
      </c>
      <c r="S264">
        <v>5.0866466828299997E-2</v>
      </c>
      <c r="T264">
        <v>5.2883526520000002E-2</v>
      </c>
      <c r="U264">
        <v>0</v>
      </c>
      <c r="V264">
        <v>5.3112354137099999E-2</v>
      </c>
      <c r="W264">
        <v>5.1546779483299998E-2</v>
      </c>
      <c r="X264">
        <v>0</v>
      </c>
      <c r="Y264">
        <v>745.07219999999995</v>
      </c>
      <c r="Z264">
        <v>992.12858296700006</v>
      </c>
      <c r="AA264">
        <v>3.9630583001399998E-4</v>
      </c>
      <c r="AB264">
        <v>3.8119011122800001E-4</v>
      </c>
      <c r="AC264">
        <v>0</v>
      </c>
      <c r="AD264">
        <v>3.7954780359099999E-4</v>
      </c>
      <c r="AE264">
        <v>3.9107539905300001E-4</v>
      </c>
      <c r="AF264">
        <v>0</v>
      </c>
      <c r="AG264">
        <v>19.1991656561</v>
      </c>
      <c r="AH264">
        <v>3.8702978597199999E-4</v>
      </c>
    </row>
    <row r="265" spans="1:34" x14ac:dyDescent="0.55000000000000004">
      <c r="A265">
        <v>20190424</v>
      </c>
      <c r="B265">
        <v>7.5</v>
      </c>
      <c r="C265">
        <v>40</v>
      </c>
      <c r="D265">
        <v>40.309051425</v>
      </c>
      <c r="E265">
        <v>1</v>
      </c>
      <c r="F265">
        <v>7.4</v>
      </c>
      <c r="G265">
        <v>0</v>
      </c>
      <c r="H265">
        <v>0.39200000000000002</v>
      </c>
      <c r="I265">
        <v>-20</v>
      </c>
      <c r="J265">
        <v>196</v>
      </c>
      <c r="K265">
        <v>5</v>
      </c>
      <c r="L265">
        <v>5</v>
      </c>
      <c r="M265">
        <v>25.406425067899999</v>
      </c>
      <c r="N265">
        <v>23.892614953399999</v>
      </c>
      <c r="O265">
        <v>0</v>
      </c>
      <c r="P265">
        <v>25.819440839399999</v>
      </c>
      <c r="Q265">
        <v>24.356666238300001</v>
      </c>
      <c r="R265">
        <v>0</v>
      </c>
      <c r="S265">
        <v>3.93601223835E-2</v>
      </c>
      <c r="T265">
        <v>4.1853936957000001E-2</v>
      </c>
      <c r="U265">
        <v>0</v>
      </c>
      <c r="V265">
        <v>3.8730505676800003E-2</v>
      </c>
      <c r="W265">
        <v>4.1056521866100003E-2</v>
      </c>
      <c r="X265">
        <v>0</v>
      </c>
      <c r="Y265">
        <v>833.37013750000006</v>
      </c>
      <c r="Z265">
        <v>1049.2711913799999</v>
      </c>
      <c r="AA265">
        <v>4.84268038172E-4</v>
      </c>
      <c r="AB265">
        <v>4.5541353178800003E-4</v>
      </c>
      <c r="AC265">
        <v>0</v>
      </c>
      <c r="AD265">
        <v>4.9214046952899995E-4</v>
      </c>
      <c r="AE265">
        <v>4.6425874337299998E-4</v>
      </c>
      <c r="AF265">
        <v>0</v>
      </c>
      <c r="AG265">
        <v>24.8687867748</v>
      </c>
      <c r="AH265">
        <v>4.74020195715E-4</v>
      </c>
    </row>
    <row r="266" spans="1:34" x14ac:dyDescent="0.55000000000000004">
      <c r="A266">
        <v>20190424</v>
      </c>
      <c r="B266">
        <v>0.4</v>
      </c>
      <c r="C266">
        <v>20</v>
      </c>
      <c r="D266">
        <v>20.002404094999999</v>
      </c>
      <c r="E266">
        <v>0.5</v>
      </c>
      <c r="F266">
        <v>3.7</v>
      </c>
      <c r="G266">
        <v>3.7044000000000001</v>
      </c>
      <c r="H266">
        <v>0.39200000000000002</v>
      </c>
      <c r="I266">
        <v>-20</v>
      </c>
      <c r="J266">
        <v>196</v>
      </c>
      <c r="K266">
        <v>5</v>
      </c>
      <c r="L266">
        <v>5</v>
      </c>
      <c r="M266">
        <v>11.236541538499999</v>
      </c>
      <c r="N266">
        <v>10.459381195100001</v>
      </c>
      <c r="O266">
        <v>0</v>
      </c>
      <c r="P266">
        <v>11.363738144399999</v>
      </c>
      <c r="Q266">
        <v>10.510194370300001</v>
      </c>
      <c r="R266">
        <v>0</v>
      </c>
      <c r="S266">
        <v>8.8995354716399994E-2</v>
      </c>
      <c r="T266">
        <v>9.5607950541800005E-2</v>
      </c>
      <c r="U266">
        <v>0</v>
      </c>
      <c r="V266">
        <v>8.7999211816600004E-2</v>
      </c>
      <c r="W266">
        <v>9.5145718981800007E-2</v>
      </c>
      <c r="X266">
        <v>0</v>
      </c>
      <c r="Y266">
        <v>305.53311751699999</v>
      </c>
      <c r="Z266">
        <v>635.32790034899995</v>
      </c>
      <c r="AA266">
        <v>3.5372416455499997E-4</v>
      </c>
      <c r="AB266">
        <v>3.2925930655200002E-4</v>
      </c>
      <c r="AC266">
        <v>0</v>
      </c>
      <c r="AD266">
        <v>3.5772828922499999E-4</v>
      </c>
      <c r="AE266">
        <v>3.3085889552499998E-4</v>
      </c>
      <c r="AF266">
        <v>0</v>
      </c>
      <c r="AG266">
        <v>10.892463812100001</v>
      </c>
      <c r="AH266">
        <v>3.4289266396400001E-4</v>
      </c>
    </row>
    <row r="267" spans="1:34" x14ac:dyDescent="0.55000000000000004">
      <c r="A267">
        <v>20190424</v>
      </c>
      <c r="B267">
        <v>0.4</v>
      </c>
      <c r="C267">
        <v>40</v>
      </c>
      <c r="D267">
        <v>39.887142969999999</v>
      </c>
      <c r="E267">
        <v>0.5</v>
      </c>
      <c r="F267">
        <v>3.7</v>
      </c>
      <c r="G267">
        <v>3.7044000000000001</v>
      </c>
      <c r="H267">
        <v>0.39200000000000002</v>
      </c>
      <c r="I267">
        <v>-20</v>
      </c>
      <c r="J267">
        <v>196</v>
      </c>
      <c r="K267">
        <v>5</v>
      </c>
      <c r="L267">
        <v>5</v>
      </c>
      <c r="M267">
        <v>16.144573874799999</v>
      </c>
      <c r="N267">
        <v>13.437217995199999</v>
      </c>
      <c r="O267">
        <v>0</v>
      </c>
      <c r="P267">
        <v>15.6142050851</v>
      </c>
      <c r="Q267">
        <v>13.136844251099999</v>
      </c>
      <c r="R267">
        <v>0</v>
      </c>
      <c r="S267">
        <v>6.19403155361E-2</v>
      </c>
      <c r="T267">
        <v>7.4420166462599996E-2</v>
      </c>
      <c r="U267">
        <v>0</v>
      </c>
      <c r="V267">
        <v>6.4044246540100006E-2</v>
      </c>
      <c r="W267">
        <v>7.6121782437800004E-2</v>
      </c>
      <c r="X267">
        <v>0</v>
      </c>
      <c r="Y267">
        <v>341.90778359699999</v>
      </c>
      <c r="Z267">
        <v>672.08356578799999</v>
      </c>
      <c r="AA267">
        <v>4.8043352632299999E-4</v>
      </c>
      <c r="AB267">
        <v>3.9986747717800001E-4</v>
      </c>
      <c r="AC267">
        <v>0</v>
      </c>
      <c r="AD267">
        <v>4.6465070357200002E-4</v>
      </c>
      <c r="AE267">
        <v>3.90928893959E-4</v>
      </c>
      <c r="AF267">
        <v>0</v>
      </c>
      <c r="AG267">
        <v>14.583210301599999</v>
      </c>
      <c r="AH267">
        <v>4.3397015025799999E-4</v>
      </c>
    </row>
    <row r="268" spans="1:34" x14ac:dyDescent="0.55000000000000004">
      <c r="A268">
        <v>20190424</v>
      </c>
      <c r="B268">
        <v>0.6</v>
      </c>
      <c r="C268">
        <v>20</v>
      </c>
      <c r="D268">
        <v>20.080625744999999</v>
      </c>
      <c r="E268">
        <v>0.5</v>
      </c>
      <c r="F268">
        <v>3.7</v>
      </c>
      <c r="G268">
        <v>3.7044000000000001</v>
      </c>
      <c r="H268">
        <v>0.39200000000000002</v>
      </c>
      <c r="I268">
        <v>-20</v>
      </c>
      <c r="J268">
        <v>196</v>
      </c>
      <c r="K268">
        <v>5</v>
      </c>
      <c r="L268">
        <v>5</v>
      </c>
      <c r="M268">
        <v>12.1376885977</v>
      </c>
      <c r="N268">
        <v>10.1186363628</v>
      </c>
      <c r="O268">
        <v>0</v>
      </c>
      <c r="P268">
        <v>12.6609767784</v>
      </c>
      <c r="Q268">
        <v>9.5510185946899995</v>
      </c>
      <c r="R268">
        <v>0</v>
      </c>
      <c r="S268">
        <v>8.2388009212200006E-2</v>
      </c>
      <c r="T268">
        <v>9.8827545940100001E-2</v>
      </c>
      <c r="U268">
        <v>0</v>
      </c>
      <c r="V268">
        <v>7.8982847650999999E-2</v>
      </c>
      <c r="W268">
        <v>0.104700874581</v>
      </c>
      <c r="X268">
        <v>0</v>
      </c>
      <c r="Y268">
        <v>323.14951610899999</v>
      </c>
      <c r="Z268">
        <v>653.38707167600001</v>
      </c>
      <c r="AA268">
        <v>3.71531336442E-4</v>
      </c>
      <c r="AB268">
        <v>3.0972869839300001E-4</v>
      </c>
      <c r="AC268">
        <v>0</v>
      </c>
      <c r="AD268">
        <v>3.87549044884E-4</v>
      </c>
      <c r="AE268">
        <v>2.9235407337299999E-4</v>
      </c>
      <c r="AF268">
        <v>0</v>
      </c>
      <c r="AG268">
        <v>11.117080083399999</v>
      </c>
      <c r="AH268">
        <v>3.4029078827300003E-4</v>
      </c>
    </row>
    <row r="269" spans="1:34" x14ac:dyDescent="0.55000000000000004">
      <c r="A269">
        <v>20190424</v>
      </c>
      <c r="B269">
        <v>0.6</v>
      </c>
      <c r="C269">
        <v>40</v>
      </c>
      <c r="D269">
        <v>39.877611420000001</v>
      </c>
      <c r="E269">
        <v>0.5</v>
      </c>
      <c r="F269">
        <v>3.7</v>
      </c>
      <c r="G269">
        <v>3.7044000000000001</v>
      </c>
      <c r="H269">
        <v>0.39200000000000002</v>
      </c>
      <c r="I269">
        <v>-20</v>
      </c>
      <c r="J269">
        <v>196</v>
      </c>
      <c r="K269">
        <v>5</v>
      </c>
      <c r="L269">
        <v>5</v>
      </c>
      <c r="M269">
        <v>18.300536461299998</v>
      </c>
      <c r="N269">
        <v>15.649095925899999</v>
      </c>
      <c r="O269">
        <v>0</v>
      </c>
      <c r="P269">
        <v>17.691542497499999</v>
      </c>
      <c r="Q269">
        <v>15.268116497199999</v>
      </c>
      <c r="R269">
        <v>0</v>
      </c>
      <c r="S269">
        <v>5.4643206887000001E-2</v>
      </c>
      <c r="T269">
        <v>6.3901455057399997E-2</v>
      </c>
      <c r="U269">
        <v>0</v>
      </c>
      <c r="V269">
        <v>5.6524183809399997E-2</v>
      </c>
      <c r="W269">
        <v>6.5495963446499994E-2</v>
      </c>
      <c r="X269">
        <v>0</v>
      </c>
      <c r="Y269">
        <v>364.10433453899998</v>
      </c>
      <c r="Z269">
        <v>693.55627689300002</v>
      </c>
      <c r="AA269">
        <v>5.2773039682699999E-4</v>
      </c>
      <c r="AB269">
        <v>4.5127112095400001E-4</v>
      </c>
      <c r="AC269">
        <v>0</v>
      </c>
      <c r="AD269">
        <v>5.1016891020700002E-4</v>
      </c>
      <c r="AE269">
        <v>4.40284862409E-4</v>
      </c>
      <c r="AF269">
        <v>0</v>
      </c>
      <c r="AG269">
        <v>16.727322845500002</v>
      </c>
      <c r="AH269">
        <v>4.8236382259900001E-4</v>
      </c>
    </row>
    <row r="270" spans="1:34" x14ac:dyDescent="0.55000000000000004">
      <c r="A270">
        <v>20190424</v>
      </c>
      <c r="B270">
        <v>0.8</v>
      </c>
      <c r="C270">
        <v>20</v>
      </c>
      <c r="D270">
        <v>20.0045752075</v>
      </c>
      <c r="E270">
        <v>0.5</v>
      </c>
      <c r="F270">
        <v>3.7</v>
      </c>
      <c r="G270">
        <v>3.7044000000000001</v>
      </c>
      <c r="H270">
        <v>0.39200000000000002</v>
      </c>
      <c r="I270">
        <v>-20</v>
      </c>
      <c r="J270">
        <v>196</v>
      </c>
      <c r="K270">
        <v>5</v>
      </c>
      <c r="L270">
        <v>5</v>
      </c>
      <c r="M270">
        <v>17.205851579400001</v>
      </c>
      <c r="N270">
        <v>14.7658816019</v>
      </c>
      <c r="O270">
        <v>0</v>
      </c>
      <c r="P270">
        <v>17.580490278900001</v>
      </c>
      <c r="Q270">
        <v>14.522438601899999</v>
      </c>
      <c r="R270">
        <v>0</v>
      </c>
      <c r="S270">
        <v>5.8119762069599998E-2</v>
      </c>
      <c r="T270">
        <v>6.7723690800100003E-2</v>
      </c>
      <c r="U270">
        <v>0</v>
      </c>
      <c r="V270">
        <v>5.6881235058499999E-2</v>
      </c>
      <c r="W270">
        <v>6.8858958706000006E-2</v>
      </c>
      <c r="X270">
        <v>0</v>
      </c>
      <c r="Y270">
        <v>339.68432365400002</v>
      </c>
      <c r="Z270">
        <v>669.89468859999999</v>
      </c>
      <c r="AA270">
        <v>5.1368825196699999E-4</v>
      </c>
      <c r="AB270">
        <v>4.4084187718500001E-4</v>
      </c>
      <c r="AC270">
        <v>0</v>
      </c>
      <c r="AD270">
        <v>5.2487325480000003E-4</v>
      </c>
      <c r="AE270">
        <v>4.3357377955299998E-4</v>
      </c>
      <c r="AF270">
        <v>0</v>
      </c>
      <c r="AG270">
        <v>16.018665515599999</v>
      </c>
      <c r="AH270">
        <v>4.78244290876E-4</v>
      </c>
    </row>
    <row r="271" spans="1:34" x14ac:dyDescent="0.55000000000000004">
      <c r="A271">
        <v>20190424</v>
      </c>
      <c r="B271">
        <v>0.8</v>
      </c>
      <c r="C271">
        <v>40</v>
      </c>
      <c r="D271">
        <v>40.021268062499999</v>
      </c>
      <c r="E271">
        <v>0.5</v>
      </c>
      <c r="F271">
        <v>3.7</v>
      </c>
      <c r="G271">
        <v>3.7044000000000001</v>
      </c>
      <c r="H271">
        <v>0.39200000000000002</v>
      </c>
      <c r="I271">
        <v>-20</v>
      </c>
      <c r="J271">
        <v>196</v>
      </c>
      <c r="K271">
        <v>5</v>
      </c>
      <c r="L271">
        <v>5</v>
      </c>
      <c r="M271">
        <v>20.0881601424</v>
      </c>
      <c r="N271">
        <v>16.720826881200001</v>
      </c>
      <c r="O271">
        <v>0</v>
      </c>
      <c r="P271">
        <v>19.828307742700002</v>
      </c>
      <c r="Q271">
        <v>16.4355544087</v>
      </c>
      <c r="R271">
        <v>0</v>
      </c>
      <c r="S271">
        <v>4.9780566906699998E-2</v>
      </c>
      <c r="T271">
        <v>5.9805654774600002E-2</v>
      </c>
      <c r="U271">
        <v>0</v>
      </c>
      <c r="V271">
        <v>5.04329473284E-2</v>
      </c>
      <c r="W271">
        <v>6.0843703542399999E-2</v>
      </c>
      <c r="X271">
        <v>0</v>
      </c>
      <c r="Y271">
        <v>385.08333997400001</v>
      </c>
      <c r="Z271">
        <v>713.25717152499999</v>
      </c>
      <c r="AA271">
        <v>5.6327958397999996E-4</v>
      </c>
      <c r="AB271">
        <v>4.6885828979200002E-4</v>
      </c>
      <c r="AC271">
        <v>0</v>
      </c>
      <c r="AD271">
        <v>5.5599322472499996E-4</v>
      </c>
      <c r="AE271">
        <v>4.60859142112E-4</v>
      </c>
      <c r="AF271">
        <v>0</v>
      </c>
      <c r="AG271">
        <v>18.2682122937</v>
      </c>
      <c r="AH271">
        <v>5.1224756015200005E-4</v>
      </c>
    </row>
    <row r="272" spans="1:34" x14ac:dyDescent="0.55000000000000004">
      <c r="A272">
        <v>20190424</v>
      </c>
      <c r="B272">
        <v>1</v>
      </c>
      <c r="C272">
        <v>20</v>
      </c>
      <c r="D272">
        <v>19.792849215</v>
      </c>
      <c r="E272">
        <v>0.5</v>
      </c>
      <c r="F272">
        <v>3.7</v>
      </c>
      <c r="G272">
        <v>3.7044000000000001</v>
      </c>
      <c r="H272">
        <v>0.39200000000000002</v>
      </c>
      <c r="I272">
        <v>-20</v>
      </c>
      <c r="J272">
        <v>196</v>
      </c>
      <c r="K272">
        <v>5</v>
      </c>
      <c r="L272">
        <v>5</v>
      </c>
      <c r="M272">
        <v>15.796145109499999</v>
      </c>
      <c r="N272">
        <v>13.026999824300001</v>
      </c>
      <c r="O272">
        <v>0</v>
      </c>
      <c r="P272">
        <v>15.5448223208</v>
      </c>
      <c r="Q272">
        <v>12.751233975</v>
      </c>
      <c r="R272">
        <v>0</v>
      </c>
      <c r="S272">
        <v>6.33065848072E-2</v>
      </c>
      <c r="T272">
        <v>7.6763645773100006E-2</v>
      </c>
      <c r="U272">
        <v>0</v>
      </c>
      <c r="V272">
        <v>6.4330101648100005E-2</v>
      </c>
      <c r="W272">
        <v>7.8423782511099993E-2</v>
      </c>
      <c r="X272">
        <v>0</v>
      </c>
      <c r="Y272">
        <v>355.18237694999999</v>
      </c>
      <c r="Z272">
        <v>685.00617534000003</v>
      </c>
      <c r="AA272">
        <v>4.6119715932900002E-4</v>
      </c>
      <c r="AB272">
        <v>3.8034693096999998E-4</v>
      </c>
      <c r="AC272">
        <v>0</v>
      </c>
      <c r="AD272">
        <v>4.5385933384E-4</v>
      </c>
      <c r="AE272">
        <v>3.7229544590999998E-4</v>
      </c>
      <c r="AF272">
        <v>0</v>
      </c>
      <c r="AG272">
        <v>14.2798003074</v>
      </c>
      <c r="AH272">
        <v>4.16924717512E-4</v>
      </c>
    </row>
    <row r="273" spans="1:34" x14ac:dyDescent="0.55000000000000004">
      <c r="A273">
        <v>20190424</v>
      </c>
      <c r="B273">
        <v>1</v>
      </c>
      <c r="C273">
        <v>40</v>
      </c>
      <c r="D273">
        <v>39.878888897499998</v>
      </c>
      <c r="E273">
        <v>0.5</v>
      </c>
      <c r="F273">
        <v>3.7</v>
      </c>
      <c r="G273">
        <v>3.7044000000000001</v>
      </c>
      <c r="H273">
        <v>0.39200000000000002</v>
      </c>
      <c r="I273">
        <v>-20</v>
      </c>
      <c r="J273">
        <v>196</v>
      </c>
      <c r="K273">
        <v>5</v>
      </c>
      <c r="L273">
        <v>5</v>
      </c>
      <c r="M273">
        <v>20.838340991700001</v>
      </c>
      <c r="N273">
        <v>18.752704140799999</v>
      </c>
      <c r="O273">
        <v>0</v>
      </c>
      <c r="P273">
        <v>20.390535651899999</v>
      </c>
      <c r="Q273">
        <v>18.3021919199</v>
      </c>
      <c r="R273">
        <v>0</v>
      </c>
      <c r="S273">
        <v>4.7988465127800001E-2</v>
      </c>
      <c r="T273">
        <v>5.3325642664099997E-2</v>
      </c>
      <c r="U273">
        <v>0</v>
      </c>
      <c r="V273">
        <v>4.9042360488800001E-2</v>
      </c>
      <c r="W273">
        <v>5.4638264333200001E-2</v>
      </c>
      <c r="X273">
        <v>0</v>
      </c>
      <c r="Y273">
        <v>404.89073619999999</v>
      </c>
      <c r="Z273">
        <v>731.37094326399995</v>
      </c>
      <c r="AA273">
        <v>5.6984328359299999E-4</v>
      </c>
      <c r="AB273">
        <v>5.1280965735799999E-4</v>
      </c>
      <c r="AC273">
        <v>0</v>
      </c>
      <c r="AD273">
        <v>5.5759764151699996E-4</v>
      </c>
      <c r="AE273">
        <v>5.0048999317000003E-4</v>
      </c>
      <c r="AF273">
        <v>0</v>
      </c>
      <c r="AG273">
        <v>19.570943176099998</v>
      </c>
      <c r="AH273">
        <v>5.3518514391E-4</v>
      </c>
    </row>
    <row r="274" spans="1:34" x14ac:dyDescent="0.55000000000000004">
      <c r="A274">
        <v>20190424</v>
      </c>
      <c r="B274">
        <v>1.5</v>
      </c>
      <c r="C274">
        <v>20</v>
      </c>
      <c r="D274">
        <v>20.036280382499999</v>
      </c>
      <c r="E274">
        <v>0.5</v>
      </c>
      <c r="F274">
        <v>3.7</v>
      </c>
      <c r="G274">
        <v>3.7044000000000001</v>
      </c>
      <c r="H274">
        <v>0.39200000000000002</v>
      </c>
      <c r="I274">
        <v>-20</v>
      </c>
      <c r="J274">
        <v>196</v>
      </c>
      <c r="K274">
        <v>5</v>
      </c>
      <c r="L274">
        <v>5</v>
      </c>
      <c r="M274">
        <v>14.7470929815</v>
      </c>
      <c r="N274">
        <v>12.9637350724</v>
      </c>
      <c r="O274">
        <v>0</v>
      </c>
      <c r="P274">
        <v>14.430199397999999</v>
      </c>
      <c r="Q274">
        <v>13.550115941</v>
      </c>
      <c r="R274">
        <v>0</v>
      </c>
      <c r="S274">
        <v>6.7809974566300002E-2</v>
      </c>
      <c r="T274">
        <v>7.7138262577400002E-2</v>
      </c>
      <c r="U274">
        <v>0</v>
      </c>
      <c r="V274">
        <v>6.9299111704300004E-2</v>
      </c>
      <c r="W274">
        <v>7.3800106534400001E-2</v>
      </c>
      <c r="X274">
        <v>0</v>
      </c>
      <c r="Y274">
        <v>389.68595183100001</v>
      </c>
      <c r="Z274">
        <v>717.507023979</v>
      </c>
      <c r="AA274">
        <v>4.1106476978299998E-4</v>
      </c>
      <c r="AB274">
        <v>3.6135493142700002E-4</v>
      </c>
      <c r="AC274">
        <v>0</v>
      </c>
      <c r="AD274">
        <v>4.0223158563700001E-4</v>
      </c>
      <c r="AE274">
        <v>3.7769988273699998E-4</v>
      </c>
      <c r="AF274">
        <v>0</v>
      </c>
      <c r="AG274">
        <v>13.9227858482</v>
      </c>
      <c r="AH274">
        <v>3.8808779239600001E-4</v>
      </c>
    </row>
    <row r="275" spans="1:34" x14ac:dyDescent="0.55000000000000004">
      <c r="A275">
        <v>20190424</v>
      </c>
      <c r="B275">
        <v>1.5</v>
      </c>
      <c r="C275">
        <v>40</v>
      </c>
      <c r="D275">
        <v>40.439495700000002</v>
      </c>
      <c r="E275">
        <v>0.5</v>
      </c>
      <c r="F275">
        <v>3.7</v>
      </c>
      <c r="G275">
        <v>3.7044000000000001</v>
      </c>
      <c r="H275">
        <v>0.39200000000000002</v>
      </c>
      <c r="I275">
        <v>-20</v>
      </c>
      <c r="J275">
        <v>196</v>
      </c>
      <c r="K275">
        <v>5</v>
      </c>
      <c r="L275">
        <v>5</v>
      </c>
      <c r="M275">
        <v>23.481048866399998</v>
      </c>
      <c r="N275">
        <v>19.920644865</v>
      </c>
      <c r="O275">
        <v>0</v>
      </c>
      <c r="P275">
        <v>22.958329770300001</v>
      </c>
      <c r="Q275">
        <v>18.788101204299998</v>
      </c>
      <c r="R275">
        <v>0</v>
      </c>
      <c r="S275">
        <v>4.2587535407399998E-2</v>
      </c>
      <c r="T275">
        <v>5.01991781279E-2</v>
      </c>
      <c r="U275">
        <v>0</v>
      </c>
      <c r="V275">
        <v>4.3557175543800002E-2</v>
      </c>
      <c r="W275">
        <v>5.3225176356500002E-2</v>
      </c>
      <c r="X275">
        <v>0</v>
      </c>
      <c r="Y275">
        <v>449.58489342500002</v>
      </c>
      <c r="Z275">
        <v>770.68097304000003</v>
      </c>
      <c r="AA275">
        <v>6.0935846836300002E-4</v>
      </c>
      <c r="AB275">
        <v>5.1696215585600002E-4</v>
      </c>
      <c r="AC275">
        <v>0</v>
      </c>
      <c r="AD275">
        <v>5.9579334571600005E-4</v>
      </c>
      <c r="AE275">
        <v>4.8757142998199999E-4</v>
      </c>
      <c r="AF275">
        <v>0</v>
      </c>
      <c r="AG275">
        <v>21.287031176500001</v>
      </c>
      <c r="AH275">
        <v>5.5242134997899998E-4</v>
      </c>
    </row>
    <row r="276" spans="1:34" x14ac:dyDescent="0.55000000000000004">
      <c r="A276">
        <v>20190424</v>
      </c>
      <c r="B276">
        <v>2</v>
      </c>
      <c r="C276">
        <v>20</v>
      </c>
      <c r="D276">
        <v>19.86329186</v>
      </c>
      <c r="E276">
        <v>0.5</v>
      </c>
      <c r="F276">
        <v>3.7</v>
      </c>
      <c r="G276">
        <v>3.7044000000000001</v>
      </c>
      <c r="H276">
        <v>0.39200000000000002</v>
      </c>
      <c r="I276">
        <v>-20</v>
      </c>
      <c r="J276">
        <v>196</v>
      </c>
      <c r="K276">
        <v>5</v>
      </c>
      <c r="L276">
        <v>5</v>
      </c>
      <c r="M276">
        <v>14.6641024329</v>
      </c>
      <c r="N276">
        <v>15.059368448800001</v>
      </c>
      <c r="O276">
        <v>0</v>
      </c>
      <c r="P276">
        <v>14.810106284</v>
      </c>
      <c r="Q276">
        <v>14.7738022824</v>
      </c>
      <c r="R276">
        <v>0</v>
      </c>
      <c r="S276">
        <v>6.8193740774599998E-2</v>
      </c>
      <c r="T276">
        <v>6.6403847107099997E-2</v>
      </c>
      <c r="U276">
        <v>0</v>
      </c>
      <c r="V276">
        <v>6.7521460063900002E-2</v>
      </c>
      <c r="W276">
        <v>6.7687382089199999E-2</v>
      </c>
      <c r="X276">
        <v>0</v>
      </c>
      <c r="Y276">
        <v>418.6906176</v>
      </c>
      <c r="Z276">
        <v>743.73016513499999</v>
      </c>
      <c r="AA276">
        <v>3.9433932144500002E-4</v>
      </c>
      <c r="AB276">
        <v>4.0496860702200001E-4</v>
      </c>
      <c r="AC276">
        <v>0</v>
      </c>
      <c r="AD276">
        <v>3.9826558013500001E-4</v>
      </c>
      <c r="AE276">
        <v>3.9728931203799998E-4</v>
      </c>
      <c r="AF276">
        <v>0</v>
      </c>
      <c r="AG276">
        <v>14.826844862</v>
      </c>
      <c r="AH276">
        <v>3.9871570516000001E-4</v>
      </c>
    </row>
    <row r="277" spans="1:34" x14ac:dyDescent="0.55000000000000004">
      <c r="A277">
        <v>20190424</v>
      </c>
      <c r="B277">
        <v>2</v>
      </c>
      <c r="C277">
        <v>40</v>
      </c>
      <c r="D277">
        <v>40.468403440000003</v>
      </c>
      <c r="E277">
        <v>0.5</v>
      </c>
      <c r="F277">
        <v>3.7</v>
      </c>
      <c r="G277">
        <v>3.7044000000000001</v>
      </c>
      <c r="H277">
        <v>0.39200000000000002</v>
      </c>
      <c r="I277">
        <v>-20</v>
      </c>
      <c r="J277">
        <v>196</v>
      </c>
      <c r="K277">
        <v>5</v>
      </c>
      <c r="L277">
        <v>5</v>
      </c>
      <c r="M277">
        <v>21.862972258300001</v>
      </c>
      <c r="N277">
        <v>20.581991370400001</v>
      </c>
      <c r="O277">
        <v>0</v>
      </c>
      <c r="P277">
        <v>22.382569575200002</v>
      </c>
      <c r="Q277">
        <v>21.943563707799999</v>
      </c>
      <c r="R277">
        <v>0</v>
      </c>
      <c r="S277">
        <v>4.57394350679E-2</v>
      </c>
      <c r="T277">
        <v>4.8586163603100002E-2</v>
      </c>
      <c r="U277">
        <v>0</v>
      </c>
      <c r="V277">
        <v>4.46776227654E-2</v>
      </c>
      <c r="W277">
        <v>4.5571449255799999E-2</v>
      </c>
      <c r="X277">
        <v>0</v>
      </c>
      <c r="Y277">
        <v>487.96134960000001</v>
      </c>
      <c r="Z277">
        <v>802.90006659400001</v>
      </c>
      <c r="AA277">
        <v>5.4460008581300005E-4</v>
      </c>
      <c r="AB277">
        <v>5.1269123585200005E-4</v>
      </c>
      <c r="AC277">
        <v>0</v>
      </c>
      <c r="AD277">
        <v>5.57543099234E-4</v>
      </c>
      <c r="AE277">
        <v>5.46607594663E-4</v>
      </c>
      <c r="AF277">
        <v>0</v>
      </c>
      <c r="AG277">
        <v>21.692774227899999</v>
      </c>
      <c r="AH277">
        <v>5.4036050388999997E-4</v>
      </c>
    </row>
    <row r="278" spans="1:34" x14ac:dyDescent="0.55000000000000004">
      <c r="A278">
        <v>20190424</v>
      </c>
      <c r="B278">
        <v>3</v>
      </c>
      <c r="C278">
        <v>20</v>
      </c>
      <c r="D278">
        <v>19.951486882499999</v>
      </c>
      <c r="E278">
        <v>0.5</v>
      </c>
      <c r="F278">
        <v>3.7</v>
      </c>
      <c r="G278">
        <v>3.7044000000000001</v>
      </c>
      <c r="H278">
        <v>0.39200000000000002</v>
      </c>
      <c r="I278">
        <v>-20</v>
      </c>
      <c r="J278">
        <v>196</v>
      </c>
      <c r="K278">
        <v>5</v>
      </c>
      <c r="L278">
        <v>5</v>
      </c>
      <c r="M278">
        <v>16.774347929600001</v>
      </c>
      <c r="N278">
        <v>17.401486169199998</v>
      </c>
      <c r="O278">
        <v>0</v>
      </c>
      <c r="P278">
        <v>16.566553926699999</v>
      </c>
      <c r="Q278">
        <v>17.008055690100001</v>
      </c>
      <c r="R278">
        <v>0</v>
      </c>
      <c r="S278">
        <v>5.9614835950500003E-2</v>
      </c>
      <c r="T278">
        <v>5.74663560502E-2</v>
      </c>
      <c r="U278">
        <v>0</v>
      </c>
      <c r="V278">
        <v>6.03625838193E-2</v>
      </c>
      <c r="W278">
        <v>5.8795668253999997E-2</v>
      </c>
      <c r="X278">
        <v>0</v>
      </c>
      <c r="Y278">
        <v>463.00552164999999</v>
      </c>
      <c r="Z278">
        <v>782.09924597700001</v>
      </c>
      <c r="AA278">
        <v>4.2895701577200002E-4</v>
      </c>
      <c r="AB278">
        <v>4.4499432159500002E-4</v>
      </c>
      <c r="AC278">
        <v>0</v>
      </c>
      <c r="AD278">
        <v>4.2364326553099999E-4</v>
      </c>
      <c r="AE278">
        <v>4.3493343786099999E-4</v>
      </c>
      <c r="AF278">
        <v>0</v>
      </c>
      <c r="AG278">
        <v>16.9376109289</v>
      </c>
      <c r="AH278">
        <v>4.3313201019000002E-4</v>
      </c>
    </row>
    <row r="279" spans="1:34" x14ac:dyDescent="0.55000000000000004">
      <c r="A279">
        <v>20190424</v>
      </c>
      <c r="B279">
        <v>3</v>
      </c>
      <c r="C279">
        <v>40</v>
      </c>
      <c r="D279">
        <v>40.496442545000001</v>
      </c>
      <c r="E279">
        <v>0.5</v>
      </c>
      <c r="F279">
        <v>3.7</v>
      </c>
      <c r="G279">
        <v>3.7044000000000001</v>
      </c>
      <c r="H279">
        <v>0.39200000000000002</v>
      </c>
      <c r="I279">
        <v>-20</v>
      </c>
      <c r="J279">
        <v>196</v>
      </c>
      <c r="K279">
        <v>5</v>
      </c>
      <c r="L279">
        <v>5</v>
      </c>
      <c r="M279">
        <v>24.459747541500001</v>
      </c>
      <c r="N279">
        <v>24.183720196900001</v>
      </c>
      <c r="O279">
        <v>0</v>
      </c>
      <c r="P279">
        <v>24.935392232000002</v>
      </c>
      <c r="Q279">
        <v>24.6824761345</v>
      </c>
      <c r="R279">
        <v>0</v>
      </c>
      <c r="S279">
        <v>4.0883496377300002E-2</v>
      </c>
      <c r="T279">
        <v>4.1350131074100002E-2</v>
      </c>
      <c r="U279">
        <v>0</v>
      </c>
      <c r="V279">
        <v>4.0103640267400001E-2</v>
      </c>
      <c r="W279">
        <v>4.0514573762800002E-2</v>
      </c>
      <c r="X279">
        <v>0</v>
      </c>
      <c r="Y279">
        <v>548.63217740000005</v>
      </c>
      <c r="Z279">
        <v>851.35250803899999</v>
      </c>
      <c r="AA279">
        <v>5.7460916155199998E-4</v>
      </c>
      <c r="AB279">
        <v>5.6812471845699999E-4</v>
      </c>
      <c r="AC279">
        <v>0</v>
      </c>
      <c r="AD279">
        <v>5.8578302164099996E-4</v>
      </c>
      <c r="AE279">
        <v>5.7984150869199997E-4</v>
      </c>
      <c r="AF279">
        <v>0</v>
      </c>
      <c r="AG279">
        <v>24.565334026199999</v>
      </c>
      <c r="AH279">
        <v>5.7708960258500005E-4</v>
      </c>
    </row>
    <row r="280" spans="1:34" x14ac:dyDescent="0.55000000000000004">
      <c r="A280">
        <v>20190424</v>
      </c>
      <c r="B280">
        <v>5</v>
      </c>
      <c r="C280">
        <v>40</v>
      </c>
      <c r="D280">
        <v>40.199152992499997</v>
      </c>
      <c r="E280">
        <v>0.5</v>
      </c>
      <c r="F280">
        <v>3.7</v>
      </c>
      <c r="G280">
        <v>3.7044000000000001</v>
      </c>
      <c r="H280">
        <v>0.39200000000000002</v>
      </c>
      <c r="I280">
        <v>-20</v>
      </c>
      <c r="J280">
        <v>196</v>
      </c>
      <c r="K280">
        <v>5</v>
      </c>
      <c r="L280">
        <v>5</v>
      </c>
      <c r="M280">
        <v>30.929961568900001</v>
      </c>
      <c r="N280">
        <v>31.682664305700001</v>
      </c>
      <c r="O280">
        <v>0</v>
      </c>
      <c r="P280">
        <v>31.352982027100001</v>
      </c>
      <c r="Q280">
        <v>32.187994778899998</v>
      </c>
      <c r="R280">
        <v>0</v>
      </c>
      <c r="S280">
        <v>3.2331110330499999E-2</v>
      </c>
      <c r="T280">
        <v>3.1563002099600002E-2</v>
      </c>
      <c r="U280">
        <v>0</v>
      </c>
      <c r="V280">
        <v>3.18948927772E-2</v>
      </c>
      <c r="W280">
        <v>3.1067483602800001E-2</v>
      </c>
      <c r="X280">
        <v>0</v>
      </c>
      <c r="Y280">
        <v>625.74262499999998</v>
      </c>
      <c r="Z280">
        <v>909.215125403</v>
      </c>
      <c r="AA280">
        <v>6.8036619067800004E-4</v>
      </c>
      <c r="AB280">
        <v>6.9692338854599996E-4</v>
      </c>
      <c r="AC280">
        <v>0</v>
      </c>
      <c r="AD280">
        <v>6.89671369318E-4</v>
      </c>
      <c r="AE280">
        <v>7.0803914012300005E-4</v>
      </c>
      <c r="AF280">
        <v>0</v>
      </c>
      <c r="AG280">
        <v>31.5384006701</v>
      </c>
      <c r="AH280">
        <v>6.9375002216599997E-4</v>
      </c>
    </row>
    <row r="281" spans="1:34" x14ac:dyDescent="0.55000000000000004">
      <c r="A281">
        <v>20190424</v>
      </c>
      <c r="B281">
        <v>7.5</v>
      </c>
      <c r="C281">
        <v>40</v>
      </c>
      <c r="D281">
        <v>40.067746427499998</v>
      </c>
      <c r="E281">
        <v>0.5</v>
      </c>
      <c r="F281">
        <v>3.7</v>
      </c>
      <c r="G281">
        <v>3.7044000000000001</v>
      </c>
      <c r="H281">
        <v>0.39200000000000002</v>
      </c>
      <c r="I281">
        <v>-20</v>
      </c>
      <c r="J281">
        <v>196</v>
      </c>
      <c r="K281">
        <v>5</v>
      </c>
      <c r="L281">
        <v>5</v>
      </c>
      <c r="M281">
        <v>45.052875063899997</v>
      </c>
      <c r="N281">
        <v>43.818589535299999</v>
      </c>
      <c r="O281">
        <v>0</v>
      </c>
      <c r="P281">
        <v>44.7305872982</v>
      </c>
      <c r="Q281">
        <v>46.772407831199999</v>
      </c>
      <c r="R281">
        <v>0</v>
      </c>
      <c r="S281">
        <v>2.2196141724200001E-2</v>
      </c>
      <c r="T281">
        <v>2.2821364416500001E-2</v>
      </c>
      <c r="U281">
        <v>0</v>
      </c>
      <c r="V281">
        <v>2.2356066852700002E-2</v>
      </c>
      <c r="W281">
        <v>2.1380126582499999E-2</v>
      </c>
      <c r="X281">
        <v>0</v>
      </c>
      <c r="Y281">
        <v>698.41192812500003</v>
      </c>
      <c r="Z281">
        <v>960.56023982299996</v>
      </c>
      <c r="AA281">
        <v>9.38054131248E-4</v>
      </c>
      <c r="AB281">
        <v>9.1235484706999996E-4</v>
      </c>
      <c r="AC281">
        <v>0</v>
      </c>
      <c r="AD281">
        <v>9.3134371887900001E-4</v>
      </c>
      <c r="AE281">
        <v>9.7385683671000005E-4</v>
      </c>
      <c r="AF281">
        <v>0</v>
      </c>
      <c r="AG281">
        <v>45.093614932100003</v>
      </c>
      <c r="AH281">
        <v>9.3890238347699997E-4</v>
      </c>
    </row>
    <row r="282" spans="1:34" x14ac:dyDescent="0.55000000000000004">
      <c r="A282">
        <v>20190424</v>
      </c>
      <c r="B282">
        <v>0.4</v>
      </c>
      <c r="C282">
        <v>20</v>
      </c>
      <c r="D282">
        <v>19.866419430000001</v>
      </c>
      <c r="E282">
        <v>0</v>
      </c>
      <c r="F282">
        <v>0</v>
      </c>
      <c r="G282">
        <v>7.399</v>
      </c>
      <c r="H282">
        <v>0.39200000000000002</v>
      </c>
      <c r="I282">
        <v>-20</v>
      </c>
      <c r="J282">
        <v>196</v>
      </c>
      <c r="K282">
        <v>5</v>
      </c>
      <c r="L282">
        <v>5</v>
      </c>
      <c r="M282">
        <v>16.4821590295</v>
      </c>
      <c r="N282">
        <v>16.5992783873</v>
      </c>
      <c r="O282">
        <v>0</v>
      </c>
      <c r="P282">
        <v>16.739349627100001</v>
      </c>
      <c r="Q282">
        <v>16.5988339405</v>
      </c>
      <c r="R282">
        <v>0</v>
      </c>
      <c r="S282">
        <v>6.06716631122E-2</v>
      </c>
      <c r="T282">
        <v>6.0243582682899997E-2</v>
      </c>
      <c r="U282">
        <v>0</v>
      </c>
      <c r="V282">
        <v>5.9739477475199997E-2</v>
      </c>
      <c r="W282">
        <v>6.0245195751900002E-2</v>
      </c>
      <c r="X282">
        <v>0</v>
      </c>
      <c r="Y282">
        <v>286.65477618599999</v>
      </c>
      <c r="Z282">
        <v>615.38707880000004</v>
      </c>
      <c r="AA282">
        <v>5.3566802415300002E-4</v>
      </c>
      <c r="AB282">
        <v>5.3947438804300004E-4</v>
      </c>
      <c r="AC282">
        <v>0</v>
      </c>
      <c r="AD282">
        <v>5.4402668511600004E-4</v>
      </c>
      <c r="AE282">
        <v>5.3945994358200002E-4</v>
      </c>
      <c r="AF282">
        <v>0</v>
      </c>
      <c r="AG282">
        <v>16.6049052461</v>
      </c>
      <c r="AH282">
        <v>5.3965726022299997E-4</v>
      </c>
    </row>
    <row r="283" spans="1:34" x14ac:dyDescent="0.55000000000000004">
      <c r="A283">
        <v>20190424</v>
      </c>
      <c r="B283">
        <v>0.4</v>
      </c>
      <c r="C283">
        <v>40</v>
      </c>
      <c r="D283">
        <v>39.955439859999998</v>
      </c>
      <c r="E283">
        <v>0</v>
      </c>
      <c r="F283">
        <v>0</v>
      </c>
      <c r="G283">
        <v>7.399</v>
      </c>
      <c r="H283">
        <v>0.39200000000000002</v>
      </c>
      <c r="I283">
        <v>-20</v>
      </c>
      <c r="J283">
        <v>196</v>
      </c>
      <c r="K283">
        <v>5</v>
      </c>
      <c r="L283">
        <v>5</v>
      </c>
      <c r="M283">
        <v>27.2131219808</v>
      </c>
      <c r="N283">
        <v>22.829173243900001</v>
      </c>
      <c r="O283">
        <v>0</v>
      </c>
      <c r="P283">
        <v>27.540505564299998</v>
      </c>
      <c r="Q283">
        <v>22.967184917200001</v>
      </c>
      <c r="R283">
        <v>0</v>
      </c>
      <c r="S283">
        <v>3.6746978193300001E-2</v>
      </c>
      <c r="T283">
        <v>4.3803601178099998E-2</v>
      </c>
      <c r="U283">
        <v>0</v>
      </c>
      <c r="V283">
        <v>3.6310154062500002E-2</v>
      </c>
      <c r="W283">
        <v>4.3540381792699999E-2</v>
      </c>
      <c r="X283">
        <v>0</v>
      </c>
      <c r="Y283">
        <v>311.66909797800002</v>
      </c>
      <c r="Z283">
        <v>641.67579016299999</v>
      </c>
      <c r="AA283">
        <v>8.4818914467299999E-4</v>
      </c>
      <c r="AB283">
        <v>7.1154852945599998E-4</v>
      </c>
      <c r="AC283">
        <v>0</v>
      </c>
      <c r="AD283">
        <v>8.5839316323100005E-4</v>
      </c>
      <c r="AE283">
        <v>7.1585013084000005E-4</v>
      </c>
      <c r="AF283">
        <v>0</v>
      </c>
      <c r="AG283">
        <v>25.137496426599999</v>
      </c>
      <c r="AH283">
        <v>7.8349524204999999E-4</v>
      </c>
    </row>
    <row r="284" spans="1:34" x14ac:dyDescent="0.55000000000000004">
      <c r="A284">
        <v>20190424</v>
      </c>
      <c r="B284">
        <v>0.6</v>
      </c>
      <c r="C284">
        <v>40</v>
      </c>
      <c r="D284">
        <v>40.006383219999996</v>
      </c>
      <c r="E284">
        <v>0</v>
      </c>
      <c r="F284">
        <v>0</v>
      </c>
      <c r="G284">
        <v>7.399</v>
      </c>
      <c r="H284">
        <v>0.39200000000000002</v>
      </c>
      <c r="I284">
        <v>-20</v>
      </c>
      <c r="J284">
        <v>196</v>
      </c>
      <c r="K284">
        <v>5</v>
      </c>
      <c r="L284">
        <v>5</v>
      </c>
      <c r="M284">
        <v>29.395227362499998</v>
      </c>
      <c r="N284">
        <v>26.203888306</v>
      </c>
      <c r="O284">
        <v>0</v>
      </c>
      <c r="P284">
        <v>28.3061247202</v>
      </c>
      <c r="Q284">
        <v>25.1574633279</v>
      </c>
      <c r="R284">
        <v>0</v>
      </c>
      <c r="S284">
        <v>3.4019127923900001E-2</v>
      </c>
      <c r="T284">
        <v>3.8162275320400001E-2</v>
      </c>
      <c r="U284">
        <v>0</v>
      </c>
      <c r="V284">
        <v>3.5328043308199997E-2</v>
      </c>
      <c r="W284">
        <v>3.9749635603899998E-2</v>
      </c>
      <c r="X284">
        <v>0</v>
      </c>
      <c r="Y284">
        <v>325.28166517400001</v>
      </c>
      <c r="Z284">
        <v>655.539060393</v>
      </c>
      <c r="AA284">
        <v>8.9682611269299999E-4</v>
      </c>
      <c r="AB284">
        <v>7.9946077630600005E-4</v>
      </c>
      <c r="AC284">
        <v>0</v>
      </c>
      <c r="AD284">
        <v>8.6359841633800003E-4</v>
      </c>
      <c r="AE284">
        <v>7.6753514314699997E-4</v>
      </c>
      <c r="AF284">
        <v>0</v>
      </c>
      <c r="AG284">
        <v>27.2656759292</v>
      </c>
      <c r="AH284">
        <v>8.3185511212100004E-4</v>
      </c>
    </row>
    <row r="285" spans="1:34" x14ac:dyDescent="0.55000000000000004">
      <c r="A285">
        <v>20190424</v>
      </c>
      <c r="B285">
        <v>0.6</v>
      </c>
      <c r="C285">
        <v>20</v>
      </c>
      <c r="D285">
        <v>19.858793705</v>
      </c>
      <c r="E285">
        <v>0</v>
      </c>
      <c r="F285">
        <v>0</v>
      </c>
      <c r="G285">
        <v>7.399</v>
      </c>
      <c r="H285">
        <v>0.39200000000000002</v>
      </c>
      <c r="I285">
        <v>-20</v>
      </c>
      <c r="J285">
        <v>196</v>
      </c>
      <c r="K285">
        <v>5</v>
      </c>
      <c r="L285">
        <v>5</v>
      </c>
      <c r="M285">
        <v>22.353199328700001</v>
      </c>
      <c r="N285">
        <v>18.100214153300001</v>
      </c>
      <c r="O285">
        <v>0</v>
      </c>
      <c r="P285">
        <v>22.666127811100001</v>
      </c>
      <c r="Q285">
        <v>17.834022405999999</v>
      </c>
      <c r="R285">
        <v>0</v>
      </c>
      <c r="S285">
        <v>4.47363254493E-2</v>
      </c>
      <c r="T285">
        <v>5.52479651088E-2</v>
      </c>
      <c r="U285">
        <v>0</v>
      </c>
      <c r="V285">
        <v>4.4118695894399998E-2</v>
      </c>
      <c r="W285">
        <v>5.6072599733000002E-2</v>
      </c>
      <c r="X285">
        <v>0</v>
      </c>
      <c r="Y285">
        <v>297.22283450600003</v>
      </c>
      <c r="Z285">
        <v>626.62810243900003</v>
      </c>
      <c r="AA285">
        <v>7.13443882956E-4</v>
      </c>
      <c r="AB285">
        <v>5.7770196015200003E-4</v>
      </c>
      <c r="AC285">
        <v>0</v>
      </c>
      <c r="AD285">
        <v>7.2343157681099997E-4</v>
      </c>
      <c r="AE285">
        <v>5.6920595602299995E-4</v>
      </c>
      <c r="AF285">
        <v>0</v>
      </c>
      <c r="AG285">
        <v>20.238390924699999</v>
      </c>
      <c r="AH285">
        <v>6.4594584398599999E-4</v>
      </c>
    </row>
    <row r="286" spans="1:34" x14ac:dyDescent="0.55000000000000004">
      <c r="A286">
        <v>20190424</v>
      </c>
      <c r="B286">
        <v>0.8</v>
      </c>
      <c r="C286">
        <v>20</v>
      </c>
      <c r="D286">
        <v>20.050723252499999</v>
      </c>
      <c r="E286">
        <v>0</v>
      </c>
      <c r="F286">
        <v>0</v>
      </c>
      <c r="G286">
        <v>7.399</v>
      </c>
      <c r="H286">
        <v>0.39200000000000002</v>
      </c>
      <c r="I286">
        <v>-20</v>
      </c>
      <c r="J286">
        <v>196</v>
      </c>
      <c r="K286">
        <v>5</v>
      </c>
      <c r="L286">
        <v>5</v>
      </c>
      <c r="M286">
        <v>24.248361316499999</v>
      </c>
      <c r="N286">
        <v>20.271587918800002</v>
      </c>
      <c r="O286">
        <v>0</v>
      </c>
      <c r="P286">
        <v>23.665844089299998</v>
      </c>
      <c r="Q286">
        <v>20.023684656099999</v>
      </c>
      <c r="R286">
        <v>0</v>
      </c>
      <c r="S286">
        <v>4.1239900170800002E-2</v>
      </c>
      <c r="T286">
        <v>4.9330126677999998E-2</v>
      </c>
      <c r="U286">
        <v>0</v>
      </c>
      <c r="V286">
        <v>4.2254989774600002E-2</v>
      </c>
      <c r="W286">
        <v>4.9940858397300003E-2</v>
      </c>
      <c r="X286">
        <v>0</v>
      </c>
      <c r="Y286">
        <v>307.19459972499999</v>
      </c>
      <c r="Z286">
        <v>637.05300765799996</v>
      </c>
      <c r="AA286">
        <v>7.6126667718600001E-4</v>
      </c>
      <c r="AB286">
        <v>6.3641761910399996E-4</v>
      </c>
      <c r="AC286">
        <v>0</v>
      </c>
      <c r="AD286">
        <v>7.4297880411299997E-4</v>
      </c>
      <c r="AE286">
        <v>6.2863480480799996E-4</v>
      </c>
      <c r="AF286">
        <v>0</v>
      </c>
      <c r="AG286">
        <v>22.052369495200001</v>
      </c>
      <c r="AH286">
        <v>6.9232447630299999E-4</v>
      </c>
    </row>
    <row r="287" spans="1:34" x14ac:dyDescent="0.55000000000000004">
      <c r="A287">
        <v>20190424</v>
      </c>
      <c r="B287">
        <v>0.8</v>
      </c>
      <c r="C287">
        <v>40</v>
      </c>
      <c r="D287">
        <v>40.000278852500003</v>
      </c>
      <c r="E287">
        <v>0</v>
      </c>
      <c r="F287">
        <v>0</v>
      </c>
      <c r="G287">
        <v>7.399</v>
      </c>
      <c r="H287">
        <v>0.39200000000000002</v>
      </c>
      <c r="I287">
        <v>-20</v>
      </c>
      <c r="J287">
        <v>196</v>
      </c>
      <c r="K287">
        <v>5</v>
      </c>
      <c r="L287">
        <v>5</v>
      </c>
      <c r="M287">
        <v>33.832109795900003</v>
      </c>
      <c r="N287">
        <v>25.5853313685</v>
      </c>
      <c r="O287">
        <v>0</v>
      </c>
      <c r="P287">
        <v>32.960995346700003</v>
      </c>
      <c r="Q287">
        <v>24.392758998400002</v>
      </c>
      <c r="R287">
        <v>0</v>
      </c>
      <c r="S287">
        <v>2.95577191619E-2</v>
      </c>
      <c r="T287">
        <v>3.9084895387800002E-2</v>
      </c>
      <c r="U287">
        <v>0</v>
      </c>
      <c r="V287">
        <v>3.0338889632500001E-2</v>
      </c>
      <c r="W287">
        <v>4.0995772559599998E-2</v>
      </c>
      <c r="X287">
        <v>0</v>
      </c>
      <c r="Y287">
        <v>338.27561182099998</v>
      </c>
      <c r="Z287">
        <v>668.50417843900004</v>
      </c>
      <c r="AA287">
        <v>1.01217347287E-3</v>
      </c>
      <c r="AB287">
        <v>7.6545015554699996E-4</v>
      </c>
      <c r="AC287">
        <v>0</v>
      </c>
      <c r="AD287">
        <v>9.8611187213999999E-4</v>
      </c>
      <c r="AE287">
        <v>7.2977132485099998E-4</v>
      </c>
      <c r="AF287">
        <v>0</v>
      </c>
      <c r="AG287">
        <v>29.192798877400001</v>
      </c>
      <c r="AH287">
        <v>8.7337670635099997E-4</v>
      </c>
    </row>
    <row r="288" spans="1:34" x14ac:dyDescent="0.55000000000000004">
      <c r="A288">
        <v>20190424</v>
      </c>
      <c r="B288">
        <v>1</v>
      </c>
      <c r="C288">
        <v>20</v>
      </c>
      <c r="D288">
        <v>19.924545077499999</v>
      </c>
      <c r="E288">
        <v>0</v>
      </c>
      <c r="F288">
        <v>0</v>
      </c>
      <c r="G288">
        <v>7.399</v>
      </c>
      <c r="H288">
        <v>0.39200000000000002</v>
      </c>
      <c r="I288">
        <v>-20</v>
      </c>
      <c r="J288">
        <v>196</v>
      </c>
      <c r="K288">
        <v>5</v>
      </c>
      <c r="L288">
        <v>5</v>
      </c>
      <c r="M288">
        <v>23.8836321878</v>
      </c>
      <c r="N288">
        <v>22.384260897899999</v>
      </c>
      <c r="O288">
        <v>0</v>
      </c>
      <c r="P288">
        <v>23.441048202099999</v>
      </c>
      <c r="Q288">
        <v>22.7970183937</v>
      </c>
      <c r="R288">
        <v>0</v>
      </c>
      <c r="S288">
        <v>4.1869678453300002E-2</v>
      </c>
      <c r="T288">
        <v>4.4674246988200002E-2</v>
      </c>
      <c r="U288">
        <v>0</v>
      </c>
      <c r="V288">
        <v>4.2660208339599999E-2</v>
      </c>
      <c r="W288">
        <v>4.3865385495999998E-2</v>
      </c>
      <c r="X288">
        <v>0</v>
      </c>
      <c r="Y288">
        <v>316.59619190000001</v>
      </c>
      <c r="Z288">
        <v>646.72794242400005</v>
      </c>
      <c r="AA288">
        <v>7.3859904980399995E-4</v>
      </c>
      <c r="AB288">
        <v>6.9223113552099999E-4</v>
      </c>
      <c r="AC288">
        <v>0</v>
      </c>
      <c r="AD288">
        <v>7.2491218221400005E-4</v>
      </c>
      <c r="AE288">
        <v>7.0499562175300003E-4</v>
      </c>
      <c r="AF288">
        <v>0</v>
      </c>
      <c r="AG288">
        <v>23.126489920400001</v>
      </c>
      <c r="AH288">
        <v>7.1518449732299995E-4</v>
      </c>
    </row>
    <row r="289" spans="1:34" x14ac:dyDescent="0.55000000000000004">
      <c r="A289">
        <v>20190424</v>
      </c>
      <c r="B289">
        <v>1</v>
      </c>
      <c r="C289">
        <v>40</v>
      </c>
      <c r="D289">
        <v>40.021391117500002</v>
      </c>
      <c r="E289">
        <v>0</v>
      </c>
      <c r="F289">
        <v>0</v>
      </c>
      <c r="G289">
        <v>7.399</v>
      </c>
      <c r="H289">
        <v>0.39200000000000002</v>
      </c>
      <c r="I289">
        <v>-20</v>
      </c>
      <c r="J289">
        <v>196</v>
      </c>
      <c r="K289">
        <v>5</v>
      </c>
      <c r="L289">
        <v>5</v>
      </c>
      <c r="M289">
        <v>33.229188573400002</v>
      </c>
      <c r="N289">
        <v>31.0279133873</v>
      </c>
      <c r="O289">
        <v>0</v>
      </c>
      <c r="P289">
        <v>32.661451937300001</v>
      </c>
      <c r="Q289">
        <v>30.558665769600001</v>
      </c>
      <c r="R289">
        <v>0</v>
      </c>
      <c r="S289">
        <v>3.0094024047300001E-2</v>
      </c>
      <c r="T289">
        <v>3.2229044458100001E-2</v>
      </c>
      <c r="U289">
        <v>0</v>
      </c>
      <c r="V289">
        <v>3.06171324508E-2</v>
      </c>
      <c r="W289">
        <v>3.2723941795699998E-2</v>
      </c>
      <c r="X289">
        <v>0</v>
      </c>
      <c r="Y289">
        <v>350.67248840000002</v>
      </c>
      <c r="Z289">
        <v>680.64338740300002</v>
      </c>
      <c r="AA289">
        <v>9.7640524210999998E-4</v>
      </c>
      <c r="AB289">
        <v>9.1172305385000001E-4</v>
      </c>
      <c r="AC289">
        <v>0</v>
      </c>
      <c r="AD289">
        <v>9.5972288989599997E-4</v>
      </c>
      <c r="AE289">
        <v>8.9793469929099997E-4</v>
      </c>
      <c r="AF289">
        <v>0</v>
      </c>
      <c r="AG289">
        <v>31.869304916899999</v>
      </c>
      <c r="AH289">
        <v>9.3644647128700005E-4</v>
      </c>
    </row>
    <row r="290" spans="1:34" x14ac:dyDescent="0.55000000000000004">
      <c r="A290">
        <v>20190424</v>
      </c>
      <c r="B290">
        <v>1.5</v>
      </c>
      <c r="C290">
        <v>40</v>
      </c>
      <c r="D290">
        <v>40.0360226325</v>
      </c>
      <c r="E290">
        <v>0</v>
      </c>
      <c r="F290">
        <v>0</v>
      </c>
      <c r="G290">
        <v>7.399</v>
      </c>
      <c r="H290">
        <v>0.39200000000000002</v>
      </c>
      <c r="I290">
        <v>-20</v>
      </c>
      <c r="J290">
        <v>196</v>
      </c>
      <c r="K290">
        <v>5</v>
      </c>
      <c r="L290">
        <v>5</v>
      </c>
      <c r="M290">
        <v>39.609204481699997</v>
      </c>
      <c r="N290">
        <v>34.984645070799999</v>
      </c>
      <c r="O290">
        <v>0</v>
      </c>
      <c r="P290">
        <v>37.636432347700001</v>
      </c>
      <c r="Q290">
        <v>34.997296720800001</v>
      </c>
      <c r="R290">
        <v>0</v>
      </c>
      <c r="S290">
        <v>2.5246657010299999E-2</v>
      </c>
      <c r="T290">
        <v>2.8583968709099999E-2</v>
      </c>
      <c r="U290">
        <v>0</v>
      </c>
      <c r="V290">
        <v>2.6569999801299999E-2</v>
      </c>
      <c r="W290">
        <v>2.8573635500399999E-2</v>
      </c>
      <c r="X290">
        <v>0</v>
      </c>
      <c r="Y290">
        <v>379.19392334999998</v>
      </c>
      <c r="Z290">
        <v>707.78192326500005</v>
      </c>
      <c r="AA290">
        <v>1.11924883018E-3</v>
      </c>
      <c r="AB290">
        <v>9.8857130765199995E-4</v>
      </c>
      <c r="AC290">
        <v>0</v>
      </c>
      <c r="AD290">
        <v>1.06350363327E-3</v>
      </c>
      <c r="AE290">
        <v>9.88928809012E-4</v>
      </c>
      <c r="AF290">
        <v>0</v>
      </c>
      <c r="AG290">
        <v>36.806894655199997</v>
      </c>
      <c r="AH290">
        <v>1.0400631450300001E-3</v>
      </c>
    </row>
    <row r="291" spans="1:34" x14ac:dyDescent="0.55000000000000004">
      <c r="A291">
        <v>20190424</v>
      </c>
      <c r="B291">
        <v>1.5</v>
      </c>
      <c r="C291">
        <v>20</v>
      </c>
      <c r="D291">
        <v>20.006015752500002</v>
      </c>
      <c r="E291">
        <v>0</v>
      </c>
      <c r="F291">
        <v>0</v>
      </c>
      <c r="G291">
        <v>7.399</v>
      </c>
      <c r="H291">
        <v>0.39200000000000002</v>
      </c>
      <c r="I291">
        <v>-20</v>
      </c>
      <c r="J291">
        <v>196</v>
      </c>
      <c r="K291">
        <v>5</v>
      </c>
      <c r="L291">
        <v>5</v>
      </c>
      <c r="M291">
        <v>28.410588796999999</v>
      </c>
      <c r="N291">
        <v>26.1653028369</v>
      </c>
      <c r="O291">
        <v>0</v>
      </c>
      <c r="P291">
        <v>27.7789456209</v>
      </c>
      <c r="Q291">
        <v>25.2483020759</v>
      </c>
      <c r="R291">
        <v>0</v>
      </c>
      <c r="S291">
        <v>3.5198144154900003E-2</v>
      </c>
      <c r="T291">
        <v>3.8218552494200003E-2</v>
      </c>
      <c r="U291">
        <v>0</v>
      </c>
      <c r="V291">
        <v>3.5998486539000001E-2</v>
      </c>
      <c r="W291">
        <v>3.9606623724300002E-2</v>
      </c>
      <c r="X291">
        <v>0</v>
      </c>
      <c r="Y291">
        <v>337.77707816200001</v>
      </c>
      <c r="Z291">
        <v>668.01139281999997</v>
      </c>
      <c r="AA291">
        <v>8.5060192392999998E-4</v>
      </c>
      <c r="AB291">
        <v>7.8337893988600002E-4</v>
      </c>
      <c r="AC291">
        <v>0</v>
      </c>
      <c r="AD291">
        <v>8.3169077412399998E-4</v>
      </c>
      <c r="AE291">
        <v>7.5592429552399996E-4</v>
      </c>
      <c r="AF291">
        <v>0</v>
      </c>
      <c r="AG291">
        <v>26.900784832700001</v>
      </c>
      <c r="AH291">
        <v>8.0539898336599999E-4</v>
      </c>
    </row>
    <row r="292" spans="1:34" x14ac:dyDescent="0.55000000000000004">
      <c r="A292">
        <v>20190424</v>
      </c>
      <c r="B292">
        <v>2</v>
      </c>
      <c r="C292">
        <v>20</v>
      </c>
      <c r="D292">
        <v>19.909771557500001</v>
      </c>
      <c r="E292">
        <v>0</v>
      </c>
      <c r="F292">
        <v>0</v>
      </c>
      <c r="G292">
        <v>7.399</v>
      </c>
      <c r="H292">
        <v>0.39200000000000002</v>
      </c>
      <c r="I292">
        <v>-20</v>
      </c>
      <c r="J292">
        <v>196</v>
      </c>
      <c r="K292">
        <v>5</v>
      </c>
      <c r="L292">
        <v>5</v>
      </c>
      <c r="M292">
        <v>28.603174079599999</v>
      </c>
      <c r="N292">
        <v>26.003227251599998</v>
      </c>
      <c r="O292">
        <v>0</v>
      </c>
      <c r="P292">
        <v>28.580497940800001</v>
      </c>
      <c r="Q292">
        <v>25.4730170536</v>
      </c>
      <c r="R292">
        <v>0</v>
      </c>
      <c r="S292">
        <v>3.49611549129E-2</v>
      </c>
      <c r="T292">
        <v>3.8456765013200001E-2</v>
      </c>
      <c r="U292">
        <v>0</v>
      </c>
      <c r="V292">
        <v>3.4988893548100003E-2</v>
      </c>
      <c r="W292">
        <v>3.9257226495700001E-2</v>
      </c>
      <c r="X292">
        <v>0</v>
      </c>
      <c r="Y292">
        <v>355.96575919999998</v>
      </c>
      <c r="Z292">
        <v>685.76117636100003</v>
      </c>
      <c r="AA292">
        <v>8.3420219941300004E-4</v>
      </c>
      <c r="AB292">
        <v>7.5837560211899999E-4</v>
      </c>
      <c r="AC292">
        <v>0</v>
      </c>
      <c r="AD292">
        <v>8.3354085725400001E-4</v>
      </c>
      <c r="AE292">
        <v>7.4291219542999996E-4</v>
      </c>
      <c r="AF292">
        <v>0</v>
      </c>
      <c r="AG292">
        <v>27.164979081399999</v>
      </c>
      <c r="AH292">
        <v>7.9225771355400005E-4</v>
      </c>
    </row>
    <row r="293" spans="1:34" x14ac:dyDescent="0.55000000000000004">
      <c r="A293">
        <v>20190424</v>
      </c>
      <c r="B293">
        <v>2</v>
      </c>
      <c r="C293">
        <v>40</v>
      </c>
      <c r="D293">
        <v>40.059698632500002</v>
      </c>
      <c r="E293">
        <v>0</v>
      </c>
      <c r="F293">
        <v>0</v>
      </c>
      <c r="G293">
        <v>7.399</v>
      </c>
      <c r="H293">
        <v>0.39200000000000002</v>
      </c>
      <c r="I293">
        <v>-20</v>
      </c>
      <c r="J293">
        <v>196</v>
      </c>
      <c r="K293">
        <v>5</v>
      </c>
      <c r="L293">
        <v>5</v>
      </c>
      <c r="M293">
        <v>44.553838821299998</v>
      </c>
      <c r="N293">
        <v>40.623787099799998</v>
      </c>
      <c r="O293">
        <v>0</v>
      </c>
      <c r="P293">
        <v>43.675077774000002</v>
      </c>
      <c r="Q293">
        <v>40.124968415200001</v>
      </c>
      <c r="R293">
        <v>0</v>
      </c>
      <c r="S293">
        <v>2.2444755075099999E-2</v>
      </c>
      <c r="T293">
        <v>2.46161195544E-2</v>
      </c>
      <c r="U293">
        <v>0</v>
      </c>
      <c r="V293">
        <v>2.2896353045400001E-2</v>
      </c>
      <c r="W293">
        <v>2.4922137997799999E-2</v>
      </c>
      <c r="X293">
        <v>0</v>
      </c>
      <c r="Y293">
        <v>404.45508719999998</v>
      </c>
      <c r="Z293">
        <v>730.97737193199998</v>
      </c>
      <c r="AA293">
        <v>1.21902101302E-3</v>
      </c>
      <c r="AB293">
        <v>1.11149232958E-3</v>
      </c>
      <c r="AC293">
        <v>0</v>
      </c>
      <c r="AD293">
        <v>1.1949775588399999E-3</v>
      </c>
      <c r="AE293">
        <v>1.0978443370699999E-3</v>
      </c>
      <c r="AF293">
        <v>0</v>
      </c>
      <c r="AG293">
        <v>42.244418027599998</v>
      </c>
      <c r="AH293">
        <v>1.15583380963E-3</v>
      </c>
    </row>
    <row r="294" spans="1:34" x14ac:dyDescent="0.55000000000000004">
      <c r="A294">
        <v>20190424</v>
      </c>
      <c r="B294">
        <v>3</v>
      </c>
      <c r="C294">
        <v>20</v>
      </c>
      <c r="D294">
        <v>19.9639496325</v>
      </c>
      <c r="E294">
        <v>0</v>
      </c>
      <c r="F294">
        <v>0</v>
      </c>
      <c r="G294">
        <v>7.399</v>
      </c>
      <c r="H294">
        <v>0.39200000000000002</v>
      </c>
      <c r="I294">
        <v>-20</v>
      </c>
      <c r="J294">
        <v>196</v>
      </c>
      <c r="K294">
        <v>5</v>
      </c>
      <c r="L294">
        <v>5</v>
      </c>
      <c r="M294">
        <v>31.277181344900001</v>
      </c>
      <c r="N294">
        <v>27.069133687000001</v>
      </c>
      <c r="O294">
        <v>0</v>
      </c>
      <c r="P294">
        <v>30.948536370799999</v>
      </c>
      <c r="Q294">
        <v>26.805012748300001</v>
      </c>
      <c r="R294">
        <v>0</v>
      </c>
      <c r="S294">
        <v>3.1972190491600001E-2</v>
      </c>
      <c r="T294">
        <v>3.69424456491E-2</v>
      </c>
      <c r="U294">
        <v>0</v>
      </c>
      <c r="V294">
        <v>3.23117057304E-2</v>
      </c>
      <c r="W294">
        <v>3.73064549303E-2</v>
      </c>
      <c r="X294">
        <v>0</v>
      </c>
      <c r="Y294">
        <v>384.99900930000001</v>
      </c>
      <c r="Z294">
        <v>713.17906797600006</v>
      </c>
      <c r="AA294">
        <v>8.77120003919E-4</v>
      </c>
      <c r="AB294">
        <v>7.5911183887700001E-4</v>
      </c>
      <c r="AC294">
        <v>0</v>
      </c>
      <c r="AD294">
        <v>8.6790366572800002E-4</v>
      </c>
      <c r="AE294">
        <v>7.5170497710699998E-4</v>
      </c>
      <c r="AF294">
        <v>0</v>
      </c>
      <c r="AG294">
        <v>29.0249660377</v>
      </c>
      <c r="AH294">
        <v>8.1396012140800005E-4</v>
      </c>
    </row>
    <row r="295" spans="1:34" x14ac:dyDescent="0.55000000000000004">
      <c r="A295">
        <v>20190424</v>
      </c>
      <c r="B295">
        <v>3</v>
      </c>
      <c r="C295">
        <v>40</v>
      </c>
      <c r="D295">
        <v>40.440464634999998</v>
      </c>
      <c r="E295">
        <v>0</v>
      </c>
      <c r="F295">
        <v>0</v>
      </c>
      <c r="G295">
        <v>7.399</v>
      </c>
      <c r="H295">
        <v>0.39200000000000002</v>
      </c>
      <c r="I295">
        <v>-20</v>
      </c>
      <c r="J295">
        <v>196</v>
      </c>
      <c r="K295">
        <v>5</v>
      </c>
      <c r="L295">
        <v>5</v>
      </c>
      <c r="M295">
        <v>54.9571272771</v>
      </c>
      <c r="N295">
        <v>46.516257482500002</v>
      </c>
      <c r="O295">
        <v>0</v>
      </c>
      <c r="P295">
        <v>53.176864705500002</v>
      </c>
      <c r="Q295">
        <v>44.919785541000003</v>
      </c>
      <c r="R295">
        <v>0</v>
      </c>
      <c r="S295">
        <v>1.81960020391E-2</v>
      </c>
      <c r="T295">
        <v>2.14978601917E-2</v>
      </c>
      <c r="U295">
        <v>0</v>
      </c>
      <c r="V295">
        <v>1.8805170360100001E-2</v>
      </c>
      <c r="W295">
        <v>2.2261905037099999E-2</v>
      </c>
      <c r="X295">
        <v>0</v>
      </c>
      <c r="Y295">
        <v>446.54350679999999</v>
      </c>
      <c r="Z295">
        <v>768.069768329</v>
      </c>
      <c r="AA295">
        <v>1.4310451873799999E-3</v>
      </c>
      <c r="AB295">
        <v>1.21125083685E-3</v>
      </c>
      <c r="AC295">
        <v>0</v>
      </c>
      <c r="AD295">
        <v>1.38468839416E-3</v>
      </c>
      <c r="AE295">
        <v>1.16967982319E-3</v>
      </c>
      <c r="AF295">
        <v>0</v>
      </c>
      <c r="AG295">
        <v>49.892508751500003</v>
      </c>
      <c r="AH295">
        <v>1.2991660603999999E-3</v>
      </c>
    </row>
    <row r="296" spans="1:34" x14ac:dyDescent="0.55000000000000004">
      <c r="A296">
        <v>20190424</v>
      </c>
      <c r="B296">
        <v>5</v>
      </c>
      <c r="C296">
        <v>40</v>
      </c>
      <c r="D296">
        <v>39.816595712500003</v>
      </c>
      <c r="E296">
        <v>0</v>
      </c>
      <c r="F296">
        <v>0</v>
      </c>
      <c r="G296">
        <v>7.399</v>
      </c>
      <c r="H296">
        <v>0.39200000000000002</v>
      </c>
      <c r="I296">
        <v>-20</v>
      </c>
      <c r="J296">
        <v>196</v>
      </c>
      <c r="K296">
        <v>5</v>
      </c>
      <c r="L296">
        <v>5</v>
      </c>
      <c r="M296">
        <v>64.414042110699995</v>
      </c>
      <c r="N296">
        <v>61.765566275300003</v>
      </c>
      <c r="O296">
        <v>0</v>
      </c>
      <c r="P296">
        <v>63.005679753199999</v>
      </c>
      <c r="Q296">
        <v>60.9039179233</v>
      </c>
      <c r="R296">
        <v>0</v>
      </c>
      <c r="S296">
        <v>1.5524565253700001E-2</v>
      </c>
      <c r="T296">
        <v>1.6190250657499999E-2</v>
      </c>
      <c r="U296">
        <v>0</v>
      </c>
      <c r="V296">
        <v>1.5871584973200001E-2</v>
      </c>
      <c r="W296">
        <v>1.6419304932999999E-2</v>
      </c>
      <c r="X296">
        <v>0</v>
      </c>
      <c r="Y296">
        <v>506.41305</v>
      </c>
      <c r="Z296">
        <v>817.93958418800003</v>
      </c>
      <c r="AA296">
        <v>1.5750317836699999E-3</v>
      </c>
      <c r="AB296">
        <v>1.51027209025E-3</v>
      </c>
      <c r="AC296">
        <v>0</v>
      </c>
      <c r="AD296">
        <v>1.54059495276E-3</v>
      </c>
      <c r="AE296">
        <v>1.4892033372800001E-3</v>
      </c>
      <c r="AF296">
        <v>0</v>
      </c>
      <c r="AG296">
        <v>62.522301515700001</v>
      </c>
      <c r="AH296">
        <v>1.52877554099E-3</v>
      </c>
    </row>
    <row r="297" spans="1:34" x14ac:dyDescent="0.55000000000000004">
      <c r="A297">
        <v>20190424</v>
      </c>
      <c r="B297">
        <v>7.5</v>
      </c>
      <c r="C297">
        <v>40</v>
      </c>
      <c r="D297">
        <v>40.453662905000002</v>
      </c>
      <c r="E297">
        <v>0</v>
      </c>
      <c r="F297">
        <v>0</v>
      </c>
      <c r="G297">
        <v>7.399</v>
      </c>
      <c r="H297">
        <v>0.39200000000000002</v>
      </c>
      <c r="I297">
        <v>-20</v>
      </c>
      <c r="J297">
        <v>196</v>
      </c>
      <c r="K297">
        <v>5</v>
      </c>
      <c r="L297">
        <v>5</v>
      </c>
      <c r="M297">
        <v>78.734901981199997</v>
      </c>
      <c r="N297">
        <v>71.608583431900001</v>
      </c>
      <c r="O297">
        <v>0</v>
      </c>
      <c r="P297">
        <v>79.448497327300004</v>
      </c>
      <c r="Q297">
        <v>72.496664030800005</v>
      </c>
      <c r="R297">
        <v>0</v>
      </c>
      <c r="S297">
        <v>1.2700847716E-2</v>
      </c>
      <c r="T297">
        <v>1.39648063413E-2</v>
      </c>
      <c r="U297">
        <v>0</v>
      </c>
      <c r="V297">
        <v>1.25867704694E-2</v>
      </c>
      <c r="W297">
        <v>1.37937381446E-2</v>
      </c>
      <c r="X297">
        <v>0</v>
      </c>
      <c r="Y297">
        <v>563.45371875000001</v>
      </c>
      <c r="Z297">
        <v>862.775704109</v>
      </c>
      <c r="AA297">
        <v>1.82515343458E-3</v>
      </c>
      <c r="AB297">
        <v>1.65995827399E-3</v>
      </c>
      <c r="AC297">
        <v>0</v>
      </c>
      <c r="AD297">
        <v>1.84169528532E-3</v>
      </c>
      <c r="AE297">
        <v>1.68054486666E-3</v>
      </c>
      <c r="AF297">
        <v>0</v>
      </c>
      <c r="AG297">
        <v>75.572161692799995</v>
      </c>
      <c r="AH297">
        <v>1.7518379651400001E-3</v>
      </c>
    </row>
    <row r="298" spans="1:34" x14ac:dyDescent="0.55000000000000004">
      <c r="A298">
        <v>20190425</v>
      </c>
      <c r="B298">
        <v>0.6</v>
      </c>
      <c r="C298">
        <v>20</v>
      </c>
      <c r="D298">
        <v>19.963276727499998</v>
      </c>
      <c r="E298">
        <v>0</v>
      </c>
      <c r="F298">
        <v>0</v>
      </c>
      <c r="G298">
        <v>7.399</v>
      </c>
      <c r="H298">
        <v>0.39200000000000002</v>
      </c>
      <c r="I298">
        <v>25</v>
      </c>
      <c r="J298">
        <v>392</v>
      </c>
      <c r="K298">
        <v>5</v>
      </c>
      <c r="L298">
        <v>5</v>
      </c>
      <c r="M298">
        <v>18.2519115349</v>
      </c>
      <c r="N298">
        <v>15.4090069025</v>
      </c>
      <c r="O298">
        <v>0</v>
      </c>
      <c r="P298">
        <v>18.137626508499999</v>
      </c>
      <c r="Q298">
        <v>15.2199715062</v>
      </c>
      <c r="R298">
        <v>0</v>
      </c>
      <c r="S298">
        <v>5.47887818811E-2</v>
      </c>
      <c r="T298">
        <v>6.4897108965400005E-2</v>
      </c>
      <c r="U298">
        <v>0</v>
      </c>
      <c r="V298">
        <v>5.51340055179E-2</v>
      </c>
      <c r="W298">
        <v>6.5703145343899996E-2</v>
      </c>
      <c r="X298">
        <v>0</v>
      </c>
      <c r="Y298">
        <v>333.811511494</v>
      </c>
      <c r="Z298">
        <v>664.07852565400003</v>
      </c>
      <c r="AA298">
        <v>5.4969136419399998E-4</v>
      </c>
      <c r="AB298">
        <v>4.6407183208699998E-4</v>
      </c>
      <c r="AC298">
        <v>0</v>
      </c>
      <c r="AD298">
        <v>5.4624945116600002E-4</v>
      </c>
      <c r="AE298">
        <v>4.5837866813000001E-4</v>
      </c>
      <c r="AF298">
        <v>0</v>
      </c>
      <c r="AG298">
        <v>16.754629113</v>
      </c>
      <c r="AH298">
        <v>5.0459782889399995E-4</v>
      </c>
    </row>
    <row r="299" spans="1:34" x14ac:dyDescent="0.55000000000000004">
      <c r="A299">
        <v>20190425</v>
      </c>
      <c r="B299">
        <v>0.6</v>
      </c>
      <c r="C299">
        <v>40</v>
      </c>
      <c r="D299">
        <v>40.058186692500001</v>
      </c>
      <c r="E299">
        <v>0</v>
      </c>
      <c r="F299">
        <v>0</v>
      </c>
      <c r="G299">
        <v>7.399</v>
      </c>
      <c r="H299">
        <v>0.39200000000000002</v>
      </c>
      <c r="I299">
        <v>25</v>
      </c>
      <c r="J299">
        <v>392</v>
      </c>
      <c r="K299">
        <v>5</v>
      </c>
      <c r="L299">
        <v>5</v>
      </c>
      <c r="M299">
        <v>37.711955121999999</v>
      </c>
      <c r="N299">
        <v>31.783695603999998</v>
      </c>
      <c r="O299">
        <v>0</v>
      </c>
      <c r="P299">
        <v>37.2807026726</v>
      </c>
      <c r="Q299">
        <v>30.7336470318</v>
      </c>
      <c r="R299">
        <v>0</v>
      </c>
      <c r="S299">
        <v>2.6516790147000001E-2</v>
      </c>
      <c r="T299">
        <v>3.1462672322900002E-2</v>
      </c>
      <c r="U299">
        <v>0</v>
      </c>
      <c r="V299">
        <v>2.6823528751100001E-2</v>
      </c>
      <c r="W299">
        <v>3.2537628839299997E-2</v>
      </c>
      <c r="X299">
        <v>0</v>
      </c>
      <c r="Y299">
        <v>358.87287996800001</v>
      </c>
      <c r="Z299">
        <v>688.55573833999995</v>
      </c>
      <c r="AA299">
        <v>1.09539295142E-3</v>
      </c>
      <c r="AB299">
        <v>9.2319891721799998E-4</v>
      </c>
      <c r="AC299">
        <v>0</v>
      </c>
      <c r="AD299">
        <v>1.0828666612400001E-3</v>
      </c>
      <c r="AE299">
        <v>8.9269888610300004E-4</v>
      </c>
      <c r="AF299">
        <v>0</v>
      </c>
      <c r="AG299">
        <v>34.3775001076</v>
      </c>
      <c r="AH299">
        <v>9.9853935399500009E-4</v>
      </c>
    </row>
    <row r="300" spans="1:34" x14ac:dyDescent="0.55000000000000004">
      <c r="A300">
        <v>20190425</v>
      </c>
      <c r="B300">
        <v>1</v>
      </c>
      <c r="C300">
        <v>20</v>
      </c>
      <c r="D300">
        <v>19.937171370000002</v>
      </c>
      <c r="E300">
        <v>0</v>
      </c>
      <c r="F300">
        <v>0</v>
      </c>
      <c r="G300">
        <v>7.399</v>
      </c>
      <c r="H300">
        <v>0.39200000000000002</v>
      </c>
      <c r="I300">
        <v>25</v>
      </c>
      <c r="J300">
        <v>392</v>
      </c>
      <c r="K300">
        <v>5</v>
      </c>
      <c r="L300">
        <v>5</v>
      </c>
      <c r="M300">
        <v>20.317070853000001</v>
      </c>
      <c r="N300">
        <v>18.0697802169</v>
      </c>
      <c r="O300">
        <v>0</v>
      </c>
      <c r="P300">
        <v>19.664820652900001</v>
      </c>
      <c r="Q300">
        <v>17.4943818257</v>
      </c>
      <c r="R300">
        <v>0</v>
      </c>
      <c r="S300">
        <v>4.9219693490099997E-2</v>
      </c>
      <c r="T300">
        <v>5.5341016216000002E-2</v>
      </c>
      <c r="U300">
        <v>0</v>
      </c>
      <c r="V300">
        <v>5.0852230877100002E-2</v>
      </c>
      <c r="W300">
        <v>5.7161208093299998E-2</v>
      </c>
      <c r="X300">
        <v>0</v>
      </c>
      <c r="Y300">
        <v>351.7918244</v>
      </c>
      <c r="Z300">
        <v>681.72881850299996</v>
      </c>
      <c r="AA300">
        <v>5.9604553310800004E-4</v>
      </c>
      <c r="AB300">
        <v>5.3011636669600003E-4</v>
      </c>
      <c r="AC300">
        <v>0</v>
      </c>
      <c r="AD300">
        <v>5.7691035259700002E-4</v>
      </c>
      <c r="AE300">
        <v>5.1323580141700005E-4</v>
      </c>
      <c r="AF300">
        <v>0</v>
      </c>
      <c r="AG300">
        <v>18.886513387099999</v>
      </c>
      <c r="AH300">
        <v>5.5407701345499996E-4</v>
      </c>
    </row>
    <row r="301" spans="1:34" x14ac:dyDescent="0.55000000000000004">
      <c r="A301">
        <v>20190425</v>
      </c>
      <c r="B301">
        <v>1</v>
      </c>
      <c r="C301">
        <v>40</v>
      </c>
      <c r="D301">
        <v>39.913330092499997</v>
      </c>
      <c r="E301">
        <v>0</v>
      </c>
      <c r="F301">
        <v>0</v>
      </c>
      <c r="G301">
        <v>7.399</v>
      </c>
      <c r="H301">
        <v>0.39200000000000002</v>
      </c>
      <c r="I301">
        <v>25</v>
      </c>
      <c r="J301">
        <v>392</v>
      </c>
      <c r="K301">
        <v>5</v>
      </c>
      <c r="L301">
        <v>5</v>
      </c>
      <c r="M301">
        <v>29.143456223800001</v>
      </c>
      <c r="N301">
        <v>25.725930482199999</v>
      </c>
      <c r="O301">
        <v>0</v>
      </c>
      <c r="P301">
        <v>28.619903501</v>
      </c>
      <c r="Q301">
        <v>25.523099410299999</v>
      </c>
      <c r="R301">
        <v>0</v>
      </c>
      <c r="S301">
        <v>3.4313020127700003E-2</v>
      </c>
      <c r="T301">
        <v>3.8871285945999999E-2</v>
      </c>
      <c r="U301">
        <v>0</v>
      </c>
      <c r="V301">
        <v>3.4940718789100003E-2</v>
      </c>
      <c r="W301">
        <v>3.9180194533799999E-2</v>
      </c>
      <c r="X301">
        <v>0</v>
      </c>
      <c r="Y301">
        <v>382.33543400000002</v>
      </c>
      <c r="Z301">
        <v>710.707758861</v>
      </c>
      <c r="AA301">
        <v>8.2012489269899999E-4</v>
      </c>
      <c r="AB301">
        <v>7.2395243083900004E-4</v>
      </c>
      <c r="AC301">
        <v>0</v>
      </c>
      <c r="AD301">
        <v>8.0539161544700003E-4</v>
      </c>
      <c r="AE301">
        <v>7.1824456936199997E-4</v>
      </c>
      <c r="AF301">
        <v>0</v>
      </c>
      <c r="AG301">
        <v>27.2530974043</v>
      </c>
      <c r="AH301">
        <v>7.6692837708700003E-4</v>
      </c>
    </row>
    <row r="302" spans="1:34" x14ac:dyDescent="0.55000000000000004">
      <c r="A302">
        <v>20190425</v>
      </c>
      <c r="B302">
        <v>3</v>
      </c>
      <c r="C302">
        <v>20</v>
      </c>
      <c r="D302">
        <v>20.216666703800001</v>
      </c>
      <c r="E302">
        <v>0</v>
      </c>
      <c r="F302">
        <v>0</v>
      </c>
      <c r="G302">
        <v>7.399</v>
      </c>
      <c r="H302">
        <v>0.39200000000000002</v>
      </c>
      <c r="I302">
        <v>25</v>
      </c>
      <c r="J302">
        <v>392</v>
      </c>
      <c r="K302">
        <v>5</v>
      </c>
      <c r="L302">
        <v>5</v>
      </c>
      <c r="M302">
        <v>26.193119052</v>
      </c>
      <c r="N302">
        <v>25.033215284200001</v>
      </c>
      <c r="O302">
        <v>0</v>
      </c>
      <c r="P302">
        <v>25.5638390628</v>
      </c>
      <c r="Q302">
        <v>24.913875554400001</v>
      </c>
      <c r="R302">
        <v>0</v>
      </c>
      <c r="S302">
        <v>3.8177965671599999E-2</v>
      </c>
      <c r="T302">
        <v>3.9946926059999999E-2</v>
      </c>
      <c r="U302">
        <v>0</v>
      </c>
      <c r="V302">
        <v>3.9117755261499999E-2</v>
      </c>
      <c r="W302">
        <v>4.01382754688E-2</v>
      </c>
      <c r="X302">
        <v>0</v>
      </c>
      <c r="Y302">
        <v>413.42142080000002</v>
      </c>
      <c r="Z302">
        <v>739.03544748599995</v>
      </c>
      <c r="AA302">
        <v>7.0884608149999995E-4</v>
      </c>
      <c r="AB302">
        <v>6.7745641617900001E-4</v>
      </c>
      <c r="AC302">
        <v>0</v>
      </c>
      <c r="AD302">
        <v>6.91816316787E-4</v>
      </c>
      <c r="AE302">
        <v>6.7422680844900001E-4</v>
      </c>
      <c r="AF302">
        <v>0</v>
      </c>
      <c r="AG302">
        <v>25.4260122383</v>
      </c>
      <c r="AH302">
        <v>6.8808640572899996E-4</v>
      </c>
    </row>
    <row r="303" spans="1:34" x14ac:dyDescent="0.55000000000000004">
      <c r="A303">
        <v>20190425</v>
      </c>
      <c r="B303">
        <v>3</v>
      </c>
      <c r="C303">
        <v>40</v>
      </c>
      <c r="D303">
        <v>40.262018747500001</v>
      </c>
      <c r="E303">
        <v>0</v>
      </c>
      <c r="F303">
        <v>0</v>
      </c>
      <c r="G303">
        <v>7.399</v>
      </c>
      <c r="H303">
        <v>0.39200000000000002</v>
      </c>
      <c r="I303">
        <v>25</v>
      </c>
      <c r="J303">
        <v>392</v>
      </c>
      <c r="K303">
        <v>5</v>
      </c>
      <c r="L303">
        <v>5</v>
      </c>
      <c r="M303">
        <v>42.957681028499998</v>
      </c>
      <c r="N303">
        <v>38.5361257462</v>
      </c>
      <c r="O303">
        <v>0</v>
      </c>
      <c r="P303">
        <v>43.055176829600001</v>
      </c>
      <c r="Q303">
        <v>37.671587646699997</v>
      </c>
      <c r="R303">
        <v>0</v>
      </c>
      <c r="S303">
        <v>2.3278723992100001E-2</v>
      </c>
      <c r="T303">
        <v>2.59496765862E-2</v>
      </c>
      <c r="U303">
        <v>0</v>
      </c>
      <c r="V303">
        <v>2.3226010752600001E-2</v>
      </c>
      <c r="W303">
        <v>2.65452045551E-2</v>
      </c>
      <c r="X303">
        <v>0</v>
      </c>
      <c r="Y303">
        <v>480.36248000000001</v>
      </c>
      <c r="Z303">
        <v>796.62388054099995</v>
      </c>
      <c r="AA303">
        <v>1.0784934290299999E-3</v>
      </c>
      <c r="AB303">
        <v>9.6748607937799998E-4</v>
      </c>
      <c r="AC303">
        <v>0</v>
      </c>
      <c r="AD303">
        <v>1.0809411538199999E-3</v>
      </c>
      <c r="AE303">
        <v>9.4578102833600003E-4</v>
      </c>
      <c r="AF303">
        <v>0</v>
      </c>
      <c r="AG303">
        <v>40.555142812699998</v>
      </c>
      <c r="AH303">
        <v>1.0181754226400001E-3</v>
      </c>
    </row>
    <row r="304" spans="1:34" x14ac:dyDescent="0.55000000000000004">
      <c r="A304">
        <v>20190425</v>
      </c>
      <c r="B304">
        <v>5</v>
      </c>
      <c r="C304">
        <v>20</v>
      </c>
      <c r="D304">
        <v>18.664929408700001</v>
      </c>
      <c r="E304">
        <v>0</v>
      </c>
      <c r="F304">
        <v>0</v>
      </c>
      <c r="G304">
        <v>7.399</v>
      </c>
      <c r="H304">
        <v>0.39200000000000002</v>
      </c>
      <c r="I304">
        <v>25</v>
      </c>
      <c r="J304">
        <v>392</v>
      </c>
      <c r="K304">
        <v>5</v>
      </c>
      <c r="L304">
        <v>5</v>
      </c>
      <c r="M304">
        <v>25.248037138800001</v>
      </c>
      <c r="N304">
        <v>21.396373654600001</v>
      </c>
      <c r="O304">
        <v>0</v>
      </c>
      <c r="P304">
        <v>25.891233122799999</v>
      </c>
      <c r="Q304">
        <v>22.6041355164</v>
      </c>
      <c r="R304">
        <v>0</v>
      </c>
      <c r="S304">
        <v>3.9607039331499998E-2</v>
      </c>
      <c r="T304">
        <v>4.6736891781000003E-2</v>
      </c>
      <c r="U304">
        <v>0</v>
      </c>
      <c r="V304">
        <v>3.8623112126699999E-2</v>
      </c>
      <c r="W304">
        <v>4.4239692302199998E-2</v>
      </c>
      <c r="X304">
        <v>0</v>
      </c>
      <c r="Y304">
        <v>449.51934999999997</v>
      </c>
      <c r="Z304">
        <v>770.62479353699996</v>
      </c>
      <c r="AA304">
        <v>6.5526148004899998E-4</v>
      </c>
      <c r="AB304">
        <v>5.5529938392900001E-4</v>
      </c>
      <c r="AC304">
        <v>0</v>
      </c>
      <c r="AD304">
        <v>6.7195432433300002E-4</v>
      </c>
      <c r="AE304">
        <v>5.86644387929E-4</v>
      </c>
      <c r="AF304">
        <v>0</v>
      </c>
      <c r="AG304">
        <v>23.784944858100001</v>
      </c>
      <c r="AH304">
        <v>6.1728989406E-4</v>
      </c>
    </row>
    <row r="305" spans="1:34" x14ac:dyDescent="0.55000000000000004">
      <c r="A305">
        <v>20190425</v>
      </c>
      <c r="B305">
        <v>5</v>
      </c>
      <c r="C305">
        <v>40</v>
      </c>
      <c r="D305">
        <v>39.79696955</v>
      </c>
      <c r="E305">
        <v>0</v>
      </c>
      <c r="F305">
        <v>0</v>
      </c>
      <c r="G305">
        <v>7.399</v>
      </c>
      <c r="H305">
        <v>0.39200000000000002</v>
      </c>
      <c r="I305">
        <v>25</v>
      </c>
      <c r="J305">
        <v>392</v>
      </c>
      <c r="K305">
        <v>5</v>
      </c>
      <c r="L305">
        <v>5</v>
      </c>
      <c r="M305">
        <v>55.835587885899997</v>
      </c>
      <c r="N305">
        <v>58.699216613700003</v>
      </c>
      <c r="O305">
        <v>0</v>
      </c>
      <c r="P305">
        <v>56.984280005199999</v>
      </c>
      <c r="Q305">
        <v>58.301047207300002</v>
      </c>
      <c r="R305">
        <v>0</v>
      </c>
      <c r="S305">
        <v>1.7909724565699999E-2</v>
      </c>
      <c r="T305">
        <v>1.7036002483299999E-2</v>
      </c>
      <c r="U305">
        <v>0</v>
      </c>
      <c r="V305">
        <v>1.75486993941E-2</v>
      </c>
      <c r="W305">
        <v>1.7152350564899999E-2</v>
      </c>
      <c r="X305">
        <v>0</v>
      </c>
      <c r="Y305">
        <v>550.85654999999997</v>
      </c>
      <c r="Z305">
        <v>853.07662273100004</v>
      </c>
      <c r="AA305">
        <v>1.30904039328E-3</v>
      </c>
      <c r="AB305">
        <v>1.37617688844E-3</v>
      </c>
      <c r="AC305">
        <v>0</v>
      </c>
      <c r="AD305">
        <v>1.33597096643E-3</v>
      </c>
      <c r="AE305">
        <v>1.36684198474E-3</v>
      </c>
      <c r="AF305">
        <v>0</v>
      </c>
      <c r="AG305">
        <v>57.455032928000001</v>
      </c>
      <c r="AH305">
        <v>1.3470075582200001E-3</v>
      </c>
    </row>
    <row r="306" spans="1:34" x14ac:dyDescent="0.55000000000000004">
      <c r="A306">
        <v>20190425</v>
      </c>
      <c r="B306">
        <v>1</v>
      </c>
      <c r="C306">
        <v>20</v>
      </c>
      <c r="D306">
        <v>19.9217028425</v>
      </c>
      <c r="E306">
        <v>0</v>
      </c>
      <c r="F306">
        <v>0</v>
      </c>
      <c r="G306">
        <v>3.6945999999999999</v>
      </c>
      <c r="H306">
        <v>0.19600000000000001</v>
      </c>
      <c r="I306">
        <v>25</v>
      </c>
      <c r="J306">
        <v>196</v>
      </c>
      <c r="K306">
        <v>5</v>
      </c>
      <c r="L306">
        <v>5</v>
      </c>
      <c r="M306">
        <v>18.895243142799998</v>
      </c>
      <c r="N306">
        <v>18.351910054200001</v>
      </c>
      <c r="O306">
        <v>0</v>
      </c>
      <c r="P306">
        <v>19.386138178300001</v>
      </c>
      <c r="Q306">
        <v>18.3307570588</v>
      </c>
      <c r="R306">
        <v>0</v>
      </c>
      <c r="S306">
        <v>5.29233729592E-2</v>
      </c>
      <c r="T306">
        <v>5.4490240909499998E-2</v>
      </c>
      <c r="U306">
        <v>0</v>
      </c>
      <c r="V306">
        <v>5.1583249371399999E-2</v>
      </c>
      <c r="W306">
        <v>5.45531205716E-2</v>
      </c>
      <c r="X306">
        <v>0</v>
      </c>
      <c r="Y306">
        <v>351.7918244</v>
      </c>
      <c r="Z306">
        <v>681.72881850299996</v>
      </c>
      <c r="AA306">
        <v>5.5433311985400005E-4</v>
      </c>
      <c r="AB306">
        <v>5.3839326007800001E-4</v>
      </c>
      <c r="AC306">
        <v>0</v>
      </c>
      <c r="AD306">
        <v>5.6873459511099997E-4</v>
      </c>
      <c r="AE306">
        <v>5.3777269087999997E-4</v>
      </c>
      <c r="AF306">
        <v>0</v>
      </c>
      <c r="AG306">
        <v>18.741012108500001</v>
      </c>
      <c r="AH306">
        <v>5.4980841648100002E-4</v>
      </c>
    </row>
    <row r="307" spans="1:34" x14ac:dyDescent="0.55000000000000004">
      <c r="A307">
        <v>20190425</v>
      </c>
      <c r="B307">
        <v>1</v>
      </c>
      <c r="C307">
        <v>40</v>
      </c>
      <c r="D307">
        <v>40.106303619999998</v>
      </c>
      <c r="E307">
        <v>0</v>
      </c>
      <c r="F307">
        <v>0</v>
      </c>
      <c r="G307">
        <v>3.6945999999999999</v>
      </c>
      <c r="H307">
        <v>0.19600000000000001</v>
      </c>
      <c r="I307">
        <v>25</v>
      </c>
      <c r="J307">
        <v>196</v>
      </c>
      <c r="K307">
        <v>5</v>
      </c>
      <c r="L307">
        <v>5</v>
      </c>
      <c r="M307">
        <v>29.250963435799999</v>
      </c>
      <c r="N307">
        <v>27.149249170400001</v>
      </c>
      <c r="O307">
        <v>0</v>
      </c>
      <c r="P307">
        <v>29.024770584300001</v>
      </c>
      <c r="Q307">
        <v>27.051718775000001</v>
      </c>
      <c r="R307">
        <v>0</v>
      </c>
      <c r="S307">
        <v>3.4186908140500002E-2</v>
      </c>
      <c r="T307">
        <v>3.6833431146600003E-2</v>
      </c>
      <c r="U307">
        <v>0</v>
      </c>
      <c r="V307">
        <v>3.4453330030500003E-2</v>
      </c>
      <c r="W307">
        <v>3.69662278511E-2</v>
      </c>
      <c r="X307">
        <v>0</v>
      </c>
      <c r="Y307">
        <v>382.33543400000002</v>
      </c>
      <c r="Z307">
        <v>710.707758861</v>
      </c>
      <c r="AA307">
        <v>8.2315024905999998E-4</v>
      </c>
      <c r="AB307">
        <v>7.6400598788699996E-4</v>
      </c>
      <c r="AC307">
        <v>0</v>
      </c>
      <c r="AD307">
        <v>8.1678496463299997E-4</v>
      </c>
      <c r="AE307">
        <v>7.6126138874200002E-4</v>
      </c>
      <c r="AF307">
        <v>0</v>
      </c>
      <c r="AG307">
        <v>28.1191754914</v>
      </c>
      <c r="AH307">
        <v>7.9130064758000003E-4</v>
      </c>
    </row>
    <row r="308" spans="1:34" x14ac:dyDescent="0.55000000000000004">
      <c r="A308">
        <v>20190425</v>
      </c>
      <c r="B308">
        <v>3</v>
      </c>
      <c r="C308">
        <v>20</v>
      </c>
      <c r="D308">
        <v>20.202052752499998</v>
      </c>
      <c r="E308">
        <v>0</v>
      </c>
      <c r="F308">
        <v>0</v>
      </c>
      <c r="G308">
        <v>3.6945999999999999</v>
      </c>
      <c r="H308">
        <v>0.19600000000000001</v>
      </c>
      <c r="I308">
        <v>25</v>
      </c>
      <c r="J308">
        <v>196</v>
      </c>
      <c r="K308">
        <v>5</v>
      </c>
      <c r="L308">
        <v>5</v>
      </c>
      <c r="M308">
        <v>26.576772928600001</v>
      </c>
      <c r="N308">
        <v>23.202442635099999</v>
      </c>
      <c r="O308">
        <v>0</v>
      </c>
      <c r="P308">
        <v>26.7687602584</v>
      </c>
      <c r="Q308">
        <v>22.5808858523</v>
      </c>
      <c r="R308">
        <v>0</v>
      </c>
      <c r="S308">
        <v>3.7626840650900002E-2</v>
      </c>
      <c r="T308">
        <v>4.30989105641E-2</v>
      </c>
      <c r="U308">
        <v>0</v>
      </c>
      <c r="V308">
        <v>3.7356978446100003E-2</v>
      </c>
      <c r="W308">
        <v>4.4285242241599999E-2</v>
      </c>
      <c r="X308">
        <v>0</v>
      </c>
      <c r="Y308">
        <v>413.42142080000002</v>
      </c>
      <c r="Z308">
        <v>739.03544748599995</v>
      </c>
      <c r="AA308">
        <v>7.1922863832900004E-4</v>
      </c>
      <c r="AB308">
        <v>6.2791149501899995E-4</v>
      </c>
      <c r="AC308">
        <v>0</v>
      </c>
      <c r="AD308">
        <v>7.2442425730499999E-4</v>
      </c>
      <c r="AE308">
        <v>6.1109073804599997E-4</v>
      </c>
      <c r="AF308">
        <v>0</v>
      </c>
      <c r="AG308">
        <v>24.7822154186</v>
      </c>
      <c r="AH308">
        <v>6.7066378217499995E-4</v>
      </c>
    </row>
    <row r="309" spans="1:34" x14ac:dyDescent="0.55000000000000004">
      <c r="A309">
        <v>20190425</v>
      </c>
      <c r="B309">
        <v>3</v>
      </c>
      <c r="C309">
        <v>40</v>
      </c>
      <c r="D309">
        <v>40.112968635000001</v>
      </c>
      <c r="E309">
        <v>0</v>
      </c>
      <c r="F309">
        <v>0</v>
      </c>
      <c r="G309">
        <v>3.6945999999999999</v>
      </c>
      <c r="H309">
        <v>0.19600000000000001</v>
      </c>
      <c r="I309">
        <v>25</v>
      </c>
      <c r="J309">
        <v>196</v>
      </c>
      <c r="K309">
        <v>5</v>
      </c>
      <c r="L309">
        <v>5</v>
      </c>
      <c r="M309">
        <v>42.095576485899997</v>
      </c>
      <c r="N309">
        <v>39.864743780399998</v>
      </c>
      <c r="O309">
        <v>0</v>
      </c>
      <c r="P309">
        <v>42.269750403000003</v>
      </c>
      <c r="Q309">
        <v>39.772434183999998</v>
      </c>
      <c r="R309">
        <v>0</v>
      </c>
      <c r="S309">
        <v>2.3755465145700001E-2</v>
      </c>
      <c r="T309">
        <v>2.50848219547E-2</v>
      </c>
      <c r="U309">
        <v>0</v>
      </c>
      <c r="V309">
        <v>2.3657579958799999E-2</v>
      </c>
      <c r="W309">
        <v>2.5143042424199999E-2</v>
      </c>
      <c r="X309">
        <v>0</v>
      </c>
      <c r="Y309">
        <v>480.36248000000001</v>
      </c>
      <c r="Z309">
        <v>796.62388054099995</v>
      </c>
      <c r="AA309">
        <v>1.05684947474E-3</v>
      </c>
      <c r="AB309">
        <v>1.00084229846E-3</v>
      </c>
      <c r="AC309">
        <v>0</v>
      </c>
      <c r="AD309">
        <v>1.06122227655E-3</v>
      </c>
      <c r="AE309">
        <v>9.9852477826700009E-4</v>
      </c>
      <c r="AF309">
        <v>0</v>
      </c>
      <c r="AG309">
        <v>41.000626213300002</v>
      </c>
      <c r="AH309">
        <v>1.0293597070000001E-3</v>
      </c>
    </row>
    <row r="310" spans="1:34" x14ac:dyDescent="0.55000000000000004">
      <c r="A310">
        <v>20190425</v>
      </c>
      <c r="B310">
        <v>3</v>
      </c>
      <c r="C310">
        <v>40</v>
      </c>
      <c r="D310">
        <v>40.037112012500003</v>
      </c>
      <c r="E310">
        <v>0</v>
      </c>
      <c r="F310">
        <v>0</v>
      </c>
      <c r="G310">
        <v>1.3524</v>
      </c>
      <c r="H310">
        <v>9.8000000000000004E-2</v>
      </c>
      <c r="I310">
        <v>25</v>
      </c>
      <c r="J310">
        <v>196</v>
      </c>
      <c r="K310">
        <v>5</v>
      </c>
      <c r="L310">
        <v>5</v>
      </c>
      <c r="M310">
        <v>38.739794148500003</v>
      </c>
      <c r="N310">
        <v>38.054863374299998</v>
      </c>
      <c r="O310">
        <v>0</v>
      </c>
      <c r="P310">
        <v>38.474463437399997</v>
      </c>
      <c r="Q310">
        <v>37.956098031300002</v>
      </c>
      <c r="R310">
        <v>0</v>
      </c>
      <c r="S310">
        <v>2.5813250224500001E-2</v>
      </c>
      <c r="T310">
        <v>2.6277850222799999E-2</v>
      </c>
      <c r="U310">
        <v>0</v>
      </c>
      <c r="V310">
        <v>2.5991265651499999E-2</v>
      </c>
      <c r="W310">
        <v>2.63462276648E-2</v>
      </c>
      <c r="X310">
        <v>0</v>
      </c>
      <c r="Y310">
        <v>480.36248000000001</v>
      </c>
      <c r="Z310">
        <v>796.62388054099995</v>
      </c>
      <c r="AA310">
        <v>9.7259936828000002E-4</v>
      </c>
      <c r="AB310">
        <v>9.5540352991999998E-4</v>
      </c>
      <c r="AC310">
        <v>0</v>
      </c>
      <c r="AD310">
        <v>9.6593798848399999E-4</v>
      </c>
      <c r="AE310">
        <v>9.5292393207099997E-4</v>
      </c>
      <c r="AF310">
        <v>0</v>
      </c>
      <c r="AG310">
        <v>38.306304747900001</v>
      </c>
      <c r="AH310">
        <v>9.6171620468899995E-4</v>
      </c>
    </row>
    <row r="311" spans="1:34" x14ac:dyDescent="0.55000000000000004">
      <c r="A311">
        <v>20190425</v>
      </c>
      <c r="B311">
        <v>3</v>
      </c>
      <c r="C311">
        <v>20</v>
      </c>
      <c r="D311">
        <v>20.004164060000001</v>
      </c>
      <c r="E311">
        <v>0</v>
      </c>
      <c r="F311">
        <v>0</v>
      </c>
      <c r="G311">
        <v>1.3524</v>
      </c>
      <c r="H311">
        <v>9.8000000000000004E-2</v>
      </c>
      <c r="I311">
        <v>25</v>
      </c>
      <c r="J311">
        <v>196</v>
      </c>
      <c r="K311">
        <v>5</v>
      </c>
      <c r="L311">
        <v>5</v>
      </c>
      <c r="M311">
        <v>24.0964743826</v>
      </c>
      <c r="N311">
        <v>20.744225294300001</v>
      </c>
      <c r="O311">
        <v>0</v>
      </c>
      <c r="P311">
        <v>23.755395970799999</v>
      </c>
      <c r="Q311">
        <v>21.729796659000002</v>
      </c>
      <c r="R311">
        <v>0</v>
      </c>
      <c r="S311">
        <v>4.1499846995199999E-2</v>
      </c>
      <c r="T311">
        <v>4.8206186821200002E-2</v>
      </c>
      <c r="U311">
        <v>0</v>
      </c>
      <c r="V311">
        <v>4.20956990669E-2</v>
      </c>
      <c r="W311">
        <v>4.60197587531E-2</v>
      </c>
      <c r="X311">
        <v>0</v>
      </c>
      <c r="Y311">
        <v>413.42142080000002</v>
      </c>
      <c r="Z311">
        <v>739.03544748599995</v>
      </c>
      <c r="AA311">
        <v>6.5210605159899998E-4</v>
      </c>
      <c r="AB311">
        <v>5.6138647651900002E-4</v>
      </c>
      <c r="AC311">
        <v>0</v>
      </c>
      <c r="AD311">
        <v>6.4287568482900004E-4</v>
      </c>
      <c r="AE311">
        <v>5.8805830580600002E-4</v>
      </c>
      <c r="AF311">
        <v>0</v>
      </c>
      <c r="AG311">
        <v>22.5814730767</v>
      </c>
      <c r="AH311">
        <v>6.1110662968800003E-4</v>
      </c>
    </row>
    <row r="312" spans="1:34" x14ac:dyDescent="0.55000000000000004">
      <c r="A312">
        <v>20190425</v>
      </c>
      <c r="B312">
        <v>1</v>
      </c>
      <c r="C312">
        <v>20</v>
      </c>
      <c r="D312">
        <v>19.872424909999999</v>
      </c>
      <c r="E312">
        <v>0</v>
      </c>
      <c r="F312">
        <v>0</v>
      </c>
      <c r="G312">
        <v>1.3524</v>
      </c>
      <c r="H312">
        <v>9.8000000000000004E-2</v>
      </c>
      <c r="I312">
        <v>25</v>
      </c>
      <c r="J312">
        <v>196</v>
      </c>
      <c r="K312">
        <v>5</v>
      </c>
      <c r="L312">
        <v>5</v>
      </c>
      <c r="M312">
        <v>17.839524932100002</v>
      </c>
      <c r="N312">
        <v>17.621387979600001</v>
      </c>
      <c r="O312">
        <v>0</v>
      </c>
      <c r="P312">
        <v>18.102326911700001</v>
      </c>
      <c r="Q312">
        <v>17.421559051999999</v>
      </c>
      <c r="R312">
        <v>0</v>
      </c>
      <c r="S312">
        <v>5.6055304376299998E-2</v>
      </c>
      <c r="T312">
        <v>5.6749218685700001E-2</v>
      </c>
      <c r="U312">
        <v>0</v>
      </c>
      <c r="V312">
        <v>5.5241517009300002E-2</v>
      </c>
      <c r="W312">
        <v>5.7400144098199997E-2</v>
      </c>
      <c r="X312">
        <v>0</v>
      </c>
      <c r="Y312">
        <v>351.7918244</v>
      </c>
      <c r="Z312">
        <v>681.72881850299996</v>
      </c>
      <c r="AA312">
        <v>5.2336132632100003E-4</v>
      </c>
      <c r="AB312">
        <v>5.1696180361799997E-4</v>
      </c>
      <c r="AC312">
        <v>0</v>
      </c>
      <c r="AD312">
        <v>5.3107119489099997E-4</v>
      </c>
      <c r="AE312">
        <v>5.1109938671100002E-4</v>
      </c>
      <c r="AF312">
        <v>0</v>
      </c>
      <c r="AG312">
        <v>17.746199718900002</v>
      </c>
      <c r="AH312">
        <v>5.2062342788500001E-4</v>
      </c>
    </row>
    <row r="313" spans="1:34" x14ac:dyDescent="0.55000000000000004">
      <c r="A313">
        <v>20190425</v>
      </c>
      <c r="B313">
        <v>1</v>
      </c>
      <c r="C313">
        <v>40</v>
      </c>
      <c r="D313">
        <v>40.036669232500003</v>
      </c>
      <c r="E313">
        <v>0</v>
      </c>
      <c r="F313">
        <v>0</v>
      </c>
      <c r="G313">
        <v>1.3524</v>
      </c>
      <c r="H313">
        <v>9.8000000000000004E-2</v>
      </c>
      <c r="I313">
        <v>25</v>
      </c>
      <c r="J313">
        <v>196</v>
      </c>
      <c r="K313">
        <v>5</v>
      </c>
      <c r="L313">
        <v>5</v>
      </c>
      <c r="M313">
        <v>27.1963040479</v>
      </c>
      <c r="N313">
        <v>25.253639694</v>
      </c>
      <c r="O313">
        <v>0</v>
      </c>
      <c r="P313">
        <v>26.513322913900002</v>
      </c>
      <c r="Q313">
        <v>25.498757988800001</v>
      </c>
      <c r="R313">
        <v>0</v>
      </c>
      <c r="S313">
        <v>3.67697021712E-2</v>
      </c>
      <c r="T313">
        <v>3.9598252454599997E-2</v>
      </c>
      <c r="U313">
        <v>0</v>
      </c>
      <c r="V313">
        <v>3.7716886836400003E-2</v>
      </c>
      <c r="W313">
        <v>3.9217596419299998E-2</v>
      </c>
      <c r="X313">
        <v>0</v>
      </c>
      <c r="Y313">
        <v>382.33543400000002</v>
      </c>
      <c r="Z313">
        <v>710.707758861</v>
      </c>
      <c r="AA313">
        <v>7.65330157405E-4</v>
      </c>
      <c r="AB313">
        <v>7.1066171373800004E-4</v>
      </c>
      <c r="AC313">
        <v>0</v>
      </c>
      <c r="AD313">
        <v>7.4611041129899998E-4</v>
      </c>
      <c r="AE313">
        <v>7.1755957834699995E-4</v>
      </c>
      <c r="AF313">
        <v>0</v>
      </c>
      <c r="AG313">
        <v>26.115506161199999</v>
      </c>
      <c r="AH313">
        <v>7.3491546519799996E-4</v>
      </c>
    </row>
    <row r="314" spans="1:34" x14ac:dyDescent="0.55000000000000004">
      <c r="A314">
        <v>20190426</v>
      </c>
      <c r="B314">
        <v>1</v>
      </c>
      <c r="C314">
        <v>20</v>
      </c>
      <c r="D314">
        <v>19.946648742499999</v>
      </c>
      <c r="E314">
        <v>1</v>
      </c>
      <c r="F314">
        <v>1.85</v>
      </c>
      <c r="G314">
        <v>0</v>
      </c>
      <c r="H314">
        <v>9.8000000000000004E-2</v>
      </c>
      <c r="I314">
        <v>25</v>
      </c>
      <c r="J314">
        <v>196</v>
      </c>
      <c r="K314">
        <v>5</v>
      </c>
      <c r="L314">
        <v>5</v>
      </c>
      <c r="M314">
        <v>14.3688247349</v>
      </c>
      <c r="N314">
        <v>8.7991153868899996</v>
      </c>
      <c r="O314">
        <v>0</v>
      </c>
      <c r="P314">
        <v>14.6228124966</v>
      </c>
      <c r="Q314">
        <v>9.334527928</v>
      </c>
      <c r="R314">
        <v>0</v>
      </c>
      <c r="S314">
        <v>6.9595114315299994E-2</v>
      </c>
      <c r="T314">
        <v>0.113647787991</v>
      </c>
      <c r="U314">
        <v>0</v>
      </c>
      <c r="V314">
        <v>6.8386297111699995E-2</v>
      </c>
      <c r="W314">
        <v>0.107129145439</v>
      </c>
      <c r="X314">
        <v>0</v>
      </c>
      <c r="Y314">
        <v>423.014815</v>
      </c>
      <c r="Z314">
        <v>747.56088737599998</v>
      </c>
      <c r="AA314">
        <v>3.8441884741500002E-4</v>
      </c>
      <c r="AB314">
        <v>2.354086613E-4</v>
      </c>
      <c r="AC314">
        <v>0</v>
      </c>
      <c r="AD314">
        <v>3.91213953098E-4</v>
      </c>
      <c r="AE314">
        <v>2.4973291368299999E-4</v>
      </c>
      <c r="AF314">
        <v>0</v>
      </c>
      <c r="AG314">
        <v>11.7813201366</v>
      </c>
      <c r="AH314">
        <v>3.1519359387400001E-4</v>
      </c>
    </row>
    <row r="315" spans="1:34" x14ac:dyDescent="0.55000000000000004">
      <c r="A315">
        <v>20190426</v>
      </c>
      <c r="B315">
        <v>1</v>
      </c>
      <c r="C315">
        <v>40</v>
      </c>
      <c r="D315">
        <v>39.967274035000003</v>
      </c>
      <c r="E315">
        <v>1</v>
      </c>
      <c r="F315">
        <v>1.85</v>
      </c>
      <c r="G315">
        <v>0</v>
      </c>
      <c r="H315">
        <v>9.8000000000000004E-2</v>
      </c>
      <c r="I315">
        <v>25</v>
      </c>
      <c r="J315">
        <v>196</v>
      </c>
      <c r="K315">
        <v>5</v>
      </c>
      <c r="L315">
        <v>5</v>
      </c>
      <c r="M315">
        <v>13.8982805441</v>
      </c>
      <c r="N315">
        <v>15.5044416281</v>
      </c>
      <c r="O315">
        <v>0</v>
      </c>
      <c r="P315">
        <v>15.10593154</v>
      </c>
      <c r="Q315">
        <v>12.6659626015</v>
      </c>
      <c r="R315">
        <v>0</v>
      </c>
      <c r="S315">
        <v>7.1951346558899995E-2</v>
      </c>
      <c r="T315">
        <v>6.4497646802600006E-2</v>
      </c>
      <c r="U315">
        <v>0</v>
      </c>
      <c r="V315">
        <v>6.6199161392399994E-2</v>
      </c>
      <c r="W315">
        <v>7.8951756882699994E-2</v>
      </c>
      <c r="X315">
        <v>0</v>
      </c>
      <c r="Y315">
        <v>480.43228599999998</v>
      </c>
      <c r="Z315">
        <v>796.68176090099996</v>
      </c>
      <c r="AA315">
        <v>3.4890419804199999E-4</v>
      </c>
      <c r="AB315">
        <v>3.8922546966699999E-4</v>
      </c>
      <c r="AC315">
        <v>0</v>
      </c>
      <c r="AD315">
        <v>3.7922122185800002E-4</v>
      </c>
      <c r="AE315">
        <v>3.17967932069E-4</v>
      </c>
      <c r="AF315">
        <v>0</v>
      </c>
      <c r="AG315">
        <v>14.293654078399999</v>
      </c>
      <c r="AH315">
        <v>3.58829705409E-4</v>
      </c>
    </row>
    <row r="316" spans="1:34" x14ac:dyDescent="0.55000000000000004">
      <c r="A316">
        <v>20190426</v>
      </c>
      <c r="B316">
        <v>1</v>
      </c>
      <c r="C316">
        <v>40</v>
      </c>
      <c r="D316">
        <v>39.906291619999998</v>
      </c>
      <c r="E316">
        <v>1</v>
      </c>
      <c r="F316">
        <v>3.7</v>
      </c>
      <c r="G316">
        <v>0</v>
      </c>
      <c r="H316">
        <v>0.19600000000000001</v>
      </c>
      <c r="I316">
        <v>25</v>
      </c>
      <c r="J316">
        <v>196</v>
      </c>
      <c r="K316">
        <v>5</v>
      </c>
      <c r="L316">
        <v>5</v>
      </c>
      <c r="M316">
        <v>19.618592219500002</v>
      </c>
      <c r="N316">
        <v>18.265770973399999</v>
      </c>
      <c r="O316">
        <v>0</v>
      </c>
      <c r="P316">
        <v>17.602835609500001</v>
      </c>
      <c r="Q316">
        <v>16.0673453444</v>
      </c>
      <c r="R316">
        <v>0</v>
      </c>
      <c r="S316">
        <v>5.0972056955599997E-2</v>
      </c>
      <c r="T316">
        <v>5.4747210038800002E-2</v>
      </c>
      <c r="U316">
        <v>0</v>
      </c>
      <c r="V316">
        <v>5.6809029078300002E-2</v>
      </c>
      <c r="W316">
        <v>6.2238034881599999E-2</v>
      </c>
      <c r="X316">
        <v>0</v>
      </c>
      <c r="Y316">
        <v>480.43228599999998</v>
      </c>
      <c r="Z316">
        <v>796.68176090099996</v>
      </c>
      <c r="AA316">
        <v>4.9250762807299996E-4</v>
      </c>
      <c r="AB316">
        <v>4.5854623187899999E-4</v>
      </c>
      <c r="AC316">
        <v>0</v>
      </c>
      <c r="AD316">
        <v>4.4190381839799998E-4</v>
      </c>
      <c r="AE316">
        <v>4.0335667597600001E-4</v>
      </c>
      <c r="AF316">
        <v>0</v>
      </c>
      <c r="AG316">
        <v>17.888636036699999</v>
      </c>
      <c r="AH316">
        <v>4.4907858858100002E-4</v>
      </c>
    </row>
    <row r="317" spans="1:34" x14ac:dyDescent="0.55000000000000004">
      <c r="A317">
        <v>20190426</v>
      </c>
      <c r="B317">
        <v>1</v>
      </c>
      <c r="C317">
        <v>20</v>
      </c>
      <c r="D317">
        <v>20.156699045</v>
      </c>
      <c r="E317">
        <v>1</v>
      </c>
      <c r="F317">
        <v>3.7</v>
      </c>
      <c r="G317">
        <v>0</v>
      </c>
      <c r="H317">
        <v>0.19600000000000001</v>
      </c>
      <c r="I317">
        <v>25</v>
      </c>
      <c r="J317">
        <v>196</v>
      </c>
      <c r="K317">
        <v>5</v>
      </c>
      <c r="L317">
        <v>5</v>
      </c>
      <c r="M317">
        <v>12.600763428300001</v>
      </c>
      <c r="N317">
        <v>9.6845852362499993</v>
      </c>
      <c r="O317">
        <v>0</v>
      </c>
      <c r="P317">
        <v>13.1251439018</v>
      </c>
      <c r="Q317">
        <v>12.211212552599999</v>
      </c>
      <c r="R317">
        <v>0</v>
      </c>
      <c r="S317">
        <v>7.9360270962099994E-2</v>
      </c>
      <c r="T317">
        <v>0.10325687426000001</v>
      </c>
      <c r="U317">
        <v>0</v>
      </c>
      <c r="V317">
        <v>7.6189640851399995E-2</v>
      </c>
      <c r="W317">
        <v>8.1891949361399999E-2</v>
      </c>
      <c r="X317">
        <v>0</v>
      </c>
      <c r="Y317">
        <v>423.014815</v>
      </c>
      <c r="Z317">
        <v>747.56088737599998</v>
      </c>
      <c r="AA317">
        <v>3.3711671225999999E-4</v>
      </c>
      <c r="AB317">
        <v>2.5909823266000002E-4</v>
      </c>
      <c r="AC317">
        <v>0</v>
      </c>
      <c r="AD317">
        <v>3.5114581630599998E-4</v>
      </c>
      <c r="AE317">
        <v>3.26694795269E-4</v>
      </c>
      <c r="AF317">
        <v>0</v>
      </c>
      <c r="AG317">
        <v>11.9054262797</v>
      </c>
      <c r="AH317">
        <v>3.1851388912399999E-4</v>
      </c>
    </row>
    <row r="318" spans="1:34" x14ac:dyDescent="0.55000000000000004">
      <c r="A318">
        <v>20190426</v>
      </c>
      <c r="B318">
        <v>1</v>
      </c>
      <c r="C318">
        <v>20</v>
      </c>
      <c r="D318">
        <v>20.0748617225</v>
      </c>
      <c r="E318">
        <v>1</v>
      </c>
      <c r="F318">
        <v>14.8</v>
      </c>
      <c r="G318">
        <v>0</v>
      </c>
      <c r="H318">
        <v>0.78400000000000003</v>
      </c>
      <c r="I318">
        <v>25</v>
      </c>
      <c r="J318">
        <v>196</v>
      </c>
      <c r="K318">
        <v>5</v>
      </c>
      <c r="L318">
        <v>5</v>
      </c>
      <c r="M318">
        <v>4.9314252236199998</v>
      </c>
      <c r="N318">
        <v>3.3990231714800001</v>
      </c>
      <c r="O318">
        <v>0</v>
      </c>
      <c r="P318">
        <v>4.1342171209399998</v>
      </c>
      <c r="Q318">
        <v>3.97530971706</v>
      </c>
      <c r="R318">
        <v>0</v>
      </c>
      <c r="S318">
        <v>0.20278113418599999</v>
      </c>
      <c r="T318">
        <v>0.29420217207999999</v>
      </c>
      <c r="U318">
        <v>0</v>
      </c>
      <c r="V318">
        <v>0.24188376438600001</v>
      </c>
      <c r="W318">
        <v>0.25155272700100001</v>
      </c>
      <c r="X318">
        <v>0</v>
      </c>
      <c r="Y318">
        <v>423.014815</v>
      </c>
      <c r="Z318">
        <v>747.56088737599998</v>
      </c>
      <c r="AA318">
        <v>1.3193374096700001E-4</v>
      </c>
      <c r="AB318" s="1">
        <v>9.0936356593400002E-5</v>
      </c>
      <c r="AC318">
        <v>0</v>
      </c>
      <c r="AD318">
        <v>1.10605495572E-4</v>
      </c>
      <c r="AE318">
        <v>1.0635413875099999E-4</v>
      </c>
      <c r="AF318">
        <v>0</v>
      </c>
      <c r="AG318">
        <v>4.1099938082699996</v>
      </c>
      <c r="AH318">
        <v>1.09957432971E-4</v>
      </c>
    </row>
    <row r="319" spans="1:34" x14ac:dyDescent="0.55000000000000004">
      <c r="A319">
        <v>20190426</v>
      </c>
      <c r="B319">
        <v>1</v>
      </c>
      <c r="C319">
        <v>40</v>
      </c>
      <c r="D319">
        <v>39.961258667499997</v>
      </c>
      <c r="E319">
        <v>1</v>
      </c>
      <c r="F319">
        <v>14.8</v>
      </c>
      <c r="G319">
        <v>0</v>
      </c>
      <c r="H319">
        <v>0.78400000000000003</v>
      </c>
      <c r="I319">
        <v>25</v>
      </c>
      <c r="J319">
        <v>196</v>
      </c>
      <c r="K319">
        <v>5</v>
      </c>
      <c r="L319">
        <v>5</v>
      </c>
      <c r="M319">
        <v>11.9980485662</v>
      </c>
      <c r="N319">
        <v>7.8331740295400003</v>
      </c>
      <c r="O319">
        <v>0</v>
      </c>
      <c r="P319">
        <v>11.7611624599</v>
      </c>
      <c r="Q319">
        <v>8.7406677421599994</v>
      </c>
      <c r="R319">
        <v>0</v>
      </c>
      <c r="S319">
        <v>8.3346887160999999E-2</v>
      </c>
      <c r="T319">
        <v>0.12766217068999999</v>
      </c>
      <c r="U319">
        <v>0</v>
      </c>
      <c r="V319">
        <v>8.5025608940299993E-2</v>
      </c>
      <c r="W319">
        <v>0.114407735141</v>
      </c>
      <c r="X319">
        <v>0</v>
      </c>
      <c r="Y319">
        <v>480.43228599999998</v>
      </c>
      <c r="Z319">
        <v>796.68176090099996</v>
      </c>
      <c r="AA319">
        <v>3.0120053338900002E-4</v>
      </c>
      <c r="AB319">
        <v>1.9664499462599999E-4</v>
      </c>
      <c r="AC319">
        <v>0</v>
      </c>
      <c r="AD319">
        <v>2.9525371452199998E-4</v>
      </c>
      <c r="AE319">
        <v>2.1942683192000001E-4</v>
      </c>
      <c r="AF319">
        <v>0</v>
      </c>
      <c r="AG319">
        <v>10.083263199499999</v>
      </c>
      <c r="AH319">
        <v>2.5313151861400002E-4</v>
      </c>
    </row>
    <row r="320" spans="1:34" x14ac:dyDescent="0.55000000000000004">
      <c r="A320">
        <v>20190426</v>
      </c>
      <c r="B320">
        <v>3</v>
      </c>
      <c r="C320">
        <v>20</v>
      </c>
      <c r="D320">
        <v>19.85644018</v>
      </c>
      <c r="E320">
        <v>1</v>
      </c>
      <c r="F320">
        <v>14.8</v>
      </c>
      <c r="G320">
        <v>0</v>
      </c>
      <c r="H320">
        <v>0.78400000000000003</v>
      </c>
      <c r="I320">
        <v>25</v>
      </c>
      <c r="J320">
        <v>196</v>
      </c>
      <c r="K320">
        <v>5</v>
      </c>
      <c r="L320">
        <v>5</v>
      </c>
      <c r="M320">
        <v>8.2637946417800006</v>
      </c>
      <c r="N320">
        <v>9.9170977784200005</v>
      </c>
      <c r="O320">
        <v>0</v>
      </c>
      <c r="P320">
        <v>8.3573234701800008</v>
      </c>
      <c r="Q320">
        <v>10.991088291700001</v>
      </c>
      <c r="R320">
        <v>0</v>
      </c>
      <c r="S320">
        <v>0.121009783441</v>
      </c>
      <c r="T320">
        <v>0.100835952447</v>
      </c>
      <c r="U320">
        <v>0</v>
      </c>
      <c r="V320">
        <v>0.119655533685</v>
      </c>
      <c r="W320">
        <v>9.0982801108E-2</v>
      </c>
      <c r="X320">
        <v>0</v>
      </c>
      <c r="Y320">
        <v>558.03804500000001</v>
      </c>
      <c r="Z320">
        <v>858.61937910699999</v>
      </c>
      <c r="AA320">
        <v>1.92490289478E-4</v>
      </c>
      <c r="AB320">
        <v>2.3100102373E-4</v>
      </c>
      <c r="AC320">
        <v>0</v>
      </c>
      <c r="AD320">
        <v>1.94668875955E-4</v>
      </c>
      <c r="AE320">
        <v>2.5601770840699998E-4</v>
      </c>
      <c r="AF320">
        <v>0</v>
      </c>
      <c r="AG320">
        <v>9.3823260455100002</v>
      </c>
      <c r="AH320">
        <v>2.1854447439200001E-4</v>
      </c>
    </row>
    <row r="321" spans="1:34" x14ac:dyDescent="0.55000000000000004">
      <c r="A321">
        <v>20190426</v>
      </c>
      <c r="B321">
        <v>3</v>
      </c>
      <c r="C321">
        <v>40</v>
      </c>
      <c r="D321">
        <v>40.049140725000001</v>
      </c>
      <c r="E321">
        <v>1</v>
      </c>
      <c r="F321">
        <v>14.8</v>
      </c>
      <c r="G321">
        <v>0</v>
      </c>
      <c r="H321">
        <v>0.78400000000000003</v>
      </c>
      <c r="I321">
        <v>25</v>
      </c>
      <c r="J321">
        <v>196</v>
      </c>
      <c r="K321">
        <v>5</v>
      </c>
      <c r="L321">
        <v>5</v>
      </c>
      <c r="M321">
        <v>12.602540187900001</v>
      </c>
      <c r="N321">
        <v>13.216561667600001</v>
      </c>
      <c r="O321">
        <v>0</v>
      </c>
      <c r="P321">
        <v>13.107813850399999</v>
      </c>
      <c r="Q321">
        <v>13.7443678337</v>
      </c>
      <c r="R321">
        <v>0</v>
      </c>
      <c r="S321">
        <v>7.9349082414500005E-2</v>
      </c>
      <c r="T321">
        <v>7.5662643973000002E-2</v>
      </c>
      <c r="U321">
        <v>0</v>
      </c>
      <c r="V321">
        <v>7.6290372400299997E-2</v>
      </c>
      <c r="W321">
        <v>7.2757074904899993E-2</v>
      </c>
      <c r="X321">
        <v>0</v>
      </c>
      <c r="Y321">
        <v>670.205602</v>
      </c>
      <c r="Z321">
        <v>940.963568001</v>
      </c>
      <c r="AA321">
        <v>2.67864572369E-4</v>
      </c>
      <c r="AB321">
        <v>2.8091548104500002E-4</v>
      </c>
      <c r="AC321">
        <v>0</v>
      </c>
      <c r="AD321">
        <v>2.7860406706799998E-4</v>
      </c>
      <c r="AE321">
        <v>2.92133899784E-4</v>
      </c>
      <c r="AF321">
        <v>0</v>
      </c>
      <c r="AG321">
        <v>13.167820884899999</v>
      </c>
      <c r="AH321">
        <v>2.7987950506700002E-4</v>
      </c>
    </row>
    <row r="322" spans="1:34" x14ac:dyDescent="0.55000000000000004">
      <c r="A322">
        <v>20190426</v>
      </c>
      <c r="B322">
        <v>3</v>
      </c>
      <c r="C322">
        <v>20</v>
      </c>
      <c r="D322">
        <v>19.90839734</v>
      </c>
      <c r="E322">
        <v>1</v>
      </c>
      <c r="F322">
        <v>1.85</v>
      </c>
      <c r="G322">
        <v>0</v>
      </c>
      <c r="H322">
        <v>9.8000000000000004E-2</v>
      </c>
      <c r="I322">
        <v>25</v>
      </c>
      <c r="J322">
        <v>196</v>
      </c>
      <c r="K322">
        <v>5</v>
      </c>
      <c r="L322">
        <v>5</v>
      </c>
      <c r="M322">
        <v>14.102873987000001</v>
      </c>
      <c r="N322">
        <v>12.049952902999999</v>
      </c>
      <c r="O322">
        <v>0</v>
      </c>
      <c r="P322">
        <v>14.288566942799999</v>
      </c>
      <c r="Q322">
        <v>12.1728701577</v>
      </c>
      <c r="R322">
        <v>0</v>
      </c>
      <c r="S322">
        <v>7.0907532813499999E-2</v>
      </c>
      <c r="T322">
        <v>8.2987876222400003E-2</v>
      </c>
      <c r="U322">
        <v>0</v>
      </c>
      <c r="V322">
        <v>6.9986024771099997E-2</v>
      </c>
      <c r="W322">
        <v>8.2149894564600007E-2</v>
      </c>
      <c r="X322">
        <v>0</v>
      </c>
      <c r="Y322">
        <v>558.03804500000001</v>
      </c>
      <c r="Z322">
        <v>858.61937910699999</v>
      </c>
      <c r="AA322">
        <v>3.2850118062100001E-4</v>
      </c>
      <c r="AB322">
        <v>2.8068206230200002E-4</v>
      </c>
      <c r="AC322">
        <v>0</v>
      </c>
      <c r="AD322">
        <v>3.32826565308E-4</v>
      </c>
      <c r="AE322">
        <v>2.8354519951100002E-4</v>
      </c>
      <c r="AF322">
        <v>0</v>
      </c>
      <c r="AG322">
        <v>13.153565997599999</v>
      </c>
      <c r="AH322">
        <v>3.0638875193499999E-4</v>
      </c>
    </row>
    <row r="323" spans="1:34" x14ac:dyDescent="0.55000000000000004">
      <c r="A323">
        <v>20190426</v>
      </c>
      <c r="B323">
        <v>3</v>
      </c>
      <c r="C323">
        <v>40</v>
      </c>
      <c r="D323">
        <v>40.038221762500001</v>
      </c>
      <c r="E323">
        <v>1</v>
      </c>
      <c r="F323">
        <v>1.85</v>
      </c>
      <c r="G323">
        <v>0</v>
      </c>
      <c r="H323">
        <v>9.8000000000000004E-2</v>
      </c>
      <c r="I323">
        <v>25</v>
      </c>
      <c r="J323">
        <v>196</v>
      </c>
      <c r="K323">
        <v>5</v>
      </c>
      <c r="L323">
        <v>5</v>
      </c>
      <c r="M323">
        <v>19.300136267199999</v>
      </c>
      <c r="N323">
        <v>18.054070885400002</v>
      </c>
      <c r="O323">
        <v>0</v>
      </c>
      <c r="P323">
        <v>19.164875950500001</v>
      </c>
      <c r="Q323">
        <v>18.680416336899999</v>
      </c>
      <c r="R323">
        <v>0</v>
      </c>
      <c r="S323">
        <v>5.1813105677400002E-2</v>
      </c>
      <c r="T323">
        <v>5.5389169919099999E-2</v>
      </c>
      <c r="U323">
        <v>0</v>
      </c>
      <c r="V323">
        <v>5.2178788038299999E-2</v>
      </c>
      <c r="W323">
        <v>5.3531997465400001E-2</v>
      </c>
      <c r="X323">
        <v>0</v>
      </c>
      <c r="Y323">
        <v>670.205602</v>
      </c>
      <c r="Z323">
        <v>940.963568001</v>
      </c>
      <c r="AA323">
        <v>4.1022069128899999E-4</v>
      </c>
      <c r="AB323">
        <v>3.8373581080800002E-4</v>
      </c>
      <c r="AC323">
        <v>0</v>
      </c>
      <c r="AD323">
        <v>4.07345759224E-4</v>
      </c>
      <c r="AE323">
        <v>3.9704866314E-4</v>
      </c>
      <c r="AF323">
        <v>0</v>
      </c>
      <c r="AG323">
        <v>18.799874859999999</v>
      </c>
      <c r="AH323">
        <v>3.99587731115E-4</v>
      </c>
    </row>
    <row r="324" spans="1:34" x14ac:dyDescent="0.55000000000000004">
      <c r="A324">
        <v>20190426</v>
      </c>
      <c r="B324">
        <v>3</v>
      </c>
      <c r="C324">
        <v>40</v>
      </c>
      <c r="D324">
        <v>40.038221762500001</v>
      </c>
      <c r="E324">
        <v>1</v>
      </c>
      <c r="F324">
        <v>3.7</v>
      </c>
      <c r="G324">
        <v>0</v>
      </c>
      <c r="H324">
        <v>0.19600000000000001</v>
      </c>
      <c r="I324">
        <v>25</v>
      </c>
      <c r="J324">
        <v>196</v>
      </c>
      <c r="K324">
        <v>5</v>
      </c>
      <c r="L324">
        <v>5</v>
      </c>
      <c r="M324">
        <v>19.300136267199999</v>
      </c>
      <c r="N324">
        <v>18.054070885400002</v>
      </c>
      <c r="O324">
        <v>0</v>
      </c>
      <c r="P324">
        <v>19.164875950500001</v>
      </c>
      <c r="Q324">
        <v>18.680416336899999</v>
      </c>
      <c r="R324">
        <v>0</v>
      </c>
      <c r="S324">
        <v>5.1813105677400002E-2</v>
      </c>
      <c r="T324">
        <v>5.5389169919099999E-2</v>
      </c>
      <c r="U324">
        <v>0</v>
      </c>
      <c r="V324">
        <v>5.2178788038299999E-2</v>
      </c>
      <c r="W324">
        <v>5.3531997465400001E-2</v>
      </c>
      <c r="X324">
        <v>0</v>
      </c>
      <c r="Y324">
        <v>670.205602</v>
      </c>
      <c r="Z324">
        <v>940.963568001</v>
      </c>
      <c r="AA324">
        <v>4.1022069128899999E-4</v>
      </c>
      <c r="AB324">
        <v>3.8373581080800002E-4</v>
      </c>
      <c r="AC324">
        <v>0</v>
      </c>
      <c r="AD324">
        <v>4.07345759224E-4</v>
      </c>
      <c r="AE324">
        <v>3.9704866314E-4</v>
      </c>
      <c r="AF324">
        <v>0</v>
      </c>
      <c r="AG324">
        <v>18.799874859999999</v>
      </c>
      <c r="AH324">
        <v>3.99587731115E-4</v>
      </c>
    </row>
    <row r="325" spans="1:34" x14ac:dyDescent="0.55000000000000004">
      <c r="A325">
        <v>20190426</v>
      </c>
      <c r="B325">
        <v>3</v>
      </c>
      <c r="C325">
        <v>20</v>
      </c>
      <c r="D325">
        <v>19.852275042500001</v>
      </c>
      <c r="E325">
        <v>1</v>
      </c>
      <c r="F325">
        <v>3.7</v>
      </c>
      <c r="G325">
        <v>0</v>
      </c>
      <c r="H325">
        <v>0.19600000000000001</v>
      </c>
      <c r="I325">
        <v>25</v>
      </c>
      <c r="J325">
        <v>196</v>
      </c>
      <c r="K325">
        <v>5</v>
      </c>
      <c r="L325">
        <v>5</v>
      </c>
      <c r="M325">
        <v>9.9371775402899996</v>
      </c>
      <c r="N325">
        <v>9.89382014165</v>
      </c>
      <c r="O325">
        <v>0</v>
      </c>
      <c r="P325">
        <v>9.3660188374400004</v>
      </c>
      <c r="Q325">
        <v>10.491582984200001</v>
      </c>
      <c r="R325">
        <v>0</v>
      </c>
      <c r="S325">
        <v>0.100632196209</v>
      </c>
      <c r="T325">
        <v>0.10107319373900001</v>
      </c>
      <c r="U325">
        <v>0</v>
      </c>
      <c r="V325">
        <v>0.106768950325</v>
      </c>
      <c r="W325">
        <v>9.5314501301600005E-2</v>
      </c>
      <c r="X325">
        <v>0</v>
      </c>
      <c r="Y325">
        <v>558.03804500000001</v>
      </c>
      <c r="Z325">
        <v>858.61937910699999</v>
      </c>
      <c r="AA325">
        <v>2.3146874580500001E-4</v>
      </c>
      <c r="AB325">
        <v>2.3045881289E-4</v>
      </c>
      <c r="AC325">
        <v>0</v>
      </c>
      <c r="AD325">
        <v>2.1816462719900001E-4</v>
      </c>
      <c r="AE325">
        <v>2.44382627261E-4</v>
      </c>
      <c r="AF325">
        <v>0</v>
      </c>
      <c r="AG325">
        <v>9.9221498758899997</v>
      </c>
      <c r="AH325">
        <v>2.31118703289E-4</v>
      </c>
    </row>
    <row r="326" spans="1:34" x14ac:dyDescent="0.55000000000000004">
      <c r="A326">
        <v>20190426</v>
      </c>
      <c r="B326">
        <v>0.6</v>
      </c>
      <c r="C326">
        <v>20</v>
      </c>
      <c r="D326">
        <v>19.7842308538</v>
      </c>
      <c r="E326">
        <v>1</v>
      </c>
      <c r="F326">
        <v>7.4</v>
      </c>
      <c r="G326">
        <v>0</v>
      </c>
      <c r="H326">
        <v>0.39200000000000002</v>
      </c>
      <c r="I326">
        <v>25</v>
      </c>
      <c r="J326">
        <v>392</v>
      </c>
      <c r="K326">
        <v>5</v>
      </c>
      <c r="L326">
        <v>5</v>
      </c>
      <c r="M326">
        <v>8.1997144117299996</v>
      </c>
      <c r="N326">
        <v>7.5015525385500004</v>
      </c>
      <c r="O326">
        <v>0</v>
      </c>
      <c r="P326">
        <v>7.9874382498500003</v>
      </c>
      <c r="Q326">
        <v>6.7478887674000001</v>
      </c>
      <c r="R326">
        <v>0</v>
      </c>
      <c r="S326">
        <v>0.12195546695700001</v>
      </c>
      <c r="T326">
        <v>0.13330573836000001</v>
      </c>
      <c r="U326">
        <v>0</v>
      </c>
      <c r="V326">
        <v>0.125196586029</v>
      </c>
      <c r="W326">
        <v>0.14819449971199999</v>
      </c>
      <c r="X326">
        <v>0</v>
      </c>
      <c r="Y326">
        <v>381.70290211999998</v>
      </c>
      <c r="Z326">
        <v>710.11962163999999</v>
      </c>
      <c r="AA326">
        <v>2.3093896188300001E-4</v>
      </c>
      <c r="AB326">
        <v>2.1127574312700001E-4</v>
      </c>
      <c r="AC326">
        <v>0</v>
      </c>
      <c r="AD326">
        <v>2.2496035897200001E-4</v>
      </c>
      <c r="AE326">
        <v>1.9004935398999999E-4</v>
      </c>
      <c r="AF326">
        <v>0</v>
      </c>
      <c r="AG326">
        <v>7.6091484918800001</v>
      </c>
      <c r="AH326">
        <v>2.1430610449299999E-4</v>
      </c>
    </row>
    <row r="327" spans="1:34" x14ac:dyDescent="0.55000000000000004">
      <c r="A327">
        <v>20190426</v>
      </c>
      <c r="B327">
        <v>0.6</v>
      </c>
      <c r="C327">
        <v>40</v>
      </c>
      <c r="D327">
        <v>40.088686242500003</v>
      </c>
      <c r="E327">
        <v>1</v>
      </c>
      <c r="F327">
        <v>7.4</v>
      </c>
      <c r="G327">
        <v>0</v>
      </c>
      <c r="H327">
        <v>0.39200000000000002</v>
      </c>
      <c r="I327">
        <v>25</v>
      </c>
      <c r="J327">
        <v>392</v>
      </c>
      <c r="K327">
        <v>5</v>
      </c>
      <c r="L327">
        <v>5</v>
      </c>
      <c r="M327">
        <v>13.382944759000001</v>
      </c>
      <c r="N327">
        <v>12.136064616400001</v>
      </c>
      <c r="O327">
        <v>0</v>
      </c>
      <c r="P327">
        <v>12.2760750362</v>
      </c>
      <c r="Q327">
        <v>11.141476471900001</v>
      </c>
      <c r="R327">
        <v>0</v>
      </c>
      <c r="S327">
        <v>7.4721970239299995E-2</v>
      </c>
      <c r="T327">
        <v>8.2399033921499998E-2</v>
      </c>
      <c r="U327">
        <v>0</v>
      </c>
      <c r="V327">
        <v>8.1459260965000002E-2</v>
      </c>
      <c r="W327">
        <v>8.97547109239E-2</v>
      </c>
      <c r="X327">
        <v>0</v>
      </c>
      <c r="Y327">
        <v>421.51516993600001</v>
      </c>
      <c r="Z327">
        <v>746.23460835200001</v>
      </c>
      <c r="AA327">
        <v>3.58679284216E-4</v>
      </c>
      <c r="AB327">
        <v>3.2526137170700001E-4</v>
      </c>
      <c r="AC327">
        <v>0</v>
      </c>
      <c r="AD327">
        <v>3.2901382216300002E-4</v>
      </c>
      <c r="AE327">
        <v>2.9860519325100002E-4</v>
      </c>
      <c r="AF327">
        <v>0</v>
      </c>
      <c r="AG327">
        <v>12.234140220900001</v>
      </c>
      <c r="AH327">
        <v>3.2788991783399998E-4</v>
      </c>
    </row>
    <row r="328" spans="1:34" x14ac:dyDescent="0.55000000000000004">
      <c r="A328">
        <v>20190426</v>
      </c>
      <c r="B328">
        <v>1</v>
      </c>
      <c r="C328">
        <v>20</v>
      </c>
      <c r="D328">
        <v>19.947642866300001</v>
      </c>
      <c r="E328">
        <v>1</v>
      </c>
      <c r="F328">
        <v>7.4</v>
      </c>
      <c r="G328">
        <v>0</v>
      </c>
      <c r="H328">
        <v>0.39200000000000002</v>
      </c>
      <c r="I328">
        <v>25</v>
      </c>
      <c r="J328">
        <v>392</v>
      </c>
      <c r="K328">
        <v>5</v>
      </c>
      <c r="L328">
        <v>5</v>
      </c>
      <c r="M328">
        <v>7.6443703454399996</v>
      </c>
      <c r="N328">
        <v>7.2818975288300001</v>
      </c>
      <c r="O328">
        <v>0</v>
      </c>
      <c r="P328">
        <v>7.9816318840799996</v>
      </c>
      <c r="Q328">
        <v>6.85220834218</v>
      </c>
      <c r="R328">
        <v>0</v>
      </c>
      <c r="S328">
        <v>0.13081522150399999</v>
      </c>
      <c r="T328">
        <v>0.137326843181</v>
      </c>
      <c r="U328">
        <v>0</v>
      </c>
      <c r="V328">
        <v>0.12528766228800001</v>
      </c>
      <c r="W328">
        <v>0.14593835301899999</v>
      </c>
      <c r="X328">
        <v>0</v>
      </c>
      <c r="Y328">
        <v>423.014815</v>
      </c>
      <c r="Z328">
        <v>747.56088737599998</v>
      </c>
      <c r="AA328">
        <v>2.0451498933500001E-4</v>
      </c>
      <c r="AB328">
        <v>1.9481750989899999E-4</v>
      </c>
      <c r="AC328">
        <v>0</v>
      </c>
      <c r="AD328">
        <v>2.13537974468E-4</v>
      </c>
      <c r="AE328">
        <v>1.8332174563699999E-4</v>
      </c>
      <c r="AF328">
        <v>0</v>
      </c>
      <c r="AG328">
        <v>7.44002702513</v>
      </c>
      <c r="AH328">
        <v>1.9904805483499999E-4</v>
      </c>
    </row>
    <row r="329" spans="1:34" x14ac:dyDescent="0.55000000000000004">
      <c r="A329">
        <v>20190426</v>
      </c>
      <c r="B329">
        <v>1</v>
      </c>
      <c r="C329">
        <v>40</v>
      </c>
      <c r="D329">
        <v>39.9926270112</v>
      </c>
      <c r="E329">
        <v>1</v>
      </c>
      <c r="F329">
        <v>7.4</v>
      </c>
      <c r="G329">
        <v>0</v>
      </c>
      <c r="H329">
        <v>0.39200000000000002</v>
      </c>
      <c r="I329">
        <v>25</v>
      </c>
      <c r="J329">
        <v>392</v>
      </c>
      <c r="K329">
        <v>5</v>
      </c>
      <c r="L329">
        <v>5</v>
      </c>
      <c r="M329">
        <v>10.6149661459</v>
      </c>
      <c r="N329">
        <v>7.7909955267999997</v>
      </c>
      <c r="O329">
        <v>0</v>
      </c>
      <c r="P329">
        <v>10.238367870999999</v>
      </c>
      <c r="Q329">
        <v>7.8831361038800001</v>
      </c>
      <c r="R329">
        <v>0</v>
      </c>
      <c r="S329">
        <v>9.4206612272900003E-2</v>
      </c>
      <c r="T329">
        <v>0.128353301778</v>
      </c>
      <c r="U329">
        <v>0</v>
      </c>
      <c r="V329">
        <v>9.7671817676E-2</v>
      </c>
      <c r="W329">
        <v>0.12685306797000001</v>
      </c>
      <c r="X329">
        <v>0</v>
      </c>
      <c r="Y329">
        <v>480.43228599999998</v>
      </c>
      <c r="Z329">
        <v>796.68176090099996</v>
      </c>
      <c r="AA329">
        <v>2.6647945683899997E-4</v>
      </c>
      <c r="AB329">
        <v>1.9558614014200001E-4</v>
      </c>
      <c r="AC329">
        <v>0</v>
      </c>
      <c r="AD329">
        <v>2.5702528596800001E-4</v>
      </c>
      <c r="AE329">
        <v>1.9789924887900001E-4</v>
      </c>
      <c r="AF329">
        <v>0</v>
      </c>
      <c r="AG329">
        <v>9.1318664119099999</v>
      </c>
      <c r="AH329">
        <v>2.2924753295700001E-4</v>
      </c>
    </row>
    <row r="330" spans="1:34" x14ac:dyDescent="0.55000000000000004">
      <c r="A330">
        <v>20190426</v>
      </c>
      <c r="B330">
        <v>3</v>
      </c>
      <c r="C330">
        <v>20</v>
      </c>
      <c r="D330">
        <v>19.697710431200001</v>
      </c>
      <c r="E330">
        <v>1</v>
      </c>
      <c r="F330">
        <v>7.4</v>
      </c>
      <c r="G330">
        <v>0</v>
      </c>
      <c r="H330">
        <v>0.39200000000000002</v>
      </c>
      <c r="I330">
        <v>25</v>
      </c>
      <c r="J330">
        <v>392</v>
      </c>
      <c r="K330">
        <v>5</v>
      </c>
      <c r="L330">
        <v>5</v>
      </c>
      <c r="M330">
        <v>8.7870216446799994</v>
      </c>
      <c r="N330">
        <v>9.8613308453999995</v>
      </c>
      <c r="O330">
        <v>0</v>
      </c>
      <c r="P330">
        <v>8.6986379612100002</v>
      </c>
      <c r="Q330">
        <v>9.4094243341600006</v>
      </c>
      <c r="R330">
        <v>0</v>
      </c>
      <c r="S330">
        <v>0.113804203567</v>
      </c>
      <c r="T330">
        <v>0.10140619107899999</v>
      </c>
      <c r="U330">
        <v>0</v>
      </c>
      <c r="V330">
        <v>0.11496052651700001</v>
      </c>
      <c r="W330">
        <v>0.106276427174</v>
      </c>
      <c r="X330">
        <v>0</v>
      </c>
      <c r="Y330">
        <v>558.03804500000001</v>
      </c>
      <c r="Z330">
        <v>858.61937910699999</v>
      </c>
      <c r="AA330">
        <v>2.0467792501499999E-4</v>
      </c>
      <c r="AB330">
        <v>2.2970203294599999E-4</v>
      </c>
      <c r="AC330">
        <v>0</v>
      </c>
      <c r="AD330">
        <v>2.0261918547099999E-4</v>
      </c>
      <c r="AE330">
        <v>2.19175680473E-4</v>
      </c>
      <c r="AF330">
        <v>0</v>
      </c>
      <c r="AG330">
        <v>9.1891036963600001</v>
      </c>
      <c r="AH330">
        <v>2.1404370597599999E-4</v>
      </c>
    </row>
    <row r="331" spans="1:34" x14ac:dyDescent="0.55000000000000004">
      <c r="A331">
        <v>20190426</v>
      </c>
      <c r="B331">
        <v>3</v>
      </c>
      <c r="C331">
        <v>40</v>
      </c>
      <c r="D331">
        <v>40.443530346300001</v>
      </c>
      <c r="E331">
        <v>1</v>
      </c>
      <c r="F331">
        <v>7.4</v>
      </c>
      <c r="G331">
        <v>0</v>
      </c>
      <c r="H331">
        <v>0.39200000000000002</v>
      </c>
      <c r="I331">
        <v>25</v>
      </c>
      <c r="J331">
        <v>392</v>
      </c>
      <c r="K331">
        <v>5</v>
      </c>
      <c r="L331">
        <v>5</v>
      </c>
      <c r="M331">
        <v>14.8169539024</v>
      </c>
      <c r="N331">
        <v>13.760575836199999</v>
      </c>
      <c r="O331">
        <v>0</v>
      </c>
      <c r="P331">
        <v>14.307770212599999</v>
      </c>
      <c r="Q331">
        <v>14.0166470373</v>
      </c>
      <c r="R331">
        <v>0</v>
      </c>
      <c r="S331">
        <v>6.7490255189300005E-2</v>
      </c>
      <c r="T331">
        <v>7.2671377412200006E-2</v>
      </c>
      <c r="U331">
        <v>0</v>
      </c>
      <c r="V331">
        <v>6.9892092558399996E-2</v>
      </c>
      <c r="W331">
        <v>7.1343738437700005E-2</v>
      </c>
      <c r="X331">
        <v>0</v>
      </c>
      <c r="Y331">
        <v>670.205602</v>
      </c>
      <c r="Z331">
        <v>940.963568001</v>
      </c>
      <c r="AA331">
        <v>3.1493151076699999E-4</v>
      </c>
      <c r="AB331">
        <v>2.92478397764E-4</v>
      </c>
      <c r="AC331">
        <v>0</v>
      </c>
      <c r="AD331">
        <v>3.04108909189E-4</v>
      </c>
      <c r="AE331">
        <v>2.9792114198500002E-4</v>
      </c>
      <c r="AF331">
        <v>0</v>
      </c>
      <c r="AG331">
        <v>14.2254867471</v>
      </c>
      <c r="AH331">
        <v>3.0235998992599999E-4</v>
      </c>
    </row>
    <row r="332" spans="1:34" x14ac:dyDescent="0.55000000000000004">
      <c r="A332">
        <v>20190426</v>
      </c>
      <c r="B332">
        <v>5</v>
      </c>
      <c r="C332">
        <v>20</v>
      </c>
      <c r="D332">
        <v>19.68427149</v>
      </c>
      <c r="E332">
        <v>1</v>
      </c>
      <c r="F332">
        <v>7.4</v>
      </c>
      <c r="G332">
        <v>0</v>
      </c>
      <c r="H332">
        <v>0.39200000000000002</v>
      </c>
      <c r="I332">
        <v>25</v>
      </c>
      <c r="J332">
        <v>392</v>
      </c>
      <c r="K332">
        <v>5</v>
      </c>
      <c r="L332">
        <v>5</v>
      </c>
      <c r="M332">
        <v>10.4690519679</v>
      </c>
      <c r="N332">
        <v>11.6524931529</v>
      </c>
      <c r="O332">
        <v>0</v>
      </c>
      <c r="P332">
        <v>10.5038333239</v>
      </c>
      <c r="Q332">
        <v>11.9238950023</v>
      </c>
      <c r="R332">
        <v>0</v>
      </c>
      <c r="S332">
        <v>9.5519632824799999E-2</v>
      </c>
      <c r="T332">
        <v>8.5818544313399997E-2</v>
      </c>
      <c r="U332">
        <v>0</v>
      </c>
      <c r="V332">
        <v>9.5203338549300007E-2</v>
      </c>
      <c r="W332">
        <v>8.3865213490000007E-2</v>
      </c>
      <c r="X332">
        <v>0</v>
      </c>
      <c r="Y332">
        <v>620.03387499999997</v>
      </c>
      <c r="Z332">
        <v>905.058165057</v>
      </c>
      <c r="AA332">
        <v>2.3134539573499999E-4</v>
      </c>
      <c r="AB332">
        <v>2.5749711129600001E-4</v>
      </c>
      <c r="AC332">
        <v>0</v>
      </c>
      <c r="AD332">
        <v>2.3211399508699999E-4</v>
      </c>
      <c r="AE332">
        <v>2.6349455676200002E-4</v>
      </c>
      <c r="AF332">
        <v>0</v>
      </c>
      <c r="AG332">
        <v>11.1373183617</v>
      </c>
      <c r="AH332">
        <v>2.4611276471999999E-4</v>
      </c>
    </row>
    <row r="333" spans="1:34" x14ac:dyDescent="0.55000000000000004">
      <c r="A333">
        <v>20190426</v>
      </c>
      <c r="B333">
        <v>5</v>
      </c>
      <c r="C333">
        <v>40</v>
      </c>
      <c r="D333">
        <v>40.331086048800003</v>
      </c>
      <c r="E333">
        <v>1</v>
      </c>
      <c r="F333">
        <v>7.4</v>
      </c>
      <c r="G333">
        <v>0</v>
      </c>
      <c r="H333">
        <v>0.39200000000000002</v>
      </c>
      <c r="I333">
        <v>25</v>
      </c>
      <c r="J333">
        <v>392</v>
      </c>
      <c r="K333">
        <v>5</v>
      </c>
      <c r="L333">
        <v>5</v>
      </c>
      <c r="M333">
        <v>20.278089687200001</v>
      </c>
      <c r="N333">
        <v>16.5942348958</v>
      </c>
      <c r="O333">
        <v>0</v>
      </c>
      <c r="P333">
        <v>19.8007172105</v>
      </c>
      <c r="Q333">
        <v>16.697942924500001</v>
      </c>
      <c r="R333">
        <v>0</v>
      </c>
      <c r="S333">
        <v>4.9314309948599998E-2</v>
      </c>
      <c r="T333">
        <v>6.0261892535500003E-2</v>
      </c>
      <c r="U333">
        <v>0</v>
      </c>
      <c r="V333">
        <v>5.0503221139399999E-2</v>
      </c>
      <c r="W333">
        <v>5.98876163681E-2</v>
      </c>
      <c r="X333">
        <v>0</v>
      </c>
      <c r="Y333">
        <v>752.95135000000005</v>
      </c>
      <c r="Z333">
        <v>997.36067451199995</v>
      </c>
      <c r="AA333">
        <v>4.0663503595900002E-4</v>
      </c>
      <c r="AB333">
        <v>3.3276296769799998E-4</v>
      </c>
      <c r="AC333">
        <v>0</v>
      </c>
      <c r="AD333">
        <v>3.9706232091400002E-4</v>
      </c>
      <c r="AE333">
        <v>3.3484261714399998E-4</v>
      </c>
      <c r="AF333">
        <v>0</v>
      </c>
      <c r="AG333">
        <v>18.342746179500001</v>
      </c>
      <c r="AH333">
        <v>3.6782573542899999E-4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ECCE-A95A-426A-8D81-732DB794F06D}">
  <dimension ref="A1:AG95"/>
  <sheetViews>
    <sheetView tabSelected="1" topLeftCell="A59" workbookViewId="0">
      <selection activeCell="A71" sqref="A71:XFD71"/>
    </sheetView>
  </sheetViews>
  <sheetFormatPr defaultColWidth="8.7890625" defaultRowHeight="14.4" x14ac:dyDescent="0.55000000000000004"/>
  <sheetData>
    <row r="1" spans="1:33" s="4" customFormat="1" ht="14.7" thickBot="1" x14ac:dyDescent="0.6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</row>
    <row r="2" spans="1:33" s="6" customFormat="1" x14ac:dyDescent="0.55000000000000004">
      <c r="A2" s="5">
        <v>1.5</v>
      </c>
      <c r="B2" s="6">
        <v>40</v>
      </c>
      <c r="C2" s="6">
        <v>39.937937366</v>
      </c>
      <c r="D2" s="6">
        <v>1</v>
      </c>
      <c r="E2" s="6">
        <v>7.4</v>
      </c>
      <c r="F2" s="6">
        <v>0</v>
      </c>
      <c r="G2" s="6">
        <v>0.39200000000000002</v>
      </c>
      <c r="H2" s="6">
        <v>50</v>
      </c>
      <c r="I2" s="6">
        <v>196</v>
      </c>
      <c r="J2" s="6">
        <v>5</v>
      </c>
      <c r="K2" s="6">
        <v>5</v>
      </c>
      <c r="L2" s="6">
        <v>14.737891361799999</v>
      </c>
      <c r="M2" s="6">
        <v>12.0574892967</v>
      </c>
      <c r="N2" s="6">
        <v>0</v>
      </c>
      <c r="O2" s="6">
        <v>14.849672591299999</v>
      </c>
      <c r="P2" s="6">
        <v>12.596844197699999</v>
      </c>
      <c r="Q2" s="6">
        <v>0</v>
      </c>
      <c r="R2" s="6">
        <v>6.7852311802899995E-2</v>
      </c>
      <c r="S2" s="6">
        <v>8.2936005613899993E-2</v>
      </c>
      <c r="T2" s="6">
        <v>0</v>
      </c>
      <c r="U2" s="6">
        <v>6.7341552067800001E-2</v>
      </c>
      <c r="V2" s="6">
        <v>7.9384962162200007E-2</v>
      </c>
      <c r="W2" s="6">
        <v>0</v>
      </c>
      <c r="X2" s="6">
        <v>555.183313</v>
      </c>
      <c r="Y2" s="6">
        <v>856.42036143600001</v>
      </c>
      <c r="Z2" s="6">
        <v>3.4417424025599998E-4</v>
      </c>
      <c r="AA2" s="6">
        <v>2.8157876294499998E-4</v>
      </c>
      <c r="AB2" s="6">
        <v>0</v>
      </c>
      <c r="AC2" s="6">
        <v>3.4678466930499998E-4</v>
      </c>
      <c r="AD2" s="6">
        <v>2.9417432758399998E-4</v>
      </c>
      <c r="AE2" s="6">
        <v>0</v>
      </c>
      <c r="AF2" s="6">
        <v>13.560474361900001</v>
      </c>
      <c r="AG2" s="6">
        <v>3.1667800002200001E-4</v>
      </c>
    </row>
    <row r="3" spans="1:33" s="8" customFormat="1" x14ac:dyDescent="0.55000000000000004">
      <c r="A3" s="7">
        <v>2</v>
      </c>
      <c r="B3" s="8">
        <v>40</v>
      </c>
      <c r="C3" s="8">
        <v>40.102404077000003</v>
      </c>
      <c r="D3" s="8">
        <v>1</v>
      </c>
      <c r="E3" s="8">
        <v>7.4</v>
      </c>
      <c r="F3" s="8">
        <v>0</v>
      </c>
      <c r="G3" s="8">
        <v>0.39200000000000002</v>
      </c>
      <c r="H3" s="8">
        <v>50</v>
      </c>
      <c r="I3" s="8">
        <v>196</v>
      </c>
      <c r="J3" s="8">
        <v>5</v>
      </c>
      <c r="K3" s="8">
        <v>5</v>
      </c>
      <c r="L3" s="8">
        <v>12.792616053</v>
      </c>
      <c r="M3" s="8">
        <v>11.2099510844</v>
      </c>
      <c r="N3" s="8">
        <v>0</v>
      </c>
      <c r="O3" s="8">
        <v>13.298340320599999</v>
      </c>
      <c r="P3" s="8">
        <v>11.8222079191</v>
      </c>
      <c r="Q3" s="8">
        <v>0</v>
      </c>
      <c r="R3" s="8">
        <v>7.8170094048999994E-2</v>
      </c>
      <c r="S3" s="8">
        <v>8.92064552713E-2</v>
      </c>
      <c r="T3" s="8">
        <v>0</v>
      </c>
      <c r="U3" s="8">
        <v>7.5197353646799997E-2</v>
      </c>
      <c r="V3" s="8">
        <v>8.4586568502500001E-2</v>
      </c>
      <c r="W3" s="8">
        <v>0</v>
      </c>
      <c r="X3" s="8">
        <v>606.77141600000004</v>
      </c>
      <c r="Y3" s="8">
        <v>895.32629362</v>
      </c>
      <c r="Z3" s="8">
        <v>2.85764332941E-4</v>
      </c>
      <c r="AA3" s="8">
        <v>2.5041040711599999E-4</v>
      </c>
      <c r="AB3" s="8">
        <v>0</v>
      </c>
      <c r="AC3" s="8">
        <v>2.97061315306E-4</v>
      </c>
      <c r="AD3" s="8">
        <v>2.6408713791499998E-4</v>
      </c>
      <c r="AE3" s="8">
        <v>0</v>
      </c>
      <c r="AF3" s="8">
        <v>12.2807788443</v>
      </c>
      <c r="AG3" s="8">
        <v>2.7433079831999999E-4</v>
      </c>
    </row>
    <row r="4" spans="1:33" s="8" customFormat="1" x14ac:dyDescent="0.55000000000000004">
      <c r="A4" s="7">
        <v>3</v>
      </c>
      <c r="B4" s="8">
        <v>40</v>
      </c>
      <c r="C4" s="8">
        <v>40.204059653000002</v>
      </c>
      <c r="D4" s="8">
        <v>1</v>
      </c>
      <c r="E4" s="8">
        <v>7.4</v>
      </c>
      <c r="F4" s="8">
        <v>0</v>
      </c>
      <c r="G4" s="8">
        <v>0.39200000000000002</v>
      </c>
      <c r="H4" s="8">
        <v>50</v>
      </c>
      <c r="I4" s="8">
        <v>196</v>
      </c>
      <c r="J4" s="8">
        <v>5</v>
      </c>
      <c r="K4" s="8">
        <v>5</v>
      </c>
      <c r="L4" s="8">
        <v>14.3456381333</v>
      </c>
      <c r="M4" s="8">
        <v>13.478664085</v>
      </c>
      <c r="N4" s="8">
        <v>0</v>
      </c>
      <c r="O4" s="8">
        <v>14.4990276291</v>
      </c>
      <c r="P4" s="8">
        <v>13.987938975700001</v>
      </c>
      <c r="Q4" s="8">
        <v>0</v>
      </c>
      <c r="R4" s="8">
        <v>6.9707599669800002E-2</v>
      </c>
      <c r="S4" s="8">
        <v>7.4191328880499993E-2</v>
      </c>
      <c r="T4" s="8">
        <v>0</v>
      </c>
      <c r="U4" s="8">
        <v>6.8970142383400004E-2</v>
      </c>
      <c r="V4" s="8">
        <v>7.1490160325700006E-2</v>
      </c>
      <c r="W4" s="8">
        <v>0</v>
      </c>
      <c r="X4" s="8">
        <v>680.73795399999995</v>
      </c>
      <c r="Y4" s="8">
        <v>948.32841700200004</v>
      </c>
      <c r="Z4" s="8">
        <v>3.0254578215899999E-4</v>
      </c>
      <c r="AA4" s="8">
        <v>2.8426152466499998E-4</v>
      </c>
      <c r="AB4" s="8">
        <v>0</v>
      </c>
      <c r="AC4" s="8">
        <v>3.05780726786E-4</v>
      </c>
      <c r="AD4" s="8">
        <v>2.9500199983300001E-4</v>
      </c>
      <c r="AE4" s="8">
        <v>0</v>
      </c>
      <c r="AF4" s="8">
        <v>14.077817205800001</v>
      </c>
      <c r="AG4" s="8">
        <v>2.9689750836100001E-4</v>
      </c>
    </row>
    <row r="5" spans="1:33" s="8" customFormat="1" x14ac:dyDescent="0.55000000000000004">
      <c r="A5" s="7">
        <v>5</v>
      </c>
      <c r="B5" s="8">
        <v>40</v>
      </c>
      <c r="C5" s="8">
        <v>40.176313766</v>
      </c>
      <c r="D5" s="8">
        <v>1</v>
      </c>
      <c r="E5" s="8">
        <v>7.4</v>
      </c>
      <c r="F5" s="8">
        <v>0</v>
      </c>
      <c r="G5" s="8">
        <v>0.39200000000000002</v>
      </c>
      <c r="H5" s="8">
        <v>50</v>
      </c>
      <c r="I5" s="8">
        <v>196</v>
      </c>
      <c r="J5" s="8">
        <v>5</v>
      </c>
      <c r="K5" s="8">
        <v>5</v>
      </c>
      <c r="L5" s="8">
        <v>15.5480105815</v>
      </c>
      <c r="M5" s="8">
        <v>16.203613024500001</v>
      </c>
      <c r="N5" s="8">
        <v>0</v>
      </c>
      <c r="O5" s="8">
        <v>14.8984196204</v>
      </c>
      <c r="P5" s="8">
        <v>16.7136231864</v>
      </c>
      <c r="Q5" s="8">
        <v>0</v>
      </c>
      <c r="R5" s="8">
        <v>6.4316910176700007E-2</v>
      </c>
      <c r="S5" s="8">
        <v>6.17146310817E-2</v>
      </c>
      <c r="T5" s="8">
        <v>0</v>
      </c>
      <c r="U5" s="8">
        <v>6.7121213221399995E-2</v>
      </c>
      <c r="V5" s="8">
        <v>5.9831431452599997E-2</v>
      </c>
      <c r="W5" s="8">
        <v>0</v>
      </c>
      <c r="X5" s="8">
        <v>757.39504999999997</v>
      </c>
      <c r="Y5" s="8">
        <v>1000.29941139</v>
      </c>
      <c r="Z5" s="8">
        <v>3.10867134469E-4</v>
      </c>
      <c r="AA5" s="8">
        <v>3.2397525860799998E-4</v>
      </c>
      <c r="AB5" s="8">
        <v>0</v>
      </c>
      <c r="AC5" s="8">
        <v>2.9787920398000002E-4</v>
      </c>
      <c r="AD5" s="8">
        <v>3.3417240870200002E-4</v>
      </c>
      <c r="AE5" s="8">
        <v>0</v>
      </c>
      <c r="AF5" s="8">
        <v>15.8409166032</v>
      </c>
      <c r="AG5" s="8">
        <v>3.1672350144000002E-4</v>
      </c>
    </row>
    <row r="6" spans="1:33" s="8" customFormat="1" x14ac:dyDescent="0.55000000000000004">
      <c r="A6" s="7">
        <v>0.8</v>
      </c>
      <c r="B6" s="8">
        <v>20</v>
      </c>
      <c r="C6" s="8">
        <v>20.156142662000001</v>
      </c>
      <c r="D6" s="8">
        <v>1</v>
      </c>
      <c r="E6" s="8">
        <v>7.4</v>
      </c>
      <c r="F6" s="8">
        <v>0</v>
      </c>
      <c r="G6" s="8">
        <v>0.39200000000000002</v>
      </c>
      <c r="H6" s="8">
        <v>50</v>
      </c>
      <c r="I6" s="8">
        <v>196</v>
      </c>
      <c r="J6" s="8">
        <v>5</v>
      </c>
      <c r="K6" s="8">
        <v>5</v>
      </c>
      <c r="L6" s="8">
        <v>7.0039962543699996</v>
      </c>
      <c r="M6" s="8">
        <v>4.9176076798599997</v>
      </c>
      <c r="N6" s="8">
        <v>0</v>
      </c>
      <c r="O6" s="8">
        <v>8.6784874200300006</v>
      </c>
      <c r="P6" s="8">
        <v>5.4736117023500004</v>
      </c>
      <c r="Q6" s="8">
        <v>0</v>
      </c>
      <c r="R6" s="8">
        <v>0.14277563317899999</v>
      </c>
      <c r="S6" s="8">
        <v>0.203350910666</v>
      </c>
      <c r="T6" s="8">
        <v>0</v>
      </c>
      <c r="U6" s="8">
        <v>0.11522745285</v>
      </c>
      <c r="V6" s="8">
        <v>0.18269472779199999</v>
      </c>
      <c r="W6" s="8">
        <v>0</v>
      </c>
      <c r="X6" s="8">
        <v>419.735699168</v>
      </c>
      <c r="Y6" s="8">
        <v>744.65778834299999</v>
      </c>
      <c r="Z6" s="8">
        <v>1.88113153827E-4</v>
      </c>
      <c r="AA6" s="8">
        <v>1.3207698239000001E-4</v>
      </c>
      <c r="AB6" s="8">
        <v>0</v>
      </c>
      <c r="AC6" s="8">
        <v>2.33086595101E-4</v>
      </c>
      <c r="AD6" s="8">
        <v>1.4701012432899999E-4</v>
      </c>
      <c r="AE6" s="8">
        <v>0</v>
      </c>
      <c r="AF6" s="8">
        <v>6.5184257641499999</v>
      </c>
      <c r="AG6" s="8">
        <v>1.75071713912E-4</v>
      </c>
    </row>
    <row r="7" spans="1:33" s="8" customFormat="1" x14ac:dyDescent="0.55000000000000004">
      <c r="A7" s="7">
        <v>1</v>
      </c>
      <c r="B7" s="8">
        <v>20</v>
      </c>
      <c r="C7" s="8">
        <v>20.148947305</v>
      </c>
      <c r="D7" s="8">
        <v>1</v>
      </c>
      <c r="E7" s="8">
        <v>7.4</v>
      </c>
      <c r="F7" s="8">
        <v>0</v>
      </c>
      <c r="G7" s="8">
        <v>0.39200000000000002</v>
      </c>
      <c r="H7" s="8">
        <v>50</v>
      </c>
      <c r="I7" s="8">
        <v>196</v>
      </c>
      <c r="J7" s="8">
        <v>5</v>
      </c>
      <c r="K7" s="8">
        <v>5</v>
      </c>
      <c r="L7" s="8">
        <v>7.7377707570499998</v>
      </c>
      <c r="M7" s="8">
        <v>5.9286041413600001</v>
      </c>
      <c r="N7" s="8">
        <v>0</v>
      </c>
      <c r="O7" s="8">
        <v>8.3625283926500007</v>
      </c>
      <c r="P7" s="8">
        <v>5.7427854439399999</v>
      </c>
      <c r="Q7" s="8">
        <v>0</v>
      </c>
      <c r="R7" s="8">
        <v>0.129236188483</v>
      </c>
      <c r="S7" s="8">
        <v>0.168673768084</v>
      </c>
      <c r="T7" s="8">
        <v>0</v>
      </c>
      <c r="U7" s="8">
        <v>0.119581058867</v>
      </c>
      <c r="V7" s="8">
        <v>0.17413152724600001</v>
      </c>
      <c r="W7" s="8">
        <v>0</v>
      </c>
      <c r="X7" s="8">
        <v>438.76650899999999</v>
      </c>
      <c r="Y7" s="8">
        <v>761.352042719</v>
      </c>
      <c r="Z7" s="8">
        <v>2.03263938964E-4</v>
      </c>
      <c r="AA7" s="8">
        <v>1.55738838506E-4</v>
      </c>
      <c r="AB7" s="8">
        <v>0</v>
      </c>
      <c r="AC7" s="8">
        <v>2.1967573273400001E-4</v>
      </c>
      <c r="AD7" s="8">
        <v>1.5085755660199999E-4</v>
      </c>
      <c r="AE7" s="8">
        <v>0</v>
      </c>
      <c r="AF7" s="8">
        <v>6.9429221837500004</v>
      </c>
      <c r="AG7" s="8">
        <v>1.8238401670099999E-4</v>
      </c>
    </row>
    <row r="8" spans="1:33" s="8" customFormat="1" x14ac:dyDescent="0.55000000000000004">
      <c r="A8" s="7">
        <v>1.5</v>
      </c>
      <c r="B8" s="8">
        <v>20</v>
      </c>
      <c r="C8" s="8">
        <v>20.089356601999999</v>
      </c>
      <c r="D8" s="8">
        <v>1</v>
      </c>
      <c r="E8" s="8">
        <v>7.4</v>
      </c>
      <c r="F8" s="8">
        <v>0</v>
      </c>
      <c r="G8" s="8">
        <v>0.39200000000000002</v>
      </c>
      <c r="H8" s="8">
        <v>50</v>
      </c>
      <c r="I8" s="8">
        <v>196</v>
      </c>
      <c r="J8" s="8">
        <v>5</v>
      </c>
      <c r="K8" s="8">
        <v>5</v>
      </c>
      <c r="L8" s="8">
        <v>6.5990234583499996</v>
      </c>
      <c r="M8" s="8">
        <v>7.5726007412099996</v>
      </c>
      <c r="N8" s="8">
        <v>0</v>
      </c>
      <c r="O8" s="8">
        <v>6.64356226556</v>
      </c>
      <c r="P8" s="8">
        <v>8.1560833235200008</v>
      </c>
      <c r="Q8" s="8">
        <v>0</v>
      </c>
      <c r="R8" s="8">
        <v>0.15153757314399999</v>
      </c>
      <c r="S8" s="8">
        <v>0.13205502761499999</v>
      </c>
      <c r="T8" s="8">
        <v>0</v>
      </c>
      <c r="U8" s="8">
        <v>0.15052165691</v>
      </c>
      <c r="V8" s="8">
        <v>0.122607869529</v>
      </c>
      <c r="W8" s="8">
        <v>0</v>
      </c>
      <c r="X8" s="8">
        <v>480.74953912500001</v>
      </c>
      <c r="Y8" s="8">
        <v>796.94476161199998</v>
      </c>
      <c r="Z8" s="8">
        <v>1.6560805155400001E-4</v>
      </c>
      <c r="AA8" s="8">
        <v>1.9004079343900001E-4</v>
      </c>
      <c r="AB8" s="8">
        <v>0</v>
      </c>
      <c r="AC8" s="8">
        <v>1.6672579043300001E-4</v>
      </c>
      <c r="AD8" s="8">
        <v>2.0468378026700001E-4</v>
      </c>
      <c r="AE8" s="8">
        <v>0</v>
      </c>
      <c r="AF8" s="8">
        <v>7.2428174471600002</v>
      </c>
      <c r="AG8" s="8">
        <v>1.8176460392299999E-4</v>
      </c>
    </row>
    <row r="9" spans="1:33" s="8" customFormat="1" x14ac:dyDescent="0.55000000000000004">
      <c r="A9" s="7">
        <v>2</v>
      </c>
      <c r="B9" s="8">
        <v>20</v>
      </c>
      <c r="C9" s="8">
        <v>20.02243343</v>
      </c>
      <c r="D9" s="8">
        <v>1</v>
      </c>
      <c r="E9" s="8">
        <v>7.4</v>
      </c>
      <c r="F9" s="8">
        <v>0</v>
      </c>
      <c r="G9" s="8">
        <v>0.39200000000000002</v>
      </c>
      <c r="H9" s="8">
        <v>50</v>
      </c>
      <c r="I9" s="8">
        <v>196</v>
      </c>
      <c r="J9" s="8">
        <v>5</v>
      </c>
      <c r="K9" s="8">
        <v>5</v>
      </c>
      <c r="L9" s="8">
        <v>7.0905277872200001</v>
      </c>
      <c r="M9" s="8">
        <v>5.6943027703200002</v>
      </c>
      <c r="N9" s="8">
        <v>0</v>
      </c>
      <c r="O9" s="8">
        <v>7.27511636842</v>
      </c>
      <c r="P9" s="8">
        <v>5.7957543381300001</v>
      </c>
      <c r="Q9" s="8">
        <v>0</v>
      </c>
      <c r="R9" s="8">
        <v>0.141033224889</v>
      </c>
      <c r="S9" s="8">
        <v>0.175614125264</v>
      </c>
      <c r="T9" s="8">
        <v>0</v>
      </c>
      <c r="U9" s="8">
        <v>0.13745484599300001</v>
      </c>
      <c r="V9" s="8">
        <v>0.17254009429299999</v>
      </c>
      <c r="W9" s="8">
        <v>0</v>
      </c>
      <c r="X9" s="8">
        <v>515.51829199999997</v>
      </c>
      <c r="Y9" s="8">
        <v>825.260050181</v>
      </c>
      <c r="Z9" s="8">
        <v>1.7183741744600001E-4</v>
      </c>
      <c r="AA9" s="8">
        <v>1.3800020415599999E-4</v>
      </c>
      <c r="AB9" s="8">
        <v>0</v>
      </c>
      <c r="AC9" s="8">
        <v>1.76310882051E-4</v>
      </c>
      <c r="AD9" s="8">
        <v>1.40458861104E-4</v>
      </c>
      <c r="AE9" s="8">
        <v>0</v>
      </c>
      <c r="AF9" s="8">
        <v>6.4639253160200001</v>
      </c>
      <c r="AG9" s="8">
        <v>1.56651841189E-4</v>
      </c>
    </row>
    <row r="10" spans="1:33" s="8" customFormat="1" x14ac:dyDescent="0.55000000000000004">
      <c r="A10" s="7">
        <v>3</v>
      </c>
      <c r="B10" s="8">
        <v>20</v>
      </c>
      <c r="C10" s="8">
        <v>19.927771989</v>
      </c>
      <c r="D10" s="8">
        <v>1</v>
      </c>
      <c r="E10" s="8">
        <v>7.4</v>
      </c>
      <c r="F10" s="8">
        <v>0</v>
      </c>
      <c r="G10" s="8">
        <v>0.39200000000000002</v>
      </c>
      <c r="H10" s="8">
        <v>50</v>
      </c>
      <c r="I10" s="8">
        <v>196</v>
      </c>
      <c r="J10" s="8">
        <v>5</v>
      </c>
      <c r="K10" s="8">
        <v>5</v>
      </c>
      <c r="L10" s="8">
        <v>6.7868807152499997</v>
      </c>
      <c r="M10" s="8">
        <v>7.8343794465699998</v>
      </c>
      <c r="N10" s="8">
        <v>0</v>
      </c>
      <c r="O10" s="8">
        <v>9.1947070354800005</v>
      </c>
      <c r="P10" s="8">
        <v>7.6046053526600002</v>
      </c>
      <c r="Q10" s="8">
        <v>0</v>
      </c>
      <c r="R10" s="8">
        <v>0.14734309352899999</v>
      </c>
      <c r="S10" s="8">
        <v>0.12764252827200001</v>
      </c>
      <c r="T10" s="8">
        <v>0</v>
      </c>
      <c r="U10" s="8">
        <v>0.108758223197</v>
      </c>
      <c r="V10" s="8">
        <v>0.13149926309500001</v>
      </c>
      <c r="W10" s="8">
        <v>0</v>
      </c>
      <c r="X10" s="8">
        <v>567.29868299999998</v>
      </c>
      <c r="Y10" s="8">
        <v>865.714456251</v>
      </c>
      <c r="Z10" s="8">
        <v>1.5679259289800001E-4</v>
      </c>
      <c r="AA10" s="8">
        <v>1.80992228789E-4</v>
      </c>
      <c r="AB10" s="8">
        <v>0</v>
      </c>
      <c r="AC10" s="8">
        <v>2.12418932573E-4</v>
      </c>
      <c r="AD10" s="8">
        <v>1.7568391743399999E-4</v>
      </c>
      <c r="AE10" s="8">
        <v>0</v>
      </c>
      <c r="AF10" s="8">
        <v>7.8551431374899998</v>
      </c>
      <c r="AG10" s="8">
        <v>1.81471917923E-4</v>
      </c>
    </row>
    <row r="11" spans="1:33" s="8" customFormat="1" x14ac:dyDescent="0.55000000000000004">
      <c r="A11" s="7">
        <v>5</v>
      </c>
      <c r="B11" s="8">
        <v>20</v>
      </c>
      <c r="C11" s="8">
        <v>20.039662287999999</v>
      </c>
      <c r="D11" s="8">
        <v>1</v>
      </c>
      <c r="E11" s="8">
        <v>7.4</v>
      </c>
      <c r="F11" s="8">
        <v>0</v>
      </c>
      <c r="G11" s="8">
        <v>0.39200000000000002</v>
      </c>
      <c r="H11" s="8">
        <v>50</v>
      </c>
      <c r="I11" s="8">
        <v>196</v>
      </c>
      <c r="J11" s="8">
        <v>5</v>
      </c>
      <c r="K11" s="8">
        <v>5</v>
      </c>
      <c r="L11" s="8">
        <v>8.6452545481699996</v>
      </c>
      <c r="M11" s="8">
        <v>9.9031257468099998</v>
      </c>
      <c r="N11" s="8">
        <v>0</v>
      </c>
      <c r="O11" s="8">
        <v>9.25795605271</v>
      </c>
      <c r="P11" s="8">
        <v>10.6420638994</v>
      </c>
      <c r="Q11" s="8">
        <v>0</v>
      </c>
      <c r="R11" s="8">
        <v>0.115670394021</v>
      </c>
      <c r="S11" s="8">
        <v>0.100978218955</v>
      </c>
      <c r="T11" s="8">
        <v>0</v>
      </c>
      <c r="U11" s="8">
        <v>0.108015202741</v>
      </c>
      <c r="V11" s="8">
        <v>9.3966735161299997E-2</v>
      </c>
      <c r="W11" s="8">
        <v>0</v>
      </c>
      <c r="X11" s="8">
        <v>627.031025</v>
      </c>
      <c r="Y11" s="8">
        <v>910.15067809499999</v>
      </c>
      <c r="Z11" s="8">
        <v>1.8997413848599999E-4</v>
      </c>
      <c r="AA11" s="8">
        <v>2.1761508253899999E-4</v>
      </c>
      <c r="AB11" s="8">
        <v>0</v>
      </c>
      <c r="AC11" s="8">
        <v>2.0343787628899999E-4</v>
      </c>
      <c r="AD11" s="8">
        <v>2.3385279285000001E-4</v>
      </c>
      <c r="AE11" s="8">
        <v>0</v>
      </c>
      <c r="AF11" s="8">
        <v>9.6121000617599996</v>
      </c>
      <c r="AG11" s="8">
        <v>2.11219972541E-4</v>
      </c>
    </row>
    <row r="12" spans="1:33" s="8" customFormat="1" x14ac:dyDescent="0.55000000000000004">
      <c r="A12" s="7">
        <v>1.5</v>
      </c>
      <c r="B12" s="8">
        <v>40</v>
      </c>
      <c r="C12" s="8">
        <v>39.898975647999997</v>
      </c>
      <c r="D12" s="8">
        <v>1</v>
      </c>
      <c r="E12" s="8">
        <v>7.4</v>
      </c>
      <c r="F12" s="8">
        <v>0</v>
      </c>
      <c r="G12" s="8">
        <v>0.39200000000000002</v>
      </c>
      <c r="H12" s="8">
        <v>50</v>
      </c>
      <c r="I12" s="8">
        <v>196</v>
      </c>
      <c r="J12" s="8">
        <v>5</v>
      </c>
      <c r="K12" s="8">
        <v>5</v>
      </c>
      <c r="L12" s="8">
        <v>10.735404364900001</v>
      </c>
      <c r="M12" s="8">
        <v>11.540918406099999</v>
      </c>
      <c r="N12" s="8">
        <v>0</v>
      </c>
      <c r="O12" s="8">
        <v>11.1021093834</v>
      </c>
      <c r="P12" s="8">
        <v>12.0726295256</v>
      </c>
      <c r="Q12" s="8">
        <v>0</v>
      </c>
      <c r="R12" s="8">
        <v>9.3149728320100003E-2</v>
      </c>
      <c r="S12" s="8">
        <v>8.6648216789400004E-2</v>
      </c>
      <c r="T12" s="8">
        <v>0</v>
      </c>
      <c r="U12" s="8">
        <v>9.0072973113900001E-2</v>
      </c>
      <c r="V12" s="8">
        <v>8.2831995952699994E-2</v>
      </c>
      <c r="W12" s="8">
        <v>0</v>
      </c>
      <c r="X12" s="8">
        <v>555.183313</v>
      </c>
      <c r="Y12" s="8">
        <v>856.42036143600001</v>
      </c>
      <c r="Z12" s="8">
        <v>2.5070408991500001E-4</v>
      </c>
      <c r="AA12" s="8">
        <v>2.6951527370800001E-4</v>
      </c>
      <c r="AB12" s="8">
        <v>0</v>
      </c>
      <c r="AC12" s="8">
        <v>2.59267758763E-4</v>
      </c>
      <c r="AD12" s="8">
        <v>2.8193233298E-4</v>
      </c>
      <c r="AE12" s="8">
        <v>0</v>
      </c>
      <c r="AF12" s="8">
        <v>11.362765420000001</v>
      </c>
      <c r="AG12" s="8">
        <v>2.6535486384199997E-4</v>
      </c>
    </row>
    <row r="13" spans="1:33" s="8" customFormat="1" x14ac:dyDescent="0.55000000000000004">
      <c r="A13" s="7">
        <v>2</v>
      </c>
      <c r="B13" s="8">
        <v>40</v>
      </c>
      <c r="C13" s="8">
        <v>39.944150280000002</v>
      </c>
      <c r="D13" s="8">
        <v>1</v>
      </c>
      <c r="E13" s="8">
        <v>7.4</v>
      </c>
      <c r="F13" s="8">
        <v>0</v>
      </c>
      <c r="G13" s="8">
        <v>0.39200000000000002</v>
      </c>
      <c r="H13" s="8">
        <v>50</v>
      </c>
      <c r="I13" s="8">
        <v>196</v>
      </c>
      <c r="J13" s="8">
        <v>5</v>
      </c>
      <c r="K13" s="8">
        <v>5</v>
      </c>
      <c r="L13" s="8">
        <v>13.8007778794</v>
      </c>
      <c r="M13" s="8">
        <v>11.7717089162</v>
      </c>
      <c r="N13" s="8">
        <v>0</v>
      </c>
      <c r="O13" s="8">
        <v>14.073530224000001</v>
      </c>
      <c r="P13" s="8">
        <v>12.936655996900001</v>
      </c>
      <c r="Q13" s="8">
        <v>0</v>
      </c>
      <c r="R13" s="8">
        <v>7.2459683703000002E-2</v>
      </c>
      <c r="S13" s="8">
        <v>8.4949433180999998E-2</v>
      </c>
      <c r="T13" s="8">
        <v>0</v>
      </c>
      <c r="U13" s="8">
        <v>7.1055377299300004E-2</v>
      </c>
      <c r="V13" s="8">
        <v>7.7299728789400002E-2</v>
      </c>
      <c r="W13" s="8">
        <v>0</v>
      </c>
      <c r="X13" s="8">
        <v>606.77141600000004</v>
      </c>
      <c r="Y13" s="8">
        <v>895.32629362</v>
      </c>
      <c r="Z13" s="8">
        <v>3.0828487843600002E-4</v>
      </c>
      <c r="AA13" s="8">
        <v>2.6295907983600001E-4</v>
      </c>
      <c r="AB13" s="8">
        <v>0</v>
      </c>
      <c r="AC13" s="8">
        <v>3.1437768161800001E-4</v>
      </c>
      <c r="AD13" s="8">
        <v>2.88981929584E-4</v>
      </c>
      <c r="AE13" s="8">
        <v>0</v>
      </c>
      <c r="AF13" s="8">
        <v>13.1456682541</v>
      </c>
      <c r="AG13" s="8">
        <v>2.9365089236799998E-4</v>
      </c>
    </row>
    <row r="14" spans="1:33" s="8" customFormat="1" x14ac:dyDescent="0.55000000000000004">
      <c r="A14" s="7">
        <v>3</v>
      </c>
      <c r="B14" s="8">
        <v>40</v>
      </c>
      <c r="C14" s="8">
        <v>40.119011876000002</v>
      </c>
      <c r="D14" s="8">
        <v>1</v>
      </c>
      <c r="E14" s="8">
        <v>7.4</v>
      </c>
      <c r="F14" s="8">
        <v>0</v>
      </c>
      <c r="G14" s="8">
        <v>0.39200000000000002</v>
      </c>
      <c r="H14" s="8">
        <v>50</v>
      </c>
      <c r="I14" s="8">
        <v>196</v>
      </c>
      <c r="J14" s="8">
        <v>5</v>
      </c>
      <c r="K14" s="8">
        <v>5</v>
      </c>
      <c r="L14" s="8">
        <v>15.6345804284</v>
      </c>
      <c r="M14" s="8">
        <v>15.0395194038</v>
      </c>
      <c r="N14" s="8">
        <v>0</v>
      </c>
      <c r="O14" s="8">
        <v>15.709731382399999</v>
      </c>
      <c r="P14" s="8">
        <v>14.977684357699999</v>
      </c>
      <c r="Q14" s="8">
        <v>0</v>
      </c>
      <c r="R14" s="8">
        <v>6.3960782611300004E-2</v>
      </c>
      <c r="S14" s="8">
        <v>6.6491486406600006E-2</v>
      </c>
      <c r="T14" s="8">
        <v>0</v>
      </c>
      <c r="U14" s="8">
        <v>6.3654812145400003E-2</v>
      </c>
      <c r="V14" s="8">
        <v>6.6765995070699996E-2</v>
      </c>
      <c r="W14" s="8">
        <v>0</v>
      </c>
      <c r="X14" s="8">
        <v>680.73795399999995</v>
      </c>
      <c r="Y14" s="8">
        <v>948.32841700200004</v>
      </c>
      <c r="Z14" s="8">
        <v>3.2972924037899998E-4</v>
      </c>
      <c r="AA14" s="8">
        <v>3.1717955792899999E-4</v>
      </c>
      <c r="AB14" s="8">
        <v>0</v>
      </c>
      <c r="AC14" s="8">
        <v>3.3131415447899999E-4</v>
      </c>
      <c r="AD14" s="8">
        <v>3.1587547286799999E-4</v>
      </c>
      <c r="AE14" s="8">
        <v>0</v>
      </c>
      <c r="AF14" s="8">
        <v>15.3403788931</v>
      </c>
      <c r="AG14" s="8">
        <v>3.2352460641400002E-4</v>
      </c>
    </row>
    <row r="15" spans="1:33" s="8" customFormat="1" x14ac:dyDescent="0.55000000000000004">
      <c r="A15" s="7">
        <v>5</v>
      </c>
      <c r="B15" s="8">
        <v>40</v>
      </c>
      <c r="C15" s="8">
        <v>40.097516020999997</v>
      </c>
      <c r="D15" s="8">
        <v>1</v>
      </c>
      <c r="E15" s="8">
        <v>7.4</v>
      </c>
      <c r="F15" s="8">
        <v>0</v>
      </c>
      <c r="G15" s="8">
        <v>0.39200000000000002</v>
      </c>
      <c r="H15" s="8">
        <v>50</v>
      </c>
      <c r="I15" s="8">
        <v>196</v>
      </c>
      <c r="J15" s="8">
        <v>5</v>
      </c>
      <c r="K15" s="8">
        <v>5</v>
      </c>
      <c r="L15" s="8">
        <v>16.8577239625</v>
      </c>
      <c r="M15" s="8">
        <v>15.9038540788</v>
      </c>
      <c r="N15" s="8">
        <v>0</v>
      </c>
      <c r="O15" s="8">
        <v>16.898138343999999</v>
      </c>
      <c r="P15" s="8">
        <v>16.414394884899998</v>
      </c>
      <c r="Q15" s="8">
        <v>0</v>
      </c>
      <c r="R15" s="8">
        <v>5.9319988998900001E-2</v>
      </c>
      <c r="S15" s="8">
        <v>6.2877840493400006E-2</v>
      </c>
      <c r="T15" s="8">
        <v>0</v>
      </c>
      <c r="U15" s="8">
        <v>5.9178116526299999E-2</v>
      </c>
      <c r="V15" s="8">
        <v>6.0922136150099997E-2</v>
      </c>
      <c r="W15" s="8">
        <v>0</v>
      </c>
      <c r="X15" s="8">
        <v>757.39504999999997</v>
      </c>
      <c r="Y15" s="8">
        <v>1000.29941139</v>
      </c>
      <c r="Z15" s="8">
        <v>3.3705356157299999E-4</v>
      </c>
      <c r="AA15" s="8">
        <v>3.17981874181E-4</v>
      </c>
      <c r="AB15" s="8">
        <v>0</v>
      </c>
      <c r="AC15" s="8">
        <v>3.3786160726599997E-4</v>
      </c>
      <c r="AD15" s="8">
        <v>3.2818963398299999E-4</v>
      </c>
      <c r="AE15" s="8">
        <v>0</v>
      </c>
      <c r="AF15" s="8">
        <v>16.518527817599999</v>
      </c>
      <c r="AG15" s="8">
        <v>3.3027166925099998E-4</v>
      </c>
    </row>
    <row r="16" spans="1:33" s="8" customFormat="1" x14ac:dyDescent="0.55000000000000004">
      <c r="A16" s="7">
        <v>1</v>
      </c>
      <c r="B16" s="8">
        <v>20</v>
      </c>
      <c r="C16" s="8">
        <v>20.016462627999999</v>
      </c>
      <c r="D16" s="8">
        <v>1</v>
      </c>
      <c r="E16" s="8">
        <v>7.4</v>
      </c>
      <c r="F16" s="8">
        <v>0</v>
      </c>
      <c r="G16" s="8">
        <v>0.39200000000000002</v>
      </c>
      <c r="H16" s="8">
        <v>50</v>
      </c>
      <c r="I16" s="8">
        <v>196</v>
      </c>
      <c r="J16" s="8">
        <v>5</v>
      </c>
      <c r="K16" s="8">
        <v>5</v>
      </c>
      <c r="L16" s="8">
        <v>8.8766478218699998</v>
      </c>
      <c r="M16" s="8">
        <v>8.3464845722399996</v>
      </c>
      <c r="N16" s="8">
        <v>0</v>
      </c>
      <c r="O16" s="8">
        <v>9.1304208457300007</v>
      </c>
      <c r="P16" s="8">
        <v>8.95933985948</v>
      </c>
      <c r="Q16" s="8">
        <v>0</v>
      </c>
      <c r="R16" s="8">
        <v>0.11265513965</v>
      </c>
      <c r="S16" s="8">
        <v>0.11981092055500001</v>
      </c>
      <c r="T16" s="8">
        <v>0</v>
      </c>
      <c r="U16" s="8">
        <v>0.109523976703</v>
      </c>
      <c r="V16" s="8">
        <v>0.111615366275</v>
      </c>
      <c r="W16" s="8">
        <v>0</v>
      </c>
      <c r="X16" s="8">
        <v>438.76650899999999</v>
      </c>
      <c r="Y16" s="8">
        <v>761.352042719</v>
      </c>
      <c r="Z16" s="8">
        <v>2.3318116518500001E-4</v>
      </c>
      <c r="AA16" s="8">
        <v>2.1925427670599999E-4</v>
      </c>
      <c r="AB16" s="8">
        <v>0</v>
      </c>
      <c r="AC16" s="8">
        <v>2.3984754314499999E-4</v>
      </c>
      <c r="AD16" s="8">
        <v>2.35353407012E-4</v>
      </c>
      <c r="AE16" s="8">
        <v>0</v>
      </c>
      <c r="AF16" s="8">
        <v>8.82822327483</v>
      </c>
      <c r="AG16" s="8">
        <v>2.31909098012E-4</v>
      </c>
    </row>
    <row r="17" spans="1:33" s="8" customFormat="1" x14ac:dyDescent="0.55000000000000004">
      <c r="A17" s="7">
        <v>0.8</v>
      </c>
      <c r="B17" s="8">
        <v>20</v>
      </c>
      <c r="C17" s="8">
        <v>20.069974347999999</v>
      </c>
      <c r="D17" s="8">
        <v>1</v>
      </c>
      <c r="E17" s="8">
        <v>7.4</v>
      </c>
      <c r="F17" s="8">
        <v>0</v>
      </c>
      <c r="G17" s="8">
        <v>0.39200000000000002</v>
      </c>
      <c r="H17" s="8">
        <v>50</v>
      </c>
      <c r="I17" s="8">
        <v>196</v>
      </c>
      <c r="J17" s="8">
        <v>5</v>
      </c>
      <c r="K17" s="8">
        <v>5</v>
      </c>
      <c r="L17" s="8">
        <v>6.92798558389</v>
      </c>
      <c r="M17" s="8">
        <v>3.4142171970600002</v>
      </c>
      <c r="N17" s="8">
        <v>0</v>
      </c>
      <c r="O17" s="8">
        <v>7.8784669572199997</v>
      </c>
      <c r="P17" s="8">
        <v>4.5282810523599997</v>
      </c>
      <c r="Q17" s="8">
        <v>0</v>
      </c>
      <c r="R17" s="8">
        <v>0.14434210174000001</v>
      </c>
      <c r="S17" s="8">
        <v>0.29289290700699999</v>
      </c>
      <c r="T17" s="8">
        <v>0</v>
      </c>
      <c r="U17" s="8">
        <v>0.12692824700899999</v>
      </c>
      <c r="V17" s="8">
        <v>0.22083434937900001</v>
      </c>
      <c r="W17" s="8">
        <v>0</v>
      </c>
      <c r="X17" s="8">
        <v>419.735699168</v>
      </c>
      <c r="Y17" s="8">
        <v>744.65778834299999</v>
      </c>
      <c r="Z17" s="8">
        <v>1.86071661167E-4</v>
      </c>
      <c r="AA17" s="9">
        <v>9.1698958917900002E-5</v>
      </c>
      <c r="AB17" s="8">
        <v>0</v>
      </c>
      <c r="AC17" s="8">
        <v>2.1159966579399999E-4</v>
      </c>
      <c r="AD17" s="8">
        <v>1.21620457699E-4</v>
      </c>
      <c r="AE17" s="8">
        <v>0</v>
      </c>
      <c r="AF17" s="8">
        <v>5.6872376976299996</v>
      </c>
      <c r="AG17" s="8">
        <v>1.52747685894E-4</v>
      </c>
    </row>
    <row r="18" spans="1:33" s="8" customFormat="1" x14ac:dyDescent="0.55000000000000004">
      <c r="A18" s="7">
        <v>1.5</v>
      </c>
      <c r="B18" s="8">
        <v>20</v>
      </c>
      <c r="C18" s="8">
        <v>19.964375797999999</v>
      </c>
      <c r="D18" s="8">
        <v>1</v>
      </c>
      <c r="E18" s="8">
        <v>7.4</v>
      </c>
      <c r="F18" s="8">
        <v>0</v>
      </c>
      <c r="G18" s="8">
        <v>0.39200000000000002</v>
      </c>
      <c r="H18" s="8">
        <v>50</v>
      </c>
      <c r="I18" s="8">
        <v>196</v>
      </c>
      <c r="J18" s="8">
        <v>5</v>
      </c>
      <c r="K18" s="8">
        <v>5</v>
      </c>
      <c r="L18" s="8">
        <v>5.8094656388999999</v>
      </c>
      <c r="M18" s="8">
        <v>6.2819993759199999</v>
      </c>
      <c r="N18" s="8">
        <v>0</v>
      </c>
      <c r="O18" s="8">
        <v>5.9337728005099999</v>
      </c>
      <c r="P18" s="8">
        <v>6.3572250051600001</v>
      </c>
      <c r="Q18" s="8">
        <v>0</v>
      </c>
      <c r="R18" s="8">
        <v>0.17213287110299999</v>
      </c>
      <c r="S18" s="8">
        <v>0.159184988753</v>
      </c>
      <c r="T18" s="8">
        <v>0</v>
      </c>
      <c r="U18" s="8">
        <v>0.168526843481</v>
      </c>
      <c r="V18" s="8">
        <v>0.15730133811300001</v>
      </c>
      <c r="W18" s="8">
        <v>0</v>
      </c>
      <c r="X18" s="8">
        <v>480.74953912500001</v>
      </c>
      <c r="Y18" s="8">
        <v>796.94476161199998</v>
      </c>
      <c r="Z18" s="8">
        <v>1.4579343308900001E-4</v>
      </c>
      <c r="AA18" s="8">
        <v>1.5765206520000001E-4</v>
      </c>
      <c r="AB18" s="8">
        <v>0</v>
      </c>
      <c r="AC18" s="8">
        <v>1.4891302600499999E-4</v>
      </c>
      <c r="AD18" s="8">
        <v>1.59539915723E-4</v>
      </c>
      <c r="AE18" s="8">
        <v>0</v>
      </c>
      <c r="AF18" s="8">
        <v>6.0956157051200002</v>
      </c>
      <c r="AG18" s="8">
        <v>1.5297461000400001E-4</v>
      </c>
    </row>
    <row r="19" spans="1:33" s="8" customFormat="1" x14ac:dyDescent="0.55000000000000004">
      <c r="A19" s="7">
        <v>2</v>
      </c>
      <c r="B19" s="8">
        <v>20</v>
      </c>
      <c r="C19" s="8">
        <v>20.100056885000001</v>
      </c>
      <c r="D19" s="8">
        <v>1</v>
      </c>
      <c r="E19" s="8">
        <v>7.4</v>
      </c>
      <c r="F19" s="8">
        <v>0</v>
      </c>
      <c r="G19" s="8">
        <v>0.39200000000000002</v>
      </c>
      <c r="H19" s="8">
        <v>50</v>
      </c>
      <c r="I19" s="8">
        <v>196</v>
      </c>
      <c r="J19" s="8">
        <v>5</v>
      </c>
      <c r="K19" s="8">
        <v>5</v>
      </c>
      <c r="L19" s="8">
        <v>7.9133683253499996</v>
      </c>
      <c r="M19" s="8">
        <v>4.7645137807299998</v>
      </c>
      <c r="N19" s="8">
        <v>0</v>
      </c>
      <c r="O19" s="8">
        <v>7.8915683539700003</v>
      </c>
      <c r="P19" s="8">
        <v>5.2128591880800004</v>
      </c>
      <c r="Q19" s="8">
        <v>0</v>
      </c>
      <c r="R19" s="8">
        <v>0.12636843868299999</v>
      </c>
      <c r="S19" s="8">
        <v>0.20988500527500001</v>
      </c>
      <c r="T19" s="8">
        <v>0</v>
      </c>
      <c r="U19" s="8">
        <v>0.12671752371</v>
      </c>
      <c r="V19" s="8">
        <v>0.19183330374300001</v>
      </c>
      <c r="W19" s="8">
        <v>0</v>
      </c>
      <c r="X19" s="8">
        <v>515.51829199999997</v>
      </c>
      <c r="Y19" s="8">
        <v>825.260050181</v>
      </c>
      <c r="Z19" s="8">
        <v>1.9177878109099999E-4</v>
      </c>
      <c r="AA19" s="8">
        <v>1.15466967768E-4</v>
      </c>
      <c r="AB19" s="8">
        <v>0</v>
      </c>
      <c r="AC19" s="8">
        <v>1.9125046346900001E-4</v>
      </c>
      <c r="AD19" s="8">
        <v>1.2633252238400001E-4</v>
      </c>
      <c r="AE19" s="8">
        <v>0</v>
      </c>
      <c r="AF19" s="8">
        <v>6.4455774120299996</v>
      </c>
      <c r="AG19" s="8">
        <v>1.5620718367800001E-4</v>
      </c>
    </row>
    <row r="20" spans="1:33" s="8" customFormat="1" x14ac:dyDescent="0.55000000000000004">
      <c r="A20" s="7">
        <v>3</v>
      </c>
      <c r="B20" s="8">
        <v>20</v>
      </c>
      <c r="C20" s="8">
        <v>19.930120461000001</v>
      </c>
      <c r="D20" s="8">
        <v>1</v>
      </c>
      <c r="E20" s="8">
        <v>7.4</v>
      </c>
      <c r="F20" s="8">
        <v>0</v>
      </c>
      <c r="G20" s="8">
        <v>0.39200000000000002</v>
      </c>
      <c r="H20" s="8">
        <v>50</v>
      </c>
      <c r="I20" s="8">
        <v>196</v>
      </c>
      <c r="J20" s="8">
        <v>5</v>
      </c>
      <c r="K20" s="8">
        <v>5</v>
      </c>
      <c r="L20" s="8">
        <v>7.7443271636800004</v>
      </c>
      <c r="M20" s="8">
        <v>7.7503330220900004</v>
      </c>
      <c r="N20" s="8">
        <v>0</v>
      </c>
      <c r="O20" s="8">
        <v>8.44200609456</v>
      </c>
      <c r="P20" s="8">
        <v>7.9436576533599998</v>
      </c>
      <c r="Q20" s="8">
        <v>0</v>
      </c>
      <c r="R20" s="8">
        <v>0.12912677613699999</v>
      </c>
      <c r="S20" s="8">
        <v>0.12902671370999999</v>
      </c>
      <c r="T20" s="8">
        <v>0</v>
      </c>
      <c r="U20" s="8">
        <v>0.118455256819</v>
      </c>
      <c r="V20" s="8">
        <v>0.12588659325900001</v>
      </c>
      <c r="W20" s="8">
        <v>0</v>
      </c>
      <c r="X20" s="8">
        <v>567.29868299999998</v>
      </c>
      <c r="Y20" s="8">
        <v>865.714456251</v>
      </c>
      <c r="Z20" s="8">
        <v>1.78911813422E-4</v>
      </c>
      <c r="AA20" s="8">
        <v>1.7905056259900001E-4</v>
      </c>
      <c r="AB20" s="8">
        <v>0</v>
      </c>
      <c r="AC20" s="8">
        <v>1.9502980535000001E-4</v>
      </c>
      <c r="AD20" s="8">
        <v>1.8351680732599999E-4</v>
      </c>
      <c r="AE20" s="8">
        <v>0</v>
      </c>
      <c r="AF20" s="8">
        <v>7.9700809834199999</v>
      </c>
      <c r="AG20" s="8">
        <v>1.8412724717400001E-4</v>
      </c>
    </row>
    <row r="21" spans="1:33" s="8" customFormat="1" x14ac:dyDescent="0.55000000000000004">
      <c r="A21" s="7">
        <v>5</v>
      </c>
      <c r="B21" s="8">
        <v>20</v>
      </c>
      <c r="C21" s="8">
        <v>20.052683191</v>
      </c>
      <c r="D21" s="8">
        <v>1</v>
      </c>
      <c r="E21" s="8">
        <v>7.4</v>
      </c>
      <c r="F21" s="8">
        <v>0</v>
      </c>
      <c r="G21" s="8">
        <v>0.39200000000000002</v>
      </c>
      <c r="H21" s="8">
        <v>50</v>
      </c>
      <c r="I21" s="8">
        <v>196</v>
      </c>
      <c r="J21" s="8">
        <v>5</v>
      </c>
      <c r="K21" s="8">
        <v>5</v>
      </c>
      <c r="L21" s="8">
        <v>8.8323977763899997</v>
      </c>
      <c r="M21" s="8">
        <v>10.5064807076</v>
      </c>
      <c r="N21" s="8">
        <v>0</v>
      </c>
      <c r="O21" s="8">
        <v>8.9900660062199993</v>
      </c>
      <c r="P21" s="8">
        <v>10.717821176399999</v>
      </c>
      <c r="Q21" s="8">
        <v>0</v>
      </c>
      <c r="R21" s="8">
        <v>0.11321953848999999</v>
      </c>
      <c r="S21" s="8">
        <v>9.5179349567900001E-2</v>
      </c>
      <c r="T21" s="8">
        <v>0</v>
      </c>
      <c r="U21" s="8">
        <v>0.111233888529</v>
      </c>
      <c r="V21" s="8">
        <v>9.3302545689300007E-2</v>
      </c>
      <c r="W21" s="8">
        <v>0</v>
      </c>
      <c r="X21" s="8">
        <v>627.031025</v>
      </c>
      <c r="Y21" s="8">
        <v>910.15067809499999</v>
      </c>
      <c r="Z21" s="8">
        <v>1.94086495543E-4</v>
      </c>
      <c r="AA21" s="8">
        <v>2.3087343580599999E-4</v>
      </c>
      <c r="AB21" s="8">
        <v>0</v>
      </c>
      <c r="AC21" s="8">
        <v>1.9755115768399999E-4</v>
      </c>
      <c r="AD21" s="8">
        <v>2.3551751230499999E-4</v>
      </c>
      <c r="AE21" s="8">
        <v>0</v>
      </c>
      <c r="AF21" s="8">
        <v>9.7616914166599997</v>
      </c>
      <c r="AG21" s="8">
        <v>2.1450715033499999E-4</v>
      </c>
    </row>
    <row r="22" spans="1:33" s="8" customFormat="1" x14ac:dyDescent="0.55000000000000004">
      <c r="A22" s="7">
        <v>0.4</v>
      </c>
      <c r="B22" s="8">
        <v>20</v>
      </c>
      <c r="C22" s="8">
        <v>19.905539861000001</v>
      </c>
      <c r="D22" s="8">
        <v>1</v>
      </c>
      <c r="E22" s="8">
        <v>7.4</v>
      </c>
      <c r="F22" s="8">
        <v>0</v>
      </c>
      <c r="G22" s="8">
        <v>0.39200000000000002</v>
      </c>
      <c r="H22" s="8">
        <v>50</v>
      </c>
      <c r="I22" s="8">
        <v>196</v>
      </c>
      <c r="J22" s="8">
        <v>5</v>
      </c>
      <c r="K22" s="8">
        <v>5</v>
      </c>
      <c r="L22" s="8">
        <v>14.724651830599999</v>
      </c>
      <c r="M22" s="8">
        <v>10.4007464362</v>
      </c>
      <c r="N22" s="8">
        <v>0</v>
      </c>
      <c r="O22" s="8">
        <v>13.858836892099999</v>
      </c>
      <c r="P22" s="8">
        <v>9.6627581961299995</v>
      </c>
      <c r="Q22" s="8">
        <v>0</v>
      </c>
      <c r="R22" s="8">
        <v>6.7913320566200003E-2</v>
      </c>
      <c r="S22" s="8">
        <v>9.6146945427100006E-2</v>
      </c>
      <c r="T22" s="8">
        <v>0</v>
      </c>
      <c r="U22" s="8">
        <v>7.2156127370999995E-2</v>
      </c>
      <c r="V22" s="8">
        <v>0.103490119457</v>
      </c>
      <c r="W22" s="8">
        <v>0</v>
      </c>
      <c r="X22" s="8">
        <v>377.49625449600001</v>
      </c>
      <c r="Y22" s="8">
        <v>706.19575962600004</v>
      </c>
      <c r="Z22" s="8">
        <v>4.1701331762299999E-4</v>
      </c>
      <c r="AA22" s="8">
        <v>2.94557034488E-4</v>
      </c>
      <c r="AB22" s="8">
        <v>0</v>
      </c>
      <c r="AC22" s="8">
        <v>3.9249278130600002E-4</v>
      </c>
      <c r="AD22" s="8">
        <v>2.73656647308E-4</v>
      </c>
      <c r="AE22" s="8">
        <v>0</v>
      </c>
      <c r="AF22" s="8">
        <v>12.161748338800001</v>
      </c>
      <c r="AG22" s="8">
        <v>3.4442994518099997E-4</v>
      </c>
    </row>
    <row r="23" spans="1:33" s="8" customFormat="1" x14ac:dyDescent="0.55000000000000004">
      <c r="A23" s="7">
        <v>0.6</v>
      </c>
      <c r="B23" s="8">
        <v>20</v>
      </c>
      <c r="C23" s="8">
        <v>19.997438714000001</v>
      </c>
      <c r="D23" s="8">
        <v>1</v>
      </c>
      <c r="E23" s="8">
        <v>7.4</v>
      </c>
      <c r="F23" s="8">
        <v>0</v>
      </c>
      <c r="G23" s="8">
        <v>0.39200000000000002</v>
      </c>
      <c r="H23" s="8">
        <v>50</v>
      </c>
      <c r="I23" s="8">
        <v>196</v>
      </c>
      <c r="J23" s="8">
        <v>5</v>
      </c>
      <c r="K23" s="8">
        <v>5</v>
      </c>
      <c r="L23" s="8">
        <v>13.5111853475</v>
      </c>
      <c r="M23" s="8">
        <v>11.7089758761</v>
      </c>
      <c r="N23" s="8">
        <v>0</v>
      </c>
      <c r="O23" s="8">
        <v>12.9638090124</v>
      </c>
      <c r="P23" s="8">
        <v>10.382404019999999</v>
      </c>
      <c r="Q23" s="8">
        <v>0</v>
      </c>
      <c r="R23" s="8">
        <v>7.4012751234199994E-2</v>
      </c>
      <c r="S23" s="8">
        <v>8.5404565743899999E-2</v>
      </c>
      <c r="T23" s="8">
        <v>0</v>
      </c>
      <c r="U23" s="8">
        <v>7.7137822613800006E-2</v>
      </c>
      <c r="V23" s="8">
        <v>9.6316806596099994E-2</v>
      </c>
      <c r="W23" s="8">
        <v>0</v>
      </c>
      <c r="X23" s="8">
        <v>399.333004824</v>
      </c>
      <c r="Y23" s="8">
        <v>726.33401826500005</v>
      </c>
      <c r="Z23" s="8">
        <v>3.7203779549599999E-4</v>
      </c>
      <c r="AA23" s="8">
        <v>3.2241298305199999E-4</v>
      </c>
      <c r="AB23" s="8">
        <v>0</v>
      </c>
      <c r="AC23" s="8">
        <v>3.5696549208599998E-4</v>
      </c>
      <c r="AD23" s="8">
        <v>2.8588510957600001E-4</v>
      </c>
      <c r="AE23" s="8">
        <v>0</v>
      </c>
      <c r="AF23" s="8">
        <v>12.141593564000001</v>
      </c>
      <c r="AG23" s="8">
        <v>3.3432534505300002E-4</v>
      </c>
    </row>
    <row r="24" spans="1:33" s="8" customFormat="1" x14ac:dyDescent="0.55000000000000004">
      <c r="A24" s="7">
        <v>0.8</v>
      </c>
      <c r="B24" s="8">
        <v>20</v>
      </c>
      <c r="C24" s="8">
        <v>19.992723842</v>
      </c>
      <c r="D24" s="8">
        <v>1</v>
      </c>
      <c r="E24" s="8">
        <v>7.4</v>
      </c>
      <c r="F24" s="8">
        <v>0</v>
      </c>
      <c r="G24" s="8">
        <v>0.39200000000000002</v>
      </c>
      <c r="H24" s="8">
        <v>50</v>
      </c>
      <c r="I24" s="8">
        <v>196</v>
      </c>
      <c r="J24" s="8">
        <v>5</v>
      </c>
      <c r="K24" s="8">
        <v>5</v>
      </c>
      <c r="L24" s="8">
        <v>8.7891062093399999</v>
      </c>
      <c r="M24" s="8">
        <v>7.1256348551200004</v>
      </c>
      <c r="N24" s="8">
        <v>0</v>
      </c>
      <c r="O24" s="8">
        <v>8.6765668613999996</v>
      </c>
      <c r="P24" s="8">
        <v>8.2597434144499999</v>
      </c>
      <c r="Q24" s="8">
        <v>0</v>
      </c>
      <c r="R24" s="8">
        <v>0.113777211947</v>
      </c>
      <c r="S24" s="8">
        <v>0.140338372697</v>
      </c>
      <c r="T24" s="8">
        <v>0</v>
      </c>
      <c r="U24" s="8">
        <v>0.11525295845400001</v>
      </c>
      <c r="V24" s="8">
        <v>0.121069136149</v>
      </c>
      <c r="W24" s="8">
        <v>0</v>
      </c>
      <c r="X24" s="8">
        <v>419.735699168</v>
      </c>
      <c r="Y24" s="8">
        <v>744.65778834299999</v>
      </c>
      <c r="Z24" s="8">
        <v>2.3605759174000001E-4</v>
      </c>
      <c r="AA24" s="8">
        <v>1.9138012028199999E-4</v>
      </c>
      <c r="AB24" s="8">
        <v>0</v>
      </c>
      <c r="AC24" s="8">
        <v>2.33035012786E-4</v>
      </c>
      <c r="AD24" s="8">
        <v>2.2183997921599999E-4</v>
      </c>
      <c r="AE24" s="8">
        <v>0</v>
      </c>
      <c r="AF24" s="8">
        <v>8.2127628350799995</v>
      </c>
      <c r="AG24" s="8">
        <v>2.20578176006E-4</v>
      </c>
    </row>
    <row r="25" spans="1:33" s="8" customFormat="1" x14ac:dyDescent="0.55000000000000004">
      <c r="A25" s="7">
        <v>1</v>
      </c>
      <c r="B25" s="8">
        <v>20</v>
      </c>
      <c r="C25" s="8">
        <v>19.991712973999999</v>
      </c>
      <c r="D25" s="8">
        <v>1</v>
      </c>
      <c r="E25" s="8">
        <v>7.4</v>
      </c>
      <c r="F25" s="8">
        <v>0</v>
      </c>
      <c r="G25" s="8">
        <v>0.39200000000000002</v>
      </c>
      <c r="H25" s="8">
        <v>50</v>
      </c>
      <c r="I25" s="8">
        <v>196</v>
      </c>
      <c r="J25" s="8">
        <v>5</v>
      </c>
      <c r="K25" s="8">
        <v>5</v>
      </c>
      <c r="L25" s="8">
        <v>6.2796030172500004</v>
      </c>
      <c r="M25" s="8">
        <v>7.4855310935799997</v>
      </c>
      <c r="N25" s="8">
        <v>0</v>
      </c>
      <c r="O25" s="8">
        <v>6.4803863434500002</v>
      </c>
      <c r="P25" s="8">
        <v>8.1797182995999993</v>
      </c>
      <c r="Q25" s="8">
        <v>0</v>
      </c>
      <c r="R25" s="8">
        <v>0.15924573532</v>
      </c>
      <c r="S25" s="8">
        <v>0.13359105553100001</v>
      </c>
      <c r="T25" s="8">
        <v>0</v>
      </c>
      <c r="U25" s="8">
        <v>0.15431178744599999</v>
      </c>
      <c r="V25" s="8">
        <v>0.122253598886</v>
      </c>
      <c r="W25" s="8">
        <v>0</v>
      </c>
      <c r="X25" s="8">
        <v>438.76650899999999</v>
      </c>
      <c r="Y25" s="8">
        <v>761.352042719</v>
      </c>
      <c r="Z25" s="8">
        <v>1.6495924788800001E-4</v>
      </c>
      <c r="AA25" s="8">
        <v>1.9663784093499999E-4</v>
      </c>
      <c r="AB25" s="8">
        <v>0</v>
      </c>
      <c r="AC25" s="8">
        <v>1.7023363647399999E-4</v>
      </c>
      <c r="AD25" s="8">
        <v>2.1487348402899999E-4</v>
      </c>
      <c r="AE25" s="8">
        <v>0</v>
      </c>
      <c r="AF25" s="8">
        <v>7.1063096884699997</v>
      </c>
      <c r="AG25" s="8">
        <v>1.8667605233199999E-4</v>
      </c>
    </row>
    <row r="26" spans="1:33" s="8" customFormat="1" x14ac:dyDescent="0.55000000000000004">
      <c r="A26" s="7">
        <v>1.5</v>
      </c>
      <c r="B26" s="8">
        <v>20</v>
      </c>
      <c r="C26" s="8">
        <v>20.025575500999999</v>
      </c>
      <c r="D26" s="8">
        <v>1</v>
      </c>
      <c r="E26" s="8">
        <v>7.4</v>
      </c>
      <c r="F26" s="8">
        <v>0</v>
      </c>
      <c r="G26" s="8">
        <v>0.39200000000000002</v>
      </c>
      <c r="H26" s="8">
        <v>50</v>
      </c>
      <c r="I26" s="8">
        <v>196</v>
      </c>
      <c r="J26" s="8">
        <v>5</v>
      </c>
      <c r="K26" s="8">
        <v>5</v>
      </c>
      <c r="L26" s="8">
        <v>8.1137108443900008</v>
      </c>
      <c r="M26" s="8">
        <v>4.7782131594599999</v>
      </c>
      <c r="N26" s="8">
        <v>0</v>
      </c>
      <c r="O26" s="8">
        <v>9.2209916867399997</v>
      </c>
      <c r="P26" s="8">
        <v>6.2300489494500004</v>
      </c>
      <c r="Q26" s="8">
        <v>0</v>
      </c>
      <c r="R26" s="8">
        <v>0.123248168339</v>
      </c>
      <c r="S26" s="8">
        <v>0.20928325435199999</v>
      </c>
      <c r="T26" s="8">
        <v>0</v>
      </c>
      <c r="U26" s="8">
        <v>0.108448205353</v>
      </c>
      <c r="V26" s="8">
        <v>0.160512382505</v>
      </c>
      <c r="W26" s="8">
        <v>0</v>
      </c>
      <c r="X26" s="8">
        <v>480.74953912500001</v>
      </c>
      <c r="Y26" s="8">
        <v>796.94476161199998</v>
      </c>
      <c r="Z26" s="8">
        <v>2.0362040721500001E-4</v>
      </c>
      <c r="AA26" s="8">
        <v>1.1991328357E-4</v>
      </c>
      <c r="AB26" s="8">
        <v>0</v>
      </c>
      <c r="AC26" s="8">
        <v>2.3140855253499999E-4</v>
      </c>
      <c r="AD26" s="8">
        <v>1.56348325494E-4</v>
      </c>
      <c r="AE26" s="8">
        <v>0</v>
      </c>
      <c r="AF26" s="8">
        <v>7.0857411600100004</v>
      </c>
      <c r="AG26" s="8">
        <v>1.77822642204E-4</v>
      </c>
    </row>
    <row r="27" spans="1:33" s="8" customFormat="1" x14ac:dyDescent="0.55000000000000004">
      <c r="A27" s="7">
        <v>0.4</v>
      </c>
      <c r="B27" s="8">
        <v>40</v>
      </c>
      <c r="C27" s="8">
        <v>40.252342134999999</v>
      </c>
      <c r="D27" s="8">
        <v>1</v>
      </c>
      <c r="E27" s="8">
        <v>7.4</v>
      </c>
      <c r="F27" s="8">
        <v>0</v>
      </c>
      <c r="G27" s="8">
        <v>0.39200000000000002</v>
      </c>
      <c r="H27" s="8">
        <v>50</v>
      </c>
      <c r="I27" s="8">
        <v>196</v>
      </c>
      <c r="J27" s="8">
        <v>5</v>
      </c>
      <c r="K27" s="8">
        <v>5</v>
      </c>
      <c r="L27" s="8">
        <v>27.4477884864</v>
      </c>
      <c r="M27" s="8">
        <v>13.913554291700001</v>
      </c>
      <c r="N27" s="8">
        <v>0</v>
      </c>
      <c r="O27" s="8">
        <v>26.504931123399999</v>
      </c>
      <c r="P27" s="8">
        <v>14.868312639099999</v>
      </c>
      <c r="Q27" s="8">
        <v>0</v>
      </c>
      <c r="R27" s="8">
        <v>3.64328077104E-2</v>
      </c>
      <c r="S27" s="8">
        <v>7.1872361226800005E-2</v>
      </c>
      <c r="T27" s="8">
        <v>0</v>
      </c>
      <c r="U27" s="8">
        <v>3.7728828471400001E-2</v>
      </c>
      <c r="V27" s="8">
        <v>6.7257127575300002E-2</v>
      </c>
      <c r="W27" s="8">
        <v>0</v>
      </c>
      <c r="X27" s="8">
        <v>397.48848172800001</v>
      </c>
      <c r="Y27" s="8">
        <v>724.65460470899995</v>
      </c>
      <c r="Z27" s="8">
        <v>7.5754127022799995E-4</v>
      </c>
      <c r="AA27" s="8">
        <v>3.84005130203E-4</v>
      </c>
      <c r="AB27" s="8">
        <v>0</v>
      </c>
      <c r="AC27" s="8">
        <v>7.3151901474600002E-4</v>
      </c>
      <c r="AD27" s="8">
        <v>4.10355845185E-4</v>
      </c>
      <c r="AE27" s="8">
        <v>0</v>
      </c>
      <c r="AF27" s="8">
        <v>20.683646635199999</v>
      </c>
      <c r="AG27" s="8">
        <v>5.7085531509100005E-4</v>
      </c>
    </row>
    <row r="28" spans="1:33" s="8" customFormat="1" x14ac:dyDescent="0.55000000000000004">
      <c r="A28" s="7">
        <v>0.6</v>
      </c>
      <c r="B28" s="8">
        <v>40</v>
      </c>
      <c r="C28" s="8">
        <v>40.097705527000002</v>
      </c>
      <c r="D28" s="8">
        <v>1</v>
      </c>
      <c r="E28" s="8">
        <v>7.4</v>
      </c>
      <c r="F28" s="8">
        <v>0</v>
      </c>
      <c r="G28" s="8">
        <v>0.39200000000000002</v>
      </c>
      <c r="H28" s="8">
        <v>50</v>
      </c>
      <c r="I28" s="8">
        <v>196</v>
      </c>
      <c r="J28" s="8">
        <v>5</v>
      </c>
      <c r="K28" s="8">
        <v>5</v>
      </c>
      <c r="L28" s="8">
        <v>17.109572186600001</v>
      </c>
      <c r="M28" s="8">
        <v>14.6498922158</v>
      </c>
      <c r="N28" s="8">
        <v>0</v>
      </c>
      <c r="O28" s="8">
        <v>17.018850233999999</v>
      </c>
      <c r="P28" s="8">
        <v>12.852348496899999</v>
      </c>
      <c r="Q28" s="8">
        <v>0</v>
      </c>
      <c r="R28" s="8">
        <v>5.8446814981299999E-2</v>
      </c>
      <c r="S28" s="8">
        <v>6.82598878731E-2</v>
      </c>
      <c r="T28" s="8">
        <v>0</v>
      </c>
      <c r="U28" s="8">
        <v>5.8758375932999998E-2</v>
      </c>
      <c r="V28" s="8">
        <v>7.7806791516599999E-2</v>
      </c>
      <c r="W28" s="8">
        <v>0</v>
      </c>
      <c r="X28" s="8">
        <v>431.22757883200001</v>
      </c>
      <c r="Y28" s="8">
        <v>754.78288890800002</v>
      </c>
      <c r="Z28" s="8">
        <v>4.5336407165699999E-4</v>
      </c>
      <c r="AA28" s="8">
        <v>3.8818824409099999E-4</v>
      </c>
      <c r="AB28" s="8">
        <v>0</v>
      </c>
      <c r="AC28" s="8">
        <v>4.5096014984300002E-4</v>
      </c>
      <c r="AD28" s="8">
        <v>3.4055749503099998E-4</v>
      </c>
      <c r="AE28" s="8">
        <v>0</v>
      </c>
      <c r="AF28" s="8">
        <v>15.407665783300001</v>
      </c>
      <c r="AG28" s="8">
        <v>4.0826749015600002E-4</v>
      </c>
    </row>
    <row r="29" spans="1:33" s="8" customFormat="1" x14ac:dyDescent="0.55000000000000004">
      <c r="A29" s="7">
        <v>0.8</v>
      </c>
      <c r="B29" s="8">
        <v>40</v>
      </c>
      <c r="C29" s="8">
        <v>39.958146323000001</v>
      </c>
      <c r="D29" s="8">
        <v>1</v>
      </c>
      <c r="E29" s="8">
        <v>7.4</v>
      </c>
      <c r="F29" s="8">
        <v>0</v>
      </c>
      <c r="G29" s="8">
        <v>0.39200000000000002</v>
      </c>
      <c r="H29" s="8">
        <v>50</v>
      </c>
      <c r="I29" s="8">
        <v>196</v>
      </c>
      <c r="J29" s="8">
        <v>5</v>
      </c>
      <c r="K29" s="8">
        <v>5</v>
      </c>
      <c r="L29" s="8">
        <v>16.207180400399999</v>
      </c>
      <c r="M29" s="8">
        <v>13.7712205261</v>
      </c>
      <c r="N29" s="8">
        <v>0</v>
      </c>
      <c r="O29" s="8">
        <v>15.312520852500001</v>
      </c>
      <c r="P29" s="8">
        <v>12.9469736423</v>
      </c>
      <c r="Q29" s="8">
        <v>0</v>
      </c>
      <c r="R29" s="8">
        <v>6.1701047023300003E-2</v>
      </c>
      <c r="S29" s="8">
        <v>7.2615204883499998E-2</v>
      </c>
      <c r="T29" s="8">
        <v>0</v>
      </c>
      <c r="U29" s="8">
        <v>6.5306033515299997E-2</v>
      </c>
      <c r="V29" s="8">
        <v>7.7238127428699996E-2</v>
      </c>
      <c r="W29" s="8">
        <v>0</v>
      </c>
      <c r="X29" s="8">
        <v>462.59303782400002</v>
      </c>
      <c r="Y29" s="8">
        <v>781.75078882399998</v>
      </c>
      <c r="Z29" s="8">
        <v>4.1463803125200001E-4</v>
      </c>
      <c r="AA29" s="8">
        <v>3.5231740659500001E-4</v>
      </c>
      <c r="AB29" s="8">
        <v>0</v>
      </c>
      <c r="AC29" s="8">
        <v>3.9174941865000002E-4</v>
      </c>
      <c r="AD29" s="8">
        <v>3.3123020347099999E-4</v>
      </c>
      <c r="AE29" s="8">
        <v>0</v>
      </c>
      <c r="AF29" s="8">
        <v>14.5594738553</v>
      </c>
      <c r="AG29" s="8">
        <v>3.7248376499199998E-4</v>
      </c>
    </row>
    <row r="30" spans="1:33" s="8" customFormat="1" x14ac:dyDescent="0.55000000000000004">
      <c r="A30" s="7">
        <v>0.4</v>
      </c>
      <c r="B30" s="8">
        <v>40</v>
      </c>
      <c r="C30" s="8">
        <v>40.277468550999998</v>
      </c>
      <c r="D30" s="8">
        <v>1</v>
      </c>
      <c r="E30" s="8">
        <v>7.4</v>
      </c>
      <c r="F30" s="8">
        <v>0</v>
      </c>
      <c r="G30" s="8">
        <v>0.39200000000000002</v>
      </c>
      <c r="H30" s="8">
        <v>50</v>
      </c>
      <c r="I30" s="8">
        <v>196</v>
      </c>
      <c r="J30" s="8">
        <v>5</v>
      </c>
      <c r="K30" s="8">
        <v>5</v>
      </c>
      <c r="L30" s="8">
        <v>22.107080120100001</v>
      </c>
      <c r="M30" s="8">
        <v>14.3185904284</v>
      </c>
      <c r="N30" s="8">
        <v>0</v>
      </c>
      <c r="O30" s="8">
        <v>21.1185027531</v>
      </c>
      <c r="P30" s="8">
        <v>13.393528228399999</v>
      </c>
      <c r="Q30" s="8">
        <v>0</v>
      </c>
      <c r="R30" s="8">
        <v>4.5234377157299999E-2</v>
      </c>
      <c r="S30" s="8">
        <v>6.9839276778000003E-2</v>
      </c>
      <c r="T30" s="8">
        <v>0</v>
      </c>
      <c r="U30" s="8">
        <v>4.73518417328E-2</v>
      </c>
      <c r="V30" s="8">
        <v>7.4662925477600006E-2</v>
      </c>
      <c r="W30" s="8">
        <v>0</v>
      </c>
      <c r="X30" s="8">
        <v>397.48848172800001</v>
      </c>
      <c r="Y30" s="8">
        <v>724.65460470899995</v>
      </c>
      <c r="Z30" s="8">
        <v>6.10141161775E-4</v>
      </c>
      <c r="AA30" s="8">
        <v>3.9518386650300001E-4</v>
      </c>
      <c r="AB30" s="8">
        <v>0</v>
      </c>
      <c r="AC30" s="8">
        <v>5.8285706365100005E-4</v>
      </c>
      <c r="AD30" s="8">
        <v>3.6965274604999998E-4</v>
      </c>
      <c r="AE30" s="8">
        <v>0</v>
      </c>
      <c r="AF30" s="8">
        <v>17.7344253825</v>
      </c>
      <c r="AG30" s="8">
        <v>4.8945870949499998E-4</v>
      </c>
    </row>
    <row r="31" spans="1:33" s="8" customFormat="1" x14ac:dyDescent="0.55000000000000004">
      <c r="A31" s="7">
        <v>1</v>
      </c>
      <c r="B31" s="8">
        <v>40</v>
      </c>
      <c r="C31" s="8">
        <v>40.234550110000001</v>
      </c>
      <c r="D31" s="8">
        <v>1</v>
      </c>
      <c r="E31" s="8">
        <v>7.4</v>
      </c>
      <c r="F31" s="8">
        <v>0</v>
      </c>
      <c r="G31" s="8">
        <v>0.39200000000000002</v>
      </c>
      <c r="H31" s="8">
        <v>50</v>
      </c>
      <c r="I31" s="8">
        <v>196</v>
      </c>
      <c r="J31" s="8">
        <v>5</v>
      </c>
      <c r="K31" s="8">
        <v>5</v>
      </c>
      <c r="L31" s="8">
        <v>16.952983580400002</v>
      </c>
      <c r="M31" s="8">
        <v>11.6574965992</v>
      </c>
      <c r="N31" s="8">
        <v>0</v>
      </c>
      <c r="O31" s="8">
        <v>16.735894979800001</v>
      </c>
      <c r="P31" s="8">
        <v>12.4804596007</v>
      </c>
      <c r="Q31" s="8">
        <v>0</v>
      </c>
      <c r="R31" s="8">
        <v>5.8986667170300003E-2</v>
      </c>
      <c r="S31" s="8">
        <v>8.5781710635200001E-2</v>
      </c>
      <c r="T31" s="8">
        <v>0</v>
      </c>
      <c r="U31" s="8">
        <v>5.9751808983399997E-2</v>
      </c>
      <c r="V31" s="8">
        <v>8.0125254357099995E-2</v>
      </c>
      <c r="W31" s="8">
        <v>0</v>
      </c>
      <c r="X31" s="8">
        <v>491.68900200000002</v>
      </c>
      <c r="Y31" s="8">
        <v>805.96100386099999</v>
      </c>
      <c r="Z31" s="8">
        <v>4.20689921701E-4</v>
      </c>
      <c r="AA31" s="8">
        <v>2.8928190181199998E-4</v>
      </c>
      <c r="AB31" s="8">
        <v>0</v>
      </c>
      <c r="AC31" s="8">
        <v>4.15302847151E-4</v>
      </c>
      <c r="AD31" s="8">
        <v>3.0970380802400002E-4</v>
      </c>
      <c r="AE31" s="8">
        <v>0</v>
      </c>
      <c r="AF31" s="8">
        <v>14.456708689999999</v>
      </c>
      <c r="AG31" s="8">
        <v>3.58744619672E-4</v>
      </c>
    </row>
    <row r="32" spans="1:33" s="8" customFormat="1" x14ac:dyDescent="0.55000000000000004">
      <c r="A32" s="7">
        <v>1.5</v>
      </c>
      <c r="B32" s="8">
        <v>40</v>
      </c>
      <c r="C32" s="8">
        <v>39.953252208000002</v>
      </c>
      <c r="D32" s="8">
        <v>1</v>
      </c>
      <c r="E32" s="8">
        <v>7.4</v>
      </c>
      <c r="F32" s="8">
        <v>0</v>
      </c>
      <c r="G32" s="8">
        <v>0.39200000000000002</v>
      </c>
      <c r="H32" s="8">
        <v>50</v>
      </c>
      <c r="I32" s="8">
        <v>196</v>
      </c>
      <c r="J32" s="8">
        <v>5</v>
      </c>
      <c r="K32" s="8">
        <v>5</v>
      </c>
      <c r="L32" s="8">
        <v>13.3514600686</v>
      </c>
      <c r="M32" s="8">
        <v>13.2050163783</v>
      </c>
      <c r="N32" s="8">
        <v>0</v>
      </c>
      <c r="O32" s="8">
        <v>12.941845070199999</v>
      </c>
      <c r="P32" s="8">
        <v>12.9331121982</v>
      </c>
      <c r="Q32" s="8">
        <v>0</v>
      </c>
      <c r="R32" s="8">
        <v>7.4898175544700005E-2</v>
      </c>
      <c r="S32" s="8">
        <v>7.5728796644499996E-2</v>
      </c>
      <c r="T32" s="8">
        <v>0</v>
      </c>
      <c r="U32" s="8">
        <v>7.7268735220799994E-2</v>
      </c>
      <c r="V32" s="8">
        <v>7.7320909667500007E-2</v>
      </c>
      <c r="W32" s="8">
        <v>0</v>
      </c>
      <c r="X32" s="8">
        <v>555.183313</v>
      </c>
      <c r="Y32" s="8">
        <v>856.42036143600001</v>
      </c>
      <c r="Z32" s="8">
        <v>3.1179688549799999E-4</v>
      </c>
      <c r="AA32" s="8">
        <v>3.0837698338199998E-4</v>
      </c>
      <c r="AB32" s="8">
        <v>0</v>
      </c>
      <c r="AC32" s="8">
        <v>3.0223113912299999E-4</v>
      </c>
      <c r="AD32" s="8">
        <v>3.0202720020700003E-4</v>
      </c>
      <c r="AE32" s="8">
        <v>0</v>
      </c>
      <c r="AF32" s="8">
        <v>13.1078584289</v>
      </c>
      <c r="AG32" s="8">
        <v>3.06108052052E-4</v>
      </c>
    </row>
    <row r="33" spans="1:33" s="8" customFormat="1" x14ac:dyDescent="0.55000000000000004">
      <c r="A33" s="7">
        <v>7.5</v>
      </c>
      <c r="B33" s="8">
        <v>40</v>
      </c>
      <c r="C33" s="8">
        <v>39.938275924000003</v>
      </c>
      <c r="D33" s="8">
        <v>1</v>
      </c>
      <c r="E33" s="8">
        <v>7.4</v>
      </c>
      <c r="F33" s="8">
        <v>0</v>
      </c>
      <c r="G33" s="8">
        <v>0.39200000000000002</v>
      </c>
      <c r="H33" s="8">
        <v>50</v>
      </c>
      <c r="I33" s="8">
        <v>196</v>
      </c>
      <c r="J33" s="8">
        <v>5</v>
      </c>
      <c r="K33" s="8">
        <v>5</v>
      </c>
      <c r="L33" s="8">
        <v>19.3991483422</v>
      </c>
      <c r="M33" s="8">
        <v>19.835491356399999</v>
      </c>
      <c r="N33" s="8">
        <v>0</v>
      </c>
      <c r="O33" s="8">
        <v>19.708516659200001</v>
      </c>
      <c r="P33" s="8">
        <v>20.305062192899999</v>
      </c>
      <c r="Q33" s="8">
        <v>0</v>
      </c>
      <c r="R33" s="8">
        <v>5.1548654732800001E-2</v>
      </c>
      <c r="S33" s="8">
        <v>5.04146825523E-2</v>
      </c>
      <c r="T33" s="8">
        <v>0</v>
      </c>
      <c r="U33" s="8">
        <v>5.0739485740700002E-2</v>
      </c>
      <c r="V33" s="8">
        <v>4.9248802613799998E-2</v>
      </c>
      <c r="W33" s="8">
        <v>0</v>
      </c>
      <c r="X33" s="8">
        <v>853.82117500000004</v>
      </c>
      <c r="Y33" s="8">
        <v>1062.06780157</v>
      </c>
      <c r="Z33" s="8">
        <v>3.6530903796400002E-4</v>
      </c>
      <c r="AA33" s="8">
        <v>3.7352589593799999E-4</v>
      </c>
      <c r="AB33" s="8">
        <v>0</v>
      </c>
      <c r="AC33" s="8">
        <v>3.7113481135800001E-4</v>
      </c>
      <c r="AD33" s="8">
        <v>3.8236847332999999E-4</v>
      </c>
      <c r="AE33" s="8">
        <v>0</v>
      </c>
      <c r="AF33" s="8">
        <v>19.812054637700001</v>
      </c>
      <c r="AG33" s="8">
        <v>3.7308455464799998E-4</v>
      </c>
    </row>
    <row r="34" spans="1:33" s="8" customFormat="1" x14ac:dyDescent="0.55000000000000004">
      <c r="A34" s="7">
        <v>0.4</v>
      </c>
      <c r="B34" s="8">
        <v>20</v>
      </c>
      <c r="C34" s="8">
        <v>19.950070775</v>
      </c>
      <c r="D34" s="8">
        <v>1</v>
      </c>
      <c r="E34" s="8">
        <v>7.4</v>
      </c>
      <c r="F34" s="8">
        <v>0</v>
      </c>
      <c r="G34" s="8">
        <v>0.39200000000000002</v>
      </c>
      <c r="H34" s="8">
        <v>50</v>
      </c>
      <c r="I34" s="8">
        <v>196</v>
      </c>
      <c r="J34" s="8">
        <v>5</v>
      </c>
      <c r="K34" s="8">
        <v>5</v>
      </c>
      <c r="L34" s="8">
        <v>15.0503484984</v>
      </c>
      <c r="M34" s="8">
        <v>13.696162646699999</v>
      </c>
      <c r="N34" s="8">
        <v>0</v>
      </c>
      <c r="O34" s="8">
        <v>13.800884264</v>
      </c>
      <c r="P34" s="8">
        <v>13.0639748362</v>
      </c>
      <c r="Q34" s="8">
        <v>0</v>
      </c>
      <c r="R34" s="8">
        <v>6.6443644152400005E-2</v>
      </c>
      <c r="S34" s="8">
        <v>7.3013151624800002E-2</v>
      </c>
      <c r="T34" s="8">
        <v>0</v>
      </c>
      <c r="U34" s="8">
        <v>7.2459125144999997E-2</v>
      </c>
      <c r="V34" s="8">
        <v>7.6546381368299998E-2</v>
      </c>
      <c r="W34" s="8">
        <v>0</v>
      </c>
      <c r="X34" s="8">
        <v>377.49625449600001</v>
      </c>
      <c r="Y34" s="8">
        <v>706.19575962600004</v>
      </c>
      <c r="Z34" s="8">
        <v>4.2623729449799998E-4</v>
      </c>
      <c r="AA34" s="8">
        <v>3.8788572318700001E-4</v>
      </c>
      <c r="AB34" s="8">
        <v>0</v>
      </c>
      <c r="AC34" s="8">
        <v>3.9085151888599998E-4</v>
      </c>
      <c r="AD34" s="8">
        <v>3.6998168448799999E-4</v>
      </c>
      <c r="AE34" s="8">
        <v>0</v>
      </c>
      <c r="AF34" s="8">
        <v>13.9028425614</v>
      </c>
      <c r="AG34" s="8">
        <v>3.9373905526499998E-4</v>
      </c>
    </row>
    <row r="35" spans="1:33" s="8" customFormat="1" x14ac:dyDescent="0.55000000000000004">
      <c r="A35" s="7">
        <v>0.6</v>
      </c>
      <c r="B35" s="8">
        <v>20</v>
      </c>
      <c r="C35" s="8">
        <v>20.018455004</v>
      </c>
      <c r="D35" s="8">
        <v>1</v>
      </c>
      <c r="E35" s="8">
        <v>7.4</v>
      </c>
      <c r="F35" s="8">
        <v>0</v>
      </c>
      <c r="G35" s="8">
        <v>0.39200000000000002</v>
      </c>
      <c r="H35" s="8">
        <v>50</v>
      </c>
      <c r="I35" s="8">
        <v>196</v>
      </c>
      <c r="J35" s="8">
        <v>5</v>
      </c>
      <c r="K35" s="8">
        <v>5</v>
      </c>
      <c r="L35" s="8">
        <v>13.265886218</v>
      </c>
      <c r="M35" s="8">
        <v>10.137831350000001</v>
      </c>
      <c r="N35" s="8">
        <v>0</v>
      </c>
      <c r="O35" s="8">
        <v>13.3058386884</v>
      </c>
      <c r="P35" s="8">
        <v>10.141659776199999</v>
      </c>
      <c r="Q35" s="8">
        <v>0</v>
      </c>
      <c r="R35" s="8">
        <v>7.5381318938500003E-2</v>
      </c>
      <c r="S35" s="8">
        <v>9.8640425695800005E-2</v>
      </c>
      <c r="T35" s="8">
        <v>0</v>
      </c>
      <c r="U35" s="8">
        <v>7.5154976955300004E-2</v>
      </c>
      <c r="V35" s="8">
        <v>9.8603189425000001E-2</v>
      </c>
      <c r="W35" s="8">
        <v>0</v>
      </c>
      <c r="X35" s="8">
        <v>399.333004824</v>
      </c>
      <c r="Y35" s="8">
        <v>726.33401826500005</v>
      </c>
      <c r="Z35" s="8">
        <v>3.6528335130600002E-4</v>
      </c>
      <c r="AA35" s="8">
        <v>2.7915066884099998E-4</v>
      </c>
      <c r="AB35" s="8">
        <v>0</v>
      </c>
      <c r="AC35" s="8">
        <v>3.66383464187E-4</v>
      </c>
      <c r="AD35" s="8">
        <v>2.7925608662699998E-4</v>
      </c>
      <c r="AE35" s="8">
        <v>0</v>
      </c>
      <c r="AF35" s="8">
        <v>11.712804008199999</v>
      </c>
      <c r="AG35" s="8">
        <v>3.2251839274000002E-4</v>
      </c>
    </row>
    <row r="36" spans="1:33" s="8" customFormat="1" x14ac:dyDescent="0.55000000000000004">
      <c r="A36" s="7">
        <v>0.8</v>
      </c>
      <c r="B36" s="8">
        <v>20</v>
      </c>
      <c r="C36" s="8">
        <v>20.069126337</v>
      </c>
      <c r="D36" s="8">
        <v>1</v>
      </c>
      <c r="E36" s="8">
        <v>7.4</v>
      </c>
      <c r="F36" s="8">
        <v>0</v>
      </c>
      <c r="G36" s="8">
        <v>0.39200000000000002</v>
      </c>
      <c r="H36" s="8">
        <v>50</v>
      </c>
      <c r="I36" s="8">
        <v>196</v>
      </c>
      <c r="J36" s="8">
        <v>5</v>
      </c>
      <c r="K36" s="8">
        <v>5</v>
      </c>
      <c r="L36" s="8">
        <v>10.803600532100001</v>
      </c>
      <c r="M36" s="8">
        <v>9.1804397634699999</v>
      </c>
      <c r="N36" s="8">
        <v>0</v>
      </c>
      <c r="O36" s="8">
        <v>9.9317122574300001</v>
      </c>
      <c r="P36" s="8">
        <v>8.8634169946100005</v>
      </c>
      <c r="Q36" s="8">
        <v>0</v>
      </c>
      <c r="R36" s="8">
        <v>9.2561734120900005E-2</v>
      </c>
      <c r="S36" s="8">
        <v>0.108927243767</v>
      </c>
      <c r="T36" s="8">
        <v>0</v>
      </c>
      <c r="U36" s="8">
        <v>0.100687572704</v>
      </c>
      <c r="V36" s="8">
        <v>0.112823305121</v>
      </c>
      <c r="W36" s="8">
        <v>0</v>
      </c>
      <c r="X36" s="8">
        <v>419.735699168</v>
      </c>
      <c r="Y36" s="8">
        <v>744.65778834299999</v>
      </c>
      <c r="Z36" s="8">
        <v>2.9016282918699999E-4</v>
      </c>
      <c r="AA36" s="8">
        <v>2.4656801841500001E-4</v>
      </c>
      <c r="AB36" s="8">
        <v>0</v>
      </c>
      <c r="AC36" s="8">
        <v>2.6674567601099998E-4</v>
      </c>
      <c r="AD36" s="8">
        <v>2.3805342892699999E-4</v>
      </c>
      <c r="AE36" s="8">
        <v>0</v>
      </c>
      <c r="AF36" s="8">
        <v>9.6947923868999997</v>
      </c>
      <c r="AG36" s="8">
        <v>2.6038248813500001E-4</v>
      </c>
    </row>
    <row r="37" spans="1:33" s="11" customFormat="1" ht="14.7" thickBot="1" x14ac:dyDescent="0.6">
      <c r="A37" s="10">
        <v>1</v>
      </c>
      <c r="B37" s="11">
        <v>20</v>
      </c>
      <c r="C37" s="11">
        <v>20.031887578999999</v>
      </c>
      <c r="D37" s="11">
        <v>1</v>
      </c>
      <c r="E37" s="11">
        <v>7.4</v>
      </c>
      <c r="F37" s="11">
        <v>0</v>
      </c>
      <c r="G37" s="11">
        <v>0.39200000000000002</v>
      </c>
      <c r="H37" s="11">
        <v>50</v>
      </c>
      <c r="I37" s="11">
        <v>196</v>
      </c>
      <c r="J37" s="11">
        <v>5</v>
      </c>
      <c r="K37" s="11">
        <v>5</v>
      </c>
      <c r="L37" s="11">
        <v>7.6993414654999999</v>
      </c>
      <c r="M37" s="11">
        <v>8.4249803953299995</v>
      </c>
      <c r="N37" s="11">
        <v>0</v>
      </c>
      <c r="O37" s="11">
        <v>8.6116988045399996</v>
      </c>
      <c r="P37" s="11">
        <v>9.6061011935000007</v>
      </c>
      <c r="Q37" s="11">
        <v>0</v>
      </c>
      <c r="R37" s="11">
        <v>0.12988123782800001</v>
      </c>
      <c r="S37" s="11">
        <v>0.118694638216</v>
      </c>
      <c r="T37" s="11">
        <v>0</v>
      </c>
      <c r="U37" s="11">
        <v>0.116121107194</v>
      </c>
      <c r="V37" s="11">
        <v>0.104100506528</v>
      </c>
      <c r="W37" s="11">
        <v>0</v>
      </c>
      <c r="X37" s="11">
        <v>438.76650899999999</v>
      </c>
      <c r="Y37" s="11">
        <v>761.352042719</v>
      </c>
      <c r="Z37" s="11">
        <v>2.02254437724E-4</v>
      </c>
      <c r="AA37" s="11">
        <v>2.21316287935E-4</v>
      </c>
      <c r="AB37" s="11">
        <v>0</v>
      </c>
      <c r="AC37" s="11">
        <v>2.2622120441900001E-4</v>
      </c>
      <c r="AD37" s="11">
        <v>2.52343217185E-4</v>
      </c>
      <c r="AE37" s="11">
        <v>0</v>
      </c>
      <c r="AF37" s="11">
        <v>8.5855304647199997</v>
      </c>
      <c r="AG37" s="11">
        <v>2.2553378681600001E-4</v>
      </c>
    </row>
    <row r="38" spans="1:33" s="6" customFormat="1" x14ac:dyDescent="0.55000000000000004">
      <c r="A38" s="5">
        <v>0.4</v>
      </c>
      <c r="B38" s="6">
        <v>20</v>
      </c>
      <c r="C38" s="6">
        <v>19.939688880999999</v>
      </c>
      <c r="D38" s="6">
        <v>1</v>
      </c>
      <c r="E38" s="6">
        <v>7.4</v>
      </c>
      <c r="F38" s="6">
        <v>0</v>
      </c>
      <c r="G38" s="6">
        <v>0.39200000000000002</v>
      </c>
      <c r="H38" s="6">
        <v>25</v>
      </c>
      <c r="I38" s="6">
        <v>196</v>
      </c>
      <c r="J38" s="6">
        <v>5</v>
      </c>
      <c r="K38" s="6">
        <v>5</v>
      </c>
      <c r="L38" s="6">
        <v>9.3988290157400005</v>
      </c>
      <c r="M38" s="6">
        <v>9.65425559014</v>
      </c>
      <c r="N38" s="6">
        <v>0</v>
      </c>
      <c r="O38" s="6">
        <v>9.3386178811100002</v>
      </c>
      <c r="P38" s="6">
        <v>8.2248799332000004</v>
      </c>
      <c r="Q38" s="6">
        <v>0</v>
      </c>
      <c r="R38" s="6">
        <v>0.106396232799</v>
      </c>
      <c r="S38" s="6">
        <v>0.10358126431</v>
      </c>
      <c r="T38" s="6">
        <v>0</v>
      </c>
      <c r="U38" s="6">
        <v>0.10708222702</v>
      </c>
      <c r="V38" s="6">
        <v>0.121582321945</v>
      </c>
      <c r="W38" s="6">
        <v>0</v>
      </c>
      <c r="X38" s="6">
        <v>358.84903888000002</v>
      </c>
      <c r="Y38" s="6">
        <v>688.53286646599997</v>
      </c>
      <c r="Z38" s="6">
        <v>2.7301032306500001E-4</v>
      </c>
      <c r="AA38" s="6">
        <v>2.80429767709E-4</v>
      </c>
      <c r="AB38" s="6">
        <v>0</v>
      </c>
      <c r="AC38" s="6">
        <v>2.7126135398699999E-4</v>
      </c>
      <c r="AD38" s="6">
        <v>2.3891030722800001E-4</v>
      </c>
      <c r="AE38" s="6">
        <v>0</v>
      </c>
      <c r="AF38" s="6">
        <v>9.1541456050499992</v>
      </c>
      <c r="AG38" s="6">
        <v>2.6590293799699999E-4</v>
      </c>
    </row>
    <row r="39" spans="1:33" s="8" customFormat="1" x14ac:dyDescent="0.55000000000000004">
      <c r="A39" s="7">
        <v>0.6</v>
      </c>
      <c r="B39" s="8">
        <v>20</v>
      </c>
      <c r="C39" s="8">
        <v>19.7842308538</v>
      </c>
      <c r="D39" s="8">
        <v>1</v>
      </c>
      <c r="E39" s="8">
        <v>7.4</v>
      </c>
      <c r="F39" s="8">
        <v>0</v>
      </c>
      <c r="G39" s="8">
        <v>0.39200000000000002</v>
      </c>
      <c r="H39" s="8">
        <v>25</v>
      </c>
      <c r="I39" s="8">
        <v>392</v>
      </c>
      <c r="J39" s="8">
        <v>5</v>
      </c>
      <c r="K39" s="8">
        <v>5</v>
      </c>
      <c r="L39" s="8">
        <v>8.1997144117299996</v>
      </c>
      <c r="M39" s="8">
        <v>7.5015525385500004</v>
      </c>
      <c r="N39" s="8">
        <v>0</v>
      </c>
      <c r="O39" s="8">
        <v>7.9874382498500003</v>
      </c>
      <c r="P39" s="8">
        <v>6.7478887674000001</v>
      </c>
      <c r="Q39" s="8">
        <v>0</v>
      </c>
      <c r="R39" s="8">
        <v>0.12195546695700001</v>
      </c>
      <c r="S39" s="8">
        <v>0.13330573836000001</v>
      </c>
      <c r="T39" s="8">
        <v>0</v>
      </c>
      <c r="U39" s="8">
        <v>0.125196586029</v>
      </c>
      <c r="V39" s="8">
        <v>0.14819449971199999</v>
      </c>
      <c r="W39" s="8">
        <v>0</v>
      </c>
      <c r="X39" s="8">
        <v>381.70290211999998</v>
      </c>
      <c r="Y39" s="8">
        <v>710.11962163999999</v>
      </c>
      <c r="Z39" s="8">
        <v>2.3093896188300001E-4</v>
      </c>
      <c r="AA39" s="8">
        <v>2.1127574312700001E-4</v>
      </c>
      <c r="AB39" s="8">
        <v>0</v>
      </c>
      <c r="AC39" s="8">
        <v>2.2496035897200001E-4</v>
      </c>
      <c r="AD39" s="8">
        <v>1.9004935398999999E-4</v>
      </c>
      <c r="AE39" s="8">
        <v>0</v>
      </c>
      <c r="AF39" s="8">
        <v>7.6091484918800001</v>
      </c>
      <c r="AG39" s="8">
        <v>2.1430610449299999E-4</v>
      </c>
    </row>
    <row r="40" spans="1:33" s="8" customFormat="1" x14ac:dyDescent="0.55000000000000004">
      <c r="A40" s="7">
        <v>0.6</v>
      </c>
      <c r="B40" s="8">
        <v>20</v>
      </c>
      <c r="C40" s="8">
        <v>20.085904862</v>
      </c>
      <c r="D40" s="8">
        <v>1</v>
      </c>
      <c r="E40" s="8">
        <v>7.4</v>
      </c>
      <c r="F40" s="8">
        <v>0</v>
      </c>
      <c r="G40" s="8">
        <v>0.39200000000000002</v>
      </c>
      <c r="H40" s="8">
        <v>25</v>
      </c>
      <c r="I40" s="8">
        <v>196</v>
      </c>
      <c r="J40" s="8">
        <v>5</v>
      </c>
      <c r="K40" s="8">
        <v>5</v>
      </c>
      <c r="L40" s="8">
        <v>7.9307968329599996</v>
      </c>
      <c r="M40" s="8">
        <v>7.8907197695800004</v>
      </c>
      <c r="N40" s="8">
        <v>0</v>
      </c>
      <c r="O40" s="8">
        <v>9.8779553026299993</v>
      </c>
      <c r="P40" s="8">
        <v>8.7928203937399996</v>
      </c>
      <c r="Q40" s="8">
        <v>0</v>
      </c>
      <c r="R40" s="8">
        <v>0.12609073477300001</v>
      </c>
      <c r="S40" s="8">
        <v>0.126731151175</v>
      </c>
      <c r="T40" s="8">
        <v>0</v>
      </c>
      <c r="U40" s="8">
        <v>0.101235525912</v>
      </c>
      <c r="V40" s="8">
        <v>0.11372915119599999</v>
      </c>
      <c r="W40" s="8">
        <v>0</v>
      </c>
      <c r="X40" s="8">
        <v>381.70290211999998</v>
      </c>
      <c r="Y40" s="8">
        <v>710.11962163999999</v>
      </c>
      <c r="Z40" s="8">
        <v>2.2336509487399999E-4</v>
      </c>
      <c r="AA40" s="8">
        <v>2.2223635368200001E-4</v>
      </c>
      <c r="AB40" s="8">
        <v>0</v>
      </c>
      <c r="AC40" s="8">
        <v>2.7820538967299999E-4</v>
      </c>
      <c r="AD40" s="8">
        <v>2.4764335826799998E-4</v>
      </c>
      <c r="AE40" s="8">
        <v>0</v>
      </c>
      <c r="AF40" s="8">
        <v>8.6230730747299997</v>
      </c>
      <c r="AG40" s="8">
        <v>2.4286254912400001E-4</v>
      </c>
    </row>
    <row r="41" spans="1:33" s="8" customFormat="1" x14ac:dyDescent="0.55000000000000004">
      <c r="A41" s="7">
        <v>0.8</v>
      </c>
      <c r="B41" s="8">
        <v>20</v>
      </c>
      <c r="C41" s="8">
        <v>20.076110391</v>
      </c>
      <c r="D41" s="8">
        <v>1</v>
      </c>
      <c r="E41" s="8">
        <v>7.4</v>
      </c>
      <c r="F41" s="8">
        <v>0</v>
      </c>
      <c r="G41" s="8">
        <v>0.39200000000000002</v>
      </c>
      <c r="H41" s="8">
        <v>25</v>
      </c>
      <c r="I41" s="8">
        <v>196</v>
      </c>
      <c r="J41" s="8">
        <v>5</v>
      </c>
      <c r="K41" s="8">
        <v>5</v>
      </c>
      <c r="L41" s="8">
        <v>6.9733249105499997</v>
      </c>
      <c r="M41" s="8">
        <v>7.5445830042999997</v>
      </c>
      <c r="N41" s="8">
        <v>0</v>
      </c>
      <c r="O41" s="8">
        <v>7.12097618503</v>
      </c>
      <c r="P41" s="8">
        <v>6.5969466028900001</v>
      </c>
      <c r="Q41" s="8">
        <v>0</v>
      </c>
      <c r="R41" s="8">
        <v>0.143403614894</v>
      </c>
      <c r="S41" s="8">
        <v>0.13254543020199999</v>
      </c>
      <c r="T41" s="8">
        <v>0</v>
      </c>
      <c r="U41" s="8">
        <v>0.14043018457299999</v>
      </c>
      <c r="V41" s="8">
        <v>0.151585280312</v>
      </c>
      <c r="W41" s="8">
        <v>0</v>
      </c>
      <c r="X41" s="8">
        <v>403.07049424000002</v>
      </c>
      <c r="Y41" s="8">
        <v>729.72510209999996</v>
      </c>
      <c r="Z41" s="8">
        <v>1.9112196881999999E-4</v>
      </c>
      <c r="AA41" s="8">
        <v>2.0677877141900001E-4</v>
      </c>
      <c r="AB41" s="8">
        <v>0</v>
      </c>
      <c r="AC41" s="8">
        <v>1.9516873311700001E-4</v>
      </c>
      <c r="AD41" s="8">
        <v>1.8080634978600001E-4</v>
      </c>
      <c r="AE41" s="8">
        <v>0</v>
      </c>
      <c r="AF41" s="8">
        <v>7.0589576756900003</v>
      </c>
      <c r="AG41" s="8">
        <v>1.9346895578600001E-4</v>
      </c>
    </row>
    <row r="42" spans="1:33" s="8" customFormat="1" x14ac:dyDescent="0.55000000000000004">
      <c r="A42" s="7">
        <v>1</v>
      </c>
      <c r="B42" s="8">
        <v>20</v>
      </c>
      <c r="C42" s="8">
        <v>19.947642866300001</v>
      </c>
      <c r="D42" s="8">
        <v>1</v>
      </c>
      <c r="E42" s="8">
        <v>7.4</v>
      </c>
      <c r="F42" s="8">
        <v>0</v>
      </c>
      <c r="G42" s="8">
        <v>0.39200000000000002</v>
      </c>
      <c r="H42" s="8">
        <v>25</v>
      </c>
      <c r="I42" s="8">
        <v>392</v>
      </c>
      <c r="J42" s="8">
        <v>5</v>
      </c>
      <c r="K42" s="8">
        <v>5</v>
      </c>
      <c r="L42" s="8">
        <v>7.6443703454399996</v>
      </c>
      <c r="M42" s="8">
        <v>7.2818975288300001</v>
      </c>
      <c r="N42" s="8">
        <v>0</v>
      </c>
      <c r="O42" s="8">
        <v>7.9816318840799996</v>
      </c>
      <c r="P42" s="8">
        <v>6.85220834218</v>
      </c>
      <c r="Q42" s="8">
        <v>0</v>
      </c>
      <c r="R42" s="8">
        <v>0.13081522150399999</v>
      </c>
      <c r="S42" s="8">
        <v>0.137326843181</v>
      </c>
      <c r="T42" s="8">
        <v>0</v>
      </c>
      <c r="U42" s="8">
        <v>0.12528766228800001</v>
      </c>
      <c r="V42" s="8">
        <v>0.14593835301899999</v>
      </c>
      <c r="W42" s="8">
        <v>0</v>
      </c>
      <c r="X42" s="8">
        <v>423.014815</v>
      </c>
      <c r="Y42" s="8">
        <v>747.56088737599998</v>
      </c>
      <c r="Z42" s="8">
        <v>2.0451498933500001E-4</v>
      </c>
      <c r="AA42" s="8">
        <v>1.9481750989899999E-4</v>
      </c>
      <c r="AB42" s="8">
        <v>0</v>
      </c>
      <c r="AC42" s="8">
        <v>2.13537974468E-4</v>
      </c>
      <c r="AD42" s="8">
        <v>1.8332174563699999E-4</v>
      </c>
      <c r="AE42" s="8">
        <v>0</v>
      </c>
      <c r="AF42" s="8">
        <v>7.44002702513</v>
      </c>
      <c r="AG42" s="8">
        <v>1.9904805483499999E-4</v>
      </c>
    </row>
    <row r="43" spans="1:33" s="8" customFormat="1" x14ac:dyDescent="0.55000000000000004">
      <c r="A43" s="7">
        <v>1</v>
      </c>
      <c r="B43" s="8">
        <v>20</v>
      </c>
      <c r="C43" s="8">
        <v>20.027116839000001</v>
      </c>
      <c r="D43" s="8">
        <v>1</v>
      </c>
      <c r="E43" s="8">
        <v>7.4</v>
      </c>
      <c r="F43" s="8">
        <v>0</v>
      </c>
      <c r="G43" s="8">
        <v>0.39200000000000002</v>
      </c>
      <c r="H43" s="8">
        <v>25</v>
      </c>
      <c r="I43" s="8">
        <v>196</v>
      </c>
      <c r="J43" s="8">
        <v>5</v>
      </c>
      <c r="K43" s="8">
        <v>5</v>
      </c>
      <c r="L43" s="8">
        <v>7.6263979685400001</v>
      </c>
      <c r="M43" s="8">
        <v>6.9442147009699999</v>
      </c>
      <c r="N43" s="8">
        <v>0</v>
      </c>
      <c r="O43" s="8">
        <v>8.0704402616300008</v>
      </c>
      <c r="P43" s="8">
        <v>6.42181229928</v>
      </c>
      <c r="Q43" s="8">
        <v>0</v>
      </c>
      <c r="R43" s="8">
        <v>0.131123500783</v>
      </c>
      <c r="S43" s="8">
        <v>0.14400476411800001</v>
      </c>
      <c r="T43" s="8">
        <v>0</v>
      </c>
      <c r="U43" s="8">
        <v>0.12390897740200001</v>
      </c>
      <c r="V43" s="8">
        <v>0.15571928194000001</v>
      </c>
      <c r="W43" s="8">
        <v>0</v>
      </c>
      <c r="X43" s="8">
        <v>423.014815</v>
      </c>
      <c r="Y43" s="8">
        <v>747.56088737599998</v>
      </c>
      <c r="Z43" s="8">
        <v>2.04034162229E-4</v>
      </c>
      <c r="AA43" s="8">
        <v>1.85783253732E-4</v>
      </c>
      <c r="AB43" s="8">
        <v>0</v>
      </c>
      <c r="AC43" s="8">
        <v>2.1591392481599999E-4</v>
      </c>
      <c r="AD43" s="8">
        <v>1.7180707037299999E-4</v>
      </c>
      <c r="AE43" s="8">
        <v>0</v>
      </c>
      <c r="AF43" s="8">
        <v>7.26571630761</v>
      </c>
      <c r="AG43" s="8">
        <v>1.9438460278799999E-4</v>
      </c>
    </row>
    <row r="44" spans="1:33" s="8" customFormat="1" x14ac:dyDescent="0.55000000000000004">
      <c r="A44" s="7">
        <v>1.5</v>
      </c>
      <c r="B44" s="8">
        <v>20</v>
      </c>
      <c r="C44" s="8">
        <v>19.95093516</v>
      </c>
      <c r="D44" s="8">
        <v>1</v>
      </c>
      <c r="E44" s="8">
        <v>7.4</v>
      </c>
      <c r="F44" s="8">
        <v>0</v>
      </c>
      <c r="G44" s="8">
        <v>0.39200000000000002</v>
      </c>
      <c r="H44" s="8">
        <v>25</v>
      </c>
      <c r="I44" s="8">
        <v>196</v>
      </c>
      <c r="J44" s="8">
        <v>5</v>
      </c>
      <c r="K44" s="8">
        <v>5</v>
      </c>
      <c r="L44" s="8">
        <v>6.2563187774099998</v>
      </c>
      <c r="M44" s="8">
        <v>7.2965016193599999</v>
      </c>
      <c r="N44" s="8">
        <v>0</v>
      </c>
      <c r="O44" s="8">
        <v>6.8707231738600001</v>
      </c>
      <c r="P44" s="8">
        <v>8.5752723425999999</v>
      </c>
      <c r="Q44" s="8">
        <v>0</v>
      </c>
      <c r="R44" s="8">
        <v>0.15983840267400001</v>
      </c>
      <c r="S44" s="8">
        <v>0.13705198082100001</v>
      </c>
      <c r="T44" s="8">
        <v>0</v>
      </c>
      <c r="U44" s="8">
        <v>0.145545086696</v>
      </c>
      <c r="V44" s="8">
        <v>0.116614372121</v>
      </c>
      <c r="W44" s="8">
        <v>0</v>
      </c>
      <c r="X44" s="8">
        <v>467.06224062500002</v>
      </c>
      <c r="Y44" s="8">
        <v>785.51803613300001</v>
      </c>
      <c r="Z44" s="8">
        <v>1.59291537294E-4</v>
      </c>
      <c r="AA44" s="8">
        <v>1.8577553369199999E-4</v>
      </c>
      <c r="AB44" s="8">
        <v>0</v>
      </c>
      <c r="AC44" s="8">
        <v>1.74934829191E-4</v>
      </c>
      <c r="AD44" s="8">
        <v>2.1833419344000001E-4</v>
      </c>
      <c r="AE44" s="8">
        <v>0</v>
      </c>
      <c r="AF44" s="8">
        <v>7.2497039783100004</v>
      </c>
      <c r="AG44" s="8">
        <v>1.8458402340399999E-4</v>
      </c>
    </row>
    <row r="45" spans="1:33" s="8" customFormat="1" x14ac:dyDescent="0.55000000000000004">
      <c r="A45" s="7">
        <v>2</v>
      </c>
      <c r="B45" s="8">
        <v>20</v>
      </c>
      <c r="C45" s="8">
        <v>19.949218957999999</v>
      </c>
      <c r="D45" s="8">
        <v>1</v>
      </c>
      <c r="E45" s="8">
        <v>7.4</v>
      </c>
      <c r="F45" s="8">
        <v>0</v>
      </c>
      <c r="G45" s="8">
        <v>0.39200000000000002</v>
      </c>
      <c r="H45" s="8">
        <v>25</v>
      </c>
      <c r="I45" s="8">
        <v>196</v>
      </c>
      <c r="J45" s="8">
        <v>5</v>
      </c>
      <c r="K45" s="8">
        <v>5</v>
      </c>
      <c r="L45" s="8">
        <v>7.1112312912200002</v>
      </c>
      <c r="M45" s="8">
        <v>6.8382733344500002</v>
      </c>
      <c r="N45" s="8">
        <v>0</v>
      </c>
      <c r="O45" s="8">
        <v>7.7329448035699997</v>
      </c>
      <c r="P45" s="8">
        <v>7.2322408437999997</v>
      </c>
      <c r="Q45" s="8">
        <v>0</v>
      </c>
      <c r="R45" s="8">
        <v>0.14062262343199999</v>
      </c>
      <c r="S45" s="8">
        <v>0.14623574564700001</v>
      </c>
      <c r="T45" s="8">
        <v>0</v>
      </c>
      <c r="U45" s="8">
        <v>0.129316841824</v>
      </c>
      <c r="V45" s="8">
        <v>0.13826973155300001</v>
      </c>
      <c r="W45" s="8">
        <v>0</v>
      </c>
      <c r="X45" s="8">
        <v>503.59233999999998</v>
      </c>
      <c r="Y45" s="8">
        <v>815.65845017499998</v>
      </c>
      <c r="Z45" s="8">
        <v>1.7436786904399999E-4</v>
      </c>
      <c r="AA45" s="8">
        <v>1.6767492160399999E-4</v>
      </c>
      <c r="AB45" s="8">
        <v>0</v>
      </c>
      <c r="AC45" s="8">
        <v>1.89612326137E-4</v>
      </c>
      <c r="AD45" s="8">
        <v>1.77335031403E-4</v>
      </c>
      <c r="AE45" s="8">
        <v>0</v>
      </c>
      <c r="AF45" s="8">
        <v>7.2286725682600004</v>
      </c>
      <c r="AG45" s="8">
        <v>1.77247537047E-4</v>
      </c>
    </row>
    <row r="46" spans="1:33" s="8" customFormat="1" x14ac:dyDescent="0.55000000000000004">
      <c r="A46" s="7">
        <v>3</v>
      </c>
      <c r="B46" s="8">
        <v>20</v>
      </c>
      <c r="C46" s="8">
        <v>19.697710431200001</v>
      </c>
      <c r="D46" s="8">
        <v>1</v>
      </c>
      <c r="E46" s="8">
        <v>7.4</v>
      </c>
      <c r="F46" s="8">
        <v>0</v>
      </c>
      <c r="G46" s="8">
        <v>0.39200000000000002</v>
      </c>
      <c r="H46" s="8">
        <v>25</v>
      </c>
      <c r="I46" s="8">
        <v>392</v>
      </c>
      <c r="J46" s="8">
        <v>5</v>
      </c>
      <c r="K46" s="8">
        <v>5</v>
      </c>
      <c r="L46" s="8">
        <v>8.7870216446799994</v>
      </c>
      <c r="M46" s="8">
        <v>9.8613308453999995</v>
      </c>
      <c r="N46" s="8">
        <v>0</v>
      </c>
      <c r="O46" s="8">
        <v>8.6986379612100002</v>
      </c>
      <c r="P46" s="8">
        <v>9.4094243341600006</v>
      </c>
      <c r="Q46" s="8">
        <v>0</v>
      </c>
      <c r="R46" s="8">
        <v>0.113804203567</v>
      </c>
      <c r="S46" s="8">
        <v>0.10140619107899999</v>
      </c>
      <c r="T46" s="8">
        <v>0</v>
      </c>
      <c r="U46" s="8">
        <v>0.11496052651700001</v>
      </c>
      <c r="V46" s="8">
        <v>0.106276427174</v>
      </c>
      <c r="W46" s="8">
        <v>0</v>
      </c>
      <c r="X46" s="8">
        <v>558.03804500000001</v>
      </c>
      <c r="Y46" s="8">
        <v>858.61937910699999</v>
      </c>
      <c r="Z46" s="8">
        <v>2.0467792501499999E-4</v>
      </c>
      <c r="AA46" s="8">
        <v>2.2970203294599999E-4</v>
      </c>
      <c r="AB46" s="8">
        <v>0</v>
      </c>
      <c r="AC46" s="8">
        <v>2.0261918547099999E-4</v>
      </c>
      <c r="AD46" s="8">
        <v>2.19175680473E-4</v>
      </c>
      <c r="AE46" s="8">
        <v>0</v>
      </c>
      <c r="AF46" s="8">
        <v>9.1891036963600001</v>
      </c>
      <c r="AG46" s="8">
        <v>2.1404370597599999E-4</v>
      </c>
    </row>
    <row r="47" spans="1:33" s="8" customFormat="1" x14ac:dyDescent="0.55000000000000004">
      <c r="A47" s="7">
        <v>3</v>
      </c>
      <c r="B47" s="8">
        <v>20</v>
      </c>
      <c r="C47" s="8">
        <v>19.988647267000001</v>
      </c>
      <c r="D47" s="8">
        <v>1</v>
      </c>
      <c r="E47" s="8">
        <v>7.4</v>
      </c>
      <c r="F47" s="8">
        <v>0</v>
      </c>
      <c r="G47" s="8">
        <v>0.39200000000000002</v>
      </c>
      <c r="H47" s="8">
        <v>25</v>
      </c>
      <c r="I47" s="8">
        <v>196</v>
      </c>
      <c r="J47" s="8">
        <v>5</v>
      </c>
      <c r="K47" s="8">
        <v>5</v>
      </c>
      <c r="L47" s="8">
        <v>9.2034618199900002</v>
      </c>
      <c r="M47" s="8">
        <v>7.8734926567099999</v>
      </c>
      <c r="N47" s="8">
        <v>0</v>
      </c>
      <c r="O47" s="8">
        <v>9.3447768795900004</v>
      </c>
      <c r="P47" s="8">
        <v>8.39824723097</v>
      </c>
      <c r="Q47" s="8">
        <v>0</v>
      </c>
      <c r="R47" s="8">
        <v>0.108654767039</v>
      </c>
      <c r="S47" s="8">
        <v>0.12700843749999999</v>
      </c>
      <c r="T47" s="8">
        <v>0</v>
      </c>
      <c r="U47" s="8">
        <v>0.107011650774</v>
      </c>
      <c r="V47" s="8">
        <v>0.119072465063</v>
      </c>
      <c r="W47" s="8">
        <v>0</v>
      </c>
      <c r="X47" s="8">
        <v>558.03804500000001</v>
      </c>
      <c r="Y47" s="8">
        <v>858.61937910699999</v>
      </c>
      <c r="Z47" s="8">
        <v>2.1437815274E-4</v>
      </c>
      <c r="AA47" s="8">
        <v>1.8339890406100001E-4</v>
      </c>
      <c r="AB47" s="8">
        <v>0</v>
      </c>
      <c r="AC47" s="8">
        <v>2.17669833851E-4</v>
      </c>
      <c r="AD47" s="8">
        <v>1.9562212163700001E-4</v>
      </c>
      <c r="AE47" s="8">
        <v>0</v>
      </c>
      <c r="AF47" s="8">
        <v>8.7049946468100003</v>
      </c>
      <c r="AG47" s="8">
        <v>2.0276725307200001E-4</v>
      </c>
    </row>
    <row r="48" spans="1:33" s="8" customFormat="1" x14ac:dyDescent="0.55000000000000004">
      <c r="A48" s="7">
        <v>5</v>
      </c>
      <c r="B48" s="8">
        <v>20</v>
      </c>
      <c r="C48" s="8">
        <v>19.68427149</v>
      </c>
      <c r="D48" s="8">
        <v>1</v>
      </c>
      <c r="E48" s="8">
        <v>7.4</v>
      </c>
      <c r="F48" s="8">
        <v>0</v>
      </c>
      <c r="G48" s="8">
        <v>0.39200000000000002</v>
      </c>
      <c r="H48" s="8">
        <v>25</v>
      </c>
      <c r="I48" s="8">
        <v>392</v>
      </c>
      <c r="J48" s="8">
        <v>5</v>
      </c>
      <c r="K48" s="8">
        <v>5</v>
      </c>
      <c r="L48" s="8">
        <v>10.4690519679</v>
      </c>
      <c r="M48" s="8">
        <v>11.6524931529</v>
      </c>
      <c r="N48" s="8">
        <v>0</v>
      </c>
      <c r="O48" s="8">
        <v>10.5038333239</v>
      </c>
      <c r="P48" s="8">
        <v>11.9238950023</v>
      </c>
      <c r="Q48" s="8">
        <v>0</v>
      </c>
      <c r="R48" s="8">
        <v>9.5519632824799999E-2</v>
      </c>
      <c r="S48" s="8">
        <v>8.5818544313399997E-2</v>
      </c>
      <c r="T48" s="8">
        <v>0</v>
      </c>
      <c r="U48" s="8">
        <v>9.5203338549300007E-2</v>
      </c>
      <c r="V48" s="8">
        <v>8.3865213490000007E-2</v>
      </c>
      <c r="W48" s="8">
        <v>0</v>
      </c>
      <c r="X48" s="8">
        <v>620.03387499999997</v>
      </c>
      <c r="Y48" s="8">
        <v>905.058165057</v>
      </c>
      <c r="Z48" s="8">
        <v>2.3134539573499999E-4</v>
      </c>
      <c r="AA48" s="8">
        <v>2.5749711129600001E-4</v>
      </c>
      <c r="AB48" s="8">
        <v>0</v>
      </c>
      <c r="AC48" s="8">
        <v>2.3211399508699999E-4</v>
      </c>
      <c r="AD48" s="8">
        <v>2.6349455676200002E-4</v>
      </c>
      <c r="AE48" s="8">
        <v>0</v>
      </c>
      <c r="AF48" s="8">
        <v>11.1373183617</v>
      </c>
      <c r="AG48" s="8">
        <v>2.4611276471999999E-4</v>
      </c>
    </row>
    <row r="49" spans="1:33" s="8" customFormat="1" x14ac:dyDescent="0.55000000000000004">
      <c r="A49" s="7">
        <v>0.4</v>
      </c>
      <c r="B49" s="8">
        <v>40</v>
      </c>
      <c r="C49" s="8">
        <v>40.049340043999997</v>
      </c>
      <c r="D49" s="8">
        <v>1</v>
      </c>
      <c r="E49" s="8">
        <v>7.4</v>
      </c>
      <c r="F49" s="8">
        <v>0</v>
      </c>
      <c r="G49" s="8">
        <v>0.39200000000000002</v>
      </c>
      <c r="H49" s="8">
        <v>25</v>
      </c>
      <c r="I49" s="8">
        <v>196</v>
      </c>
      <c r="J49" s="8">
        <v>5</v>
      </c>
      <c r="K49" s="8">
        <v>5</v>
      </c>
      <c r="L49" s="8">
        <v>16.610326952699999</v>
      </c>
      <c r="M49" s="8">
        <v>12.5569231841</v>
      </c>
      <c r="N49" s="8">
        <v>0</v>
      </c>
      <c r="O49" s="8">
        <v>16.020026621300001</v>
      </c>
      <c r="P49" s="8">
        <v>11.756268587199999</v>
      </c>
      <c r="Q49" s="8">
        <v>0</v>
      </c>
      <c r="R49" s="8">
        <v>6.0203510915099998E-2</v>
      </c>
      <c r="S49" s="8">
        <v>7.9637343108600003E-2</v>
      </c>
      <c r="T49" s="8">
        <v>0</v>
      </c>
      <c r="U49" s="8">
        <v>6.2421868804699999E-2</v>
      </c>
      <c r="V49" s="8">
        <v>8.50610032071E-2</v>
      </c>
      <c r="W49" s="8">
        <v>0</v>
      </c>
      <c r="X49" s="8">
        <v>388.83659574400002</v>
      </c>
      <c r="Y49" s="8">
        <v>716.724661427</v>
      </c>
      <c r="Z49" s="8">
        <v>4.6350649968299998E-4</v>
      </c>
      <c r="AA49" s="8">
        <v>3.5039740809500003E-4</v>
      </c>
      <c r="AB49" s="8">
        <v>0</v>
      </c>
      <c r="AC49" s="8">
        <v>4.47034335037E-4</v>
      </c>
      <c r="AD49" s="8">
        <v>3.28055366863E-4</v>
      </c>
      <c r="AE49" s="8">
        <v>0</v>
      </c>
      <c r="AF49" s="8">
        <v>14.2358863363</v>
      </c>
      <c r="AG49" s="8">
        <v>3.9724840241899998E-4</v>
      </c>
    </row>
    <row r="50" spans="1:33" s="8" customFormat="1" x14ac:dyDescent="0.55000000000000004">
      <c r="A50" s="7">
        <v>0.6</v>
      </c>
      <c r="B50" s="8">
        <v>40</v>
      </c>
      <c r="C50" s="8">
        <v>40.088686242500003</v>
      </c>
      <c r="D50" s="8">
        <v>1</v>
      </c>
      <c r="E50" s="8">
        <v>7.4</v>
      </c>
      <c r="F50" s="8">
        <v>0</v>
      </c>
      <c r="G50" s="8">
        <v>0.39200000000000002</v>
      </c>
      <c r="H50" s="8">
        <v>25</v>
      </c>
      <c r="I50" s="8">
        <v>392</v>
      </c>
      <c r="J50" s="8">
        <v>5</v>
      </c>
      <c r="K50" s="8">
        <v>5</v>
      </c>
      <c r="L50" s="8">
        <v>13.382944759000001</v>
      </c>
      <c r="M50" s="8">
        <v>12.136064616400001</v>
      </c>
      <c r="N50" s="8">
        <v>0</v>
      </c>
      <c r="O50" s="8">
        <v>12.2760750362</v>
      </c>
      <c r="P50" s="8">
        <v>11.141476471900001</v>
      </c>
      <c r="Q50" s="8">
        <v>0</v>
      </c>
      <c r="R50" s="8">
        <v>7.4721970239299995E-2</v>
      </c>
      <c r="S50" s="8">
        <v>8.2399033921499998E-2</v>
      </c>
      <c r="T50" s="8">
        <v>0</v>
      </c>
      <c r="U50" s="8">
        <v>8.1459260965000002E-2</v>
      </c>
      <c r="V50" s="8">
        <v>8.97547109239E-2</v>
      </c>
      <c r="W50" s="8">
        <v>0</v>
      </c>
      <c r="X50" s="8">
        <v>421.51516993600001</v>
      </c>
      <c r="Y50" s="8">
        <v>746.23460835200001</v>
      </c>
      <c r="Z50" s="8">
        <v>3.58679284216E-4</v>
      </c>
      <c r="AA50" s="8">
        <v>3.2526137170700001E-4</v>
      </c>
      <c r="AB50" s="8">
        <v>0</v>
      </c>
      <c r="AC50" s="8">
        <v>3.2901382216300002E-4</v>
      </c>
      <c r="AD50" s="8">
        <v>2.9860519325100002E-4</v>
      </c>
      <c r="AE50" s="8">
        <v>0</v>
      </c>
      <c r="AF50" s="8">
        <v>12.234140220900001</v>
      </c>
      <c r="AG50" s="8">
        <v>3.2788991783399998E-4</v>
      </c>
    </row>
    <row r="51" spans="1:33" s="8" customFormat="1" x14ac:dyDescent="0.55000000000000004">
      <c r="A51" s="7">
        <v>0.6</v>
      </c>
      <c r="B51" s="8">
        <v>40</v>
      </c>
      <c r="C51" s="8">
        <v>39.905144720999999</v>
      </c>
      <c r="D51" s="8">
        <v>1</v>
      </c>
      <c r="E51" s="8">
        <v>7.4</v>
      </c>
      <c r="F51" s="8">
        <v>0</v>
      </c>
      <c r="G51" s="8">
        <v>0.39200000000000002</v>
      </c>
      <c r="H51" s="8">
        <v>25</v>
      </c>
      <c r="I51" s="8">
        <v>196</v>
      </c>
      <c r="J51" s="8">
        <v>5</v>
      </c>
      <c r="K51" s="8">
        <v>5</v>
      </c>
      <c r="L51" s="8">
        <v>11.9009455342</v>
      </c>
      <c r="M51" s="8">
        <v>12.1683002752</v>
      </c>
      <c r="N51" s="8">
        <v>0</v>
      </c>
      <c r="O51" s="8">
        <v>12.622054157499999</v>
      </c>
      <c r="P51" s="8">
        <v>10.8039944154</v>
      </c>
      <c r="Q51" s="8">
        <v>0</v>
      </c>
      <c r="R51" s="8">
        <v>8.4026936945800004E-2</v>
      </c>
      <c r="S51" s="8">
        <v>8.2180746479400005E-2</v>
      </c>
      <c r="T51" s="8">
        <v>0</v>
      </c>
      <c r="U51" s="8">
        <v>7.9226407011199998E-2</v>
      </c>
      <c r="V51" s="8">
        <v>9.2558359579899996E-2</v>
      </c>
      <c r="W51" s="8">
        <v>0</v>
      </c>
      <c r="X51" s="8">
        <v>421.51516993600001</v>
      </c>
      <c r="Y51" s="8">
        <v>746.23460835200001</v>
      </c>
      <c r="Z51" s="8">
        <v>3.1895989280100002E-4</v>
      </c>
      <c r="AA51" s="8">
        <v>3.2612532678100002E-4</v>
      </c>
      <c r="AB51" s="8">
        <v>0</v>
      </c>
      <c r="AC51" s="8">
        <v>3.3828648567700001E-4</v>
      </c>
      <c r="AD51" s="8">
        <v>2.8956026146399999E-4</v>
      </c>
      <c r="AE51" s="8">
        <v>0</v>
      </c>
      <c r="AF51" s="8">
        <v>11.873823595599999</v>
      </c>
      <c r="AG51" s="8">
        <v>3.1823299168100001E-4</v>
      </c>
    </row>
    <row r="52" spans="1:33" s="8" customFormat="1" x14ac:dyDescent="0.55000000000000004">
      <c r="A52" s="7">
        <v>1</v>
      </c>
      <c r="B52" s="8">
        <v>40</v>
      </c>
      <c r="C52" s="8">
        <v>39.9926270112</v>
      </c>
      <c r="D52" s="8">
        <v>1</v>
      </c>
      <c r="E52" s="8">
        <v>7.4</v>
      </c>
      <c r="F52" s="8">
        <v>0</v>
      </c>
      <c r="G52" s="8">
        <v>0.39200000000000002</v>
      </c>
      <c r="H52" s="8">
        <v>25</v>
      </c>
      <c r="I52" s="8">
        <v>392</v>
      </c>
      <c r="J52" s="8">
        <v>5</v>
      </c>
      <c r="K52" s="8">
        <v>5</v>
      </c>
      <c r="L52" s="8">
        <v>10.6149661459</v>
      </c>
      <c r="M52" s="8">
        <v>7.7909955267999997</v>
      </c>
      <c r="N52" s="8">
        <v>0</v>
      </c>
      <c r="O52" s="8">
        <v>10.238367870999999</v>
      </c>
      <c r="P52" s="8">
        <v>7.8831361038800001</v>
      </c>
      <c r="Q52" s="8">
        <v>0</v>
      </c>
      <c r="R52" s="8">
        <v>9.4206612272900003E-2</v>
      </c>
      <c r="S52" s="8">
        <v>0.128353301778</v>
      </c>
      <c r="T52" s="8">
        <v>0</v>
      </c>
      <c r="U52" s="8">
        <v>9.7671817676E-2</v>
      </c>
      <c r="V52" s="8">
        <v>0.12685306797000001</v>
      </c>
      <c r="W52" s="8">
        <v>0</v>
      </c>
      <c r="X52" s="8">
        <v>480.43228599999998</v>
      </c>
      <c r="Y52" s="8">
        <v>796.68176090099996</v>
      </c>
      <c r="Z52" s="8">
        <v>2.6647945683899997E-4</v>
      </c>
      <c r="AA52" s="8">
        <v>1.9558614014200001E-4</v>
      </c>
      <c r="AB52" s="8">
        <v>0</v>
      </c>
      <c r="AC52" s="8">
        <v>2.5702528596800001E-4</v>
      </c>
      <c r="AD52" s="8">
        <v>1.9789924887900001E-4</v>
      </c>
      <c r="AE52" s="8">
        <v>0</v>
      </c>
      <c r="AF52" s="8">
        <v>9.1318664119099999</v>
      </c>
      <c r="AG52" s="8">
        <v>2.2924753295700001E-4</v>
      </c>
    </row>
    <row r="53" spans="1:33" s="8" customFormat="1" x14ac:dyDescent="0.55000000000000004">
      <c r="A53" s="7">
        <v>1</v>
      </c>
      <c r="B53" s="8">
        <v>40</v>
      </c>
      <c r="C53" s="8">
        <v>40.405491828000002</v>
      </c>
      <c r="D53" s="8">
        <v>1</v>
      </c>
      <c r="E53" s="8">
        <v>7.4</v>
      </c>
      <c r="F53" s="8">
        <v>0</v>
      </c>
      <c r="G53" s="8">
        <v>0.39200000000000002</v>
      </c>
      <c r="H53" s="8">
        <v>25</v>
      </c>
      <c r="I53" s="8">
        <v>196</v>
      </c>
      <c r="J53" s="8">
        <v>5</v>
      </c>
      <c r="K53" s="8">
        <v>5</v>
      </c>
      <c r="L53" s="8">
        <v>11.7722266703</v>
      </c>
      <c r="M53" s="8">
        <v>8.7143477158899998</v>
      </c>
      <c r="N53" s="8">
        <v>0</v>
      </c>
      <c r="O53" s="8">
        <v>10.7459989891</v>
      </c>
      <c r="P53" s="8">
        <v>9.0825483093100008</v>
      </c>
      <c r="Q53" s="8">
        <v>0</v>
      </c>
      <c r="R53" s="8">
        <v>8.4945697020900005E-2</v>
      </c>
      <c r="S53" s="8">
        <v>0.11475328189800001</v>
      </c>
      <c r="T53" s="8">
        <v>0</v>
      </c>
      <c r="U53" s="8">
        <v>9.3057890756999995E-2</v>
      </c>
      <c r="V53" s="8">
        <v>0.110101258583</v>
      </c>
      <c r="W53" s="8">
        <v>0</v>
      </c>
      <c r="X53" s="8">
        <v>480.43228599999998</v>
      </c>
      <c r="Y53" s="8">
        <v>796.68176090099996</v>
      </c>
      <c r="Z53" s="8">
        <v>2.9553147186500001E-4</v>
      </c>
      <c r="AA53" s="8">
        <v>2.1876609064199999E-4</v>
      </c>
      <c r="AB53" s="8">
        <v>0</v>
      </c>
      <c r="AC53" s="8">
        <v>2.69768921958E-4</v>
      </c>
      <c r="AD53" s="8">
        <v>2.2800944505199999E-4</v>
      </c>
      <c r="AE53" s="8">
        <v>0</v>
      </c>
      <c r="AF53" s="8">
        <v>10.078780421199999</v>
      </c>
      <c r="AG53" s="8">
        <v>2.5301898237900002E-4</v>
      </c>
    </row>
    <row r="54" spans="1:33" s="8" customFormat="1" x14ac:dyDescent="0.55000000000000004">
      <c r="A54" s="7">
        <v>1.5</v>
      </c>
      <c r="B54" s="8">
        <v>40</v>
      </c>
      <c r="C54" s="8">
        <v>39.886071327000003</v>
      </c>
      <c r="D54" s="8">
        <v>1</v>
      </c>
      <c r="E54" s="8">
        <v>7.4</v>
      </c>
      <c r="F54" s="8">
        <v>0</v>
      </c>
      <c r="G54" s="8">
        <v>0.39200000000000002</v>
      </c>
      <c r="H54" s="8">
        <v>25</v>
      </c>
      <c r="I54" s="8">
        <v>196</v>
      </c>
      <c r="J54" s="8">
        <v>5</v>
      </c>
      <c r="K54" s="8">
        <v>5</v>
      </c>
      <c r="L54" s="8">
        <v>11.920122059300001</v>
      </c>
      <c r="M54" s="8">
        <v>11.6712746615</v>
      </c>
      <c r="N54" s="8">
        <v>0</v>
      </c>
      <c r="O54" s="8">
        <v>12.8511856963</v>
      </c>
      <c r="P54" s="8">
        <v>10.9888864877</v>
      </c>
      <c r="Q54" s="8">
        <v>0</v>
      </c>
      <c r="R54" s="8">
        <v>8.3891758408700001E-2</v>
      </c>
      <c r="S54" s="8">
        <v>8.5680444424799995E-2</v>
      </c>
      <c r="T54" s="8">
        <v>0</v>
      </c>
      <c r="U54" s="8">
        <v>7.7813831628500002E-2</v>
      </c>
      <c r="V54" s="8">
        <v>9.1001031007300004E-2</v>
      </c>
      <c r="W54" s="8">
        <v>0</v>
      </c>
      <c r="X54" s="8">
        <v>542.95508274999997</v>
      </c>
      <c r="Y54" s="8">
        <v>846.93627321199995</v>
      </c>
      <c r="Z54" s="8">
        <v>2.81488051375E-4</v>
      </c>
      <c r="AA54" s="8">
        <v>2.7561163763199998E-4</v>
      </c>
      <c r="AB54" s="8">
        <v>0</v>
      </c>
      <c r="AC54" s="8">
        <v>3.0347467933100001E-4</v>
      </c>
      <c r="AD54" s="8">
        <v>2.59497363267E-4</v>
      </c>
      <c r="AE54" s="8">
        <v>0</v>
      </c>
      <c r="AF54" s="8">
        <v>11.8578672262</v>
      </c>
      <c r="AG54" s="8">
        <v>2.8001793290100002E-4</v>
      </c>
    </row>
    <row r="55" spans="1:33" s="8" customFormat="1" x14ac:dyDescent="0.55000000000000004">
      <c r="A55" s="7">
        <v>2</v>
      </c>
      <c r="B55" s="8">
        <v>40</v>
      </c>
      <c r="C55" s="8">
        <v>40.070733656000002</v>
      </c>
      <c r="D55" s="8">
        <v>1</v>
      </c>
      <c r="E55" s="8">
        <v>7.4</v>
      </c>
      <c r="F55" s="8">
        <v>0</v>
      </c>
      <c r="G55" s="8">
        <v>0.39200000000000002</v>
      </c>
      <c r="H55" s="8">
        <v>25</v>
      </c>
      <c r="I55" s="8">
        <v>196</v>
      </c>
      <c r="J55" s="8">
        <v>5</v>
      </c>
      <c r="K55" s="8">
        <v>5</v>
      </c>
      <c r="L55" s="8">
        <v>13.8141018903</v>
      </c>
      <c r="M55" s="8">
        <v>12.9953500392</v>
      </c>
      <c r="N55" s="8">
        <v>0</v>
      </c>
      <c r="O55" s="8">
        <v>14.1853316218</v>
      </c>
      <c r="P55" s="8">
        <v>13.0235003847</v>
      </c>
      <c r="Q55" s="8">
        <v>0</v>
      </c>
      <c r="R55" s="8">
        <v>7.2389794714499994E-2</v>
      </c>
      <c r="S55" s="8">
        <v>7.6950601328899998E-2</v>
      </c>
      <c r="T55" s="8">
        <v>0</v>
      </c>
      <c r="U55" s="8">
        <v>7.0495355812800004E-2</v>
      </c>
      <c r="V55" s="8">
        <v>7.6784272312300006E-2</v>
      </c>
      <c r="W55" s="8">
        <v>0</v>
      </c>
      <c r="X55" s="8">
        <v>594.46382800000003</v>
      </c>
      <c r="Y55" s="8">
        <v>886.19949642999995</v>
      </c>
      <c r="Z55" s="8">
        <v>3.1176054479599999E-4</v>
      </c>
      <c r="AA55" s="8">
        <v>2.9328272226700002E-4</v>
      </c>
      <c r="AB55" s="8">
        <v>0</v>
      </c>
      <c r="AC55" s="8">
        <v>3.2013856200400001E-4</v>
      </c>
      <c r="AD55" s="8">
        <v>2.9391802719799998E-4</v>
      </c>
      <c r="AE55" s="8">
        <v>0</v>
      </c>
      <c r="AF55" s="8">
        <v>13.504570984000001</v>
      </c>
      <c r="AG55" s="8">
        <v>3.04774964066E-4</v>
      </c>
    </row>
    <row r="56" spans="1:33" s="8" customFormat="1" x14ac:dyDescent="0.55000000000000004">
      <c r="A56" s="7">
        <v>3</v>
      </c>
      <c r="B56" s="8">
        <v>40</v>
      </c>
      <c r="C56" s="8">
        <v>40.443530346300001</v>
      </c>
      <c r="D56" s="8">
        <v>1</v>
      </c>
      <c r="E56" s="8">
        <v>7.4</v>
      </c>
      <c r="F56" s="8">
        <v>0</v>
      </c>
      <c r="G56" s="8">
        <v>0.39200000000000002</v>
      </c>
      <c r="H56" s="8">
        <v>25</v>
      </c>
      <c r="I56" s="8">
        <v>392</v>
      </c>
      <c r="J56" s="8">
        <v>5</v>
      </c>
      <c r="K56" s="8">
        <v>5</v>
      </c>
      <c r="L56" s="8">
        <v>14.8169539024</v>
      </c>
      <c r="M56" s="8">
        <v>13.760575836199999</v>
      </c>
      <c r="N56" s="8">
        <v>0</v>
      </c>
      <c r="O56" s="8">
        <v>14.307770212599999</v>
      </c>
      <c r="P56" s="8">
        <v>14.0166470373</v>
      </c>
      <c r="Q56" s="8">
        <v>0</v>
      </c>
      <c r="R56" s="8">
        <v>6.7490255189300005E-2</v>
      </c>
      <c r="S56" s="8">
        <v>7.2671377412200006E-2</v>
      </c>
      <c r="T56" s="8">
        <v>0</v>
      </c>
      <c r="U56" s="8">
        <v>6.9892092558399996E-2</v>
      </c>
      <c r="V56" s="8">
        <v>7.1343738437700005E-2</v>
      </c>
      <c r="W56" s="8">
        <v>0</v>
      </c>
      <c r="X56" s="8">
        <v>670.205602</v>
      </c>
      <c r="Y56" s="8">
        <v>940.963568001</v>
      </c>
      <c r="Z56" s="8">
        <v>3.1493151076699999E-4</v>
      </c>
      <c r="AA56" s="8">
        <v>2.92478397764E-4</v>
      </c>
      <c r="AB56" s="8">
        <v>0</v>
      </c>
      <c r="AC56" s="8">
        <v>3.04108909189E-4</v>
      </c>
      <c r="AD56" s="8">
        <v>2.9792114198500002E-4</v>
      </c>
      <c r="AE56" s="8">
        <v>0</v>
      </c>
      <c r="AF56" s="8">
        <v>14.2254867471</v>
      </c>
      <c r="AG56" s="8">
        <v>3.0235998992599999E-4</v>
      </c>
    </row>
    <row r="57" spans="1:33" s="8" customFormat="1" x14ac:dyDescent="0.55000000000000004">
      <c r="A57" s="7">
        <v>3</v>
      </c>
      <c r="B57" s="8">
        <v>40</v>
      </c>
      <c r="C57" s="8">
        <v>39.996146795000001</v>
      </c>
      <c r="D57" s="8">
        <v>1</v>
      </c>
      <c r="E57" s="8">
        <v>7.4</v>
      </c>
      <c r="F57" s="8">
        <v>0</v>
      </c>
      <c r="G57" s="8">
        <v>0.39200000000000002</v>
      </c>
      <c r="H57" s="8">
        <v>25</v>
      </c>
      <c r="I57" s="8">
        <v>196</v>
      </c>
      <c r="J57" s="8">
        <v>5</v>
      </c>
      <c r="K57" s="8">
        <v>5</v>
      </c>
      <c r="L57" s="8">
        <v>15.395062338100001</v>
      </c>
      <c r="M57" s="8">
        <v>14.075065179899999</v>
      </c>
      <c r="N57" s="8">
        <v>0</v>
      </c>
      <c r="O57" s="8">
        <v>15.5763312636</v>
      </c>
      <c r="P57" s="8">
        <v>15.239513583999999</v>
      </c>
      <c r="Q57" s="8">
        <v>0</v>
      </c>
      <c r="R57" s="8">
        <v>6.4955891573399996E-2</v>
      </c>
      <c r="S57" s="8">
        <v>7.1047628356700004E-2</v>
      </c>
      <c r="T57" s="8">
        <v>0</v>
      </c>
      <c r="U57" s="8">
        <v>6.4199970010600002E-2</v>
      </c>
      <c r="V57" s="8">
        <v>6.5618892262500006E-2</v>
      </c>
      <c r="W57" s="8">
        <v>0</v>
      </c>
      <c r="X57" s="8">
        <v>670.205602</v>
      </c>
      <c r="Y57" s="8">
        <v>940.963568001</v>
      </c>
      <c r="Z57" s="8">
        <v>3.27219094589E-4</v>
      </c>
      <c r="AA57" s="8">
        <v>2.9916280839300001E-4</v>
      </c>
      <c r="AB57" s="8">
        <v>0</v>
      </c>
      <c r="AC57" s="8">
        <v>3.3107193080199999E-4</v>
      </c>
      <c r="AD57" s="8">
        <v>3.2391293567999999E-4</v>
      </c>
      <c r="AE57" s="8">
        <v>0</v>
      </c>
      <c r="AF57" s="8">
        <v>15.071493091400001</v>
      </c>
      <c r="AG57" s="8">
        <v>3.2034169236600001E-4</v>
      </c>
    </row>
    <row r="58" spans="1:33" s="8" customFormat="1" x14ac:dyDescent="0.55000000000000004">
      <c r="A58" s="7">
        <v>5</v>
      </c>
      <c r="B58" s="8">
        <v>40</v>
      </c>
      <c r="C58" s="8">
        <v>39.888083244000001</v>
      </c>
      <c r="D58" s="8">
        <v>1</v>
      </c>
      <c r="E58" s="8">
        <v>7.4</v>
      </c>
      <c r="F58" s="8">
        <v>0</v>
      </c>
      <c r="G58" s="8">
        <v>0.39200000000000002</v>
      </c>
      <c r="H58" s="8">
        <v>25</v>
      </c>
      <c r="I58" s="8">
        <v>196</v>
      </c>
      <c r="J58" s="8">
        <v>5</v>
      </c>
      <c r="K58" s="8">
        <v>5</v>
      </c>
      <c r="L58" s="8">
        <v>18.363917774899999</v>
      </c>
      <c r="M58" s="8">
        <v>18.622638766600002</v>
      </c>
      <c r="N58" s="8">
        <v>0</v>
      </c>
      <c r="O58" s="8">
        <v>18.955391549200002</v>
      </c>
      <c r="P58" s="8">
        <v>20.0317912754</v>
      </c>
      <c r="Q58" s="8">
        <v>0</v>
      </c>
      <c r="R58" s="8">
        <v>5.4454611061699999E-2</v>
      </c>
      <c r="S58" s="8">
        <v>5.36980828836E-2</v>
      </c>
      <c r="T58" s="8">
        <v>0</v>
      </c>
      <c r="U58" s="8">
        <v>5.2755438863100003E-2</v>
      </c>
      <c r="V58" s="8">
        <v>4.9920647946500002E-2</v>
      </c>
      <c r="W58" s="8">
        <v>0</v>
      </c>
      <c r="X58" s="8">
        <v>752.95135000000005</v>
      </c>
      <c r="Y58" s="8">
        <v>997.36067451199995</v>
      </c>
      <c r="Z58" s="8">
        <v>3.6825028786899999E-4</v>
      </c>
      <c r="AA58" s="8">
        <v>3.7343840082200002E-4</v>
      </c>
      <c r="AB58" s="8">
        <v>0</v>
      </c>
      <c r="AC58" s="8">
        <v>3.80111067814E-4</v>
      </c>
      <c r="AD58" s="8">
        <v>4.0169603208500002E-4</v>
      </c>
      <c r="AE58" s="8">
        <v>0</v>
      </c>
      <c r="AF58" s="8">
        <v>18.993434841500001</v>
      </c>
      <c r="AG58" s="8">
        <v>3.8087394714699999E-4</v>
      </c>
    </row>
    <row r="59" spans="1:33" s="8" customFormat="1" x14ac:dyDescent="0.55000000000000004">
      <c r="A59" s="7">
        <v>5</v>
      </c>
      <c r="B59" s="8">
        <v>40</v>
      </c>
      <c r="C59" s="8">
        <v>40.331086048800003</v>
      </c>
      <c r="D59" s="8">
        <v>1</v>
      </c>
      <c r="E59" s="8">
        <v>7.4</v>
      </c>
      <c r="F59" s="8">
        <v>0</v>
      </c>
      <c r="G59" s="8">
        <v>0.39200000000000002</v>
      </c>
      <c r="H59" s="8">
        <v>25</v>
      </c>
      <c r="I59" s="8">
        <v>392</v>
      </c>
      <c r="J59" s="8">
        <v>5</v>
      </c>
      <c r="K59" s="8">
        <v>5</v>
      </c>
      <c r="L59" s="8">
        <v>20.278089687200001</v>
      </c>
      <c r="M59" s="8">
        <v>16.5942348958</v>
      </c>
      <c r="N59" s="8">
        <v>0</v>
      </c>
      <c r="O59" s="8">
        <v>19.8007172105</v>
      </c>
      <c r="P59" s="8">
        <v>16.697942924500001</v>
      </c>
      <c r="Q59" s="8">
        <v>0</v>
      </c>
      <c r="R59" s="8">
        <v>4.9314309948599998E-2</v>
      </c>
      <c r="S59" s="8">
        <v>6.0261892535500003E-2</v>
      </c>
      <c r="T59" s="8">
        <v>0</v>
      </c>
      <c r="U59" s="8">
        <v>5.0503221139399999E-2</v>
      </c>
      <c r="V59" s="8">
        <v>5.98876163681E-2</v>
      </c>
      <c r="W59" s="8">
        <v>0</v>
      </c>
      <c r="X59" s="8">
        <v>752.95135000000005</v>
      </c>
      <c r="Y59" s="8">
        <v>997.36067451199995</v>
      </c>
      <c r="Z59" s="8">
        <v>4.0663503595900002E-4</v>
      </c>
      <c r="AA59" s="8">
        <v>3.3276296769799998E-4</v>
      </c>
      <c r="AB59" s="8">
        <v>0</v>
      </c>
      <c r="AC59" s="8">
        <v>3.9706232091400002E-4</v>
      </c>
      <c r="AD59" s="8">
        <v>3.3484261714399998E-4</v>
      </c>
      <c r="AE59" s="8">
        <v>0</v>
      </c>
      <c r="AF59" s="8">
        <v>18.342746179500001</v>
      </c>
      <c r="AG59" s="8">
        <v>3.6782573542899999E-4</v>
      </c>
    </row>
    <row r="60" spans="1:33" s="11" customFormat="1" ht="14.7" thickBot="1" x14ac:dyDescent="0.6">
      <c r="A60" s="10">
        <v>7.5</v>
      </c>
      <c r="B60" s="11">
        <v>40</v>
      </c>
      <c r="C60" s="11">
        <v>39.965369688000003</v>
      </c>
      <c r="D60" s="11">
        <v>1</v>
      </c>
      <c r="E60" s="11">
        <v>7.4</v>
      </c>
      <c r="F60" s="11">
        <v>0</v>
      </c>
      <c r="G60" s="11">
        <v>0.39200000000000002</v>
      </c>
      <c r="H60" s="11">
        <v>25</v>
      </c>
      <c r="I60" s="11">
        <v>196</v>
      </c>
      <c r="J60" s="11">
        <v>5</v>
      </c>
      <c r="K60" s="11">
        <v>5</v>
      </c>
      <c r="L60" s="11">
        <v>22.579830736800002</v>
      </c>
      <c r="M60" s="11">
        <v>25.719431340300002</v>
      </c>
      <c r="N60" s="11">
        <v>0</v>
      </c>
      <c r="O60" s="11">
        <v>23.121432870100001</v>
      </c>
      <c r="P60" s="11">
        <v>26.250770922299999</v>
      </c>
      <c r="Q60" s="11">
        <v>0</v>
      </c>
      <c r="R60" s="11">
        <v>4.4287311612499998E-2</v>
      </c>
      <c r="S60" s="11">
        <v>3.8881108480600002E-2</v>
      </c>
      <c r="T60" s="11">
        <v>0</v>
      </c>
      <c r="U60" s="11">
        <v>4.3249914727000002E-2</v>
      </c>
      <c r="V60" s="11">
        <v>3.80941193293E-2</v>
      </c>
      <c r="W60" s="11">
        <v>0</v>
      </c>
      <c r="X60" s="11">
        <v>846.43294375000005</v>
      </c>
      <c r="Y60" s="11">
        <v>1057.4627089200001</v>
      </c>
      <c r="Z60" s="11">
        <v>4.2705677555000002E-4</v>
      </c>
      <c r="AA60" s="11">
        <v>4.8643665867899999E-4</v>
      </c>
      <c r="AB60" s="11">
        <v>0</v>
      </c>
      <c r="AC60" s="11">
        <v>4.3730020311999999E-4</v>
      </c>
      <c r="AD60" s="11">
        <v>4.9648598859900004E-4</v>
      </c>
      <c r="AE60" s="11">
        <v>0</v>
      </c>
      <c r="AF60" s="11">
        <v>24.4178664674</v>
      </c>
      <c r="AG60" s="11">
        <v>4.6181990648700002E-4</v>
      </c>
    </row>
    <row r="61" spans="1:33" s="8" customFormat="1" x14ac:dyDescent="0.55000000000000004">
      <c r="A61" s="7">
        <v>0.4</v>
      </c>
      <c r="B61" s="8">
        <v>20</v>
      </c>
      <c r="C61" s="8">
        <v>19.984191695</v>
      </c>
      <c r="D61" s="8">
        <v>1</v>
      </c>
      <c r="E61" s="8">
        <v>7.4</v>
      </c>
      <c r="F61" s="8">
        <v>0</v>
      </c>
      <c r="G61" s="8">
        <v>0.39200000000000002</v>
      </c>
      <c r="H61" s="8">
        <v>5</v>
      </c>
      <c r="I61" s="8">
        <v>196</v>
      </c>
      <c r="J61" s="8">
        <v>5</v>
      </c>
      <c r="K61" s="8">
        <v>5</v>
      </c>
      <c r="L61" s="8">
        <v>9.6004963312099996</v>
      </c>
      <c r="M61" s="8">
        <v>8.2114038138299996</v>
      </c>
      <c r="N61" s="8">
        <v>0</v>
      </c>
      <c r="O61" s="8">
        <v>7.31382355556</v>
      </c>
      <c r="P61" s="8">
        <v>7.5219687896099998</v>
      </c>
      <c r="Q61" s="8">
        <v>0</v>
      </c>
      <c r="R61" s="8">
        <v>0.104161281407</v>
      </c>
      <c r="S61" s="8">
        <v>0.121781856388</v>
      </c>
      <c r="T61" s="8">
        <v>0</v>
      </c>
      <c r="U61" s="8">
        <v>0.13672738922399999</v>
      </c>
      <c r="V61" s="8">
        <v>0.13294391773899999</v>
      </c>
      <c r="W61" s="8">
        <v>0</v>
      </c>
      <c r="X61" s="8">
        <v>344.32522512000003</v>
      </c>
      <c r="Y61" s="8">
        <v>674.45534704800002</v>
      </c>
      <c r="Z61" s="8">
        <v>2.8468886408100001E-4</v>
      </c>
      <c r="AA61" s="8">
        <v>2.43497330098E-4</v>
      </c>
      <c r="AB61" s="8">
        <v>0</v>
      </c>
      <c r="AC61" s="8">
        <v>2.1688088285100001E-4</v>
      </c>
      <c r="AD61" s="8">
        <v>2.23053129389E-4</v>
      </c>
      <c r="AE61" s="8">
        <v>0</v>
      </c>
      <c r="AF61" s="8">
        <v>8.1619231225500002</v>
      </c>
      <c r="AG61" s="8">
        <v>2.4203005160499999E-4</v>
      </c>
    </row>
    <row r="62" spans="1:33" s="8" customFormat="1" x14ac:dyDescent="0.55000000000000004">
      <c r="A62" s="7">
        <v>0.6</v>
      </c>
      <c r="B62" s="8">
        <v>20</v>
      </c>
      <c r="C62" s="8">
        <v>19.925077030000001</v>
      </c>
      <c r="D62" s="8">
        <v>1</v>
      </c>
      <c r="E62" s="8">
        <v>7.4</v>
      </c>
      <c r="F62" s="8">
        <v>0</v>
      </c>
      <c r="G62" s="8">
        <v>0.39200000000000002</v>
      </c>
      <c r="H62" s="8">
        <v>5</v>
      </c>
      <c r="I62" s="8">
        <v>196</v>
      </c>
      <c r="J62" s="8">
        <v>5</v>
      </c>
      <c r="K62" s="8">
        <v>5</v>
      </c>
      <c r="L62" s="8">
        <v>8.6090793952000002</v>
      </c>
      <c r="M62" s="8">
        <v>9.08587309234</v>
      </c>
      <c r="N62" s="8">
        <v>0</v>
      </c>
      <c r="O62" s="8">
        <v>8.1455224327700009</v>
      </c>
      <c r="P62" s="8">
        <v>9.9943058772800004</v>
      </c>
      <c r="Q62" s="8">
        <v>0</v>
      </c>
      <c r="R62" s="8">
        <v>0.116156438348</v>
      </c>
      <c r="S62" s="8">
        <v>0.11006096935699999</v>
      </c>
      <c r="T62" s="8">
        <v>0</v>
      </c>
      <c r="U62" s="8">
        <v>0.122766833957</v>
      </c>
      <c r="V62" s="8">
        <v>0.100056973669</v>
      </c>
      <c r="W62" s="8">
        <v>0</v>
      </c>
      <c r="X62" s="8">
        <v>368.33186147999999</v>
      </c>
      <c r="Y62" s="8">
        <v>697.57101367999996</v>
      </c>
      <c r="Z62" s="8">
        <v>2.4683019295099998E-4</v>
      </c>
      <c r="AA62" s="8">
        <v>2.60500305034E-4</v>
      </c>
      <c r="AB62" s="8">
        <v>0</v>
      </c>
      <c r="AC62" s="8">
        <v>2.3353959017899999E-4</v>
      </c>
      <c r="AD62" s="8">
        <v>2.8654590518500001E-4</v>
      </c>
      <c r="AE62" s="8">
        <v>0</v>
      </c>
      <c r="AF62" s="8">
        <v>8.9586951993999993</v>
      </c>
      <c r="AG62" s="8">
        <v>2.5685399833700001E-4</v>
      </c>
    </row>
    <row r="63" spans="1:33" s="8" customFormat="1" x14ac:dyDescent="0.55000000000000004">
      <c r="A63" s="7">
        <v>0.8</v>
      </c>
      <c r="B63" s="8">
        <v>20</v>
      </c>
      <c r="C63" s="8">
        <v>20.006250662500001</v>
      </c>
      <c r="D63" s="8">
        <v>1</v>
      </c>
      <c r="E63" s="8">
        <v>7.4</v>
      </c>
      <c r="F63" s="8">
        <v>0</v>
      </c>
      <c r="G63" s="8">
        <v>0.39200000000000002</v>
      </c>
      <c r="H63" s="8">
        <v>5</v>
      </c>
      <c r="I63" s="8">
        <v>196</v>
      </c>
      <c r="J63" s="8">
        <v>5</v>
      </c>
      <c r="K63" s="8">
        <v>5</v>
      </c>
      <c r="L63" s="8">
        <v>5.9468555731099997</v>
      </c>
      <c r="M63" s="8">
        <v>10.030851326400001</v>
      </c>
      <c r="N63" s="8">
        <v>0</v>
      </c>
      <c r="O63" s="8">
        <v>7.21927430605</v>
      </c>
      <c r="P63" s="8">
        <v>10.852026048000001</v>
      </c>
      <c r="Q63" s="8">
        <v>0</v>
      </c>
      <c r="R63" s="8">
        <v>0.1681560932</v>
      </c>
      <c r="S63" s="8">
        <v>9.9692435612599994E-2</v>
      </c>
      <c r="T63" s="8">
        <v>0</v>
      </c>
      <c r="U63" s="8">
        <v>0.13851807780200001</v>
      </c>
      <c r="V63" s="8">
        <v>9.2148691458400003E-2</v>
      </c>
      <c r="W63" s="8">
        <v>0</v>
      </c>
      <c r="X63" s="8">
        <v>390.74774256000001</v>
      </c>
      <c r="Y63" s="8">
        <v>718.48386706700001</v>
      </c>
      <c r="Z63" s="8">
        <v>1.6553901474199999E-4</v>
      </c>
      <c r="AA63" s="8">
        <v>2.7922272958999999E-4</v>
      </c>
      <c r="AB63" s="8">
        <v>0</v>
      </c>
      <c r="AC63" s="8">
        <v>2.0095856391399999E-4</v>
      </c>
      <c r="AD63" s="8">
        <v>3.0208127267599999E-4</v>
      </c>
      <c r="AE63" s="8">
        <v>0</v>
      </c>
      <c r="AF63" s="8">
        <v>8.5122518134099998</v>
      </c>
      <c r="AG63" s="8">
        <v>2.3695039523E-4</v>
      </c>
    </row>
    <row r="64" spans="1:33" s="8" customFormat="1" x14ac:dyDescent="0.55000000000000004">
      <c r="A64" s="7">
        <v>1</v>
      </c>
      <c r="B64" s="8">
        <v>20</v>
      </c>
      <c r="C64" s="8">
        <v>19.874486462499998</v>
      </c>
      <c r="D64" s="8">
        <v>1</v>
      </c>
      <c r="E64" s="8">
        <v>7.4</v>
      </c>
      <c r="F64" s="8">
        <v>0</v>
      </c>
      <c r="G64" s="8">
        <v>0.39200000000000002</v>
      </c>
      <c r="H64" s="8">
        <v>5</v>
      </c>
      <c r="I64" s="8">
        <v>196</v>
      </c>
      <c r="J64" s="8">
        <v>5</v>
      </c>
      <c r="K64" s="8">
        <v>5</v>
      </c>
      <c r="L64" s="8">
        <v>8.8249608302000002</v>
      </c>
      <c r="M64" s="8">
        <v>9.1064697297800006</v>
      </c>
      <c r="N64" s="8">
        <v>0</v>
      </c>
      <c r="O64" s="8">
        <v>7.37012941405</v>
      </c>
      <c r="P64" s="8">
        <v>9.8886350493399995</v>
      </c>
      <c r="Q64" s="8">
        <v>0</v>
      </c>
      <c r="R64" s="8">
        <v>0.11331495054100001</v>
      </c>
      <c r="S64" s="8">
        <v>0.109812037999</v>
      </c>
      <c r="T64" s="8">
        <v>0</v>
      </c>
      <c r="U64" s="8">
        <v>0.13568282777999999</v>
      </c>
      <c r="V64" s="8">
        <v>0.101126191331</v>
      </c>
      <c r="W64" s="8">
        <v>0</v>
      </c>
      <c r="X64" s="8">
        <v>411.64021500000001</v>
      </c>
      <c r="Y64" s="8">
        <v>737.44168007899998</v>
      </c>
      <c r="Z64" s="8">
        <v>2.39339898153E-4</v>
      </c>
      <c r="AA64" s="8">
        <v>2.4697464154199998E-4</v>
      </c>
      <c r="AB64" s="8">
        <v>0</v>
      </c>
      <c r="AC64" s="8">
        <v>1.9988372269E-4</v>
      </c>
      <c r="AD64" s="8">
        <v>2.6818758191899999E-4</v>
      </c>
      <c r="AE64" s="8">
        <v>0</v>
      </c>
      <c r="AF64" s="8">
        <v>8.7975487558399994</v>
      </c>
      <c r="AG64" s="8">
        <v>2.3859646107599999E-4</v>
      </c>
    </row>
    <row r="65" spans="1:33" s="8" customFormat="1" x14ac:dyDescent="0.55000000000000004">
      <c r="A65" s="7">
        <v>1.5</v>
      </c>
      <c r="B65" s="8">
        <v>20</v>
      </c>
      <c r="C65" s="8">
        <v>19.973317835</v>
      </c>
      <c r="D65" s="8">
        <v>1</v>
      </c>
      <c r="E65" s="8">
        <v>7.4</v>
      </c>
      <c r="F65" s="8">
        <v>0</v>
      </c>
      <c r="G65" s="8">
        <v>0.39200000000000002</v>
      </c>
      <c r="H65" s="8">
        <v>5</v>
      </c>
      <c r="I65" s="8">
        <v>196</v>
      </c>
      <c r="J65" s="8">
        <v>5</v>
      </c>
      <c r="K65" s="8">
        <v>5</v>
      </c>
      <c r="L65" s="8">
        <v>6.9074565752300003</v>
      </c>
      <c r="M65" s="8">
        <v>7.22075882628</v>
      </c>
      <c r="N65" s="8">
        <v>0</v>
      </c>
      <c r="O65" s="8">
        <v>7.4672785638999999</v>
      </c>
      <c r="P65" s="8">
        <v>7.8446730607299999</v>
      </c>
      <c r="Q65" s="8">
        <v>0</v>
      </c>
      <c r="R65" s="8">
        <v>0.14477108746299999</v>
      </c>
      <c r="S65" s="8">
        <v>0.13848959978600001</v>
      </c>
      <c r="T65" s="8">
        <v>0</v>
      </c>
      <c r="U65" s="8">
        <v>0.13391759681199999</v>
      </c>
      <c r="V65" s="8">
        <v>0.12747503844399999</v>
      </c>
      <c r="W65" s="8">
        <v>0</v>
      </c>
      <c r="X65" s="8">
        <v>457.64844562500002</v>
      </c>
      <c r="Y65" s="8">
        <v>777.56155185499995</v>
      </c>
      <c r="Z65" s="8">
        <v>1.77669704958E-4</v>
      </c>
      <c r="AA65" s="8">
        <v>1.8572828888100001E-4</v>
      </c>
      <c r="AB65" s="8">
        <v>0</v>
      </c>
      <c r="AC65" s="8">
        <v>1.9206913063199999E-4</v>
      </c>
      <c r="AD65" s="8">
        <v>2.0177625917900001E-4</v>
      </c>
      <c r="AE65" s="8">
        <v>0</v>
      </c>
      <c r="AF65" s="8">
        <v>7.3600417565400003</v>
      </c>
      <c r="AG65" s="8">
        <v>1.8931084591199999E-4</v>
      </c>
    </row>
    <row r="66" spans="1:33" s="8" customFormat="1" x14ac:dyDescent="0.55000000000000004">
      <c r="A66" s="7">
        <v>2</v>
      </c>
      <c r="B66" s="8">
        <v>20</v>
      </c>
      <c r="C66" s="8">
        <v>20.0413021725</v>
      </c>
      <c r="D66" s="8">
        <v>1</v>
      </c>
      <c r="E66" s="8">
        <v>7.4</v>
      </c>
      <c r="F66" s="8">
        <v>0</v>
      </c>
      <c r="G66" s="8">
        <v>0.39200000000000002</v>
      </c>
      <c r="H66" s="8">
        <v>5</v>
      </c>
      <c r="I66" s="8">
        <v>196</v>
      </c>
      <c r="J66" s="8">
        <v>5</v>
      </c>
      <c r="K66" s="8">
        <v>5</v>
      </c>
      <c r="L66" s="8">
        <v>9.0852277012999991</v>
      </c>
      <c r="M66" s="8">
        <v>6.19749663229</v>
      </c>
      <c r="N66" s="8">
        <v>0</v>
      </c>
      <c r="O66" s="8">
        <v>9.3332505957599992</v>
      </c>
      <c r="P66" s="8">
        <v>6.3527396940000003</v>
      </c>
      <c r="Q66" s="8">
        <v>0</v>
      </c>
      <c r="R66" s="8">
        <v>0.110068787803</v>
      </c>
      <c r="S66" s="8">
        <v>0.161355472916</v>
      </c>
      <c r="T66" s="8">
        <v>0</v>
      </c>
      <c r="U66" s="8">
        <v>0.107143806945</v>
      </c>
      <c r="V66" s="8">
        <v>0.15741239971500001</v>
      </c>
      <c r="W66" s="8">
        <v>0</v>
      </c>
      <c r="X66" s="8">
        <v>495.60858000000002</v>
      </c>
      <c r="Y66" s="8">
        <v>809.16705107999996</v>
      </c>
      <c r="Z66" s="8">
        <v>2.2455752960199999E-4</v>
      </c>
      <c r="AA66" s="8">
        <v>1.5318213029099999E-4</v>
      </c>
      <c r="AB66" s="8">
        <v>0</v>
      </c>
      <c r="AC66" s="8">
        <v>2.3068785569799999E-4</v>
      </c>
      <c r="AD66" s="8">
        <v>1.5701923812899999E-4</v>
      </c>
      <c r="AE66" s="8">
        <v>0</v>
      </c>
      <c r="AF66" s="8">
        <v>7.7421786558400001</v>
      </c>
      <c r="AG66" s="8">
        <v>1.9136168842999999E-4</v>
      </c>
    </row>
    <row r="67" spans="1:33" s="8" customFormat="1" x14ac:dyDescent="0.55000000000000004">
      <c r="A67" s="7">
        <v>3</v>
      </c>
      <c r="B67" s="8">
        <v>20</v>
      </c>
      <c r="C67" s="8">
        <v>20.122265434999999</v>
      </c>
      <c r="D67" s="8">
        <v>1</v>
      </c>
      <c r="E67" s="8">
        <v>7.4</v>
      </c>
      <c r="F67" s="8">
        <v>0</v>
      </c>
      <c r="G67" s="8">
        <v>0.39200000000000002</v>
      </c>
      <c r="H67" s="8">
        <v>5</v>
      </c>
      <c r="I67" s="8">
        <v>196</v>
      </c>
      <c r="J67" s="8">
        <v>5</v>
      </c>
      <c r="K67" s="8">
        <v>5</v>
      </c>
      <c r="L67" s="8">
        <v>8.4144447480900002</v>
      </c>
      <c r="M67" s="8">
        <v>9.9025079766099999</v>
      </c>
      <c r="N67" s="8">
        <v>0</v>
      </c>
      <c r="O67" s="8">
        <v>9.4614791340199993</v>
      </c>
      <c r="P67" s="8">
        <v>9.5041395375200004</v>
      </c>
      <c r="Q67" s="8">
        <v>0</v>
      </c>
      <c r="R67" s="8">
        <v>0.118843254658</v>
      </c>
      <c r="S67" s="8">
        <v>0.100984518504</v>
      </c>
      <c r="T67" s="8">
        <v>0</v>
      </c>
      <c r="U67" s="8">
        <v>0.105691719639</v>
      </c>
      <c r="V67" s="8">
        <v>0.10521731042099999</v>
      </c>
      <c r="W67" s="8">
        <v>0</v>
      </c>
      <c r="X67" s="8">
        <v>551.59372499999995</v>
      </c>
      <c r="Y67" s="8">
        <v>853.64723998800002</v>
      </c>
      <c r="Z67" s="8">
        <v>1.97141028611E-4</v>
      </c>
      <c r="AA67" s="8">
        <v>2.3200468560599999E-4</v>
      </c>
      <c r="AB67" s="8">
        <v>0</v>
      </c>
      <c r="AC67" s="8">
        <v>2.2167187312999999E-4</v>
      </c>
      <c r="AD67" s="8">
        <v>2.2267135866700001E-4</v>
      </c>
      <c r="AE67" s="8">
        <v>0</v>
      </c>
      <c r="AF67" s="8">
        <v>9.3206428490600004</v>
      </c>
      <c r="AG67" s="8">
        <v>2.1837223650300001E-4</v>
      </c>
    </row>
    <row r="68" spans="1:33" s="8" customFormat="1" x14ac:dyDescent="0.55000000000000004">
      <c r="A68" s="7">
        <v>5</v>
      </c>
      <c r="B68" s="8">
        <v>20</v>
      </c>
      <c r="C68" s="8">
        <v>19.959114535000001</v>
      </c>
      <c r="D68" s="8">
        <v>1</v>
      </c>
      <c r="E68" s="8">
        <v>7.4</v>
      </c>
      <c r="F68" s="8">
        <v>0</v>
      </c>
      <c r="G68" s="8">
        <v>0.39200000000000002</v>
      </c>
      <c r="H68" s="8">
        <v>5</v>
      </c>
      <c r="I68" s="8">
        <v>196</v>
      </c>
      <c r="J68" s="8">
        <v>5</v>
      </c>
      <c r="K68" s="8">
        <v>5</v>
      </c>
      <c r="L68" s="8">
        <v>9.0787125524600008</v>
      </c>
      <c r="M68" s="8">
        <v>14.0645972058</v>
      </c>
      <c r="N68" s="8">
        <v>0</v>
      </c>
      <c r="O68" s="8">
        <v>10.175280476399999</v>
      </c>
      <c r="P68" s="8">
        <v>14.815825589699999</v>
      </c>
      <c r="Q68" s="8">
        <v>0</v>
      </c>
      <c r="R68" s="8">
        <v>0.11014777637500001</v>
      </c>
      <c r="S68" s="8">
        <v>7.1100507562799994E-2</v>
      </c>
      <c r="T68" s="8">
        <v>0</v>
      </c>
      <c r="U68" s="8">
        <v>9.8277389239400006E-2</v>
      </c>
      <c r="V68" s="8">
        <v>6.7495394971000003E-2</v>
      </c>
      <c r="W68" s="8">
        <v>0</v>
      </c>
      <c r="X68" s="8">
        <v>613.28767500000004</v>
      </c>
      <c r="Y68" s="8">
        <v>900.12101348099998</v>
      </c>
      <c r="Z68" s="8">
        <v>2.0172204440300001E-4</v>
      </c>
      <c r="AA68" s="8">
        <v>3.1250458538700001E-4</v>
      </c>
      <c r="AB68" s="8">
        <v>0</v>
      </c>
      <c r="AC68" s="8">
        <v>2.2608694440000001E-4</v>
      </c>
      <c r="AD68" s="8">
        <v>3.2919630511500002E-4</v>
      </c>
      <c r="AE68" s="8">
        <v>0</v>
      </c>
      <c r="AF68" s="8">
        <v>12.0336039561</v>
      </c>
      <c r="AG68" s="8">
        <v>2.67377469826E-4</v>
      </c>
    </row>
    <row r="69" spans="1:33" s="8" customFormat="1" x14ac:dyDescent="0.55000000000000004">
      <c r="A69" s="7">
        <v>0.4</v>
      </c>
      <c r="B69" s="8">
        <v>40</v>
      </c>
      <c r="C69" s="8">
        <v>39.913240680000001</v>
      </c>
      <c r="D69" s="8">
        <v>1</v>
      </c>
      <c r="E69" s="8">
        <v>7.4</v>
      </c>
      <c r="F69" s="8">
        <v>0</v>
      </c>
      <c r="G69" s="8">
        <v>0.39200000000000002</v>
      </c>
      <c r="H69" s="8">
        <v>5</v>
      </c>
      <c r="I69" s="8">
        <v>196</v>
      </c>
      <c r="J69" s="8">
        <v>5</v>
      </c>
      <c r="K69" s="8">
        <v>5</v>
      </c>
      <c r="L69" s="8">
        <v>14.633428713300001</v>
      </c>
      <c r="M69" s="8">
        <v>12.634597423000001</v>
      </c>
      <c r="N69" s="8">
        <v>0</v>
      </c>
      <c r="O69" s="8">
        <v>15.369305536700001</v>
      </c>
      <c r="P69" s="8">
        <v>11.927246841500001</v>
      </c>
      <c r="Q69" s="8">
        <v>0</v>
      </c>
      <c r="R69" s="8">
        <v>6.8336684422600005E-2</v>
      </c>
      <c r="S69" s="8">
        <v>7.9147753309400007E-2</v>
      </c>
      <c r="T69" s="8">
        <v>0</v>
      </c>
      <c r="U69" s="8">
        <v>6.5064748541500003E-2</v>
      </c>
      <c r="V69" s="8">
        <v>8.3841645376299997E-2</v>
      </c>
      <c r="W69" s="8">
        <v>0</v>
      </c>
      <c r="X69" s="8">
        <v>382.41429840000001</v>
      </c>
      <c r="Y69" s="8">
        <v>710.78105399200001</v>
      </c>
      <c r="Z69" s="8">
        <v>4.1175629629099997E-4</v>
      </c>
      <c r="AA69" s="8">
        <v>3.5551306135800002E-4</v>
      </c>
      <c r="AB69" s="8">
        <v>0</v>
      </c>
      <c r="AC69" s="8">
        <v>4.3246244255800001E-4</v>
      </c>
      <c r="AD69" s="8">
        <v>3.3560958819899998E-4</v>
      </c>
      <c r="AE69" s="8">
        <v>0</v>
      </c>
      <c r="AF69" s="8">
        <v>13.641144628599999</v>
      </c>
      <c r="AG69" s="8">
        <v>3.8383534710199999E-4</v>
      </c>
    </row>
    <row r="70" spans="1:33" s="8" customFormat="1" x14ac:dyDescent="0.55000000000000004">
      <c r="A70" s="7">
        <v>0.6</v>
      </c>
      <c r="B70" s="8">
        <v>40</v>
      </c>
      <c r="C70" s="8">
        <v>40.010242927500002</v>
      </c>
      <c r="D70" s="8">
        <v>1</v>
      </c>
      <c r="E70" s="8">
        <v>7.4</v>
      </c>
      <c r="F70" s="8">
        <v>0</v>
      </c>
      <c r="G70" s="8">
        <v>0.39200000000000002</v>
      </c>
      <c r="H70" s="8">
        <v>5</v>
      </c>
      <c r="I70" s="8">
        <v>196</v>
      </c>
      <c r="J70" s="8">
        <v>5</v>
      </c>
      <c r="K70" s="8">
        <v>5</v>
      </c>
      <c r="L70" s="8">
        <v>13.177007783300001</v>
      </c>
      <c r="M70" s="8">
        <v>13.4746723033</v>
      </c>
      <c r="N70" s="8">
        <v>0</v>
      </c>
      <c r="O70" s="8">
        <v>12.3985996767</v>
      </c>
      <c r="P70" s="8">
        <v>10.620032220000001</v>
      </c>
      <c r="Q70" s="8">
        <v>0</v>
      </c>
      <c r="R70" s="8">
        <v>7.5889763172799996E-2</v>
      </c>
      <c r="S70" s="8">
        <v>7.4213307566400002E-2</v>
      </c>
      <c r="T70" s="8">
        <v>0</v>
      </c>
      <c r="U70" s="8">
        <v>8.0654269520699998E-2</v>
      </c>
      <c r="V70" s="8">
        <v>9.4161672891399997E-2</v>
      </c>
      <c r="W70" s="8">
        <v>0</v>
      </c>
      <c r="X70" s="8">
        <v>414.60155099999997</v>
      </c>
      <c r="Y70" s="8">
        <v>740.08950091600002</v>
      </c>
      <c r="Z70" s="8">
        <v>3.5609227713599999E-4</v>
      </c>
      <c r="AA70" s="8">
        <v>3.6413629126200002E-4</v>
      </c>
      <c r="AB70" s="8">
        <v>0</v>
      </c>
      <c r="AC70" s="8">
        <v>3.35056764386E-4</v>
      </c>
      <c r="AD70" s="8">
        <v>2.86993186821E-4</v>
      </c>
      <c r="AE70" s="8">
        <v>0</v>
      </c>
      <c r="AF70" s="8">
        <v>12.4175779958</v>
      </c>
      <c r="AG70" s="8">
        <v>3.3556962990099998E-4</v>
      </c>
    </row>
    <row r="71" spans="1:33" s="8" customFormat="1" x14ac:dyDescent="0.55000000000000004">
      <c r="A71" s="7">
        <v>0.8</v>
      </c>
      <c r="B71" s="8">
        <v>40</v>
      </c>
      <c r="C71" s="8">
        <v>40.087381092500003</v>
      </c>
      <c r="D71" s="8">
        <v>1</v>
      </c>
      <c r="E71" s="8">
        <v>7.4</v>
      </c>
      <c r="F71" s="8">
        <v>0</v>
      </c>
      <c r="G71" s="8">
        <v>0.39200000000000002</v>
      </c>
      <c r="H71" s="8">
        <v>5</v>
      </c>
      <c r="I71" s="8">
        <v>196</v>
      </c>
      <c r="J71" s="8">
        <v>5</v>
      </c>
      <c r="K71" s="8">
        <v>5</v>
      </c>
      <c r="L71" s="8">
        <v>8.7528805973000008</v>
      </c>
      <c r="M71" s="8">
        <v>6.6977454525700004</v>
      </c>
      <c r="N71" s="8">
        <v>0</v>
      </c>
      <c r="O71" s="8">
        <v>10.0160044055</v>
      </c>
      <c r="P71" s="8">
        <v>6.32944710647</v>
      </c>
      <c r="Q71" s="8">
        <v>0</v>
      </c>
      <c r="R71" s="8">
        <v>0.11424810253999999</v>
      </c>
      <c r="S71" s="8">
        <v>0.149303972073</v>
      </c>
      <c r="T71" s="8">
        <v>0</v>
      </c>
      <c r="U71" s="8">
        <v>9.9840211677099999E-2</v>
      </c>
      <c r="V71" s="8">
        <v>0.15799168287199999</v>
      </c>
      <c r="W71" s="8">
        <v>0</v>
      </c>
      <c r="X71" s="8">
        <v>444.70803439999997</v>
      </c>
      <c r="Y71" s="8">
        <v>766.48960592000003</v>
      </c>
      <c r="Z71" s="8">
        <v>2.28388761692E-4</v>
      </c>
      <c r="AA71" s="8">
        <v>1.7476415598700001E-4</v>
      </c>
      <c r="AB71" s="8">
        <v>0</v>
      </c>
      <c r="AC71" s="8">
        <v>2.6134742932199998E-4</v>
      </c>
      <c r="AD71" s="8">
        <v>1.6515415362699999E-4</v>
      </c>
      <c r="AE71" s="8">
        <v>0</v>
      </c>
      <c r="AF71" s="8">
        <v>7.9490193904500002</v>
      </c>
      <c r="AG71" s="8">
        <v>2.0741362515699999E-4</v>
      </c>
    </row>
    <row r="72" spans="1:33" s="8" customFormat="1" x14ac:dyDescent="0.55000000000000004">
      <c r="A72" s="7">
        <v>1</v>
      </c>
      <c r="B72" s="8">
        <v>40</v>
      </c>
      <c r="C72" s="8">
        <v>39.911313499999999</v>
      </c>
      <c r="D72" s="8">
        <v>1</v>
      </c>
      <c r="E72" s="8">
        <v>7.4</v>
      </c>
      <c r="F72" s="8">
        <v>0</v>
      </c>
      <c r="G72" s="8">
        <v>0.39200000000000002</v>
      </c>
      <c r="H72" s="8">
        <v>5</v>
      </c>
      <c r="I72" s="8">
        <v>196</v>
      </c>
      <c r="J72" s="8">
        <v>5</v>
      </c>
      <c r="K72" s="8">
        <v>5</v>
      </c>
      <c r="L72" s="8">
        <v>12.475183040299999</v>
      </c>
      <c r="M72" s="8">
        <v>13.304382330399999</v>
      </c>
      <c r="N72" s="8">
        <v>0</v>
      </c>
      <c r="O72" s="8">
        <v>13.305803834300001</v>
      </c>
      <c r="P72" s="8">
        <v>13.990143505900001</v>
      </c>
      <c r="Q72" s="8">
        <v>0</v>
      </c>
      <c r="R72" s="8">
        <v>8.0159144500599994E-2</v>
      </c>
      <c r="S72" s="8">
        <v>7.5163203760000005E-2</v>
      </c>
      <c r="T72" s="8">
        <v>0</v>
      </c>
      <c r="U72" s="8">
        <v>7.5155173821499999E-2</v>
      </c>
      <c r="V72" s="8">
        <v>7.14788950935E-2</v>
      </c>
      <c r="W72" s="8">
        <v>0</v>
      </c>
      <c r="X72" s="8">
        <v>472.81984499999999</v>
      </c>
      <c r="Y72" s="8">
        <v>790.34485448400005</v>
      </c>
      <c r="Z72" s="8">
        <v>3.1568961243999999E-4</v>
      </c>
      <c r="AA72" s="8">
        <v>3.3667283983499998E-4</v>
      </c>
      <c r="AB72" s="8">
        <v>0</v>
      </c>
      <c r="AC72" s="8">
        <v>3.3670881157199999E-4</v>
      </c>
      <c r="AD72" s="8">
        <v>3.5402630703599999E-4</v>
      </c>
      <c r="AE72" s="8">
        <v>0</v>
      </c>
      <c r="AF72" s="8">
        <v>13.2688781777</v>
      </c>
      <c r="AG72" s="8">
        <v>3.3577439272099998E-4</v>
      </c>
    </row>
    <row r="73" spans="1:33" s="8" customFormat="1" x14ac:dyDescent="0.55000000000000004">
      <c r="A73" s="7">
        <v>1.5</v>
      </c>
      <c r="B73" s="8">
        <v>40</v>
      </c>
      <c r="C73" s="8">
        <v>40.058740027500001</v>
      </c>
      <c r="D73" s="8">
        <v>1</v>
      </c>
      <c r="E73" s="8">
        <v>7.4</v>
      </c>
      <c r="F73" s="8">
        <v>0</v>
      </c>
      <c r="G73" s="8">
        <v>0.39200000000000002</v>
      </c>
      <c r="H73" s="8">
        <v>5</v>
      </c>
      <c r="I73" s="8">
        <v>196</v>
      </c>
      <c r="J73" s="8">
        <v>5</v>
      </c>
      <c r="K73" s="8">
        <v>5</v>
      </c>
      <c r="L73" s="8">
        <v>12.816798973899999</v>
      </c>
      <c r="M73" s="8">
        <v>16.539170971099999</v>
      </c>
      <c r="N73" s="8">
        <v>0</v>
      </c>
      <c r="O73" s="8">
        <v>12.5391949397</v>
      </c>
      <c r="P73" s="8">
        <v>15.903003420099999</v>
      </c>
      <c r="Q73" s="8">
        <v>0</v>
      </c>
      <c r="R73" s="8">
        <v>7.8022601589799997E-2</v>
      </c>
      <c r="S73" s="8">
        <v>6.0462522683000001E-2</v>
      </c>
      <c r="T73" s="8">
        <v>0</v>
      </c>
      <c r="U73" s="8">
        <v>7.9749936483600001E-2</v>
      </c>
      <c r="V73" s="8">
        <v>6.2881203857099999E-2</v>
      </c>
      <c r="W73" s="8">
        <v>0</v>
      </c>
      <c r="X73" s="8">
        <v>534.93768562499997</v>
      </c>
      <c r="Y73" s="8">
        <v>840.65999184999998</v>
      </c>
      <c r="Z73" s="8">
        <v>3.0492230148200001E-4</v>
      </c>
      <c r="AA73" s="8">
        <v>3.9348062549599997E-4</v>
      </c>
      <c r="AB73" s="8">
        <v>0</v>
      </c>
      <c r="AC73" s="8">
        <v>2.98317870752E-4</v>
      </c>
      <c r="AD73" s="8">
        <v>3.7834567064599998E-4</v>
      </c>
      <c r="AE73" s="8">
        <v>0</v>
      </c>
      <c r="AF73" s="8">
        <v>14.4495420762</v>
      </c>
      <c r="AG73" s="8">
        <v>3.4376661709399999E-4</v>
      </c>
    </row>
    <row r="74" spans="1:33" s="8" customFormat="1" x14ac:dyDescent="0.55000000000000004">
      <c r="A74" s="7">
        <v>2</v>
      </c>
      <c r="B74" s="8">
        <v>40</v>
      </c>
      <c r="C74" s="8">
        <v>40.267768117499998</v>
      </c>
      <c r="D74" s="8">
        <v>1</v>
      </c>
      <c r="E74" s="8">
        <v>7.4</v>
      </c>
      <c r="F74" s="8">
        <v>0</v>
      </c>
      <c r="G74" s="8">
        <v>0.39200000000000002</v>
      </c>
      <c r="H74" s="8">
        <v>5</v>
      </c>
      <c r="I74" s="8">
        <v>196</v>
      </c>
      <c r="J74" s="8">
        <v>5</v>
      </c>
      <c r="K74" s="8">
        <v>5</v>
      </c>
      <c r="L74" s="8">
        <v>16.7815644408</v>
      </c>
      <c r="M74" s="8">
        <v>14.9068873458</v>
      </c>
      <c r="N74" s="8">
        <v>0</v>
      </c>
      <c r="O74" s="8">
        <v>17.280046670499999</v>
      </c>
      <c r="P74" s="8">
        <v>15.3000086441</v>
      </c>
      <c r="Q74" s="8">
        <v>0</v>
      </c>
      <c r="R74" s="8">
        <v>5.9589200013399998E-2</v>
      </c>
      <c r="S74" s="8">
        <v>6.7083085609999996E-2</v>
      </c>
      <c r="T74" s="8">
        <v>0</v>
      </c>
      <c r="U74" s="8">
        <v>5.7870214072399999E-2</v>
      </c>
      <c r="V74" s="8">
        <v>6.53594401977E-2</v>
      </c>
      <c r="W74" s="8">
        <v>0</v>
      </c>
      <c r="X74" s="8">
        <v>586.47217999999998</v>
      </c>
      <c r="Y74" s="8">
        <v>880.22254901999997</v>
      </c>
      <c r="Z74" s="8">
        <v>3.8130276165900001E-4</v>
      </c>
      <c r="AA74" s="8">
        <v>3.3870723631100001E-4</v>
      </c>
      <c r="AB74" s="8">
        <v>0</v>
      </c>
      <c r="AC74" s="8">
        <v>3.92629038865E-4</v>
      </c>
      <c r="AD74" s="8">
        <v>3.4763955231900001E-4</v>
      </c>
      <c r="AE74" s="8">
        <v>0</v>
      </c>
      <c r="AF74" s="8">
        <v>16.0671267753</v>
      </c>
      <c r="AG74" s="8">
        <v>3.6506964728799998E-4</v>
      </c>
    </row>
    <row r="75" spans="1:33" s="8" customFormat="1" x14ac:dyDescent="0.55000000000000004">
      <c r="A75" s="7">
        <v>3</v>
      </c>
      <c r="B75" s="8">
        <v>40</v>
      </c>
      <c r="C75" s="8">
        <v>39.977152152499997</v>
      </c>
      <c r="D75" s="8">
        <v>1</v>
      </c>
      <c r="E75" s="8">
        <v>7.4</v>
      </c>
      <c r="F75" s="8">
        <v>0</v>
      </c>
      <c r="G75" s="8">
        <v>0.39200000000000002</v>
      </c>
      <c r="H75" s="8">
        <v>5</v>
      </c>
      <c r="I75" s="8">
        <v>196</v>
      </c>
      <c r="J75" s="8">
        <v>5</v>
      </c>
      <c r="K75" s="8">
        <v>5</v>
      </c>
      <c r="L75" s="8">
        <v>17.90726313</v>
      </c>
      <c r="M75" s="8">
        <v>15.717339754999999</v>
      </c>
      <c r="N75" s="8">
        <v>0</v>
      </c>
      <c r="O75" s="8">
        <v>17.168271747599999</v>
      </c>
      <c r="P75" s="8">
        <v>16.5409465002</v>
      </c>
      <c r="Q75" s="8">
        <v>0</v>
      </c>
      <c r="R75" s="8">
        <v>5.5843262744199998E-2</v>
      </c>
      <c r="S75" s="8">
        <v>6.3623998436699997E-2</v>
      </c>
      <c r="T75" s="8">
        <v>0</v>
      </c>
      <c r="U75" s="8">
        <v>5.8246981099799998E-2</v>
      </c>
      <c r="V75" s="8">
        <v>6.0456032548399999E-2</v>
      </c>
      <c r="W75" s="8">
        <v>0</v>
      </c>
      <c r="X75" s="8">
        <v>663.17215499999998</v>
      </c>
      <c r="Y75" s="8">
        <v>936.01309255399997</v>
      </c>
      <c r="Z75" s="8">
        <v>3.8262847544499998E-4</v>
      </c>
      <c r="AA75" s="8">
        <v>3.3583589545900001E-4</v>
      </c>
      <c r="AB75" s="8">
        <v>0</v>
      </c>
      <c r="AC75" s="8">
        <v>3.66838282161E-4</v>
      </c>
      <c r="AD75" s="8">
        <v>3.5343408402800002E-4</v>
      </c>
      <c r="AE75" s="8">
        <v>0</v>
      </c>
      <c r="AF75" s="8">
        <v>16.833455283199999</v>
      </c>
      <c r="AG75" s="8">
        <v>3.59684184273E-4</v>
      </c>
    </row>
    <row r="76" spans="1:33" s="8" customFormat="1" x14ac:dyDescent="0.55000000000000004">
      <c r="A76" s="7">
        <v>5</v>
      </c>
      <c r="B76" s="8">
        <v>40</v>
      </c>
      <c r="C76" s="8">
        <v>39.764054372499999</v>
      </c>
      <c r="D76" s="8">
        <v>1</v>
      </c>
      <c r="E76" s="8">
        <v>7.4</v>
      </c>
      <c r="F76" s="8">
        <v>0</v>
      </c>
      <c r="G76" s="8">
        <v>0.39200000000000002</v>
      </c>
      <c r="H76" s="8">
        <v>5</v>
      </c>
      <c r="I76" s="8">
        <v>196</v>
      </c>
      <c r="J76" s="8">
        <v>5</v>
      </c>
      <c r="K76" s="8">
        <v>5</v>
      </c>
      <c r="L76" s="8">
        <v>17.400640727700001</v>
      </c>
      <c r="M76" s="8">
        <v>19.578639111800001</v>
      </c>
      <c r="N76" s="8">
        <v>0</v>
      </c>
      <c r="O76" s="8">
        <v>16.797083761</v>
      </c>
      <c r="P76" s="8">
        <v>20.273352004199999</v>
      </c>
      <c r="Q76" s="8">
        <v>0</v>
      </c>
      <c r="R76" s="8">
        <v>5.7469148156499998E-2</v>
      </c>
      <c r="S76" s="8">
        <v>5.1076072973599999E-2</v>
      </c>
      <c r="T76" s="8">
        <v>0</v>
      </c>
      <c r="U76" s="8">
        <v>5.9534143797100002E-2</v>
      </c>
      <c r="V76" s="8">
        <v>4.9325834217900003E-2</v>
      </c>
      <c r="W76" s="8">
        <v>0</v>
      </c>
      <c r="X76" s="8">
        <v>748.76322500000003</v>
      </c>
      <c r="Y76" s="8">
        <v>994.58300773799999</v>
      </c>
      <c r="Z76" s="8">
        <v>3.4990826491799998E-4</v>
      </c>
      <c r="AA76" s="8">
        <v>3.9370548178500002E-4</v>
      </c>
      <c r="AB76" s="8">
        <v>0</v>
      </c>
      <c r="AC76" s="8">
        <v>3.3777138017300002E-4</v>
      </c>
      <c r="AD76" s="8">
        <v>4.0767541465000002E-4</v>
      </c>
      <c r="AE76" s="8">
        <v>0</v>
      </c>
      <c r="AF76" s="8">
        <v>18.5124289012</v>
      </c>
      <c r="AG76" s="8">
        <v>3.7226513538100002E-4</v>
      </c>
    </row>
    <row r="77" spans="1:33" s="11" customFormat="1" ht="14.7" thickBot="1" x14ac:dyDescent="0.6">
      <c r="A77" s="10">
        <v>7.5</v>
      </c>
      <c r="B77" s="11">
        <v>40</v>
      </c>
      <c r="C77" s="11">
        <v>39.906832712499998</v>
      </c>
      <c r="D77" s="11">
        <v>1</v>
      </c>
      <c r="E77" s="11">
        <v>7.4</v>
      </c>
      <c r="F77" s="11">
        <v>0</v>
      </c>
      <c r="G77" s="11">
        <v>0.39200000000000002</v>
      </c>
      <c r="H77" s="11">
        <v>5</v>
      </c>
      <c r="I77" s="11">
        <v>196</v>
      </c>
      <c r="J77" s="11">
        <v>5</v>
      </c>
      <c r="K77" s="11">
        <v>5</v>
      </c>
      <c r="L77" s="11">
        <v>23.799578764300001</v>
      </c>
      <c r="M77" s="11">
        <v>23.897799771799999</v>
      </c>
      <c r="N77" s="11">
        <v>0</v>
      </c>
      <c r="O77" s="11">
        <v>21.951183778800001</v>
      </c>
      <c r="P77" s="11">
        <v>22.454586528099998</v>
      </c>
      <c r="Q77" s="11">
        <v>0</v>
      </c>
      <c r="R77" s="11">
        <v>4.2017550390500001E-2</v>
      </c>
      <c r="S77" s="11">
        <v>4.1844856411399997E-2</v>
      </c>
      <c r="T77" s="11">
        <v>0</v>
      </c>
      <c r="U77" s="11">
        <v>4.5555629713599999E-2</v>
      </c>
      <c r="V77" s="11">
        <v>4.4534331493799997E-2</v>
      </c>
      <c r="W77" s="11">
        <v>0</v>
      </c>
      <c r="X77" s="11">
        <v>839.59405312499996</v>
      </c>
      <c r="Y77" s="11">
        <v>1053.1820751499999</v>
      </c>
      <c r="Z77" s="11">
        <v>4.5195563665199998E-4</v>
      </c>
      <c r="AA77" s="11">
        <v>4.5382086033700001E-4</v>
      </c>
      <c r="AB77" s="11">
        <v>0</v>
      </c>
      <c r="AC77" s="11">
        <v>4.1685448882300001E-4</v>
      </c>
      <c r="AD77" s="11">
        <v>4.2641414163599998E-4</v>
      </c>
      <c r="AE77" s="11">
        <v>0</v>
      </c>
      <c r="AF77" s="11">
        <v>23.025787210699999</v>
      </c>
      <c r="AG77" s="11">
        <v>4.3726128186199998E-4</v>
      </c>
    </row>
    <row r="78" spans="1:33" s="6" customFormat="1" x14ac:dyDescent="0.55000000000000004">
      <c r="A78" s="5">
        <v>0.4</v>
      </c>
      <c r="B78" s="6">
        <v>20</v>
      </c>
      <c r="C78" s="6">
        <v>20.005732502499999</v>
      </c>
      <c r="D78" s="6">
        <v>1</v>
      </c>
      <c r="E78" s="6">
        <v>7.4</v>
      </c>
      <c r="F78" s="6">
        <v>0</v>
      </c>
      <c r="G78" s="6">
        <v>0.39200000000000002</v>
      </c>
      <c r="H78" s="6">
        <v>-20</v>
      </c>
      <c r="I78" s="6">
        <v>196</v>
      </c>
      <c r="J78" s="6">
        <v>5</v>
      </c>
      <c r="K78" s="6">
        <v>5</v>
      </c>
      <c r="L78" s="6">
        <v>8.0955814358599998</v>
      </c>
      <c r="M78" s="6">
        <v>4.9652480926499996</v>
      </c>
      <c r="N78" s="6">
        <v>0</v>
      </c>
      <c r="O78" s="6">
        <v>7.3132912045099996</v>
      </c>
      <c r="P78" s="6">
        <v>4.8523867976600004</v>
      </c>
      <c r="Q78" s="6">
        <v>0</v>
      </c>
      <c r="R78" s="6">
        <v>0.123524172775</v>
      </c>
      <c r="S78" s="6">
        <v>0.201399805476</v>
      </c>
      <c r="T78" s="6">
        <v>0</v>
      </c>
      <c r="U78" s="6">
        <v>0.13673734192100001</v>
      </c>
      <c r="V78" s="6">
        <v>0.20608414821400001</v>
      </c>
      <c r="W78" s="6">
        <v>0</v>
      </c>
      <c r="X78" s="6">
        <v>324.411458848</v>
      </c>
      <c r="Y78" s="6">
        <v>654.661611193</v>
      </c>
      <c r="Z78" s="6">
        <v>2.4732109833400001E-4</v>
      </c>
      <c r="AA78" s="6">
        <v>1.5168899497899999E-4</v>
      </c>
      <c r="AB78" s="6">
        <v>0</v>
      </c>
      <c r="AC78" s="6">
        <v>2.23422026875E-4</v>
      </c>
      <c r="AD78" s="6">
        <v>1.4824106728400001E-4</v>
      </c>
      <c r="AE78" s="6">
        <v>0</v>
      </c>
      <c r="AF78" s="6">
        <v>6.3066268826699998</v>
      </c>
      <c r="AG78" s="6">
        <v>1.92668296868E-4</v>
      </c>
    </row>
    <row r="79" spans="1:33" s="8" customFormat="1" x14ac:dyDescent="0.55000000000000004">
      <c r="A79" s="7">
        <v>0.4</v>
      </c>
      <c r="B79" s="8">
        <v>20</v>
      </c>
      <c r="C79" s="8">
        <v>19.94811666</v>
      </c>
      <c r="D79" s="8">
        <v>1</v>
      </c>
      <c r="E79" s="8">
        <v>7.4</v>
      </c>
      <c r="F79" s="8">
        <v>0</v>
      </c>
      <c r="G79" s="8">
        <v>0.39200000000000002</v>
      </c>
      <c r="H79" s="8">
        <v>-20</v>
      </c>
      <c r="I79" s="8">
        <v>196</v>
      </c>
      <c r="J79" s="8">
        <v>5</v>
      </c>
      <c r="K79" s="8">
        <v>5</v>
      </c>
      <c r="L79" s="8">
        <v>6.0532249339600002</v>
      </c>
      <c r="M79" s="8">
        <v>3.9848746523399998</v>
      </c>
      <c r="N79" s="8">
        <v>0</v>
      </c>
      <c r="O79" s="8">
        <v>4.9505993454199997</v>
      </c>
      <c r="P79" s="8">
        <v>3.5938965999799999</v>
      </c>
      <c r="Q79" s="8">
        <v>0</v>
      </c>
      <c r="R79" s="8">
        <v>0.165201196207</v>
      </c>
      <c r="S79" s="8">
        <v>0.25094892242400002</v>
      </c>
      <c r="T79" s="8">
        <v>0</v>
      </c>
      <c r="U79" s="8">
        <v>0.201995744399</v>
      </c>
      <c r="V79" s="8">
        <v>0.27824951892200001</v>
      </c>
      <c r="W79" s="8">
        <v>0</v>
      </c>
      <c r="X79" s="8">
        <v>324.411458848</v>
      </c>
      <c r="Y79" s="8">
        <v>654.661611193</v>
      </c>
      <c r="Z79" s="8">
        <v>1.84926833359E-4</v>
      </c>
      <c r="AA79" s="8">
        <v>1.2173845492699999E-4</v>
      </c>
      <c r="AB79" s="8">
        <v>0</v>
      </c>
      <c r="AC79" s="8">
        <v>1.5124147378699999E-4</v>
      </c>
      <c r="AD79" s="8">
        <v>1.09794023005E-4</v>
      </c>
      <c r="AE79" s="8">
        <v>0</v>
      </c>
      <c r="AF79" s="8">
        <v>4.6456488829299998</v>
      </c>
      <c r="AG79" s="8">
        <v>1.4192519626899999E-4</v>
      </c>
    </row>
    <row r="80" spans="1:33" s="8" customFormat="1" x14ac:dyDescent="0.55000000000000004">
      <c r="A80" s="7">
        <v>0.6</v>
      </c>
      <c r="B80" s="8">
        <v>20</v>
      </c>
      <c r="C80" s="8">
        <v>19.992023677500001</v>
      </c>
      <c r="D80" s="8">
        <v>1</v>
      </c>
      <c r="E80" s="8">
        <v>7.4</v>
      </c>
      <c r="F80" s="8">
        <v>0</v>
      </c>
      <c r="G80" s="8">
        <v>0.39200000000000002</v>
      </c>
      <c r="H80" s="8">
        <v>-20</v>
      </c>
      <c r="I80" s="8">
        <v>196</v>
      </c>
      <c r="J80" s="8">
        <v>5</v>
      </c>
      <c r="K80" s="8">
        <v>5</v>
      </c>
      <c r="L80" s="8">
        <v>5.3834370729999996</v>
      </c>
      <c r="M80" s="8">
        <v>5.7079808301100003</v>
      </c>
      <c r="N80" s="8">
        <v>0</v>
      </c>
      <c r="O80" s="8">
        <v>5.5590619129699999</v>
      </c>
      <c r="P80" s="8">
        <v>5.5886679926699996</v>
      </c>
      <c r="Q80" s="8">
        <v>0</v>
      </c>
      <c r="R80" s="8">
        <v>0.18575493433599999</v>
      </c>
      <c r="S80" s="8">
        <v>0.17519330035700001</v>
      </c>
      <c r="T80" s="8">
        <v>0</v>
      </c>
      <c r="U80" s="8">
        <v>0.179886465676</v>
      </c>
      <c r="V80" s="8">
        <v>0.17893351355100001</v>
      </c>
      <c r="W80" s="8">
        <v>0</v>
      </c>
      <c r="X80" s="8">
        <v>349.07619771200001</v>
      </c>
      <c r="Y80" s="8">
        <v>679.09244738799998</v>
      </c>
      <c r="Z80" s="8">
        <v>1.5854798838400001E-4</v>
      </c>
      <c r="AA80" s="8">
        <v>1.6810614967299999E-4</v>
      </c>
      <c r="AB80" s="8">
        <v>0</v>
      </c>
      <c r="AC80" s="8">
        <v>1.63720328045E-4</v>
      </c>
      <c r="AD80" s="8">
        <v>1.6459225880600001E-4</v>
      </c>
      <c r="AE80" s="8">
        <v>0</v>
      </c>
      <c r="AF80" s="8">
        <v>5.5597869521899996</v>
      </c>
      <c r="AG80" s="8">
        <v>1.6374168122700001E-4</v>
      </c>
    </row>
    <row r="81" spans="1:33" s="8" customFormat="1" x14ac:dyDescent="0.55000000000000004">
      <c r="A81" s="7">
        <v>0.8</v>
      </c>
      <c r="B81" s="8">
        <v>20</v>
      </c>
      <c r="C81" s="8">
        <v>20.094669884999998</v>
      </c>
      <c r="D81" s="8">
        <v>1</v>
      </c>
      <c r="E81" s="8">
        <v>7.4</v>
      </c>
      <c r="F81" s="8">
        <v>0</v>
      </c>
      <c r="G81" s="8">
        <v>0.39200000000000002</v>
      </c>
      <c r="H81" s="8">
        <v>-20</v>
      </c>
      <c r="I81" s="8">
        <v>196</v>
      </c>
      <c r="J81" s="8">
        <v>5</v>
      </c>
      <c r="K81" s="8">
        <v>5</v>
      </c>
      <c r="L81" s="8">
        <v>7.1699511364599999</v>
      </c>
      <c r="M81" s="8">
        <v>9.2333781913399999</v>
      </c>
      <c r="N81" s="8">
        <v>0</v>
      </c>
      <c r="O81" s="8">
        <v>6.5872827079</v>
      </c>
      <c r="P81" s="8">
        <v>8.6371463798499999</v>
      </c>
      <c r="Q81" s="8">
        <v>0</v>
      </c>
      <c r="R81" s="8">
        <v>0.13947096444199999</v>
      </c>
      <c r="S81" s="8">
        <v>0.10830272293400001</v>
      </c>
      <c r="T81" s="8">
        <v>0</v>
      </c>
      <c r="U81" s="8">
        <v>0.15180766400099999</v>
      </c>
      <c r="V81" s="8">
        <v>0.115778980235</v>
      </c>
      <c r="W81" s="8">
        <v>0</v>
      </c>
      <c r="X81" s="8">
        <v>372.17404758399999</v>
      </c>
      <c r="Y81" s="8">
        <v>701.19986670200001</v>
      </c>
      <c r="Z81" s="8">
        <v>2.0450520534699999E-4</v>
      </c>
      <c r="AA81" s="8">
        <v>2.6335938239100001E-4</v>
      </c>
      <c r="AB81" s="8">
        <v>0</v>
      </c>
      <c r="AC81" s="8">
        <v>1.87886022822E-4</v>
      </c>
      <c r="AD81" s="8">
        <v>2.4635333775699999E-4</v>
      </c>
      <c r="AE81" s="8">
        <v>0</v>
      </c>
      <c r="AF81" s="8">
        <v>7.9069396038899997</v>
      </c>
      <c r="AG81" s="8">
        <v>2.2552598707899999E-4</v>
      </c>
    </row>
    <row r="82" spans="1:33" s="8" customFormat="1" x14ac:dyDescent="0.55000000000000004">
      <c r="A82" s="7">
        <v>1</v>
      </c>
      <c r="B82" s="8">
        <v>20</v>
      </c>
      <c r="C82" s="8">
        <v>20.047863265</v>
      </c>
      <c r="D82" s="8">
        <v>1</v>
      </c>
      <c r="E82" s="8">
        <v>7.4</v>
      </c>
      <c r="F82" s="8">
        <v>0</v>
      </c>
      <c r="G82" s="8">
        <v>0.39200000000000002</v>
      </c>
      <c r="H82" s="8">
        <v>-20</v>
      </c>
      <c r="I82" s="8">
        <v>196</v>
      </c>
      <c r="J82" s="8">
        <v>5</v>
      </c>
      <c r="K82" s="8">
        <v>5</v>
      </c>
      <c r="L82" s="8">
        <v>8.0405537136799996</v>
      </c>
      <c r="M82" s="8">
        <v>8.0332468395499994</v>
      </c>
      <c r="N82" s="8">
        <v>0</v>
      </c>
      <c r="O82" s="8">
        <v>8.38493717387</v>
      </c>
      <c r="P82" s="8">
        <v>9.3953292470900003</v>
      </c>
      <c r="Q82" s="8">
        <v>0</v>
      </c>
      <c r="R82" s="8">
        <v>0.12436954414</v>
      </c>
      <c r="S82" s="8">
        <v>0.124482668088</v>
      </c>
      <c r="T82" s="8">
        <v>0</v>
      </c>
      <c r="U82" s="8">
        <v>0.119261477965</v>
      </c>
      <c r="V82" s="8">
        <v>0.106435865492</v>
      </c>
      <c r="W82" s="8">
        <v>0</v>
      </c>
      <c r="X82" s="8">
        <v>393.76856199999997</v>
      </c>
      <c r="Y82" s="8">
        <v>721.25577224400001</v>
      </c>
      <c r="Z82" s="8">
        <v>2.2295984373599999E-4</v>
      </c>
      <c r="AA82" s="8">
        <v>2.22757228398E-4</v>
      </c>
      <c r="AB82" s="8">
        <v>0</v>
      </c>
      <c r="AC82" s="8">
        <v>2.32509395323E-4</v>
      </c>
      <c r="AD82" s="8">
        <v>2.6052697555099997E-4</v>
      </c>
      <c r="AE82" s="8">
        <v>0</v>
      </c>
      <c r="AF82" s="8">
        <v>8.4635167435500005</v>
      </c>
      <c r="AG82" s="8">
        <v>2.3468836075200001E-4</v>
      </c>
    </row>
    <row r="83" spans="1:33" s="8" customFormat="1" x14ac:dyDescent="0.55000000000000004">
      <c r="A83" s="7">
        <v>1.5</v>
      </c>
      <c r="B83" s="8">
        <v>20</v>
      </c>
      <c r="C83" s="8">
        <v>19.902756985</v>
      </c>
      <c r="D83" s="8">
        <v>1</v>
      </c>
      <c r="E83" s="8">
        <v>7.4</v>
      </c>
      <c r="F83" s="8">
        <v>0</v>
      </c>
      <c r="G83" s="8">
        <v>0.39200000000000002</v>
      </c>
      <c r="H83" s="8">
        <v>-20</v>
      </c>
      <c r="I83" s="8">
        <v>196</v>
      </c>
      <c r="J83" s="8">
        <v>5</v>
      </c>
      <c r="K83" s="8">
        <v>5</v>
      </c>
      <c r="L83" s="8">
        <v>8.2720889692400004</v>
      </c>
      <c r="M83" s="8">
        <v>5.7560380073099999</v>
      </c>
      <c r="N83" s="8">
        <v>0</v>
      </c>
      <c r="O83" s="8">
        <v>8.9671037566800003</v>
      </c>
      <c r="P83" s="8">
        <v>7.3085463151700001</v>
      </c>
      <c r="Q83" s="8">
        <v>0</v>
      </c>
      <c r="R83" s="8">
        <v>0.12088844833700001</v>
      </c>
      <c r="S83" s="8">
        <v>0.173730611009</v>
      </c>
      <c r="T83" s="8">
        <v>0</v>
      </c>
      <c r="U83" s="8">
        <v>0.111518727466</v>
      </c>
      <c r="V83" s="8">
        <v>0.13682611519099999</v>
      </c>
      <c r="W83" s="8">
        <v>0</v>
      </c>
      <c r="X83" s="8">
        <v>441.59482550000001</v>
      </c>
      <c r="Y83" s="8">
        <v>763.80196254099997</v>
      </c>
      <c r="Z83" s="8">
        <v>2.1660297760199999E-4</v>
      </c>
      <c r="AA83" s="8">
        <v>1.50720691739E-4</v>
      </c>
      <c r="AB83" s="8">
        <v>0</v>
      </c>
      <c r="AC83" s="8">
        <v>2.3480179932600001E-4</v>
      </c>
      <c r="AD83" s="8">
        <v>1.9137280796900001E-4</v>
      </c>
      <c r="AE83" s="8">
        <v>0</v>
      </c>
      <c r="AF83" s="8">
        <v>7.5759442621000002</v>
      </c>
      <c r="AG83" s="8">
        <v>1.9837456915900001E-4</v>
      </c>
    </row>
    <row r="84" spans="1:33" s="8" customFormat="1" x14ac:dyDescent="0.55000000000000004">
      <c r="A84" s="7">
        <v>2</v>
      </c>
      <c r="B84" s="8">
        <v>20</v>
      </c>
      <c r="C84" s="8">
        <v>20.104777672499999</v>
      </c>
      <c r="D84" s="8">
        <v>1</v>
      </c>
      <c r="E84" s="8">
        <v>7.4</v>
      </c>
      <c r="F84" s="8">
        <v>0</v>
      </c>
      <c r="G84" s="8">
        <v>0.39200000000000002</v>
      </c>
      <c r="H84" s="8">
        <v>-20</v>
      </c>
      <c r="I84" s="8">
        <v>196</v>
      </c>
      <c r="J84" s="8">
        <v>5</v>
      </c>
      <c r="K84" s="8">
        <v>5</v>
      </c>
      <c r="L84" s="8">
        <v>9.6783416896999999</v>
      </c>
      <c r="M84" s="8">
        <v>9.8742505324300005</v>
      </c>
      <c r="N84" s="8">
        <v>0</v>
      </c>
      <c r="O84" s="8">
        <v>10.869397576400001</v>
      </c>
      <c r="P84" s="8">
        <v>10.6020996084</v>
      </c>
      <c r="Q84" s="8">
        <v>0</v>
      </c>
      <c r="R84" s="8">
        <v>0.103323485785</v>
      </c>
      <c r="S84" s="8">
        <v>0.101273508983</v>
      </c>
      <c r="T84" s="8">
        <v>0</v>
      </c>
      <c r="U84" s="8">
        <v>9.2001418935600002E-2</v>
      </c>
      <c r="V84" s="8">
        <v>9.4320939902300005E-2</v>
      </c>
      <c r="W84" s="8">
        <v>0</v>
      </c>
      <c r="X84" s="8">
        <v>481.41547600000001</v>
      </c>
      <c r="Y84" s="8">
        <v>797.49653670600003</v>
      </c>
      <c r="Z84" s="8">
        <v>2.4271808701999999E-4</v>
      </c>
      <c r="AA84" s="8">
        <v>2.4763118278100003E-4</v>
      </c>
      <c r="AB84" s="8">
        <v>0</v>
      </c>
      <c r="AC84" s="8">
        <v>2.7258795683899998E-4</v>
      </c>
      <c r="AD84" s="8">
        <v>2.65884530412E-4</v>
      </c>
      <c r="AE84" s="8">
        <v>0</v>
      </c>
      <c r="AF84" s="8">
        <v>10.2560223517</v>
      </c>
      <c r="AG84" s="8">
        <v>2.5720543926299999E-4</v>
      </c>
    </row>
    <row r="85" spans="1:33" s="8" customFormat="1" x14ac:dyDescent="0.55000000000000004">
      <c r="A85" s="7">
        <v>3</v>
      </c>
      <c r="B85" s="8">
        <v>20</v>
      </c>
      <c r="C85" s="8">
        <v>19.913902637500001</v>
      </c>
      <c r="D85" s="8">
        <v>1</v>
      </c>
      <c r="E85" s="8">
        <v>7.4</v>
      </c>
      <c r="F85" s="8">
        <v>0</v>
      </c>
      <c r="G85" s="8">
        <v>0.39200000000000002</v>
      </c>
      <c r="H85" s="8">
        <v>-20</v>
      </c>
      <c r="I85" s="8">
        <v>196</v>
      </c>
      <c r="J85" s="8">
        <v>5</v>
      </c>
      <c r="K85" s="8">
        <v>5</v>
      </c>
      <c r="L85" s="8">
        <v>9.4758625205500007</v>
      </c>
      <c r="M85" s="8">
        <v>11.3147162928</v>
      </c>
      <c r="N85" s="8">
        <v>0</v>
      </c>
      <c r="O85" s="8">
        <v>9.6509243044899993</v>
      </c>
      <c r="P85" s="8">
        <v>11.6497014685</v>
      </c>
      <c r="Q85" s="8">
        <v>0</v>
      </c>
      <c r="R85" s="8">
        <v>0.105531290458</v>
      </c>
      <c r="S85" s="8">
        <v>8.8380474960399996E-2</v>
      </c>
      <c r="T85" s="8">
        <v>0</v>
      </c>
      <c r="U85" s="8">
        <v>0.103617018272</v>
      </c>
      <c r="V85" s="8">
        <v>8.5839109500399996E-2</v>
      </c>
      <c r="W85" s="8">
        <v>0</v>
      </c>
      <c r="X85" s="8">
        <v>541.01203399999997</v>
      </c>
      <c r="Y85" s="8">
        <v>845.419468736</v>
      </c>
      <c r="Z85" s="8">
        <v>2.24169489135E-4</v>
      </c>
      <c r="AA85" s="8">
        <v>2.67671060609E-4</v>
      </c>
      <c r="AB85" s="8">
        <v>0</v>
      </c>
      <c r="AC85" s="8">
        <v>2.2831090745800001E-4</v>
      </c>
      <c r="AD85" s="8">
        <v>2.7559576989400001E-4</v>
      </c>
      <c r="AE85" s="8">
        <v>0</v>
      </c>
      <c r="AF85" s="8">
        <v>10.522801146600001</v>
      </c>
      <c r="AG85" s="8">
        <v>2.4893680677399999E-4</v>
      </c>
    </row>
    <row r="86" spans="1:33" s="8" customFormat="1" x14ac:dyDescent="0.55000000000000004">
      <c r="A86" s="7">
        <v>5</v>
      </c>
      <c r="B86" s="8">
        <v>20</v>
      </c>
      <c r="C86" s="8">
        <v>20.007525990000001</v>
      </c>
      <c r="D86" s="8">
        <v>1</v>
      </c>
      <c r="E86" s="8">
        <v>7.4</v>
      </c>
      <c r="F86" s="8">
        <v>0</v>
      </c>
      <c r="G86" s="8">
        <v>0.39200000000000002</v>
      </c>
      <c r="H86" s="8">
        <v>-20</v>
      </c>
      <c r="I86" s="8">
        <v>196</v>
      </c>
      <c r="J86" s="8">
        <v>5</v>
      </c>
      <c r="K86" s="8">
        <v>5</v>
      </c>
      <c r="L86" s="8">
        <v>11.008287703100001</v>
      </c>
      <c r="M86" s="8">
        <v>11.8948582639</v>
      </c>
      <c r="N86" s="8">
        <v>0</v>
      </c>
      <c r="O86" s="8">
        <v>12.648780517500001</v>
      </c>
      <c r="P86" s="8">
        <v>12.574167625199999</v>
      </c>
      <c r="Q86" s="8">
        <v>0</v>
      </c>
      <c r="R86" s="8">
        <v>9.0840649060699996E-2</v>
      </c>
      <c r="S86" s="8">
        <v>8.4069938272199995E-2</v>
      </c>
      <c r="T86" s="8">
        <v>0</v>
      </c>
      <c r="U86" s="8">
        <v>7.9059004827799997E-2</v>
      </c>
      <c r="V86" s="8">
        <v>7.9528127014699995E-2</v>
      </c>
      <c r="W86" s="8">
        <v>0</v>
      </c>
      <c r="X86" s="8">
        <v>607.83085000000005</v>
      </c>
      <c r="Y86" s="8">
        <v>896.107580783</v>
      </c>
      <c r="Z86" s="8">
        <v>2.4569120804700001E-4</v>
      </c>
      <c r="AA86" s="8">
        <v>2.6547835369199999E-4</v>
      </c>
      <c r="AB86" s="8">
        <v>0</v>
      </c>
      <c r="AC86" s="8">
        <v>2.8230495509199999E-4</v>
      </c>
      <c r="AD86" s="8">
        <v>2.8063968869E-4</v>
      </c>
      <c r="AE86" s="8">
        <v>0</v>
      </c>
      <c r="AF86" s="8">
        <v>12.031523527399999</v>
      </c>
      <c r="AG86" s="8">
        <v>2.6852855138000001E-4</v>
      </c>
    </row>
    <row r="87" spans="1:33" s="8" customFormat="1" x14ac:dyDescent="0.55000000000000004">
      <c r="A87" s="7">
        <v>0.4</v>
      </c>
      <c r="B87" s="8">
        <v>40</v>
      </c>
      <c r="C87" s="8">
        <v>39.826917164999998</v>
      </c>
      <c r="D87" s="8">
        <v>1</v>
      </c>
      <c r="E87" s="8">
        <v>7.4</v>
      </c>
      <c r="F87" s="8">
        <v>0</v>
      </c>
      <c r="G87" s="8">
        <v>0.39200000000000002</v>
      </c>
      <c r="H87" s="8">
        <v>-20</v>
      </c>
      <c r="I87" s="8">
        <v>196</v>
      </c>
      <c r="J87" s="8">
        <v>5</v>
      </c>
      <c r="K87" s="8">
        <v>5</v>
      </c>
      <c r="L87" s="8">
        <v>11.981558140600001</v>
      </c>
      <c r="M87" s="8">
        <v>6.3805611615500002</v>
      </c>
      <c r="N87" s="8">
        <v>0</v>
      </c>
      <c r="O87" s="8">
        <v>10.9812161711</v>
      </c>
      <c r="P87" s="8">
        <v>6.0791835816799997</v>
      </c>
      <c r="Q87" s="8">
        <v>0</v>
      </c>
      <c r="R87" s="8">
        <v>8.3461598922999994E-2</v>
      </c>
      <c r="S87" s="8">
        <v>0.15672602686199999</v>
      </c>
      <c r="T87" s="8">
        <v>0</v>
      </c>
      <c r="U87" s="8">
        <v>9.10645947058E-2</v>
      </c>
      <c r="V87" s="8">
        <v>0.16449577259299999</v>
      </c>
      <c r="W87" s="8">
        <v>0</v>
      </c>
      <c r="X87" s="8">
        <v>372.14646921600001</v>
      </c>
      <c r="Y87" s="8">
        <v>701.17388650999999</v>
      </c>
      <c r="Z87" s="8">
        <v>3.4175711249600002E-4</v>
      </c>
      <c r="AA87" s="8">
        <v>1.8199654277800001E-4</v>
      </c>
      <c r="AB87" s="8">
        <v>0</v>
      </c>
      <c r="AC87" s="8">
        <v>3.1322376324599999E-4</v>
      </c>
      <c r="AD87" s="8">
        <v>1.73400170732E-4</v>
      </c>
      <c r="AE87" s="8">
        <v>0</v>
      </c>
      <c r="AF87" s="8">
        <v>8.8556297637300005</v>
      </c>
      <c r="AG87" s="8">
        <v>2.5259439731300002E-4</v>
      </c>
    </row>
    <row r="88" spans="1:33" s="8" customFormat="1" x14ac:dyDescent="0.55000000000000004">
      <c r="A88" s="7">
        <v>0.6</v>
      </c>
      <c r="B88" s="8">
        <v>40</v>
      </c>
      <c r="C88" s="8">
        <v>40.003560337499998</v>
      </c>
      <c r="D88" s="8">
        <v>1</v>
      </c>
      <c r="E88" s="8">
        <v>7.4</v>
      </c>
      <c r="F88" s="8">
        <v>0</v>
      </c>
      <c r="G88" s="8">
        <v>0.39200000000000002</v>
      </c>
      <c r="H88" s="8">
        <v>-20</v>
      </c>
      <c r="I88" s="8">
        <v>196</v>
      </c>
      <c r="J88" s="8">
        <v>5</v>
      </c>
      <c r="K88" s="8">
        <v>5</v>
      </c>
      <c r="L88" s="8">
        <v>7.4358185475000003</v>
      </c>
      <c r="M88" s="8">
        <v>7.4129981566499996</v>
      </c>
      <c r="N88" s="8">
        <v>0</v>
      </c>
      <c r="O88" s="8">
        <v>7.8197978904400003</v>
      </c>
      <c r="P88" s="8">
        <v>7.8772009909899996</v>
      </c>
      <c r="Q88" s="8">
        <v>0</v>
      </c>
      <c r="R88" s="8">
        <v>0.13448418538099999</v>
      </c>
      <c r="S88" s="8">
        <v>0.13489818544000001</v>
      </c>
      <c r="T88" s="8">
        <v>0</v>
      </c>
      <c r="U88" s="8">
        <v>0.12788054295099999</v>
      </c>
      <c r="V88" s="8">
        <v>0.12694864599</v>
      </c>
      <c r="W88" s="8">
        <v>0</v>
      </c>
      <c r="X88" s="8">
        <v>402.927003904</v>
      </c>
      <c r="Y88" s="8">
        <v>729.59520196799997</v>
      </c>
      <c r="Z88" s="8">
        <v>2.0383408573500001E-4</v>
      </c>
      <c r="AA88" s="8">
        <v>2.0320852266199999E-4</v>
      </c>
      <c r="AB88" s="8">
        <v>0</v>
      </c>
      <c r="AC88" s="8">
        <v>2.14359904488E-4</v>
      </c>
      <c r="AD88" s="8">
        <v>2.15933464742E-4</v>
      </c>
      <c r="AE88" s="8">
        <v>0</v>
      </c>
      <c r="AF88" s="8">
        <v>7.6364538963999999</v>
      </c>
      <c r="AG88" s="8">
        <v>2.0933399440699999E-4</v>
      </c>
    </row>
    <row r="89" spans="1:33" s="8" customFormat="1" x14ac:dyDescent="0.55000000000000004">
      <c r="A89" s="7">
        <v>0.8</v>
      </c>
      <c r="B89" s="8">
        <v>40</v>
      </c>
      <c r="C89" s="8">
        <v>40.124949382499999</v>
      </c>
      <c r="D89" s="8">
        <v>1</v>
      </c>
      <c r="E89" s="8">
        <v>7.4</v>
      </c>
      <c r="F89" s="8">
        <v>0</v>
      </c>
      <c r="G89" s="8">
        <v>0.39200000000000002</v>
      </c>
      <c r="H89" s="8">
        <v>-20</v>
      </c>
      <c r="I89" s="8">
        <v>196</v>
      </c>
      <c r="J89" s="8">
        <v>5</v>
      </c>
      <c r="K89" s="8">
        <v>5</v>
      </c>
      <c r="L89" s="8">
        <v>10.2398379502</v>
      </c>
      <c r="M89" s="8">
        <v>11.1867324206</v>
      </c>
      <c r="N89" s="8">
        <v>0</v>
      </c>
      <c r="O89" s="8">
        <v>11.106387417500001</v>
      </c>
      <c r="P89" s="8">
        <v>10.3874686051</v>
      </c>
      <c r="Q89" s="8">
        <v>0</v>
      </c>
      <c r="R89" s="8">
        <v>9.7657795451800006E-2</v>
      </c>
      <c r="S89" s="8">
        <v>8.9391608058400004E-2</v>
      </c>
      <c r="T89" s="8">
        <v>0</v>
      </c>
      <c r="U89" s="8">
        <v>9.0038278191899995E-2</v>
      </c>
      <c r="V89" s="8">
        <v>9.6269845716400002E-2</v>
      </c>
      <c r="W89" s="8">
        <v>0</v>
      </c>
      <c r="X89" s="8">
        <v>431.89106812799997</v>
      </c>
      <c r="Y89" s="8">
        <v>755.36332243100003</v>
      </c>
      <c r="Z89" s="8">
        <v>2.7112351489999998E-4</v>
      </c>
      <c r="AA89" s="8">
        <v>2.9619474730699998E-4</v>
      </c>
      <c r="AB89" s="8">
        <v>0</v>
      </c>
      <c r="AC89" s="8">
        <v>2.9406742656500003E-4</v>
      </c>
      <c r="AD89" s="8">
        <v>2.7503237969499997E-4</v>
      </c>
      <c r="AE89" s="8">
        <v>0</v>
      </c>
      <c r="AF89" s="8">
        <v>10.730106598400001</v>
      </c>
      <c r="AG89" s="8">
        <v>2.8410451711700002E-4</v>
      </c>
    </row>
    <row r="90" spans="1:33" s="8" customFormat="1" x14ac:dyDescent="0.55000000000000004">
      <c r="A90" s="7">
        <v>1</v>
      </c>
      <c r="B90" s="8">
        <v>40</v>
      </c>
      <c r="C90" s="8">
        <v>39.971683677500003</v>
      </c>
      <c r="D90" s="8">
        <v>1</v>
      </c>
      <c r="E90" s="8">
        <v>7.4</v>
      </c>
      <c r="F90" s="8">
        <v>0</v>
      </c>
      <c r="G90" s="8">
        <v>0.39200000000000002</v>
      </c>
      <c r="H90" s="8">
        <v>-20</v>
      </c>
      <c r="I90" s="8">
        <v>196</v>
      </c>
      <c r="J90" s="8">
        <v>5</v>
      </c>
      <c r="K90" s="8">
        <v>5</v>
      </c>
      <c r="L90" s="8">
        <v>10.479723065</v>
      </c>
      <c r="M90" s="8">
        <v>8.7953846917600007</v>
      </c>
      <c r="N90" s="8">
        <v>0</v>
      </c>
      <c r="O90" s="8">
        <v>10.8366740762</v>
      </c>
      <c r="P90" s="8">
        <v>9.8078303955999999</v>
      </c>
      <c r="Q90" s="8">
        <v>0</v>
      </c>
      <c r="R90" s="8">
        <v>9.5422368873699995E-2</v>
      </c>
      <c r="S90" s="8">
        <v>0.113695993415</v>
      </c>
      <c r="T90" s="8">
        <v>0</v>
      </c>
      <c r="U90" s="8">
        <v>9.2279235581399999E-2</v>
      </c>
      <c r="V90" s="8">
        <v>0.101959348772</v>
      </c>
      <c r="W90" s="8">
        <v>0</v>
      </c>
      <c r="X90" s="8">
        <v>459.10898400000002</v>
      </c>
      <c r="Y90" s="8">
        <v>778.80131772200002</v>
      </c>
      <c r="Z90" s="8">
        <v>2.6912443074999999E-4</v>
      </c>
      <c r="AA90" s="8">
        <v>2.2586979481499999E-4</v>
      </c>
      <c r="AB90" s="8">
        <v>0</v>
      </c>
      <c r="AC90" s="8">
        <v>2.7829110787699999E-4</v>
      </c>
      <c r="AD90" s="8">
        <v>2.5186989729999998E-4</v>
      </c>
      <c r="AE90" s="8">
        <v>0</v>
      </c>
      <c r="AF90" s="8">
        <v>9.9799030571399996</v>
      </c>
      <c r="AG90" s="8">
        <v>2.5628880768599997E-4</v>
      </c>
    </row>
    <row r="91" spans="1:33" s="8" customFormat="1" x14ac:dyDescent="0.55000000000000004">
      <c r="A91" s="7">
        <v>1.5</v>
      </c>
      <c r="B91" s="8">
        <v>40</v>
      </c>
      <c r="C91" s="8">
        <v>40.130934202500001</v>
      </c>
      <c r="D91" s="8">
        <v>1</v>
      </c>
      <c r="E91" s="8">
        <v>7.4</v>
      </c>
      <c r="F91" s="8">
        <v>0</v>
      </c>
      <c r="G91" s="8">
        <v>0.39200000000000002</v>
      </c>
      <c r="H91" s="8">
        <v>-20</v>
      </c>
      <c r="I91" s="8">
        <v>196</v>
      </c>
      <c r="J91" s="8">
        <v>5</v>
      </c>
      <c r="K91" s="8">
        <v>5</v>
      </c>
      <c r="L91" s="8">
        <v>13.315734001099999</v>
      </c>
      <c r="M91" s="8">
        <v>12.7079494797</v>
      </c>
      <c r="N91" s="8">
        <v>0</v>
      </c>
      <c r="O91" s="8">
        <v>14.248063527699999</v>
      </c>
      <c r="P91" s="8">
        <v>13.213805732200001</v>
      </c>
      <c r="Q91" s="8">
        <v>0</v>
      </c>
      <c r="R91" s="8">
        <v>7.5099127086500003E-2</v>
      </c>
      <c r="S91" s="8">
        <v>7.8690901439300007E-2</v>
      </c>
      <c r="T91" s="8">
        <v>0</v>
      </c>
      <c r="U91" s="8">
        <v>7.0184976228999996E-2</v>
      </c>
      <c r="V91" s="8">
        <v>7.5678424540799996E-2</v>
      </c>
      <c r="W91" s="8">
        <v>0</v>
      </c>
      <c r="X91" s="8">
        <v>519.97586349999995</v>
      </c>
      <c r="Y91" s="8">
        <v>828.82029023799998</v>
      </c>
      <c r="Z91" s="8">
        <v>3.2131776111100002E-4</v>
      </c>
      <c r="AA91" s="8">
        <v>3.0665150526200001E-4</v>
      </c>
      <c r="AB91" s="8">
        <v>0</v>
      </c>
      <c r="AC91" s="8">
        <v>3.43815509719E-4</v>
      </c>
      <c r="AD91" s="8">
        <v>3.1885816232600002E-4</v>
      </c>
      <c r="AE91" s="8">
        <v>0</v>
      </c>
      <c r="AF91" s="8">
        <v>13.371388185200001</v>
      </c>
      <c r="AG91" s="8">
        <v>3.2266073460499999E-4</v>
      </c>
    </row>
    <row r="92" spans="1:33" s="8" customFormat="1" x14ac:dyDescent="0.55000000000000004">
      <c r="A92" s="7">
        <v>2</v>
      </c>
      <c r="B92" s="8">
        <v>40</v>
      </c>
      <c r="C92" s="8">
        <v>40.130140062499997</v>
      </c>
      <c r="D92" s="8">
        <v>1</v>
      </c>
      <c r="E92" s="8">
        <v>7.4</v>
      </c>
      <c r="F92" s="8">
        <v>0</v>
      </c>
      <c r="G92" s="8">
        <v>0.39200000000000002</v>
      </c>
      <c r="H92" s="8">
        <v>-20</v>
      </c>
      <c r="I92" s="8">
        <v>196</v>
      </c>
      <c r="J92" s="8">
        <v>5</v>
      </c>
      <c r="K92" s="8">
        <v>5</v>
      </c>
      <c r="L92" s="8">
        <v>14.248267934499999</v>
      </c>
      <c r="M92" s="8">
        <v>15.2405842716</v>
      </c>
      <c r="N92" s="8">
        <v>0</v>
      </c>
      <c r="O92" s="8">
        <v>15.1191816983</v>
      </c>
      <c r="P92" s="8">
        <v>14.9092837738</v>
      </c>
      <c r="Q92" s="8">
        <v>0</v>
      </c>
      <c r="R92" s="8">
        <v>7.0183969349399994E-2</v>
      </c>
      <c r="S92" s="8">
        <v>6.5614282377899999E-2</v>
      </c>
      <c r="T92" s="8">
        <v>0</v>
      </c>
      <c r="U92" s="8">
        <v>6.6141145728400005E-2</v>
      </c>
      <c r="V92" s="8">
        <v>6.7072303080999998E-2</v>
      </c>
      <c r="W92" s="8">
        <v>0</v>
      </c>
      <c r="X92" s="8">
        <v>571.46761200000003</v>
      </c>
      <c r="Y92" s="8">
        <v>868.88958769099997</v>
      </c>
      <c r="Z92" s="8">
        <v>3.2796498280999997E-4</v>
      </c>
      <c r="AA92" s="8">
        <v>3.5080600544599999E-4</v>
      </c>
      <c r="AB92" s="8">
        <v>0</v>
      </c>
      <c r="AC92" s="8">
        <v>3.4801157506000001E-4</v>
      </c>
      <c r="AD92" s="8">
        <v>3.4318016892000001E-4</v>
      </c>
      <c r="AE92" s="8">
        <v>0</v>
      </c>
      <c r="AF92" s="8">
        <v>14.879329419599999</v>
      </c>
      <c r="AG92" s="8">
        <v>3.4249068305900002E-4</v>
      </c>
    </row>
    <row r="93" spans="1:33" s="8" customFormat="1" x14ac:dyDescent="0.55000000000000004">
      <c r="A93" s="7">
        <v>3</v>
      </c>
      <c r="B93" s="8">
        <v>40</v>
      </c>
      <c r="C93" s="8">
        <v>40.241613947499999</v>
      </c>
      <c r="D93" s="8">
        <v>1</v>
      </c>
      <c r="E93" s="8">
        <v>7.4</v>
      </c>
      <c r="F93" s="8">
        <v>0</v>
      </c>
      <c r="G93" s="8">
        <v>0.39200000000000002</v>
      </c>
      <c r="H93" s="8">
        <v>-20</v>
      </c>
      <c r="I93" s="8">
        <v>196</v>
      </c>
      <c r="J93" s="8">
        <v>5</v>
      </c>
      <c r="K93" s="8">
        <v>5</v>
      </c>
      <c r="L93" s="8">
        <v>16.9449507271</v>
      </c>
      <c r="M93" s="8">
        <v>15.5865383303</v>
      </c>
      <c r="N93" s="8">
        <v>0</v>
      </c>
      <c r="O93" s="8">
        <v>16.6947017257</v>
      </c>
      <c r="P93" s="8">
        <v>16.414857297400001</v>
      </c>
      <c r="Q93" s="8">
        <v>0</v>
      </c>
      <c r="R93" s="8">
        <v>5.9014630146000002E-2</v>
      </c>
      <c r="S93" s="8">
        <v>6.4157927745600002E-2</v>
      </c>
      <c r="T93" s="8">
        <v>0</v>
      </c>
      <c r="U93" s="8">
        <v>5.9899243270599999E-2</v>
      </c>
      <c r="V93" s="8">
        <v>6.0920419951399997E-2</v>
      </c>
      <c r="W93" s="8">
        <v>0</v>
      </c>
      <c r="X93" s="8">
        <v>650.72084800000005</v>
      </c>
      <c r="Y93" s="8">
        <v>927.18445676600004</v>
      </c>
      <c r="Z93" s="8">
        <v>3.6551412404299999E-4</v>
      </c>
      <c r="AA93" s="8">
        <v>3.3621224377899998E-4</v>
      </c>
      <c r="AB93" s="8">
        <v>0</v>
      </c>
      <c r="AC93" s="8">
        <v>3.6011608270400001E-4</v>
      </c>
      <c r="AD93" s="8">
        <v>3.5407964785499999E-4</v>
      </c>
      <c r="AE93" s="8">
        <v>0</v>
      </c>
      <c r="AF93" s="8">
        <v>16.410262020099999</v>
      </c>
      <c r="AG93" s="8">
        <v>3.5398052459499998E-4</v>
      </c>
    </row>
    <row r="94" spans="1:33" s="8" customFormat="1" x14ac:dyDescent="0.55000000000000004">
      <c r="A94" s="7">
        <v>5</v>
      </c>
      <c r="B94" s="8">
        <v>40</v>
      </c>
      <c r="C94" s="8">
        <v>40.3085748325</v>
      </c>
      <c r="D94" s="8">
        <v>1</v>
      </c>
      <c r="E94" s="8">
        <v>7.4</v>
      </c>
      <c r="F94" s="8">
        <v>0</v>
      </c>
      <c r="G94" s="8">
        <v>0.39200000000000002</v>
      </c>
      <c r="H94" s="8">
        <v>-20</v>
      </c>
      <c r="I94" s="8">
        <v>196</v>
      </c>
      <c r="J94" s="8">
        <v>5</v>
      </c>
      <c r="K94" s="8">
        <v>5</v>
      </c>
      <c r="L94" s="8">
        <v>19.659317077699999</v>
      </c>
      <c r="M94" s="8">
        <v>18.909480244699999</v>
      </c>
      <c r="N94" s="8">
        <v>0</v>
      </c>
      <c r="O94" s="8">
        <v>18.828011227299999</v>
      </c>
      <c r="P94" s="8">
        <v>19.3998540748</v>
      </c>
      <c r="Q94" s="8">
        <v>0</v>
      </c>
      <c r="R94" s="8">
        <v>5.0866466828299997E-2</v>
      </c>
      <c r="S94" s="8">
        <v>5.2883526520000002E-2</v>
      </c>
      <c r="T94" s="8">
        <v>0</v>
      </c>
      <c r="U94" s="8">
        <v>5.3112354137099999E-2</v>
      </c>
      <c r="V94" s="8">
        <v>5.1546779483299998E-2</v>
      </c>
      <c r="W94" s="8">
        <v>0</v>
      </c>
      <c r="X94" s="8">
        <v>745.07219999999995</v>
      </c>
      <c r="Y94" s="8">
        <v>992.12858296700006</v>
      </c>
      <c r="Z94" s="8">
        <v>3.9630583001399998E-4</v>
      </c>
      <c r="AA94" s="8">
        <v>3.8119011122800001E-4</v>
      </c>
      <c r="AB94" s="8">
        <v>0</v>
      </c>
      <c r="AC94" s="8">
        <v>3.7954780359099999E-4</v>
      </c>
      <c r="AD94" s="8">
        <v>3.9107539905300001E-4</v>
      </c>
      <c r="AE94" s="8">
        <v>0</v>
      </c>
      <c r="AF94" s="8">
        <v>19.1991656561</v>
      </c>
      <c r="AG94" s="8">
        <v>3.8702978597199999E-4</v>
      </c>
    </row>
    <row r="95" spans="1:33" s="11" customFormat="1" ht="14.7" thickBot="1" x14ac:dyDescent="0.6">
      <c r="A95" s="10">
        <v>7.5</v>
      </c>
      <c r="B95" s="11">
        <v>40</v>
      </c>
      <c r="C95" s="11">
        <v>40.309051425</v>
      </c>
      <c r="D95" s="11">
        <v>1</v>
      </c>
      <c r="E95" s="11">
        <v>7.4</v>
      </c>
      <c r="F95" s="11">
        <v>0</v>
      </c>
      <c r="G95" s="11">
        <v>0.39200000000000002</v>
      </c>
      <c r="H95" s="11">
        <v>-20</v>
      </c>
      <c r="I95" s="11">
        <v>196</v>
      </c>
      <c r="J95" s="11">
        <v>5</v>
      </c>
      <c r="K95" s="11">
        <v>5</v>
      </c>
      <c r="L95" s="11">
        <v>25.406425067899999</v>
      </c>
      <c r="M95" s="11">
        <v>23.892614953399999</v>
      </c>
      <c r="N95" s="11">
        <v>0</v>
      </c>
      <c r="O95" s="11">
        <v>25.819440839399999</v>
      </c>
      <c r="P95" s="11">
        <v>24.356666238300001</v>
      </c>
      <c r="Q95" s="11">
        <v>0</v>
      </c>
      <c r="R95" s="11">
        <v>3.93601223835E-2</v>
      </c>
      <c r="S95" s="11">
        <v>4.1853936957000001E-2</v>
      </c>
      <c r="T95" s="11">
        <v>0</v>
      </c>
      <c r="U95" s="11">
        <v>3.8730505676800003E-2</v>
      </c>
      <c r="V95" s="11">
        <v>4.1056521866100003E-2</v>
      </c>
      <c r="W95" s="11">
        <v>0</v>
      </c>
      <c r="X95" s="11">
        <v>833.37013750000006</v>
      </c>
      <c r="Y95" s="11">
        <v>1049.2711913799999</v>
      </c>
      <c r="Z95" s="11">
        <v>4.84268038172E-4</v>
      </c>
      <c r="AA95" s="11">
        <v>4.5541353178800003E-4</v>
      </c>
      <c r="AB95" s="11">
        <v>0</v>
      </c>
      <c r="AC95" s="11">
        <v>4.9214046952899995E-4</v>
      </c>
      <c r="AD95" s="11">
        <v>4.6425874337299998E-4</v>
      </c>
      <c r="AE95" s="11">
        <v>0</v>
      </c>
      <c r="AF95" s="11">
        <v>24.8687867748</v>
      </c>
      <c r="AG95" s="11">
        <v>4.74020195715E-4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C1D0-BE0F-4D26-9DEB-B957FFD7EDA8}">
  <sheetPr filterMode="1"/>
  <dimension ref="A1:AT317"/>
  <sheetViews>
    <sheetView zoomScale="90" zoomScaleNormal="90" workbookViewId="0">
      <selection activeCell="AP2" sqref="AP2"/>
    </sheetView>
  </sheetViews>
  <sheetFormatPr defaultColWidth="8.7890625" defaultRowHeight="14.4" x14ac:dyDescent="0.55000000000000004"/>
  <cols>
    <col min="4" max="4" width="9.1015625" hidden="1" customWidth="1"/>
    <col min="5" max="5" width="9.1015625" customWidth="1"/>
    <col min="6" max="7" width="9.1015625" hidden="1" customWidth="1"/>
    <col min="8" max="8" width="0" hidden="1" customWidth="1"/>
    <col min="10" max="10" width="9.1015625" customWidth="1"/>
    <col min="11" max="12" width="9.1015625" hidden="1" customWidth="1"/>
    <col min="15" max="15" width="9.1015625" hidden="1" customWidth="1"/>
    <col min="18" max="24" width="0" hidden="1" customWidth="1"/>
    <col min="25" max="25" width="9.1015625" customWidth="1"/>
    <col min="26" max="32" width="9.1015625" hidden="1" customWidth="1"/>
    <col min="34" max="34" width="0" hidden="1" customWidth="1"/>
    <col min="38" max="38" width="11.7890625" bestFit="1" customWidth="1"/>
    <col min="39" max="39" width="19.47265625" customWidth="1"/>
    <col min="40" max="40" width="21.3125" bestFit="1" customWidth="1"/>
    <col min="41" max="41" width="16.47265625" bestFit="1" customWidth="1"/>
    <col min="42" max="42" width="17" bestFit="1" customWidth="1"/>
    <col min="43" max="45" width="17" customWidth="1"/>
    <col min="46" max="46" width="20.1015625" bestFit="1" customWidth="1"/>
  </cols>
  <sheetData>
    <row r="1" spans="1:4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34</v>
      </c>
      <c r="AH1" t="s">
        <v>33</v>
      </c>
      <c r="AI1" t="s">
        <v>35</v>
      </c>
      <c r="AJ1" t="s">
        <v>36</v>
      </c>
      <c r="AK1" t="s">
        <v>24</v>
      </c>
      <c r="AL1" t="s">
        <v>47</v>
      </c>
      <c r="AM1" t="s">
        <v>39</v>
      </c>
      <c r="AN1" t="s">
        <v>38</v>
      </c>
      <c r="AO1" t="s">
        <v>40</v>
      </c>
      <c r="AP1" t="s">
        <v>46</v>
      </c>
      <c r="AQ1" t="s">
        <v>41</v>
      </c>
      <c r="AR1" t="s">
        <v>43</v>
      </c>
      <c r="AS1" t="s">
        <v>42</v>
      </c>
      <c r="AT1" t="s">
        <v>45</v>
      </c>
    </row>
    <row r="2" spans="1:46" x14ac:dyDescent="0.55000000000000004">
      <c r="A2">
        <v>20190424</v>
      </c>
      <c r="B2" s="2">
        <v>0.4</v>
      </c>
      <c r="C2" s="2">
        <v>20</v>
      </c>
      <c r="D2">
        <v>19.866419430000001</v>
      </c>
      <c r="E2" s="2">
        <v>0</v>
      </c>
      <c r="F2">
        <v>0</v>
      </c>
      <c r="G2">
        <v>7.399</v>
      </c>
      <c r="H2">
        <v>0.39200000000000002</v>
      </c>
      <c r="I2" s="2">
        <v>-20</v>
      </c>
      <c r="J2">
        <v>196</v>
      </c>
      <c r="K2">
        <v>5</v>
      </c>
      <c r="L2">
        <v>5</v>
      </c>
      <c r="M2">
        <v>16.4821590295</v>
      </c>
      <c r="N2">
        <v>16.5992783873</v>
      </c>
      <c r="O2">
        <v>0</v>
      </c>
      <c r="P2">
        <v>16.739349627100001</v>
      </c>
      <c r="Q2">
        <v>16.5988339405</v>
      </c>
      <c r="R2">
        <v>0</v>
      </c>
      <c r="S2">
        <v>6.06716631122E-2</v>
      </c>
      <c r="T2">
        <v>6.0243582682899997E-2</v>
      </c>
      <c r="U2">
        <v>0</v>
      </c>
      <c r="V2">
        <v>5.9739477475199997E-2</v>
      </c>
      <c r="W2">
        <v>6.0245195751900002E-2</v>
      </c>
      <c r="X2">
        <v>0</v>
      </c>
      <c r="Y2">
        <v>286.65477618599999</v>
      </c>
      <c r="Z2">
        <v>615.38707880000004</v>
      </c>
      <c r="AA2">
        <v>5.3566802415300002E-4</v>
      </c>
      <c r="AB2">
        <v>5.3947438804300004E-4</v>
      </c>
      <c r="AC2">
        <v>0</v>
      </c>
      <c r="AD2">
        <v>5.4402668511600004E-4</v>
      </c>
      <c r="AE2">
        <v>5.3945994358200002E-4</v>
      </c>
      <c r="AF2">
        <v>0</v>
      </c>
      <c r="AG2">
        <v>16.6049052461</v>
      </c>
      <c r="AH2">
        <v>5.3965726022299997E-4</v>
      </c>
      <c r="AI2">
        <f>AVERAGE(M2,P2)</f>
        <v>16.610754328300001</v>
      </c>
      <c r="AJ2">
        <f>AVERAGE(N2,Q2)</f>
        <v>16.599056163900002</v>
      </c>
      <c r="AK2" s="2">
        <f>Y2</f>
        <v>286.65477618599999</v>
      </c>
      <c r="AL2" s="2">
        <f xml:space="preserve"> E2*(I2+273.15+0.45*(Y2-375))+(1-E2)*(I2+273.15+0.28*(Y2-I2-273.15))</f>
        <v>262.53133733208</v>
      </c>
      <c r="AM2">
        <f>((8*AK2*(1.38E-23))/(PI()*(2.66E-26)))^(1/2)</f>
        <v>615.38707880045865</v>
      </c>
      <c r="AN2" s="2">
        <f>((8*AL2*(1.38E-23))/(PI()*(2.66E-26)))^(1/2)</f>
        <v>588.92414142154428</v>
      </c>
      <c r="AO2">
        <f>2*0.01*AG2/(AM2)</f>
        <v>5.3965726022285219E-4</v>
      </c>
      <c r="AP2" s="2">
        <f>2*0.01*AG2/(AN2)</f>
        <v>5.6390642115703056E-4</v>
      </c>
      <c r="AQ2">
        <f>1000/AK2</f>
        <v>3.488516791191143</v>
      </c>
      <c r="AR2">
        <f>1000/AL2</f>
        <v>3.8090690816657986</v>
      </c>
      <c r="AS2">
        <f>LN(AO2)</f>
        <v>-7.5245763232063725</v>
      </c>
      <c r="AT2">
        <f>LN(AP2)</f>
        <v>-7.4806222401667934</v>
      </c>
    </row>
    <row r="3" spans="1:46" x14ac:dyDescent="0.55000000000000004">
      <c r="A3">
        <v>20190424</v>
      </c>
      <c r="B3" s="2">
        <v>0.6</v>
      </c>
      <c r="C3" s="2">
        <v>20</v>
      </c>
      <c r="D3">
        <v>19.858793705</v>
      </c>
      <c r="E3" s="2">
        <v>0</v>
      </c>
      <c r="F3">
        <v>0</v>
      </c>
      <c r="G3">
        <v>7.399</v>
      </c>
      <c r="H3">
        <v>0.39200000000000002</v>
      </c>
      <c r="I3" s="2">
        <v>-20</v>
      </c>
      <c r="J3">
        <v>196</v>
      </c>
      <c r="K3">
        <v>5</v>
      </c>
      <c r="L3">
        <v>5</v>
      </c>
      <c r="M3">
        <v>22.353199328700001</v>
      </c>
      <c r="N3">
        <v>18.100214153300001</v>
      </c>
      <c r="O3">
        <v>0</v>
      </c>
      <c r="P3">
        <v>22.666127811100001</v>
      </c>
      <c r="Q3">
        <v>17.834022405999999</v>
      </c>
      <c r="R3">
        <v>0</v>
      </c>
      <c r="S3">
        <v>4.47363254493E-2</v>
      </c>
      <c r="T3">
        <v>5.52479651088E-2</v>
      </c>
      <c r="U3">
        <v>0</v>
      </c>
      <c r="V3">
        <v>4.4118695894399998E-2</v>
      </c>
      <c r="W3">
        <v>5.6072599733000002E-2</v>
      </c>
      <c r="X3">
        <v>0</v>
      </c>
      <c r="Y3">
        <v>297.22283450600003</v>
      </c>
      <c r="Z3">
        <v>626.62810243900003</v>
      </c>
      <c r="AA3">
        <v>7.13443882956E-4</v>
      </c>
      <c r="AB3">
        <v>5.7770196015200003E-4</v>
      </c>
      <c r="AC3">
        <v>0</v>
      </c>
      <c r="AD3">
        <v>7.2343157681099997E-4</v>
      </c>
      <c r="AE3">
        <v>5.6920595602299995E-4</v>
      </c>
      <c r="AF3">
        <v>0</v>
      </c>
      <c r="AG3">
        <v>20.238390924699999</v>
      </c>
      <c r="AH3">
        <v>6.4594584398599999E-4</v>
      </c>
      <c r="AI3">
        <f t="shared" ref="AI3:AI66" si="0">AVERAGE(M3,P3)</f>
        <v>22.509663569899999</v>
      </c>
      <c r="AJ3">
        <f t="shared" ref="AJ3:AJ66" si="1">AVERAGE(N3,Q3)</f>
        <v>17.967118279650002</v>
      </c>
      <c r="AK3" s="2">
        <f t="shared" ref="AK3:AK51" si="2">Y3</f>
        <v>297.22283450600003</v>
      </c>
      <c r="AL3" s="2">
        <f t="shared" ref="AL3:AL51" si="3" xml:space="preserve"> E3*(I3+273.15+0.45*(Y3-375))+(1-E3)*(I3+273.15+0.28*(Y3-I3-273.15))</f>
        <v>265.49039366168</v>
      </c>
      <c r="AM3">
        <f t="shared" ref="AM3:AM51" si="4">((8*AK3*(1.38E-23))/(PI()*(2.66E-26)))^(1/2)</f>
        <v>626.62810243829927</v>
      </c>
      <c r="AN3" s="2">
        <f t="shared" ref="AN3:AN51" si="5">((8*AL3*(1.38E-23))/(PI()*(2.66E-26)))^(1/2)</f>
        <v>592.23379717147554</v>
      </c>
      <c r="AO3">
        <f t="shared" ref="AO3:AO51" si="6">2*0.01*AG3/(AM3)</f>
        <v>6.4594584398463899E-4</v>
      </c>
      <c r="AP3" s="2">
        <f t="shared" ref="AP3:AP51" si="7">2*0.01*AG3/(AN3)</f>
        <v>6.8345950607206466E-4</v>
      </c>
      <c r="AQ3">
        <f t="shared" ref="AQ3:AQ51" si="8">1000/AK3</f>
        <v>3.3644790504136486</v>
      </c>
      <c r="AR3">
        <f t="shared" ref="AR3:AR51" si="9">1000/AL3</f>
        <v>3.766614626645667</v>
      </c>
      <c r="AS3">
        <f t="shared" ref="AS3:AS51" si="10">LN(AO3)</f>
        <v>-7.3447948905369573</v>
      </c>
      <c r="AT3">
        <f t="shared" ref="AT3:AT51" si="11">LN(AP3)</f>
        <v>-7.2883431485120669</v>
      </c>
    </row>
    <row r="4" spans="1:46" x14ac:dyDescent="0.55000000000000004">
      <c r="A4">
        <v>20190424</v>
      </c>
      <c r="B4" s="2">
        <v>0.8</v>
      </c>
      <c r="C4" s="2">
        <v>20</v>
      </c>
      <c r="D4">
        <v>20.050723252499999</v>
      </c>
      <c r="E4" s="2">
        <v>0</v>
      </c>
      <c r="F4">
        <v>0</v>
      </c>
      <c r="G4">
        <v>7.399</v>
      </c>
      <c r="H4">
        <v>0.39200000000000002</v>
      </c>
      <c r="I4" s="2">
        <v>-20</v>
      </c>
      <c r="J4">
        <v>196</v>
      </c>
      <c r="K4">
        <v>5</v>
      </c>
      <c r="L4">
        <v>5</v>
      </c>
      <c r="M4">
        <v>24.248361316499999</v>
      </c>
      <c r="N4">
        <v>20.271587918800002</v>
      </c>
      <c r="O4">
        <v>0</v>
      </c>
      <c r="P4">
        <v>23.665844089299998</v>
      </c>
      <c r="Q4">
        <v>20.023684656099999</v>
      </c>
      <c r="R4">
        <v>0</v>
      </c>
      <c r="S4">
        <v>4.1239900170800002E-2</v>
      </c>
      <c r="T4">
        <v>4.9330126677999998E-2</v>
      </c>
      <c r="U4">
        <v>0</v>
      </c>
      <c r="V4">
        <v>4.2254989774600002E-2</v>
      </c>
      <c r="W4">
        <v>4.9940858397300003E-2</v>
      </c>
      <c r="X4">
        <v>0</v>
      </c>
      <c r="Y4">
        <v>307.19459972499999</v>
      </c>
      <c r="Z4">
        <v>637.05300765799996</v>
      </c>
      <c r="AA4">
        <v>7.6126667718600001E-4</v>
      </c>
      <c r="AB4">
        <v>6.3641761910399996E-4</v>
      </c>
      <c r="AC4">
        <v>0</v>
      </c>
      <c r="AD4">
        <v>7.4297880411299997E-4</v>
      </c>
      <c r="AE4">
        <v>6.2863480480799996E-4</v>
      </c>
      <c r="AF4">
        <v>0</v>
      </c>
      <c r="AG4">
        <v>22.052369495200001</v>
      </c>
      <c r="AH4">
        <v>6.9232447630299999E-4</v>
      </c>
      <c r="AI4">
        <f t="shared" si="0"/>
        <v>23.957102702899999</v>
      </c>
      <c r="AJ4">
        <f t="shared" si="1"/>
        <v>20.147636287449998</v>
      </c>
      <c r="AK4" s="2">
        <f t="shared" si="2"/>
        <v>307.19459972499999</v>
      </c>
      <c r="AL4" s="2">
        <f t="shared" si="3"/>
        <v>268.28248792299996</v>
      </c>
      <c r="AM4">
        <f t="shared" si="4"/>
        <v>637.05300765779123</v>
      </c>
      <c r="AN4" s="2">
        <f t="shared" si="5"/>
        <v>595.33983751825338</v>
      </c>
      <c r="AO4">
        <f t="shared" si="6"/>
        <v>6.9232447630310776E-4</v>
      </c>
      <c r="AP4" s="2">
        <f t="shared" si="7"/>
        <v>7.4083298665609165E-4</v>
      </c>
      <c r="AQ4">
        <f t="shared" si="8"/>
        <v>3.2552655577122711</v>
      </c>
      <c r="AR4">
        <f t="shared" si="9"/>
        <v>3.7274143673776092</v>
      </c>
      <c r="AS4">
        <f t="shared" si="10"/>
        <v>-7.275455815852391</v>
      </c>
      <c r="AT4">
        <f t="shared" si="11"/>
        <v>-7.2077353472002157</v>
      </c>
    </row>
    <row r="5" spans="1:46" x14ac:dyDescent="0.55000000000000004">
      <c r="A5">
        <v>20190424</v>
      </c>
      <c r="B5" s="2">
        <v>1</v>
      </c>
      <c r="C5" s="2">
        <v>20</v>
      </c>
      <c r="D5">
        <v>19.924545077499999</v>
      </c>
      <c r="E5" s="2">
        <v>0</v>
      </c>
      <c r="F5">
        <v>0</v>
      </c>
      <c r="G5">
        <v>7.399</v>
      </c>
      <c r="H5">
        <v>0.39200000000000002</v>
      </c>
      <c r="I5" s="2">
        <v>-20</v>
      </c>
      <c r="J5">
        <v>196</v>
      </c>
      <c r="K5">
        <v>5</v>
      </c>
      <c r="L5">
        <v>5</v>
      </c>
      <c r="M5">
        <v>23.8836321878</v>
      </c>
      <c r="N5">
        <v>22.384260897899999</v>
      </c>
      <c r="O5">
        <v>0</v>
      </c>
      <c r="P5">
        <v>23.441048202099999</v>
      </c>
      <c r="Q5">
        <v>22.7970183937</v>
      </c>
      <c r="R5">
        <v>0</v>
      </c>
      <c r="S5">
        <v>4.1869678453300002E-2</v>
      </c>
      <c r="T5">
        <v>4.4674246988200002E-2</v>
      </c>
      <c r="U5">
        <v>0</v>
      </c>
      <c r="V5">
        <v>4.2660208339599999E-2</v>
      </c>
      <c r="W5">
        <v>4.3865385495999998E-2</v>
      </c>
      <c r="X5">
        <v>0</v>
      </c>
      <c r="Y5">
        <v>316.59619190000001</v>
      </c>
      <c r="Z5">
        <v>646.72794242400005</v>
      </c>
      <c r="AA5">
        <v>7.3859904980399995E-4</v>
      </c>
      <c r="AB5">
        <v>6.9223113552099999E-4</v>
      </c>
      <c r="AC5">
        <v>0</v>
      </c>
      <c r="AD5">
        <v>7.2491218221400005E-4</v>
      </c>
      <c r="AE5">
        <v>7.0499562175300003E-4</v>
      </c>
      <c r="AF5">
        <v>0</v>
      </c>
      <c r="AG5">
        <v>23.126489920400001</v>
      </c>
      <c r="AH5">
        <v>7.1518449732299995E-4</v>
      </c>
      <c r="AI5">
        <f t="shared" si="0"/>
        <v>23.662340194949998</v>
      </c>
      <c r="AJ5">
        <f t="shared" si="1"/>
        <v>22.5906396458</v>
      </c>
      <c r="AK5" s="2">
        <f t="shared" si="2"/>
        <v>316.59619190000001</v>
      </c>
      <c r="AL5" s="2">
        <f t="shared" si="3"/>
        <v>270.91493373200001</v>
      </c>
      <c r="AM5">
        <f t="shared" si="4"/>
        <v>646.72794242386749</v>
      </c>
      <c r="AN5" s="2">
        <f t="shared" si="5"/>
        <v>598.25350920920846</v>
      </c>
      <c r="AO5">
        <f t="shared" si="6"/>
        <v>7.1518449732431162E-4</v>
      </c>
      <c r="AP5" s="2">
        <f t="shared" si="7"/>
        <v>7.7313344809190902E-4</v>
      </c>
      <c r="AQ5">
        <f t="shared" si="8"/>
        <v>3.1585976887424461</v>
      </c>
      <c r="AR5">
        <f t="shared" si="9"/>
        <v>3.6911955580464251</v>
      </c>
      <c r="AS5">
        <f t="shared" si="10"/>
        <v>-7.2429700103405805</v>
      </c>
      <c r="AT5">
        <f t="shared" si="11"/>
        <v>-7.1650588876766941</v>
      </c>
    </row>
    <row r="6" spans="1:46" x14ac:dyDescent="0.55000000000000004">
      <c r="A6">
        <v>20190424</v>
      </c>
      <c r="B6" s="2">
        <v>1.5</v>
      </c>
      <c r="C6" s="2">
        <v>20</v>
      </c>
      <c r="D6">
        <v>20.006015752500002</v>
      </c>
      <c r="E6" s="2">
        <v>0</v>
      </c>
      <c r="F6">
        <v>0</v>
      </c>
      <c r="G6">
        <v>7.399</v>
      </c>
      <c r="H6">
        <v>0.39200000000000002</v>
      </c>
      <c r="I6" s="2">
        <v>-20</v>
      </c>
      <c r="J6">
        <v>196</v>
      </c>
      <c r="K6">
        <v>5</v>
      </c>
      <c r="L6">
        <v>5</v>
      </c>
      <c r="M6">
        <v>28.410588796999999</v>
      </c>
      <c r="N6">
        <v>26.1653028369</v>
      </c>
      <c r="O6">
        <v>0</v>
      </c>
      <c r="P6">
        <v>27.7789456209</v>
      </c>
      <c r="Q6">
        <v>25.2483020759</v>
      </c>
      <c r="R6">
        <v>0</v>
      </c>
      <c r="S6">
        <v>3.5198144154900003E-2</v>
      </c>
      <c r="T6">
        <v>3.8218552494200003E-2</v>
      </c>
      <c r="U6">
        <v>0</v>
      </c>
      <c r="V6">
        <v>3.5998486539000001E-2</v>
      </c>
      <c r="W6">
        <v>3.9606623724300002E-2</v>
      </c>
      <c r="X6">
        <v>0</v>
      </c>
      <c r="Y6">
        <v>337.77707816200001</v>
      </c>
      <c r="Z6">
        <v>668.01139281999997</v>
      </c>
      <c r="AA6">
        <v>8.5060192392999998E-4</v>
      </c>
      <c r="AB6">
        <v>7.8337893988600002E-4</v>
      </c>
      <c r="AC6">
        <v>0</v>
      </c>
      <c r="AD6">
        <v>8.3169077412399998E-4</v>
      </c>
      <c r="AE6">
        <v>7.5592429552399996E-4</v>
      </c>
      <c r="AF6">
        <v>0</v>
      </c>
      <c r="AG6">
        <v>26.900784832700001</v>
      </c>
      <c r="AH6">
        <v>8.0539898336599999E-4</v>
      </c>
      <c r="AI6">
        <f t="shared" si="0"/>
        <v>28.09476720895</v>
      </c>
      <c r="AJ6">
        <f t="shared" si="1"/>
        <v>25.706802456399998</v>
      </c>
      <c r="AK6" s="2">
        <f t="shared" si="2"/>
        <v>337.77707816200001</v>
      </c>
      <c r="AL6" s="2">
        <f t="shared" si="3"/>
        <v>276.84558188535999</v>
      </c>
      <c r="AM6">
        <f t="shared" si="4"/>
        <v>668.01139281903863</v>
      </c>
      <c r="AN6" s="2">
        <f t="shared" si="5"/>
        <v>604.76629727516627</v>
      </c>
      <c r="AO6">
        <f t="shared" si="6"/>
        <v>8.0539898336695907E-4</v>
      </c>
      <c r="AP6" s="2">
        <f t="shared" si="7"/>
        <v>8.896257927700046E-4</v>
      </c>
      <c r="AQ6">
        <f t="shared" si="8"/>
        <v>2.9605324477358219</v>
      </c>
      <c r="AR6">
        <f t="shared" si="9"/>
        <v>3.6121219388434875</v>
      </c>
      <c r="AS6">
        <f t="shared" si="10"/>
        <v>-7.1241727718186887</v>
      </c>
      <c r="AT6">
        <f t="shared" si="11"/>
        <v>-7.0247096412169467</v>
      </c>
    </row>
    <row r="7" spans="1:46" x14ac:dyDescent="0.55000000000000004">
      <c r="A7">
        <v>20190424</v>
      </c>
      <c r="B7" s="2">
        <v>2</v>
      </c>
      <c r="C7" s="2">
        <v>20</v>
      </c>
      <c r="D7">
        <v>19.909771557500001</v>
      </c>
      <c r="E7" s="2">
        <v>0</v>
      </c>
      <c r="F7">
        <v>0</v>
      </c>
      <c r="G7">
        <v>7.399</v>
      </c>
      <c r="H7">
        <v>0.39200000000000002</v>
      </c>
      <c r="I7" s="2">
        <v>-20</v>
      </c>
      <c r="J7">
        <v>196</v>
      </c>
      <c r="K7">
        <v>5</v>
      </c>
      <c r="L7">
        <v>5</v>
      </c>
      <c r="M7">
        <v>28.603174079599999</v>
      </c>
      <c r="N7">
        <v>26.003227251599998</v>
      </c>
      <c r="O7">
        <v>0</v>
      </c>
      <c r="P7">
        <v>28.580497940800001</v>
      </c>
      <c r="Q7">
        <v>25.4730170536</v>
      </c>
      <c r="R7">
        <v>0</v>
      </c>
      <c r="S7">
        <v>3.49611549129E-2</v>
      </c>
      <c r="T7">
        <v>3.8456765013200001E-2</v>
      </c>
      <c r="U7">
        <v>0</v>
      </c>
      <c r="V7">
        <v>3.4988893548100003E-2</v>
      </c>
      <c r="W7">
        <v>3.9257226495700001E-2</v>
      </c>
      <c r="X7">
        <v>0</v>
      </c>
      <c r="Y7">
        <v>355.96575919999998</v>
      </c>
      <c r="Z7">
        <v>685.76117636100003</v>
      </c>
      <c r="AA7">
        <v>8.3420219941300004E-4</v>
      </c>
      <c r="AB7">
        <v>7.5837560211899999E-4</v>
      </c>
      <c r="AC7">
        <v>0</v>
      </c>
      <c r="AD7">
        <v>8.3354085725400001E-4</v>
      </c>
      <c r="AE7">
        <v>7.4291219542999996E-4</v>
      </c>
      <c r="AF7">
        <v>0</v>
      </c>
      <c r="AG7">
        <v>27.164979081399999</v>
      </c>
      <c r="AH7">
        <v>7.9225771355400005E-4</v>
      </c>
      <c r="AI7">
        <f t="shared" si="0"/>
        <v>28.591836010199998</v>
      </c>
      <c r="AJ7">
        <f t="shared" si="1"/>
        <v>25.738122152599999</v>
      </c>
      <c r="AK7" s="2">
        <f t="shared" si="2"/>
        <v>355.96575919999998</v>
      </c>
      <c r="AL7" s="2">
        <f t="shared" si="3"/>
        <v>281.93841257599996</v>
      </c>
      <c r="AM7">
        <f t="shared" si="4"/>
        <v>685.76117636105926</v>
      </c>
      <c r="AN7" s="2">
        <f t="shared" si="5"/>
        <v>610.30356539919944</v>
      </c>
      <c r="AO7">
        <f t="shared" si="6"/>
        <v>7.9225771355412517E-4</v>
      </c>
      <c r="AP7" s="2">
        <f t="shared" si="7"/>
        <v>8.9021203943422448E-4</v>
      </c>
      <c r="AQ7">
        <f t="shared" si="8"/>
        <v>2.8092589642537731</v>
      </c>
      <c r="AR7">
        <f t="shared" si="9"/>
        <v>3.5468739107355147</v>
      </c>
      <c r="AS7">
        <f t="shared" si="10"/>
        <v>-7.1406238231779398</v>
      </c>
      <c r="AT7">
        <f t="shared" si="11"/>
        <v>-7.0240508770589836</v>
      </c>
    </row>
    <row r="8" spans="1:46" x14ac:dyDescent="0.55000000000000004">
      <c r="A8">
        <v>20190424</v>
      </c>
      <c r="B8" s="2">
        <v>3</v>
      </c>
      <c r="C8" s="2">
        <v>20</v>
      </c>
      <c r="D8">
        <v>19.9639496325</v>
      </c>
      <c r="E8" s="2">
        <v>0</v>
      </c>
      <c r="F8">
        <v>0</v>
      </c>
      <c r="G8">
        <v>7.399</v>
      </c>
      <c r="H8">
        <v>0.39200000000000002</v>
      </c>
      <c r="I8" s="2">
        <v>-20</v>
      </c>
      <c r="J8">
        <v>196</v>
      </c>
      <c r="K8">
        <v>5</v>
      </c>
      <c r="L8">
        <v>5</v>
      </c>
      <c r="M8">
        <v>31.277181344900001</v>
      </c>
      <c r="N8">
        <v>27.069133687000001</v>
      </c>
      <c r="O8">
        <v>0</v>
      </c>
      <c r="P8">
        <v>30.948536370799999</v>
      </c>
      <c r="Q8">
        <v>26.805012748300001</v>
      </c>
      <c r="R8">
        <v>0</v>
      </c>
      <c r="S8">
        <v>3.1972190491600001E-2</v>
      </c>
      <c r="T8">
        <v>3.69424456491E-2</v>
      </c>
      <c r="U8">
        <v>0</v>
      </c>
      <c r="V8">
        <v>3.23117057304E-2</v>
      </c>
      <c r="W8">
        <v>3.73064549303E-2</v>
      </c>
      <c r="X8">
        <v>0</v>
      </c>
      <c r="Y8">
        <v>384.99900930000001</v>
      </c>
      <c r="Z8">
        <v>713.17906797600006</v>
      </c>
      <c r="AA8">
        <v>8.77120003919E-4</v>
      </c>
      <c r="AB8">
        <v>7.5911183887700001E-4</v>
      </c>
      <c r="AC8">
        <v>0</v>
      </c>
      <c r="AD8">
        <v>8.6790366572800002E-4</v>
      </c>
      <c r="AE8">
        <v>7.5170497710699998E-4</v>
      </c>
      <c r="AF8">
        <v>0</v>
      </c>
      <c r="AG8">
        <v>29.0249660377</v>
      </c>
      <c r="AH8">
        <v>8.1396012140800005E-4</v>
      </c>
      <c r="AI8">
        <f t="shared" si="0"/>
        <v>31.11285885785</v>
      </c>
      <c r="AJ8">
        <f t="shared" si="1"/>
        <v>26.937073217650003</v>
      </c>
      <c r="AK8" s="2">
        <f t="shared" si="2"/>
        <v>384.99900930000001</v>
      </c>
      <c r="AL8" s="2">
        <f t="shared" si="3"/>
        <v>290.06772260399998</v>
      </c>
      <c r="AM8">
        <f t="shared" si="4"/>
        <v>713.17906797555315</v>
      </c>
      <c r="AN8" s="2">
        <f t="shared" si="5"/>
        <v>619.03967538228096</v>
      </c>
      <c r="AO8">
        <f t="shared" si="6"/>
        <v>8.1396012140656207E-4</v>
      </c>
      <c r="AP8" s="2">
        <f t="shared" si="7"/>
        <v>9.3774170515891278E-4</v>
      </c>
      <c r="AQ8">
        <f t="shared" si="8"/>
        <v>2.5974092811775971</v>
      </c>
      <c r="AR8">
        <f t="shared" si="9"/>
        <v>3.4474707872450825</v>
      </c>
      <c r="AS8">
        <f t="shared" si="10"/>
        <v>-7.1135991840628563</v>
      </c>
      <c r="AT8">
        <f t="shared" si="11"/>
        <v>-6.9720360145130993</v>
      </c>
    </row>
    <row r="9" spans="1:46" x14ac:dyDescent="0.55000000000000004">
      <c r="A9">
        <v>20190424</v>
      </c>
      <c r="B9" s="2">
        <v>0.4</v>
      </c>
      <c r="C9" s="2">
        <v>40</v>
      </c>
      <c r="D9">
        <v>39.955439859999998</v>
      </c>
      <c r="E9" s="2">
        <v>0</v>
      </c>
      <c r="F9">
        <v>0</v>
      </c>
      <c r="G9">
        <v>7.399</v>
      </c>
      <c r="H9">
        <v>0.39200000000000002</v>
      </c>
      <c r="I9" s="2">
        <v>-20</v>
      </c>
      <c r="J9">
        <v>196</v>
      </c>
      <c r="K9">
        <v>5</v>
      </c>
      <c r="L9">
        <v>5</v>
      </c>
      <c r="M9">
        <v>27.2131219808</v>
      </c>
      <c r="N9">
        <v>22.829173243900001</v>
      </c>
      <c r="O9">
        <v>0</v>
      </c>
      <c r="P9">
        <v>27.540505564299998</v>
      </c>
      <c r="Q9">
        <v>22.967184917200001</v>
      </c>
      <c r="R9">
        <v>0</v>
      </c>
      <c r="S9">
        <v>3.6746978193300001E-2</v>
      </c>
      <c r="T9">
        <v>4.3803601178099998E-2</v>
      </c>
      <c r="U9">
        <v>0</v>
      </c>
      <c r="V9">
        <v>3.6310154062500002E-2</v>
      </c>
      <c r="W9">
        <v>4.3540381792699999E-2</v>
      </c>
      <c r="X9">
        <v>0</v>
      </c>
      <c r="Y9">
        <v>311.66909797800002</v>
      </c>
      <c r="Z9">
        <v>641.67579016299999</v>
      </c>
      <c r="AA9">
        <v>8.4818914467299999E-4</v>
      </c>
      <c r="AB9">
        <v>7.1154852945599998E-4</v>
      </c>
      <c r="AC9">
        <v>0</v>
      </c>
      <c r="AD9">
        <v>8.5839316323100005E-4</v>
      </c>
      <c r="AE9">
        <v>7.1585013084000005E-4</v>
      </c>
      <c r="AF9">
        <v>0</v>
      </c>
      <c r="AG9">
        <v>25.137496426599999</v>
      </c>
      <c r="AH9">
        <v>7.8349524204999999E-4</v>
      </c>
      <c r="AI9">
        <f t="shared" si="0"/>
        <v>27.376813772550001</v>
      </c>
      <c r="AJ9">
        <f t="shared" si="1"/>
        <v>22.898179080550001</v>
      </c>
      <c r="AK9" s="2">
        <f t="shared" si="2"/>
        <v>311.66909797800002</v>
      </c>
      <c r="AL9" s="2">
        <f t="shared" si="3"/>
        <v>269.53534743384</v>
      </c>
      <c r="AM9">
        <f t="shared" si="4"/>
        <v>641.67579016302648</v>
      </c>
      <c r="AN9" s="2">
        <f t="shared" si="5"/>
        <v>596.72831503842872</v>
      </c>
      <c r="AO9">
        <f t="shared" si="6"/>
        <v>7.8349524205092655E-4</v>
      </c>
      <c r="AP9" s="2">
        <f t="shared" si="7"/>
        <v>8.4251059629979739E-4</v>
      </c>
      <c r="AQ9">
        <f t="shared" si="8"/>
        <v>3.2085311199847846</v>
      </c>
      <c r="AR9">
        <f t="shared" si="9"/>
        <v>3.7100885264982155</v>
      </c>
      <c r="AS9">
        <f t="shared" si="10"/>
        <v>-7.1517455688721174</v>
      </c>
      <c r="AT9">
        <f t="shared" si="11"/>
        <v>-7.0791243186064081</v>
      </c>
    </row>
    <row r="10" spans="1:46" x14ac:dyDescent="0.55000000000000004">
      <c r="A10">
        <v>20190424</v>
      </c>
      <c r="B10" s="2">
        <v>0.6</v>
      </c>
      <c r="C10" s="2">
        <v>40</v>
      </c>
      <c r="D10">
        <v>40.006383219999996</v>
      </c>
      <c r="E10" s="2">
        <v>0</v>
      </c>
      <c r="F10">
        <v>0</v>
      </c>
      <c r="G10">
        <v>7.399</v>
      </c>
      <c r="H10">
        <v>0.39200000000000002</v>
      </c>
      <c r="I10" s="2">
        <v>-20</v>
      </c>
      <c r="J10">
        <v>196</v>
      </c>
      <c r="K10">
        <v>5</v>
      </c>
      <c r="L10">
        <v>5</v>
      </c>
      <c r="M10">
        <v>29.395227362499998</v>
      </c>
      <c r="N10">
        <v>26.203888306</v>
      </c>
      <c r="O10">
        <v>0</v>
      </c>
      <c r="P10">
        <v>28.3061247202</v>
      </c>
      <c r="Q10">
        <v>25.1574633279</v>
      </c>
      <c r="R10">
        <v>0</v>
      </c>
      <c r="S10">
        <v>3.4019127923900001E-2</v>
      </c>
      <c r="T10">
        <v>3.8162275320400001E-2</v>
      </c>
      <c r="U10">
        <v>0</v>
      </c>
      <c r="V10">
        <v>3.5328043308199997E-2</v>
      </c>
      <c r="W10">
        <v>3.9749635603899998E-2</v>
      </c>
      <c r="X10">
        <v>0</v>
      </c>
      <c r="Y10">
        <v>325.28166517400001</v>
      </c>
      <c r="Z10">
        <v>655.539060393</v>
      </c>
      <c r="AA10">
        <v>8.9682611269299999E-4</v>
      </c>
      <c r="AB10">
        <v>7.9946077630600005E-4</v>
      </c>
      <c r="AC10">
        <v>0</v>
      </c>
      <c r="AD10">
        <v>8.6359841633800003E-4</v>
      </c>
      <c r="AE10">
        <v>7.6753514314699997E-4</v>
      </c>
      <c r="AF10">
        <v>0</v>
      </c>
      <c r="AG10">
        <v>27.2656759292</v>
      </c>
      <c r="AH10">
        <v>8.3185511212100004E-4</v>
      </c>
      <c r="AI10">
        <f t="shared" si="0"/>
        <v>28.850676041349999</v>
      </c>
      <c r="AJ10">
        <f t="shared" si="1"/>
        <v>25.68067581695</v>
      </c>
      <c r="AK10" s="2">
        <f t="shared" si="2"/>
        <v>325.28166517400001</v>
      </c>
      <c r="AL10" s="2">
        <f t="shared" si="3"/>
        <v>273.34686624872</v>
      </c>
      <c r="AM10">
        <f t="shared" si="4"/>
        <v>655.53906039288063</v>
      </c>
      <c r="AN10" s="2">
        <f t="shared" si="5"/>
        <v>600.93269271528607</v>
      </c>
      <c r="AO10">
        <f t="shared" si="6"/>
        <v>8.3185511212280816E-4</v>
      </c>
      <c r="AP10" s="2">
        <f t="shared" si="7"/>
        <v>9.0744525168039462E-4</v>
      </c>
      <c r="AQ10">
        <f t="shared" si="8"/>
        <v>3.0742587334735849</v>
      </c>
      <c r="AR10">
        <f t="shared" si="9"/>
        <v>3.6583554577504973</v>
      </c>
      <c r="AS10">
        <f t="shared" si="10"/>
        <v>-7.0918522763910703</v>
      </c>
      <c r="AT10">
        <f t="shared" si="11"/>
        <v>-7.0048773223719571</v>
      </c>
    </row>
    <row r="11" spans="1:46" x14ac:dyDescent="0.55000000000000004">
      <c r="A11">
        <v>20190424</v>
      </c>
      <c r="B11" s="2">
        <v>0.8</v>
      </c>
      <c r="C11" s="2">
        <v>40</v>
      </c>
      <c r="D11">
        <v>40.000278852500003</v>
      </c>
      <c r="E11" s="2">
        <v>0</v>
      </c>
      <c r="F11">
        <v>0</v>
      </c>
      <c r="G11">
        <v>7.399</v>
      </c>
      <c r="H11">
        <v>0.39200000000000002</v>
      </c>
      <c r="I11" s="2">
        <v>-20</v>
      </c>
      <c r="J11">
        <v>196</v>
      </c>
      <c r="K11">
        <v>5</v>
      </c>
      <c r="L11">
        <v>5</v>
      </c>
      <c r="M11">
        <v>33.832109795900003</v>
      </c>
      <c r="N11">
        <v>25.5853313685</v>
      </c>
      <c r="O11">
        <v>0</v>
      </c>
      <c r="P11">
        <v>32.960995346700003</v>
      </c>
      <c r="Q11">
        <v>24.392758998400002</v>
      </c>
      <c r="R11">
        <v>0</v>
      </c>
      <c r="S11">
        <v>2.95577191619E-2</v>
      </c>
      <c r="T11">
        <v>3.9084895387800002E-2</v>
      </c>
      <c r="U11">
        <v>0</v>
      </c>
      <c r="V11">
        <v>3.0338889632500001E-2</v>
      </c>
      <c r="W11">
        <v>4.0995772559599998E-2</v>
      </c>
      <c r="X11">
        <v>0</v>
      </c>
      <c r="Y11">
        <v>338.27561182099998</v>
      </c>
      <c r="Z11">
        <v>668.50417843900004</v>
      </c>
      <c r="AA11">
        <v>1.01217347287E-3</v>
      </c>
      <c r="AB11">
        <v>7.6545015554699996E-4</v>
      </c>
      <c r="AC11">
        <v>0</v>
      </c>
      <c r="AD11">
        <v>9.8611187213999999E-4</v>
      </c>
      <c r="AE11">
        <v>7.2977132485099998E-4</v>
      </c>
      <c r="AF11">
        <v>0</v>
      </c>
      <c r="AG11">
        <v>29.192798877400001</v>
      </c>
      <c r="AH11">
        <v>8.7337670635099997E-4</v>
      </c>
      <c r="AI11">
        <f t="shared" si="0"/>
        <v>33.396552571300006</v>
      </c>
      <c r="AJ11">
        <f t="shared" si="1"/>
        <v>24.989045183450003</v>
      </c>
      <c r="AK11" s="2">
        <f t="shared" si="2"/>
        <v>338.27561182099998</v>
      </c>
      <c r="AL11" s="2">
        <f t="shared" si="3"/>
        <v>276.98517130988</v>
      </c>
      <c r="AM11">
        <f t="shared" si="4"/>
        <v>668.50417843952607</v>
      </c>
      <c r="AN11" s="2">
        <f t="shared" si="5"/>
        <v>604.91874388494148</v>
      </c>
      <c r="AO11">
        <f t="shared" si="6"/>
        <v>8.7337670635190582E-4</v>
      </c>
      <c r="AP11" s="2">
        <f t="shared" si="7"/>
        <v>9.6518083370723308E-4</v>
      </c>
      <c r="AQ11">
        <f t="shared" si="8"/>
        <v>2.9561693632503259</v>
      </c>
      <c r="AR11">
        <f t="shared" si="9"/>
        <v>3.6103015741634765</v>
      </c>
      <c r="AS11">
        <f t="shared" si="10"/>
        <v>-7.0431435873487205</v>
      </c>
      <c r="AT11">
        <f t="shared" si="11"/>
        <v>-6.9431950817383301</v>
      </c>
    </row>
    <row r="12" spans="1:46" x14ac:dyDescent="0.55000000000000004">
      <c r="A12">
        <v>20190424</v>
      </c>
      <c r="B12" s="2">
        <v>1</v>
      </c>
      <c r="C12" s="2">
        <v>40</v>
      </c>
      <c r="D12">
        <v>40.021391117500002</v>
      </c>
      <c r="E12" s="2">
        <v>0</v>
      </c>
      <c r="F12">
        <v>0</v>
      </c>
      <c r="G12">
        <v>7.399</v>
      </c>
      <c r="H12">
        <v>0.39200000000000002</v>
      </c>
      <c r="I12" s="2">
        <v>-20</v>
      </c>
      <c r="J12">
        <v>196</v>
      </c>
      <c r="K12">
        <v>5</v>
      </c>
      <c r="L12">
        <v>5</v>
      </c>
      <c r="M12">
        <v>33.229188573400002</v>
      </c>
      <c r="N12">
        <v>31.0279133873</v>
      </c>
      <c r="O12">
        <v>0</v>
      </c>
      <c r="P12">
        <v>32.661451937300001</v>
      </c>
      <c r="Q12">
        <v>30.558665769600001</v>
      </c>
      <c r="R12">
        <v>0</v>
      </c>
      <c r="S12">
        <v>3.0094024047300001E-2</v>
      </c>
      <c r="T12">
        <v>3.2229044458100001E-2</v>
      </c>
      <c r="U12">
        <v>0</v>
      </c>
      <c r="V12">
        <v>3.06171324508E-2</v>
      </c>
      <c r="W12">
        <v>3.2723941795699998E-2</v>
      </c>
      <c r="X12">
        <v>0</v>
      </c>
      <c r="Y12">
        <v>350.67248840000002</v>
      </c>
      <c r="Z12">
        <v>680.64338740300002</v>
      </c>
      <c r="AA12">
        <v>9.7640524210999998E-4</v>
      </c>
      <c r="AB12">
        <v>9.1172305385000001E-4</v>
      </c>
      <c r="AC12">
        <v>0</v>
      </c>
      <c r="AD12">
        <v>9.5972288989599997E-4</v>
      </c>
      <c r="AE12">
        <v>8.9793469929099997E-4</v>
      </c>
      <c r="AF12">
        <v>0</v>
      </c>
      <c r="AG12">
        <v>31.869304916899999</v>
      </c>
      <c r="AH12">
        <v>9.3644647128700005E-4</v>
      </c>
      <c r="AI12">
        <f t="shared" si="0"/>
        <v>32.945320255349998</v>
      </c>
      <c r="AJ12">
        <f t="shared" si="1"/>
        <v>30.79328957845</v>
      </c>
      <c r="AK12" s="2">
        <f t="shared" si="2"/>
        <v>350.67248840000002</v>
      </c>
      <c r="AL12" s="2">
        <f t="shared" si="3"/>
        <v>280.45629675200001</v>
      </c>
      <c r="AM12">
        <f t="shared" si="4"/>
        <v>680.64338740301889</v>
      </c>
      <c r="AN12" s="2">
        <f t="shared" si="5"/>
        <v>608.69730596262173</v>
      </c>
      <c r="AO12">
        <f t="shared" si="6"/>
        <v>9.3644647128643063E-4</v>
      </c>
      <c r="AP12" s="2">
        <f t="shared" si="7"/>
        <v>1.0471314594205547E-3</v>
      </c>
      <c r="AQ12">
        <f t="shared" si="8"/>
        <v>2.8516636835774083</v>
      </c>
      <c r="AR12">
        <f t="shared" si="9"/>
        <v>3.5656179290004433</v>
      </c>
      <c r="AS12">
        <f t="shared" si="10"/>
        <v>-6.9734181959770147</v>
      </c>
      <c r="AT12">
        <f t="shared" si="11"/>
        <v>-6.8617007967896857</v>
      </c>
    </row>
    <row r="13" spans="1:46" x14ac:dyDescent="0.55000000000000004">
      <c r="A13">
        <v>20190424</v>
      </c>
      <c r="B13" s="2">
        <v>1.5</v>
      </c>
      <c r="C13" s="2">
        <v>40</v>
      </c>
      <c r="D13">
        <v>40.0360226325</v>
      </c>
      <c r="E13" s="2">
        <v>0</v>
      </c>
      <c r="F13">
        <v>0</v>
      </c>
      <c r="G13">
        <v>7.399</v>
      </c>
      <c r="H13">
        <v>0.39200000000000002</v>
      </c>
      <c r="I13" s="2">
        <v>-20</v>
      </c>
      <c r="J13">
        <v>196</v>
      </c>
      <c r="K13">
        <v>5</v>
      </c>
      <c r="L13">
        <v>5</v>
      </c>
      <c r="M13">
        <v>39.609204481699997</v>
      </c>
      <c r="N13">
        <v>34.984645070799999</v>
      </c>
      <c r="O13">
        <v>0</v>
      </c>
      <c r="P13">
        <v>37.636432347700001</v>
      </c>
      <c r="Q13">
        <v>34.997296720800001</v>
      </c>
      <c r="R13">
        <v>0</v>
      </c>
      <c r="S13">
        <v>2.5246657010299999E-2</v>
      </c>
      <c r="T13">
        <v>2.8583968709099999E-2</v>
      </c>
      <c r="U13">
        <v>0</v>
      </c>
      <c r="V13">
        <v>2.6569999801299999E-2</v>
      </c>
      <c r="W13">
        <v>2.8573635500399999E-2</v>
      </c>
      <c r="X13">
        <v>0</v>
      </c>
      <c r="Y13">
        <v>379.19392334999998</v>
      </c>
      <c r="Z13">
        <v>707.78192326500005</v>
      </c>
      <c r="AA13">
        <v>1.11924883018E-3</v>
      </c>
      <c r="AB13">
        <v>9.8857130765199995E-4</v>
      </c>
      <c r="AC13">
        <v>0</v>
      </c>
      <c r="AD13">
        <v>1.06350363327E-3</v>
      </c>
      <c r="AE13">
        <v>9.88928809012E-4</v>
      </c>
      <c r="AF13">
        <v>0</v>
      </c>
      <c r="AG13">
        <v>36.806894655199997</v>
      </c>
      <c r="AH13">
        <v>1.0400631450300001E-3</v>
      </c>
      <c r="AI13">
        <f t="shared" si="0"/>
        <v>38.622818414699999</v>
      </c>
      <c r="AJ13">
        <f t="shared" si="1"/>
        <v>34.990970895800004</v>
      </c>
      <c r="AK13" s="2">
        <f t="shared" si="2"/>
        <v>379.19392334999998</v>
      </c>
      <c r="AL13" s="2">
        <f t="shared" si="3"/>
        <v>288.44229853799999</v>
      </c>
      <c r="AM13">
        <f t="shared" si="4"/>
        <v>707.78192326548219</v>
      </c>
      <c r="AN13" s="2">
        <f t="shared" si="5"/>
        <v>617.30281281573116</v>
      </c>
      <c r="AO13">
        <f t="shared" si="6"/>
        <v>1.0400631450259315E-3</v>
      </c>
      <c r="AP13" s="2">
        <f t="shared" si="7"/>
        <v>1.192506947678111E-3</v>
      </c>
      <c r="AQ13">
        <f t="shared" si="8"/>
        <v>2.6371730621774483</v>
      </c>
      <c r="AR13">
        <f t="shared" si="9"/>
        <v>3.4668979032153215</v>
      </c>
      <c r="AS13">
        <f t="shared" si="10"/>
        <v>-6.8684738513009318</v>
      </c>
      <c r="AT13">
        <f t="shared" si="11"/>
        <v>-6.7316975090735829</v>
      </c>
    </row>
    <row r="14" spans="1:46" x14ac:dyDescent="0.55000000000000004">
      <c r="A14">
        <v>20190424</v>
      </c>
      <c r="B14" s="2">
        <v>2</v>
      </c>
      <c r="C14" s="2">
        <v>40</v>
      </c>
      <c r="D14">
        <v>40.059698632500002</v>
      </c>
      <c r="E14" s="2">
        <v>0</v>
      </c>
      <c r="F14">
        <v>0</v>
      </c>
      <c r="G14">
        <v>7.399</v>
      </c>
      <c r="H14">
        <v>0.39200000000000002</v>
      </c>
      <c r="I14" s="2">
        <v>-20</v>
      </c>
      <c r="J14">
        <v>196</v>
      </c>
      <c r="K14">
        <v>5</v>
      </c>
      <c r="L14">
        <v>5</v>
      </c>
      <c r="M14">
        <v>44.553838821299998</v>
      </c>
      <c r="N14">
        <v>40.623787099799998</v>
      </c>
      <c r="O14">
        <v>0</v>
      </c>
      <c r="P14">
        <v>43.675077774000002</v>
      </c>
      <c r="Q14">
        <v>40.124968415200001</v>
      </c>
      <c r="R14">
        <v>0</v>
      </c>
      <c r="S14">
        <v>2.2444755075099999E-2</v>
      </c>
      <c r="T14">
        <v>2.46161195544E-2</v>
      </c>
      <c r="U14">
        <v>0</v>
      </c>
      <c r="V14">
        <v>2.2896353045400001E-2</v>
      </c>
      <c r="W14">
        <v>2.4922137997799999E-2</v>
      </c>
      <c r="X14">
        <v>0</v>
      </c>
      <c r="Y14">
        <v>404.45508719999998</v>
      </c>
      <c r="Z14">
        <v>730.97737193199998</v>
      </c>
      <c r="AA14">
        <v>1.21902101302E-3</v>
      </c>
      <c r="AB14">
        <v>1.11149232958E-3</v>
      </c>
      <c r="AC14">
        <v>0</v>
      </c>
      <c r="AD14">
        <v>1.1949775588399999E-3</v>
      </c>
      <c r="AE14">
        <v>1.0978443370699999E-3</v>
      </c>
      <c r="AF14">
        <v>0</v>
      </c>
      <c r="AG14">
        <v>42.244418027599998</v>
      </c>
      <c r="AH14">
        <v>1.15583380963E-3</v>
      </c>
      <c r="AI14">
        <f t="shared" si="0"/>
        <v>44.114458297650003</v>
      </c>
      <c r="AJ14">
        <f t="shared" si="1"/>
        <v>40.3743777575</v>
      </c>
      <c r="AK14" s="2">
        <f t="shared" si="2"/>
        <v>404.45508719999998</v>
      </c>
      <c r="AL14" s="2">
        <f t="shared" si="3"/>
        <v>295.51542441599997</v>
      </c>
      <c r="AM14">
        <f t="shared" si="4"/>
        <v>730.97737193176602</v>
      </c>
      <c r="AN14" s="2">
        <f t="shared" si="5"/>
        <v>624.82566334553019</v>
      </c>
      <c r="AO14">
        <f t="shared" si="6"/>
        <v>1.1558338096283329E-3</v>
      </c>
      <c r="AP14" s="2">
        <f t="shared" si="7"/>
        <v>1.3521985573194592E-3</v>
      </c>
      <c r="AQ14">
        <f t="shared" si="8"/>
        <v>2.4724624109017759</v>
      </c>
      <c r="AR14">
        <f t="shared" si="9"/>
        <v>3.3839181219599901</v>
      </c>
      <c r="AS14">
        <f t="shared" si="10"/>
        <v>-6.7629332823641741</v>
      </c>
      <c r="AT14">
        <f t="shared" si="11"/>
        <v>-6.6060234502218442</v>
      </c>
    </row>
    <row r="15" spans="1:46" x14ac:dyDescent="0.55000000000000004">
      <c r="A15">
        <v>20190424</v>
      </c>
      <c r="B15" s="2">
        <v>3</v>
      </c>
      <c r="C15" s="2">
        <v>40</v>
      </c>
      <c r="D15">
        <v>40.440464634999998</v>
      </c>
      <c r="E15" s="2">
        <v>0</v>
      </c>
      <c r="F15">
        <v>0</v>
      </c>
      <c r="G15">
        <v>7.399</v>
      </c>
      <c r="H15">
        <v>0.39200000000000002</v>
      </c>
      <c r="I15" s="2">
        <v>-20</v>
      </c>
      <c r="J15">
        <v>196</v>
      </c>
      <c r="K15">
        <v>5</v>
      </c>
      <c r="L15">
        <v>5</v>
      </c>
      <c r="M15">
        <v>54.9571272771</v>
      </c>
      <c r="N15">
        <v>46.516257482500002</v>
      </c>
      <c r="O15">
        <v>0</v>
      </c>
      <c r="P15">
        <v>53.176864705500002</v>
      </c>
      <c r="Q15">
        <v>44.919785541000003</v>
      </c>
      <c r="R15">
        <v>0</v>
      </c>
      <c r="S15">
        <v>1.81960020391E-2</v>
      </c>
      <c r="T15">
        <v>2.14978601917E-2</v>
      </c>
      <c r="U15">
        <v>0</v>
      </c>
      <c r="V15">
        <v>1.8805170360100001E-2</v>
      </c>
      <c r="W15">
        <v>2.2261905037099999E-2</v>
      </c>
      <c r="X15">
        <v>0</v>
      </c>
      <c r="Y15">
        <v>446.54350679999999</v>
      </c>
      <c r="Z15">
        <v>768.069768329</v>
      </c>
      <c r="AA15">
        <v>1.4310451873799999E-3</v>
      </c>
      <c r="AB15">
        <v>1.21125083685E-3</v>
      </c>
      <c r="AC15">
        <v>0</v>
      </c>
      <c r="AD15">
        <v>1.38468839416E-3</v>
      </c>
      <c r="AE15">
        <v>1.16967982319E-3</v>
      </c>
      <c r="AF15">
        <v>0</v>
      </c>
      <c r="AG15">
        <v>49.892508751500003</v>
      </c>
      <c r="AH15">
        <v>1.2991660603999999E-3</v>
      </c>
      <c r="AI15">
        <f t="shared" si="0"/>
        <v>54.066995991300004</v>
      </c>
      <c r="AJ15">
        <f t="shared" si="1"/>
        <v>45.718021511750003</v>
      </c>
      <c r="AK15" s="2">
        <f t="shared" si="2"/>
        <v>446.54350679999999</v>
      </c>
      <c r="AL15" s="2">
        <f t="shared" si="3"/>
        <v>307.300181904</v>
      </c>
      <c r="AM15">
        <f t="shared" si="4"/>
        <v>768.06976832877183</v>
      </c>
      <c r="AN15" s="2">
        <f t="shared" si="5"/>
        <v>637.16247518478167</v>
      </c>
      <c r="AO15">
        <f t="shared" si="6"/>
        <v>1.2991660603973556E-3</v>
      </c>
      <c r="AP15" s="2">
        <f t="shared" si="7"/>
        <v>1.5660843409534065E-3</v>
      </c>
      <c r="AQ15">
        <f t="shared" si="8"/>
        <v>2.2394234487164644</v>
      </c>
      <c r="AR15">
        <f t="shared" si="9"/>
        <v>3.2541471137573166</v>
      </c>
      <c r="AS15">
        <f t="shared" si="10"/>
        <v>-6.6460327123607108</v>
      </c>
      <c r="AT15">
        <f t="shared" si="11"/>
        <v>-6.4591768252945672</v>
      </c>
    </row>
    <row r="16" spans="1:46" x14ac:dyDescent="0.55000000000000004">
      <c r="A16">
        <v>20190424</v>
      </c>
      <c r="B16" s="2">
        <v>5</v>
      </c>
      <c r="C16" s="2">
        <v>40</v>
      </c>
      <c r="D16">
        <v>39.816595712500003</v>
      </c>
      <c r="E16" s="2">
        <v>0</v>
      </c>
      <c r="F16">
        <v>0</v>
      </c>
      <c r="G16">
        <v>7.399</v>
      </c>
      <c r="H16">
        <v>0.39200000000000002</v>
      </c>
      <c r="I16" s="2">
        <v>-20</v>
      </c>
      <c r="J16">
        <v>196</v>
      </c>
      <c r="K16">
        <v>5</v>
      </c>
      <c r="L16">
        <v>5</v>
      </c>
      <c r="M16">
        <v>64.414042110699995</v>
      </c>
      <c r="N16">
        <v>61.765566275300003</v>
      </c>
      <c r="O16">
        <v>0</v>
      </c>
      <c r="P16">
        <v>63.005679753199999</v>
      </c>
      <c r="Q16">
        <v>60.9039179233</v>
      </c>
      <c r="R16">
        <v>0</v>
      </c>
      <c r="S16">
        <v>1.5524565253700001E-2</v>
      </c>
      <c r="T16">
        <v>1.6190250657499999E-2</v>
      </c>
      <c r="U16">
        <v>0</v>
      </c>
      <c r="V16">
        <v>1.5871584973200001E-2</v>
      </c>
      <c r="W16">
        <v>1.6419304932999999E-2</v>
      </c>
      <c r="X16">
        <v>0</v>
      </c>
      <c r="Y16">
        <v>506.41305</v>
      </c>
      <c r="Z16">
        <v>817.93958418800003</v>
      </c>
      <c r="AA16">
        <v>1.5750317836699999E-3</v>
      </c>
      <c r="AB16">
        <v>1.51027209025E-3</v>
      </c>
      <c r="AC16">
        <v>0</v>
      </c>
      <c r="AD16">
        <v>1.54059495276E-3</v>
      </c>
      <c r="AE16">
        <v>1.4892033372800001E-3</v>
      </c>
      <c r="AF16">
        <v>0</v>
      </c>
      <c r="AG16">
        <v>62.522301515700001</v>
      </c>
      <c r="AH16">
        <v>1.52877554099E-3</v>
      </c>
      <c r="AI16">
        <f t="shared" si="0"/>
        <v>63.709860931949997</v>
      </c>
      <c r="AJ16">
        <f t="shared" si="1"/>
        <v>61.334742099300001</v>
      </c>
      <c r="AK16" s="2">
        <f t="shared" si="2"/>
        <v>506.41305</v>
      </c>
      <c r="AL16" s="2">
        <f t="shared" si="3"/>
        <v>324.06365399999999</v>
      </c>
      <c r="AM16">
        <f t="shared" si="4"/>
        <v>817.93958418788304</v>
      </c>
      <c r="AN16" s="2">
        <f t="shared" si="5"/>
        <v>654.31058237249306</v>
      </c>
      <c r="AO16">
        <f t="shared" si="6"/>
        <v>1.528775540990041E-3</v>
      </c>
      <c r="AP16" s="2">
        <f t="shared" si="7"/>
        <v>1.911089418392033E-3</v>
      </c>
      <c r="AQ16">
        <f t="shared" si="8"/>
        <v>1.9746726511096031</v>
      </c>
      <c r="AR16">
        <f t="shared" si="9"/>
        <v>3.0858135050220721</v>
      </c>
      <c r="AS16">
        <f t="shared" si="10"/>
        <v>-6.4832881639953133</v>
      </c>
      <c r="AT16">
        <f t="shared" si="11"/>
        <v>-6.2600818234047484</v>
      </c>
    </row>
    <row r="17" spans="1:46" x14ac:dyDescent="0.55000000000000004">
      <c r="A17">
        <v>20190424</v>
      </c>
      <c r="B17" s="2">
        <v>7.5</v>
      </c>
      <c r="C17" s="2">
        <v>40</v>
      </c>
      <c r="D17">
        <v>40.453662905000002</v>
      </c>
      <c r="E17" s="2">
        <v>0</v>
      </c>
      <c r="F17">
        <v>0</v>
      </c>
      <c r="G17">
        <v>7.399</v>
      </c>
      <c r="H17">
        <v>0.39200000000000002</v>
      </c>
      <c r="I17" s="2">
        <v>-20</v>
      </c>
      <c r="J17">
        <v>196</v>
      </c>
      <c r="K17">
        <v>5</v>
      </c>
      <c r="L17">
        <v>5</v>
      </c>
      <c r="M17">
        <v>78.734901981199997</v>
      </c>
      <c r="N17">
        <v>71.608583431900001</v>
      </c>
      <c r="O17">
        <v>0</v>
      </c>
      <c r="P17">
        <v>79.448497327300004</v>
      </c>
      <c r="Q17">
        <v>72.496664030800005</v>
      </c>
      <c r="R17">
        <v>0</v>
      </c>
      <c r="S17">
        <v>1.2700847716E-2</v>
      </c>
      <c r="T17">
        <v>1.39648063413E-2</v>
      </c>
      <c r="U17">
        <v>0</v>
      </c>
      <c r="V17">
        <v>1.25867704694E-2</v>
      </c>
      <c r="W17">
        <v>1.37937381446E-2</v>
      </c>
      <c r="X17">
        <v>0</v>
      </c>
      <c r="Y17">
        <v>563.45371875000001</v>
      </c>
      <c r="Z17">
        <v>862.775704109</v>
      </c>
      <c r="AA17">
        <v>1.82515343458E-3</v>
      </c>
      <c r="AB17">
        <v>1.65995827399E-3</v>
      </c>
      <c r="AC17">
        <v>0</v>
      </c>
      <c r="AD17">
        <v>1.84169528532E-3</v>
      </c>
      <c r="AE17">
        <v>1.68054486666E-3</v>
      </c>
      <c r="AF17">
        <v>0</v>
      </c>
      <c r="AG17">
        <v>75.572161692799995</v>
      </c>
      <c r="AH17">
        <v>1.7518379651400001E-3</v>
      </c>
      <c r="AI17">
        <f t="shared" si="0"/>
        <v>79.091699654249993</v>
      </c>
      <c r="AJ17">
        <f t="shared" si="1"/>
        <v>72.052623731349996</v>
      </c>
      <c r="AK17" s="2">
        <f t="shared" si="2"/>
        <v>563.45371875000001</v>
      </c>
      <c r="AL17" s="2">
        <f t="shared" si="3"/>
        <v>340.03504125000001</v>
      </c>
      <c r="AM17">
        <f t="shared" si="4"/>
        <v>862.77570410942189</v>
      </c>
      <c r="AN17" s="2">
        <f t="shared" si="5"/>
        <v>670.24042613546396</v>
      </c>
      <c r="AO17">
        <f t="shared" si="6"/>
        <v>1.7518379651361978E-3</v>
      </c>
      <c r="AP17" s="2">
        <f t="shared" si="7"/>
        <v>2.2550762008952865E-3</v>
      </c>
      <c r="AQ17">
        <f t="shared" si="8"/>
        <v>1.7747686575189543</v>
      </c>
      <c r="AR17">
        <f t="shared" si="9"/>
        <v>2.9408733768258362</v>
      </c>
      <c r="AS17">
        <f t="shared" si="10"/>
        <v>-6.347089776397854</v>
      </c>
      <c r="AT17">
        <f t="shared" si="11"/>
        <v>-6.0945715146271286</v>
      </c>
    </row>
    <row r="18" spans="1:46" x14ac:dyDescent="0.55000000000000004">
      <c r="A18">
        <v>20190424</v>
      </c>
      <c r="B18">
        <v>0.4</v>
      </c>
      <c r="C18">
        <v>20</v>
      </c>
      <c r="D18">
        <v>20.002404094999999</v>
      </c>
      <c r="E18">
        <v>0.5</v>
      </c>
      <c r="F18">
        <v>3.7</v>
      </c>
      <c r="G18">
        <v>3.7044000000000001</v>
      </c>
      <c r="H18">
        <v>0.39200000000000002</v>
      </c>
      <c r="I18">
        <v>-20</v>
      </c>
      <c r="J18">
        <v>196</v>
      </c>
      <c r="K18">
        <v>5</v>
      </c>
      <c r="L18">
        <v>5</v>
      </c>
      <c r="M18">
        <v>11.236541538499999</v>
      </c>
      <c r="N18">
        <v>10.459381195100001</v>
      </c>
      <c r="O18">
        <v>0</v>
      </c>
      <c r="P18">
        <v>11.363738144399999</v>
      </c>
      <c r="Q18">
        <v>10.510194370300001</v>
      </c>
      <c r="R18">
        <v>0</v>
      </c>
      <c r="S18">
        <v>8.8995354716399994E-2</v>
      </c>
      <c r="T18">
        <v>9.5607950541800005E-2</v>
      </c>
      <c r="U18">
        <v>0</v>
      </c>
      <c r="V18">
        <v>8.7999211816600004E-2</v>
      </c>
      <c r="W18">
        <v>9.5145718981800007E-2</v>
      </c>
      <c r="X18">
        <v>0</v>
      </c>
      <c r="Y18">
        <v>305.53311751699999</v>
      </c>
      <c r="Z18">
        <v>635.32790034899995</v>
      </c>
      <c r="AA18">
        <v>3.5372416455499997E-4</v>
      </c>
      <c r="AB18">
        <v>3.2925930655200002E-4</v>
      </c>
      <c r="AC18">
        <v>0</v>
      </c>
      <c r="AD18">
        <v>3.5772828922499999E-4</v>
      </c>
      <c r="AE18">
        <v>3.3085889552499998E-4</v>
      </c>
      <c r="AF18">
        <v>0</v>
      </c>
      <c r="AG18">
        <v>10.892463812100001</v>
      </c>
      <c r="AH18">
        <v>3.4289266396400001E-4</v>
      </c>
      <c r="AI18">
        <f t="shared" si="0"/>
        <v>11.300139841449999</v>
      </c>
      <c r="AJ18">
        <f t="shared" si="1"/>
        <v>10.4847877827</v>
      </c>
      <c r="AK18">
        <f t="shared" si="2"/>
        <v>305.53311751699999</v>
      </c>
      <c r="AL18">
        <f t="shared" si="3"/>
        <v>244.85358789370497</v>
      </c>
      <c r="AM18">
        <f t="shared" si="4"/>
        <v>635.32790034908362</v>
      </c>
      <c r="AN18">
        <f t="shared" si="5"/>
        <v>568.75079685750472</v>
      </c>
      <c r="AO18">
        <f t="shared" si="6"/>
        <v>3.4289266396501998E-4</v>
      </c>
      <c r="AP18">
        <f t="shared" si="7"/>
        <v>3.8303115783867663E-4</v>
      </c>
      <c r="AQ18">
        <f t="shared" si="8"/>
        <v>3.2729676184591008</v>
      </c>
      <c r="AR18">
        <f t="shared" si="9"/>
        <v>4.0840732970354381</v>
      </c>
      <c r="AS18">
        <f t="shared" si="10"/>
        <v>-7.9780930928186864</v>
      </c>
      <c r="AT18">
        <f t="shared" si="11"/>
        <v>-7.8673942200333196</v>
      </c>
    </row>
    <row r="19" spans="1:46" x14ac:dyDescent="0.55000000000000004">
      <c r="A19">
        <v>20190424</v>
      </c>
      <c r="B19">
        <v>0.6</v>
      </c>
      <c r="C19">
        <v>20</v>
      </c>
      <c r="D19">
        <v>20.080625744999999</v>
      </c>
      <c r="E19">
        <v>0.5</v>
      </c>
      <c r="F19">
        <v>3.7</v>
      </c>
      <c r="G19">
        <v>3.7044000000000001</v>
      </c>
      <c r="H19">
        <v>0.39200000000000002</v>
      </c>
      <c r="I19">
        <v>-20</v>
      </c>
      <c r="J19">
        <v>196</v>
      </c>
      <c r="K19">
        <v>5</v>
      </c>
      <c r="L19">
        <v>5</v>
      </c>
      <c r="M19">
        <v>12.1376885977</v>
      </c>
      <c r="N19">
        <v>10.1186363628</v>
      </c>
      <c r="O19">
        <v>0</v>
      </c>
      <c r="P19">
        <v>12.6609767784</v>
      </c>
      <c r="Q19">
        <v>9.5510185946899995</v>
      </c>
      <c r="R19">
        <v>0</v>
      </c>
      <c r="S19">
        <v>8.2388009212200006E-2</v>
      </c>
      <c r="T19">
        <v>9.8827545940100001E-2</v>
      </c>
      <c r="U19">
        <v>0</v>
      </c>
      <c r="V19">
        <v>7.8982847650999999E-2</v>
      </c>
      <c r="W19">
        <v>0.104700874581</v>
      </c>
      <c r="X19">
        <v>0</v>
      </c>
      <c r="Y19">
        <v>323.14951610899999</v>
      </c>
      <c r="Z19">
        <v>653.38707167600001</v>
      </c>
      <c r="AA19">
        <v>3.71531336442E-4</v>
      </c>
      <c r="AB19">
        <v>3.0972869839300001E-4</v>
      </c>
      <c r="AC19">
        <v>0</v>
      </c>
      <c r="AD19">
        <v>3.87549044884E-4</v>
      </c>
      <c r="AE19">
        <v>2.9235407337299999E-4</v>
      </c>
      <c r="AF19">
        <v>0</v>
      </c>
      <c r="AG19">
        <v>11.117080083399999</v>
      </c>
      <c r="AH19">
        <v>3.4029078827300003E-4</v>
      </c>
      <c r="AI19">
        <f t="shared" si="0"/>
        <v>12.39933268805</v>
      </c>
      <c r="AJ19">
        <f t="shared" si="1"/>
        <v>9.8348274787449999</v>
      </c>
      <c r="AK19">
        <f t="shared" si="2"/>
        <v>323.14951610899999</v>
      </c>
      <c r="AL19">
        <f t="shared" si="3"/>
        <v>251.28357337978497</v>
      </c>
      <c r="AM19">
        <f t="shared" si="4"/>
        <v>653.3870716754451</v>
      </c>
      <c r="AN19">
        <f t="shared" si="5"/>
        <v>576.17025205908487</v>
      </c>
      <c r="AO19">
        <f t="shared" si="6"/>
        <v>3.402907882732688E-4</v>
      </c>
      <c r="AP19">
        <f t="shared" si="7"/>
        <v>3.858956634317861E-4</v>
      </c>
      <c r="AQ19">
        <f t="shared" si="8"/>
        <v>3.0945427740102041</v>
      </c>
      <c r="AR19">
        <f t="shared" si="9"/>
        <v>3.9795677311887792</v>
      </c>
      <c r="AS19">
        <f t="shared" si="10"/>
        <v>-7.9857100462529225</v>
      </c>
      <c r="AT19">
        <f t="shared" si="11"/>
        <v>-7.8599435270278022</v>
      </c>
    </row>
    <row r="20" spans="1:46" x14ac:dyDescent="0.55000000000000004">
      <c r="A20">
        <v>20190424</v>
      </c>
      <c r="B20">
        <v>0.8</v>
      </c>
      <c r="C20">
        <v>20</v>
      </c>
      <c r="D20">
        <v>20.0045752075</v>
      </c>
      <c r="E20">
        <v>0.5</v>
      </c>
      <c r="F20">
        <v>3.7</v>
      </c>
      <c r="G20">
        <v>3.7044000000000001</v>
      </c>
      <c r="H20">
        <v>0.39200000000000002</v>
      </c>
      <c r="I20">
        <v>-20</v>
      </c>
      <c r="J20">
        <v>196</v>
      </c>
      <c r="K20">
        <v>5</v>
      </c>
      <c r="L20">
        <v>5</v>
      </c>
      <c r="M20">
        <v>17.205851579400001</v>
      </c>
      <c r="N20">
        <v>14.7658816019</v>
      </c>
      <c r="O20">
        <v>0</v>
      </c>
      <c r="P20">
        <v>17.580490278900001</v>
      </c>
      <c r="Q20">
        <v>14.522438601899999</v>
      </c>
      <c r="R20">
        <v>0</v>
      </c>
      <c r="S20">
        <v>5.8119762069599998E-2</v>
      </c>
      <c r="T20">
        <v>6.7723690800100003E-2</v>
      </c>
      <c r="U20">
        <v>0</v>
      </c>
      <c r="V20">
        <v>5.6881235058499999E-2</v>
      </c>
      <c r="W20">
        <v>6.8858958706000006E-2</v>
      </c>
      <c r="X20">
        <v>0</v>
      </c>
      <c r="Y20">
        <v>339.68432365400002</v>
      </c>
      <c r="Z20">
        <v>669.89468859999999</v>
      </c>
      <c r="AA20">
        <v>5.1368825196699999E-4</v>
      </c>
      <c r="AB20">
        <v>4.4084187718500001E-4</v>
      </c>
      <c r="AC20">
        <v>0</v>
      </c>
      <c r="AD20">
        <v>5.2487325480000003E-4</v>
      </c>
      <c r="AE20">
        <v>4.3357377955299998E-4</v>
      </c>
      <c r="AF20">
        <v>0</v>
      </c>
      <c r="AG20">
        <v>16.018665515599999</v>
      </c>
      <c r="AH20">
        <v>4.78244290876E-4</v>
      </c>
      <c r="AI20">
        <f t="shared" si="0"/>
        <v>17.393170929150003</v>
      </c>
      <c r="AJ20">
        <f t="shared" si="1"/>
        <v>14.644160101899999</v>
      </c>
      <c r="AK20">
        <f t="shared" si="2"/>
        <v>339.68432365400002</v>
      </c>
      <c r="AL20">
        <f t="shared" si="3"/>
        <v>257.31877813371</v>
      </c>
      <c r="AM20">
        <f t="shared" si="4"/>
        <v>669.89468859927956</v>
      </c>
      <c r="AN20">
        <f t="shared" si="5"/>
        <v>583.04828506467845</v>
      </c>
      <c r="AO20">
        <f t="shared" si="6"/>
        <v>4.7824429087784911E-4</v>
      </c>
      <c r="AP20">
        <f t="shared" si="7"/>
        <v>5.4947989475084467E-4</v>
      </c>
      <c r="AQ20">
        <f t="shared" si="8"/>
        <v>2.94390977258813</v>
      </c>
      <c r="AR20">
        <f t="shared" si="9"/>
        <v>3.8862301743107617</v>
      </c>
      <c r="AS20">
        <f t="shared" si="10"/>
        <v>-7.6453888872418787</v>
      </c>
      <c r="AT20">
        <f t="shared" si="11"/>
        <v>-7.5065383730504838</v>
      </c>
    </row>
    <row r="21" spans="1:46" x14ac:dyDescent="0.55000000000000004">
      <c r="A21">
        <v>20190424</v>
      </c>
      <c r="B21">
        <v>1</v>
      </c>
      <c r="C21">
        <v>20</v>
      </c>
      <c r="D21">
        <v>19.792849215</v>
      </c>
      <c r="E21">
        <v>0.5</v>
      </c>
      <c r="F21">
        <v>3.7</v>
      </c>
      <c r="G21">
        <v>3.7044000000000001</v>
      </c>
      <c r="H21">
        <v>0.39200000000000002</v>
      </c>
      <c r="I21">
        <v>-20</v>
      </c>
      <c r="J21">
        <v>196</v>
      </c>
      <c r="K21">
        <v>5</v>
      </c>
      <c r="L21">
        <v>5</v>
      </c>
      <c r="M21">
        <v>15.796145109499999</v>
      </c>
      <c r="N21">
        <v>13.026999824300001</v>
      </c>
      <c r="O21">
        <v>0</v>
      </c>
      <c r="P21">
        <v>15.5448223208</v>
      </c>
      <c r="Q21">
        <v>12.751233975</v>
      </c>
      <c r="R21">
        <v>0</v>
      </c>
      <c r="S21">
        <v>6.33065848072E-2</v>
      </c>
      <c r="T21">
        <v>7.6763645773100006E-2</v>
      </c>
      <c r="U21">
        <v>0</v>
      </c>
      <c r="V21">
        <v>6.4330101648100005E-2</v>
      </c>
      <c r="W21">
        <v>7.8423782511099993E-2</v>
      </c>
      <c r="X21">
        <v>0</v>
      </c>
      <c r="Y21">
        <v>355.18237694999999</v>
      </c>
      <c r="Z21">
        <v>685.00617534000003</v>
      </c>
      <c r="AA21">
        <v>4.6119715932900002E-4</v>
      </c>
      <c r="AB21">
        <v>3.8034693096999998E-4</v>
      </c>
      <c r="AC21">
        <v>0</v>
      </c>
      <c r="AD21">
        <v>4.5385933384E-4</v>
      </c>
      <c r="AE21">
        <v>3.7229544590999998E-4</v>
      </c>
      <c r="AF21">
        <v>0</v>
      </c>
      <c r="AG21">
        <v>14.2798003074</v>
      </c>
      <c r="AH21">
        <v>4.16924717512E-4</v>
      </c>
      <c r="AI21">
        <f t="shared" si="0"/>
        <v>15.670483715149999</v>
      </c>
      <c r="AJ21">
        <f t="shared" si="1"/>
        <v>12.88911689965</v>
      </c>
      <c r="AK21">
        <f t="shared" si="2"/>
        <v>355.18237694999999</v>
      </c>
      <c r="AL21">
        <f t="shared" si="3"/>
        <v>262.97556758675</v>
      </c>
      <c r="AM21">
        <f t="shared" si="4"/>
        <v>685.00617533990703</v>
      </c>
      <c r="AN21">
        <f t="shared" si="5"/>
        <v>589.42219119029221</v>
      </c>
      <c r="AO21">
        <f t="shared" si="6"/>
        <v>4.1692471751263318E-4</v>
      </c>
      <c r="AP21">
        <f t="shared" si="7"/>
        <v>4.8453555094568314E-4</v>
      </c>
      <c r="AQ21">
        <f t="shared" si="8"/>
        <v>2.8154550025458409</v>
      </c>
      <c r="AR21">
        <f t="shared" si="9"/>
        <v>3.8026346294323385</v>
      </c>
      <c r="AS21">
        <f t="shared" si="10"/>
        <v>-7.7826048860064603</v>
      </c>
      <c r="AT21">
        <f t="shared" si="11"/>
        <v>-7.6323197527605044</v>
      </c>
    </row>
    <row r="22" spans="1:46" x14ac:dyDescent="0.55000000000000004">
      <c r="A22">
        <v>20190424</v>
      </c>
      <c r="B22">
        <v>1.5</v>
      </c>
      <c r="C22">
        <v>20</v>
      </c>
      <c r="D22">
        <v>20.036280382499999</v>
      </c>
      <c r="E22">
        <v>0.5</v>
      </c>
      <c r="F22">
        <v>3.7</v>
      </c>
      <c r="G22">
        <v>3.7044000000000001</v>
      </c>
      <c r="H22">
        <v>0.39200000000000002</v>
      </c>
      <c r="I22">
        <v>-20</v>
      </c>
      <c r="J22">
        <v>196</v>
      </c>
      <c r="K22">
        <v>5</v>
      </c>
      <c r="L22">
        <v>5</v>
      </c>
      <c r="M22">
        <v>14.7470929815</v>
      </c>
      <c r="N22">
        <v>12.9637350724</v>
      </c>
      <c r="O22">
        <v>0</v>
      </c>
      <c r="P22">
        <v>14.430199397999999</v>
      </c>
      <c r="Q22">
        <v>13.550115941</v>
      </c>
      <c r="R22">
        <v>0</v>
      </c>
      <c r="S22">
        <v>6.7809974566300002E-2</v>
      </c>
      <c r="T22">
        <v>7.7138262577400002E-2</v>
      </c>
      <c r="U22">
        <v>0</v>
      </c>
      <c r="V22">
        <v>6.9299111704300004E-2</v>
      </c>
      <c r="W22">
        <v>7.3800106534400001E-2</v>
      </c>
      <c r="X22">
        <v>0</v>
      </c>
      <c r="Y22">
        <v>389.68595183100001</v>
      </c>
      <c r="Z22">
        <v>717.507023979</v>
      </c>
      <c r="AA22">
        <v>4.1106476978299998E-4</v>
      </c>
      <c r="AB22">
        <v>3.6135493142700002E-4</v>
      </c>
      <c r="AC22">
        <v>0</v>
      </c>
      <c r="AD22">
        <v>4.0223158563700001E-4</v>
      </c>
      <c r="AE22">
        <v>3.7769988273699998E-4</v>
      </c>
      <c r="AF22">
        <v>0</v>
      </c>
      <c r="AG22">
        <v>13.9227858482</v>
      </c>
      <c r="AH22">
        <v>3.8808779239600001E-4</v>
      </c>
      <c r="AI22">
        <f t="shared" si="0"/>
        <v>14.588646189749999</v>
      </c>
      <c r="AJ22">
        <f t="shared" si="1"/>
        <v>13.2569255067</v>
      </c>
      <c r="AK22">
        <f t="shared" si="2"/>
        <v>389.68595183100001</v>
      </c>
      <c r="AL22">
        <f t="shared" si="3"/>
        <v>275.56937241831497</v>
      </c>
      <c r="AM22">
        <f t="shared" si="4"/>
        <v>717.5070239789319</v>
      </c>
      <c r="AN22">
        <f t="shared" si="5"/>
        <v>603.37075395439774</v>
      </c>
      <c r="AO22">
        <f t="shared" si="6"/>
        <v>3.880877923951533E-4</v>
      </c>
      <c r="AP22">
        <f t="shared" si="7"/>
        <v>4.6150018896183598E-4</v>
      </c>
      <c r="AQ22">
        <f t="shared" si="8"/>
        <v>2.5661689760725133</v>
      </c>
      <c r="AR22">
        <f t="shared" si="9"/>
        <v>3.6288503008309561</v>
      </c>
      <c r="AS22">
        <f t="shared" si="10"/>
        <v>-7.8542789748763102</v>
      </c>
      <c r="AT22">
        <f t="shared" si="11"/>
        <v>-7.6810280945700189</v>
      </c>
    </row>
    <row r="23" spans="1:46" x14ac:dyDescent="0.55000000000000004">
      <c r="A23">
        <v>20190424</v>
      </c>
      <c r="B23">
        <v>2</v>
      </c>
      <c r="C23">
        <v>20</v>
      </c>
      <c r="D23">
        <v>19.86329186</v>
      </c>
      <c r="E23">
        <v>0.5</v>
      </c>
      <c r="F23">
        <v>3.7</v>
      </c>
      <c r="G23">
        <v>3.7044000000000001</v>
      </c>
      <c r="H23">
        <v>0.39200000000000002</v>
      </c>
      <c r="I23">
        <v>-20</v>
      </c>
      <c r="J23">
        <v>196</v>
      </c>
      <c r="K23">
        <v>5</v>
      </c>
      <c r="L23">
        <v>5</v>
      </c>
      <c r="M23">
        <v>14.6641024329</v>
      </c>
      <c r="N23">
        <v>15.059368448800001</v>
      </c>
      <c r="O23">
        <v>0</v>
      </c>
      <c r="P23">
        <v>14.810106284</v>
      </c>
      <c r="Q23">
        <v>14.7738022824</v>
      </c>
      <c r="R23">
        <v>0</v>
      </c>
      <c r="S23">
        <v>6.8193740774599998E-2</v>
      </c>
      <c r="T23">
        <v>6.6403847107099997E-2</v>
      </c>
      <c r="U23">
        <v>0</v>
      </c>
      <c r="V23">
        <v>6.7521460063900002E-2</v>
      </c>
      <c r="W23">
        <v>6.7687382089199999E-2</v>
      </c>
      <c r="X23">
        <v>0</v>
      </c>
      <c r="Y23">
        <v>418.6906176</v>
      </c>
      <c r="Z23">
        <v>743.73016513499999</v>
      </c>
      <c r="AA23">
        <v>3.9433932144500002E-4</v>
      </c>
      <c r="AB23">
        <v>4.0496860702200001E-4</v>
      </c>
      <c r="AC23">
        <v>0</v>
      </c>
      <c r="AD23">
        <v>3.9826558013500001E-4</v>
      </c>
      <c r="AE23">
        <v>3.9728931203799998E-4</v>
      </c>
      <c r="AF23">
        <v>0</v>
      </c>
      <c r="AG23">
        <v>14.826844862</v>
      </c>
      <c r="AH23">
        <v>3.9871570516000001E-4</v>
      </c>
      <c r="AI23">
        <f t="shared" si="0"/>
        <v>14.737104358450001</v>
      </c>
      <c r="AJ23">
        <f t="shared" si="1"/>
        <v>14.9165853656</v>
      </c>
      <c r="AK23">
        <f t="shared" si="2"/>
        <v>418.6906176</v>
      </c>
      <c r="AL23">
        <f t="shared" si="3"/>
        <v>286.15607542399994</v>
      </c>
      <c r="AM23">
        <f t="shared" si="4"/>
        <v>743.73016513454832</v>
      </c>
      <c r="AN23">
        <f t="shared" si="5"/>
        <v>614.85154333283037</v>
      </c>
      <c r="AO23">
        <f t="shared" si="6"/>
        <v>3.9871570515948273E-4</v>
      </c>
      <c r="AP23">
        <f t="shared" si="7"/>
        <v>4.8229023811603114E-4</v>
      </c>
      <c r="AQ23">
        <f t="shared" si="8"/>
        <v>2.3883983972035394</v>
      </c>
      <c r="AR23">
        <f t="shared" si="9"/>
        <v>3.4945964313995126</v>
      </c>
      <c r="AS23">
        <f t="shared" si="10"/>
        <v>-7.8272619134335724</v>
      </c>
      <c r="AT23">
        <f t="shared" si="11"/>
        <v>-7.6369644713678086</v>
      </c>
    </row>
    <row r="24" spans="1:46" x14ac:dyDescent="0.55000000000000004">
      <c r="A24">
        <v>20190424</v>
      </c>
      <c r="B24">
        <v>3</v>
      </c>
      <c r="C24">
        <v>20</v>
      </c>
      <c r="D24">
        <v>19.951486882499999</v>
      </c>
      <c r="E24">
        <v>0.5</v>
      </c>
      <c r="F24">
        <v>3.7</v>
      </c>
      <c r="G24">
        <v>3.7044000000000001</v>
      </c>
      <c r="H24">
        <v>0.39200000000000002</v>
      </c>
      <c r="I24">
        <v>-20</v>
      </c>
      <c r="J24">
        <v>196</v>
      </c>
      <c r="K24">
        <v>5</v>
      </c>
      <c r="L24">
        <v>5</v>
      </c>
      <c r="M24">
        <v>16.774347929600001</v>
      </c>
      <c r="N24">
        <v>17.401486169199998</v>
      </c>
      <c r="O24">
        <v>0</v>
      </c>
      <c r="P24">
        <v>16.566553926699999</v>
      </c>
      <c r="Q24">
        <v>17.008055690100001</v>
      </c>
      <c r="R24">
        <v>0</v>
      </c>
      <c r="S24">
        <v>5.9614835950500003E-2</v>
      </c>
      <c r="T24">
        <v>5.74663560502E-2</v>
      </c>
      <c r="U24">
        <v>0</v>
      </c>
      <c r="V24">
        <v>6.03625838193E-2</v>
      </c>
      <c r="W24">
        <v>5.8795668253999997E-2</v>
      </c>
      <c r="X24">
        <v>0</v>
      </c>
      <c r="Y24">
        <v>463.00552164999999</v>
      </c>
      <c r="Z24">
        <v>782.09924597700001</v>
      </c>
      <c r="AA24">
        <v>4.2895701577200002E-4</v>
      </c>
      <c r="AB24">
        <v>4.4499432159500002E-4</v>
      </c>
      <c r="AC24">
        <v>0</v>
      </c>
      <c r="AD24">
        <v>4.2364326553099999E-4</v>
      </c>
      <c r="AE24">
        <v>4.3493343786099999E-4</v>
      </c>
      <c r="AF24">
        <v>0</v>
      </c>
      <c r="AG24">
        <v>16.9376109289</v>
      </c>
      <c r="AH24">
        <v>4.3313201019000002E-4</v>
      </c>
      <c r="AI24">
        <f t="shared" si="0"/>
        <v>16.67045092815</v>
      </c>
      <c r="AJ24">
        <f t="shared" si="1"/>
        <v>17.20477092965</v>
      </c>
      <c r="AK24">
        <f t="shared" si="2"/>
        <v>463.00552164999999</v>
      </c>
      <c r="AL24">
        <f t="shared" si="3"/>
        <v>302.33101540224999</v>
      </c>
      <c r="AM24">
        <f t="shared" si="4"/>
        <v>782.09924597697307</v>
      </c>
      <c r="AN24">
        <f t="shared" si="5"/>
        <v>631.98989361263079</v>
      </c>
      <c r="AO24">
        <f t="shared" si="6"/>
        <v>4.3313201018988547E-4</v>
      </c>
      <c r="AP24">
        <f t="shared" si="7"/>
        <v>5.360089172337831E-4</v>
      </c>
      <c r="AQ24">
        <f t="shared" si="8"/>
        <v>2.1598014564412269</v>
      </c>
      <c r="AR24">
        <f t="shared" si="9"/>
        <v>3.3076328562238468</v>
      </c>
      <c r="AS24">
        <f t="shared" si="10"/>
        <v>-7.7444680030084916</v>
      </c>
      <c r="AT24">
        <f t="shared" si="11"/>
        <v>-7.5313597604016671</v>
      </c>
    </row>
    <row r="25" spans="1:46" x14ac:dyDescent="0.55000000000000004">
      <c r="A25">
        <v>20190424</v>
      </c>
      <c r="B25">
        <v>0.4</v>
      </c>
      <c r="C25">
        <v>40</v>
      </c>
      <c r="D25">
        <v>39.887142969999999</v>
      </c>
      <c r="E25">
        <v>0.5</v>
      </c>
      <c r="F25">
        <v>3.7</v>
      </c>
      <c r="G25">
        <v>3.7044000000000001</v>
      </c>
      <c r="H25">
        <v>0.39200000000000002</v>
      </c>
      <c r="I25">
        <v>-20</v>
      </c>
      <c r="J25">
        <v>196</v>
      </c>
      <c r="K25">
        <v>5</v>
      </c>
      <c r="L25">
        <v>5</v>
      </c>
      <c r="M25">
        <v>16.144573874799999</v>
      </c>
      <c r="N25">
        <v>13.437217995199999</v>
      </c>
      <c r="O25">
        <v>0</v>
      </c>
      <c r="P25">
        <v>15.6142050851</v>
      </c>
      <c r="Q25">
        <v>13.136844251099999</v>
      </c>
      <c r="R25">
        <v>0</v>
      </c>
      <c r="S25">
        <v>6.19403155361E-2</v>
      </c>
      <c r="T25">
        <v>7.4420166462599996E-2</v>
      </c>
      <c r="U25">
        <v>0</v>
      </c>
      <c r="V25">
        <v>6.4044246540100006E-2</v>
      </c>
      <c r="W25">
        <v>7.6121782437800004E-2</v>
      </c>
      <c r="X25">
        <v>0</v>
      </c>
      <c r="Y25">
        <v>341.90778359699999</v>
      </c>
      <c r="Z25">
        <v>672.08356578799999</v>
      </c>
      <c r="AA25">
        <v>4.8043352632299999E-4</v>
      </c>
      <c r="AB25">
        <v>3.9986747717800001E-4</v>
      </c>
      <c r="AC25">
        <v>0</v>
      </c>
      <c r="AD25">
        <v>4.6465070357200002E-4</v>
      </c>
      <c r="AE25">
        <v>3.90928893959E-4</v>
      </c>
      <c r="AF25">
        <v>0</v>
      </c>
      <c r="AG25">
        <v>14.583210301599999</v>
      </c>
      <c r="AH25">
        <v>4.3397015025799999E-4</v>
      </c>
      <c r="AI25">
        <f t="shared" si="0"/>
        <v>15.879389479949999</v>
      </c>
      <c r="AJ25">
        <f t="shared" si="1"/>
        <v>13.287031123149999</v>
      </c>
      <c r="AK25">
        <f t="shared" si="2"/>
        <v>341.90778359699999</v>
      </c>
      <c r="AL25">
        <f t="shared" si="3"/>
        <v>258.13034101290498</v>
      </c>
      <c r="AM25">
        <f t="shared" si="4"/>
        <v>672.0835657881056</v>
      </c>
      <c r="AN25">
        <f t="shared" si="5"/>
        <v>583.96700510972505</v>
      </c>
      <c r="AO25">
        <f t="shared" si="6"/>
        <v>4.3397015025949294E-4</v>
      </c>
      <c r="AP25">
        <f t="shared" si="7"/>
        <v>4.9945322848710854E-4</v>
      </c>
      <c r="AQ25">
        <f t="shared" si="8"/>
        <v>2.9247652378065787</v>
      </c>
      <c r="AR25">
        <f t="shared" si="9"/>
        <v>3.8740118502768568</v>
      </c>
      <c r="AS25">
        <f t="shared" si="10"/>
        <v>-7.7425348044331317</v>
      </c>
      <c r="AT25">
        <f t="shared" si="11"/>
        <v>-7.6019966009222975</v>
      </c>
    </row>
    <row r="26" spans="1:46" x14ac:dyDescent="0.55000000000000004">
      <c r="A26">
        <v>20190424</v>
      </c>
      <c r="B26">
        <v>0.6</v>
      </c>
      <c r="C26">
        <v>40</v>
      </c>
      <c r="D26">
        <v>39.877611420000001</v>
      </c>
      <c r="E26">
        <v>0.5</v>
      </c>
      <c r="F26">
        <v>3.7</v>
      </c>
      <c r="G26">
        <v>3.7044000000000001</v>
      </c>
      <c r="H26">
        <v>0.39200000000000002</v>
      </c>
      <c r="I26">
        <v>-20</v>
      </c>
      <c r="J26">
        <v>196</v>
      </c>
      <c r="K26">
        <v>5</v>
      </c>
      <c r="L26">
        <v>5</v>
      </c>
      <c r="M26">
        <v>18.300536461299998</v>
      </c>
      <c r="N26">
        <v>15.649095925899999</v>
      </c>
      <c r="O26">
        <v>0</v>
      </c>
      <c r="P26">
        <v>17.691542497499999</v>
      </c>
      <c r="Q26">
        <v>15.268116497199999</v>
      </c>
      <c r="R26">
        <v>0</v>
      </c>
      <c r="S26">
        <v>5.4643206887000001E-2</v>
      </c>
      <c r="T26">
        <v>6.3901455057399997E-2</v>
      </c>
      <c r="U26">
        <v>0</v>
      </c>
      <c r="V26">
        <v>5.6524183809399997E-2</v>
      </c>
      <c r="W26">
        <v>6.5495963446499994E-2</v>
      </c>
      <c r="X26">
        <v>0</v>
      </c>
      <c r="Y26">
        <v>364.10433453899998</v>
      </c>
      <c r="Z26">
        <v>693.55627689300002</v>
      </c>
      <c r="AA26">
        <v>5.2773039682699999E-4</v>
      </c>
      <c r="AB26">
        <v>4.5127112095400001E-4</v>
      </c>
      <c r="AC26">
        <v>0</v>
      </c>
      <c r="AD26">
        <v>5.1016891020700002E-4</v>
      </c>
      <c r="AE26">
        <v>4.40284862409E-4</v>
      </c>
      <c r="AF26">
        <v>0</v>
      </c>
      <c r="AG26">
        <v>16.727322845500002</v>
      </c>
      <c r="AH26">
        <v>4.8236382259900001E-4</v>
      </c>
      <c r="AI26">
        <f t="shared" si="0"/>
        <v>17.996039479399997</v>
      </c>
      <c r="AJ26">
        <f t="shared" si="1"/>
        <v>15.458606211549998</v>
      </c>
      <c r="AK26">
        <f t="shared" si="2"/>
        <v>364.10433453899998</v>
      </c>
      <c r="AL26">
        <f t="shared" si="3"/>
        <v>266.23208210673499</v>
      </c>
      <c r="AM26">
        <f t="shared" si="4"/>
        <v>693.55627689297035</v>
      </c>
      <c r="AN26">
        <f t="shared" si="5"/>
        <v>593.06046853534565</v>
      </c>
      <c r="AO26">
        <f t="shared" si="6"/>
        <v>4.823638225995426E-4</v>
      </c>
      <c r="AP26">
        <f t="shared" si="7"/>
        <v>5.6410176475969493E-4</v>
      </c>
      <c r="AQ26">
        <f t="shared" si="8"/>
        <v>2.7464655186434972</v>
      </c>
      <c r="AR26">
        <f t="shared" si="9"/>
        <v>3.7561213212429085</v>
      </c>
      <c r="AS26">
        <f t="shared" si="10"/>
        <v>-7.6368119099747647</v>
      </c>
      <c r="AT26">
        <f t="shared" si="11"/>
        <v>-7.4802758887713763</v>
      </c>
    </row>
    <row r="27" spans="1:46" x14ac:dyDescent="0.55000000000000004">
      <c r="A27">
        <v>20190424</v>
      </c>
      <c r="B27">
        <v>0.8</v>
      </c>
      <c r="C27">
        <v>40</v>
      </c>
      <c r="D27">
        <v>40.021268062499999</v>
      </c>
      <c r="E27">
        <v>0.5</v>
      </c>
      <c r="F27">
        <v>3.7</v>
      </c>
      <c r="G27">
        <v>3.7044000000000001</v>
      </c>
      <c r="H27">
        <v>0.39200000000000002</v>
      </c>
      <c r="I27">
        <v>-20</v>
      </c>
      <c r="J27">
        <v>196</v>
      </c>
      <c r="K27">
        <v>5</v>
      </c>
      <c r="L27">
        <v>5</v>
      </c>
      <c r="M27">
        <v>20.0881601424</v>
      </c>
      <c r="N27">
        <v>16.720826881200001</v>
      </c>
      <c r="O27">
        <v>0</v>
      </c>
      <c r="P27">
        <v>19.828307742700002</v>
      </c>
      <c r="Q27">
        <v>16.4355544087</v>
      </c>
      <c r="R27">
        <v>0</v>
      </c>
      <c r="S27">
        <v>4.9780566906699998E-2</v>
      </c>
      <c r="T27">
        <v>5.9805654774600002E-2</v>
      </c>
      <c r="U27">
        <v>0</v>
      </c>
      <c r="V27">
        <v>5.04329473284E-2</v>
      </c>
      <c r="W27">
        <v>6.0843703542399999E-2</v>
      </c>
      <c r="X27">
        <v>0</v>
      </c>
      <c r="Y27">
        <v>385.08333997400001</v>
      </c>
      <c r="Z27">
        <v>713.25717152499999</v>
      </c>
      <c r="AA27">
        <v>5.6327958397999996E-4</v>
      </c>
      <c r="AB27">
        <v>4.6885828979200002E-4</v>
      </c>
      <c r="AC27">
        <v>0</v>
      </c>
      <c r="AD27">
        <v>5.5599322472499996E-4</v>
      </c>
      <c r="AE27">
        <v>4.60859142112E-4</v>
      </c>
      <c r="AF27">
        <v>0</v>
      </c>
      <c r="AG27">
        <v>18.2682122937</v>
      </c>
      <c r="AH27">
        <v>5.1224756015200005E-4</v>
      </c>
      <c r="AI27">
        <f t="shared" si="0"/>
        <v>19.958233942550002</v>
      </c>
      <c r="AJ27">
        <f t="shared" si="1"/>
        <v>16.578190644949999</v>
      </c>
      <c r="AK27">
        <f t="shared" si="2"/>
        <v>385.08333997400001</v>
      </c>
      <c r="AL27">
        <f t="shared" si="3"/>
        <v>273.88941909050999</v>
      </c>
      <c r="AM27">
        <f t="shared" si="4"/>
        <v>713.25717152510811</v>
      </c>
      <c r="AN27">
        <f t="shared" si="5"/>
        <v>601.52877804981586</v>
      </c>
      <c r="AO27">
        <f t="shared" si="6"/>
        <v>5.1224756015108423E-4</v>
      </c>
      <c r="AP27">
        <f t="shared" si="7"/>
        <v>6.0739279516855004E-4</v>
      </c>
      <c r="AQ27">
        <f t="shared" si="8"/>
        <v>2.5968404659300965</v>
      </c>
      <c r="AR27">
        <f t="shared" si="9"/>
        <v>3.6511085507452123</v>
      </c>
      <c r="AS27">
        <f t="shared" si="10"/>
        <v>-7.5767025338608365</v>
      </c>
      <c r="AT27">
        <f t="shared" si="11"/>
        <v>-7.4063348671803855</v>
      </c>
    </row>
    <row r="28" spans="1:46" x14ac:dyDescent="0.55000000000000004">
      <c r="A28">
        <v>20190424</v>
      </c>
      <c r="B28">
        <v>1</v>
      </c>
      <c r="C28">
        <v>40</v>
      </c>
      <c r="D28">
        <v>39.878888897499998</v>
      </c>
      <c r="E28">
        <v>0.5</v>
      </c>
      <c r="F28">
        <v>3.7</v>
      </c>
      <c r="G28">
        <v>3.7044000000000001</v>
      </c>
      <c r="H28">
        <v>0.39200000000000002</v>
      </c>
      <c r="I28">
        <v>-20</v>
      </c>
      <c r="J28">
        <v>196</v>
      </c>
      <c r="K28">
        <v>5</v>
      </c>
      <c r="L28">
        <v>5</v>
      </c>
      <c r="M28">
        <v>20.838340991700001</v>
      </c>
      <c r="N28">
        <v>18.752704140799999</v>
      </c>
      <c r="O28">
        <v>0</v>
      </c>
      <c r="P28">
        <v>20.390535651899999</v>
      </c>
      <c r="Q28">
        <v>18.3021919199</v>
      </c>
      <c r="R28">
        <v>0</v>
      </c>
      <c r="S28">
        <v>4.7988465127800001E-2</v>
      </c>
      <c r="T28">
        <v>5.3325642664099997E-2</v>
      </c>
      <c r="U28">
        <v>0</v>
      </c>
      <c r="V28">
        <v>4.9042360488800001E-2</v>
      </c>
      <c r="W28">
        <v>5.4638264333200001E-2</v>
      </c>
      <c r="X28">
        <v>0</v>
      </c>
      <c r="Y28">
        <v>404.89073619999999</v>
      </c>
      <c r="Z28">
        <v>731.37094326399995</v>
      </c>
      <c r="AA28">
        <v>5.6984328359299999E-4</v>
      </c>
      <c r="AB28">
        <v>5.1280965735799999E-4</v>
      </c>
      <c r="AC28">
        <v>0</v>
      </c>
      <c r="AD28">
        <v>5.5759764151699996E-4</v>
      </c>
      <c r="AE28">
        <v>5.0048999317000003E-4</v>
      </c>
      <c r="AF28">
        <v>0</v>
      </c>
      <c r="AG28">
        <v>19.570943176099998</v>
      </c>
      <c r="AH28">
        <v>5.3518514391E-4</v>
      </c>
      <c r="AI28">
        <f t="shared" si="0"/>
        <v>20.614438321800002</v>
      </c>
      <c r="AJ28">
        <f t="shared" si="1"/>
        <v>18.527448030350001</v>
      </c>
      <c r="AK28">
        <f t="shared" si="2"/>
        <v>404.89073619999999</v>
      </c>
      <c r="AL28">
        <f t="shared" si="3"/>
        <v>281.11911871299998</v>
      </c>
      <c r="AM28">
        <f t="shared" si="4"/>
        <v>731.37094326363263</v>
      </c>
      <c r="AN28">
        <f t="shared" si="5"/>
        <v>609.41616991371188</v>
      </c>
      <c r="AO28">
        <f t="shared" si="6"/>
        <v>5.3518514390980896E-4</v>
      </c>
      <c r="AP28">
        <f t="shared" si="7"/>
        <v>6.4228499807844207E-4</v>
      </c>
      <c r="AQ28">
        <f t="shared" si="8"/>
        <v>2.4698021233709819</v>
      </c>
      <c r="AR28">
        <f t="shared" si="9"/>
        <v>3.5572109238892415</v>
      </c>
      <c r="AS28">
        <f t="shared" si="10"/>
        <v>-7.532897807551568</v>
      </c>
      <c r="AT28">
        <f t="shared" si="11"/>
        <v>-7.3504784305380753</v>
      </c>
    </row>
    <row r="29" spans="1:46" x14ac:dyDescent="0.55000000000000004">
      <c r="A29">
        <v>20190424</v>
      </c>
      <c r="B29">
        <v>1.5</v>
      </c>
      <c r="C29">
        <v>40</v>
      </c>
      <c r="D29">
        <v>40.439495700000002</v>
      </c>
      <c r="E29">
        <v>0.5</v>
      </c>
      <c r="F29">
        <v>3.7</v>
      </c>
      <c r="G29">
        <v>3.7044000000000001</v>
      </c>
      <c r="H29">
        <v>0.39200000000000002</v>
      </c>
      <c r="I29">
        <v>-20</v>
      </c>
      <c r="J29">
        <v>196</v>
      </c>
      <c r="K29">
        <v>5</v>
      </c>
      <c r="L29">
        <v>5</v>
      </c>
      <c r="M29">
        <v>23.481048866399998</v>
      </c>
      <c r="N29">
        <v>19.920644865</v>
      </c>
      <c r="O29">
        <v>0</v>
      </c>
      <c r="P29">
        <v>22.958329770300001</v>
      </c>
      <c r="Q29">
        <v>18.788101204299998</v>
      </c>
      <c r="R29">
        <v>0</v>
      </c>
      <c r="S29">
        <v>4.2587535407399998E-2</v>
      </c>
      <c r="T29">
        <v>5.01991781279E-2</v>
      </c>
      <c r="U29">
        <v>0</v>
      </c>
      <c r="V29">
        <v>4.3557175543800002E-2</v>
      </c>
      <c r="W29">
        <v>5.3225176356500002E-2</v>
      </c>
      <c r="X29">
        <v>0</v>
      </c>
      <c r="Y29">
        <v>449.58489342500002</v>
      </c>
      <c r="Z29">
        <v>770.68097304000003</v>
      </c>
      <c r="AA29">
        <v>6.0935846836300002E-4</v>
      </c>
      <c r="AB29">
        <v>5.1696215585600002E-4</v>
      </c>
      <c r="AC29">
        <v>0</v>
      </c>
      <c r="AD29">
        <v>5.9579334571600005E-4</v>
      </c>
      <c r="AE29">
        <v>4.8757142998199999E-4</v>
      </c>
      <c r="AF29">
        <v>0</v>
      </c>
      <c r="AG29">
        <v>21.287031176500001</v>
      </c>
      <c r="AH29">
        <v>5.5242134997899998E-4</v>
      </c>
      <c r="AI29">
        <f t="shared" si="0"/>
        <v>23.219689318349999</v>
      </c>
      <c r="AJ29">
        <f t="shared" si="1"/>
        <v>19.354373034649999</v>
      </c>
      <c r="AK29">
        <f t="shared" si="2"/>
        <v>449.58489342500002</v>
      </c>
      <c r="AL29">
        <f t="shared" si="3"/>
        <v>297.43248610012495</v>
      </c>
      <c r="AM29">
        <f t="shared" si="4"/>
        <v>770.68097303982836</v>
      </c>
      <c r="AN29">
        <f t="shared" si="5"/>
        <v>626.84906530996409</v>
      </c>
      <c r="AO29">
        <f t="shared" si="6"/>
        <v>5.5242134997927081E-4</v>
      </c>
      <c r="AP29">
        <f t="shared" si="7"/>
        <v>6.7917565342381101E-4</v>
      </c>
      <c r="AQ29">
        <f t="shared" si="8"/>
        <v>2.2242740239376406</v>
      </c>
      <c r="AR29">
        <f t="shared" si="9"/>
        <v>3.3621075260197677</v>
      </c>
      <c r="AS29">
        <f t="shared" si="10"/>
        <v>-7.5011994876842083</v>
      </c>
      <c r="AT29">
        <f t="shared" si="11"/>
        <v>-7.2946307695698493</v>
      </c>
    </row>
    <row r="30" spans="1:46" x14ac:dyDescent="0.55000000000000004">
      <c r="A30">
        <v>20190424</v>
      </c>
      <c r="B30">
        <v>2</v>
      </c>
      <c r="C30">
        <v>40</v>
      </c>
      <c r="D30">
        <v>40.468403440000003</v>
      </c>
      <c r="E30">
        <v>0.5</v>
      </c>
      <c r="F30">
        <v>3.7</v>
      </c>
      <c r="G30">
        <v>3.7044000000000001</v>
      </c>
      <c r="H30">
        <v>0.39200000000000002</v>
      </c>
      <c r="I30">
        <v>-20</v>
      </c>
      <c r="J30">
        <v>196</v>
      </c>
      <c r="K30">
        <v>5</v>
      </c>
      <c r="L30">
        <v>5</v>
      </c>
      <c r="M30">
        <v>21.862972258300001</v>
      </c>
      <c r="N30">
        <v>20.581991370400001</v>
      </c>
      <c r="O30">
        <v>0</v>
      </c>
      <c r="P30">
        <v>22.382569575200002</v>
      </c>
      <c r="Q30">
        <v>21.943563707799999</v>
      </c>
      <c r="R30">
        <v>0</v>
      </c>
      <c r="S30">
        <v>4.57394350679E-2</v>
      </c>
      <c r="T30">
        <v>4.8586163603100002E-2</v>
      </c>
      <c r="U30">
        <v>0</v>
      </c>
      <c r="V30">
        <v>4.46776227654E-2</v>
      </c>
      <c r="W30">
        <v>4.5571449255799999E-2</v>
      </c>
      <c r="X30">
        <v>0</v>
      </c>
      <c r="Y30">
        <v>487.96134960000001</v>
      </c>
      <c r="Z30">
        <v>802.90006659400001</v>
      </c>
      <c r="AA30">
        <v>5.4460008581300005E-4</v>
      </c>
      <c r="AB30">
        <v>5.1269123585200005E-4</v>
      </c>
      <c r="AC30">
        <v>0</v>
      </c>
      <c r="AD30">
        <v>5.57543099234E-4</v>
      </c>
      <c r="AE30">
        <v>5.46607594663E-4</v>
      </c>
      <c r="AF30">
        <v>0</v>
      </c>
      <c r="AG30">
        <v>21.692774227899999</v>
      </c>
      <c r="AH30">
        <v>5.4036050388999997E-4</v>
      </c>
      <c r="AI30">
        <f t="shared" si="0"/>
        <v>22.12277091675</v>
      </c>
      <c r="AJ30">
        <f t="shared" si="1"/>
        <v>21.2627775391</v>
      </c>
      <c r="AK30">
        <f t="shared" si="2"/>
        <v>487.96134960000001</v>
      </c>
      <c r="AL30">
        <f t="shared" si="3"/>
        <v>311.43989260399997</v>
      </c>
      <c r="AM30">
        <f t="shared" si="4"/>
        <v>802.90006659413029</v>
      </c>
      <c r="AN30">
        <f t="shared" si="5"/>
        <v>641.43979854455483</v>
      </c>
      <c r="AO30">
        <f t="shared" si="6"/>
        <v>5.4036050388985197E-4</v>
      </c>
      <c r="AP30">
        <f t="shared" si="7"/>
        <v>6.7637755802248383E-4</v>
      </c>
      <c r="AQ30">
        <f t="shared" si="8"/>
        <v>2.0493426391654523</v>
      </c>
      <c r="AR30">
        <f t="shared" si="9"/>
        <v>3.2108924506710945</v>
      </c>
      <c r="AS30">
        <f t="shared" si="10"/>
        <v>-7.5232740413555446</v>
      </c>
      <c r="AT30">
        <f t="shared" si="11"/>
        <v>-7.2987591200495778</v>
      </c>
    </row>
    <row r="31" spans="1:46" x14ac:dyDescent="0.55000000000000004">
      <c r="A31">
        <v>20190424</v>
      </c>
      <c r="B31">
        <v>3</v>
      </c>
      <c r="C31">
        <v>40</v>
      </c>
      <c r="D31">
        <v>40.496442545000001</v>
      </c>
      <c r="E31">
        <v>0.5</v>
      </c>
      <c r="F31">
        <v>3.7</v>
      </c>
      <c r="G31">
        <v>3.7044000000000001</v>
      </c>
      <c r="H31">
        <v>0.39200000000000002</v>
      </c>
      <c r="I31">
        <v>-20</v>
      </c>
      <c r="J31">
        <v>196</v>
      </c>
      <c r="K31">
        <v>5</v>
      </c>
      <c r="L31">
        <v>5</v>
      </c>
      <c r="M31">
        <v>24.459747541500001</v>
      </c>
      <c r="N31">
        <v>24.183720196900001</v>
      </c>
      <c r="O31">
        <v>0</v>
      </c>
      <c r="P31">
        <v>24.935392232000002</v>
      </c>
      <c r="Q31">
        <v>24.6824761345</v>
      </c>
      <c r="R31">
        <v>0</v>
      </c>
      <c r="S31">
        <v>4.0883496377300002E-2</v>
      </c>
      <c r="T31">
        <v>4.1350131074100002E-2</v>
      </c>
      <c r="U31">
        <v>0</v>
      </c>
      <c r="V31">
        <v>4.0103640267400001E-2</v>
      </c>
      <c r="W31">
        <v>4.0514573762800002E-2</v>
      </c>
      <c r="X31">
        <v>0</v>
      </c>
      <c r="Y31">
        <v>548.63217740000005</v>
      </c>
      <c r="Z31">
        <v>851.35250803899999</v>
      </c>
      <c r="AA31">
        <v>5.7460916155199998E-4</v>
      </c>
      <c r="AB31">
        <v>5.6812471845699999E-4</v>
      </c>
      <c r="AC31">
        <v>0</v>
      </c>
      <c r="AD31">
        <v>5.8578302164099996E-4</v>
      </c>
      <c r="AE31">
        <v>5.7984150869199997E-4</v>
      </c>
      <c r="AF31">
        <v>0</v>
      </c>
      <c r="AG31">
        <v>24.565334026199999</v>
      </c>
      <c r="AH31">
        <v>5.7708960258500005E-4</v>
      </c>
      <c r="AI31">
        <f t="shared" si="0"/>
        <v>24.697569886750003</v>
      </c>
      <c r="AJ31">
        <f t="shared" si="1"/>
        <v>24.433098165700002</v>
      </c>
      <c r="AK31">
        <f t="shared" si="2"/>
        <v>548.63217740000005</v>
      </c>
      <c r="AL31">
        <f t="shared" si="3"/>
        <v>333.58474475100002</v>
      </c>
      <c r="AM31">
        <f t="shared" si="4"/>
        <v>851.35250803911583</v>
      </c>
      <c r="AN31">
        <f t="shared" si="5"/>
        <v>663.85292452445026</v>
      </c>
      <c r="AO31">
        <f t="shared" si="6"/>
        <v>5.7708960258495733E-4</v>
      </c>
      <c r="AP31">
        <f t="shared" si="7"/>
        <v>7.4008362752329005E-4</v>
      </c>
      <c r="AQ31">
        <f t="shared" si="8"/>
        <v>1.8227148191326628</v>
      </c>
      <c r="AR31">
        <f t="shared" si="9"/>
        <v>2.9977390025627129</v>
      </c>
      <c r="AS31">
        <f t="shared" si="10"/>
        <v>-7.4575130130706198</v>
      </c>
      <c r="AT31">
        <f t="shared" si="11"/>
        <v>-7.2087473679846186</v>
      </c>
    </row>
    <row r="32" spans="1:46" x14ac:dyDescent="0.55000000000000004">
      <c r="A32">
        <v>20190424</v>
      </c>
      <c r="B32">
        <v>5</v>
      </c>
      <c r="C32">
        <v>40</v>
      </c>
      <c r="D32">
        <v>40.199152992499997</v>
      </c>
      <c r="E32">
        <v>0.5</v>
      </c>
      <c r="F32">
        <v>3.7</v>
      </c>
      <c r="G32">
        <v>3.7044000000000001</v>
      </c>
      <c r="H32">
        <v>0.39200000000000002</v>
      </c>
      <c r="I32">
        <v>-20</v>
      </c>
      <c r="J32">
        <v>196</v>
      </c>
      <c r="K32">
        <v>5</v>
      </c>
      <c r="L32">
        <v>5</v>
      </c>
      <c r="M32">
        <v>30.929961568900001</v>
      </c>
      <c r="N32">
        <v>31.682664305700001</v>
      </c>
      <c r="O32">
        <v>0</v>
      </c>
      <c r="P32">
        <v>31.352982027100001</v>
      </c>
      <c r="Q32">
        <v>32.187994778899998</v>
      </c>
      <c r="R32">
        <v>0</v>
      </c>
      <c r="S32">
        <v>3.2331110330499999E-2</v>
      </c>
      <c r="T32">
        <v>3.1563002099600002E-2</v>
      </c>
      <c r="U32">
        <v>0</v>
      </c>
      <c r="V32">
        <v>3.18948927772E-2</v>
      </c>
      <c r="W32">
        <v>3.1067483602800001E-2</v>
      </c>
      <c r="X32">
        <v>0</v>
      </c>
      <c r="Y32">
        <v>625.74262499999998</v>
      </c>
      <c r="Z32">
        <v>909.215125403</v>
      </c>
      <c r="AA32">
        <v>6.8036619067800004E-4</v>
      </c>
      <c r="AB32">
        <v>6.9692338854599996E-4</v>
      </c>
      <c r="AC32">
        <v>0</v>
      </c>
      <c r="AD32">
        <v>6.89671369318E-4</v>
      </c>
      <c r="AE32">
        <v>7.0803914012300005E-4</v>
      </c>
      <c r="AF32">
        <v>0</v>
      </c>
      <c r="AG32">
        <v>31.5384006701</v>
      </c>
      <c r="AH32">
        <v>6.9375002216599997E-4</v>
      </c>
      <c r="AI32">
        <f t="shared" si="0"/>
        <v>31.141471798000001</v>
      </c>
      <c r="AJ32">
        <f t="shared" si="1"/>
        <v>31.9353295423</v>
      </c>
      <c r="AK32">
        <f t="shared" si="2"/>
        <v>625.74262499999998</v>
      </c>
      <c r="AL32">
        <f t="shared" si="3"/>
        <v>361.73005812499997</v>
      </c>
      <c r="AM32">
        <f t="shared" si="4"/>
        <v>909.21512540279059</v>
      </c>
      <c r="AN32">
        <f t="shared" si="5"/>
        <v>691.29128385237732</v>
      </c>
      <c r="AO32">
        <f t="shared" si="6"/>
        <v>6.9375002216616672E-4</v>
      </c>
      <c r="AP32">
        <f t="shared" si="7"/>
        <v>9.1244896056970717E-4</v>
      </c>
      <c r="AQ32">
        <f t="shared" si="8"/>
        <v>1.5981011362299316</v>
      </c>
      <c r="AR32">
        <f t="shared" si="9"/>
        <v>2.7644924095703391</v>
      </c>
      <c r="AS32">
        <f t="shared" si="10"/>
        <v>-7.2733988609523994</v>
      </c>
      <c r="AT32">
        <f t="shared" si="11"/>
        <v>-6.99937840769421</v>
      </c>
    </row>
    <row r="33" spans="1:46" x14ac:dyDescent="0.55000000000000004">
      <c r="A33">
        <v>20190424</v>
      </c>
      <c r="B33">
        <v>7.5</v>
      </c>
      <c r="C33">
        <v>40</v>
      </c>
      <c r="D33">
        <v>40.067746427499998</v>
      </c>
      <c r="E33">
        <v>0.5</v>
      </c>
      <c r="F33">
        <v>3.7</v>
      </c>
      <c r="G33">
        <v>3.7044000000000001</v>
      </c>
      <c r="H33">
        <v>0.39200000000000002</v>
      </c>
      <c r="I33">
        <v>-20</v>
      </c>
      <c r="J33">
        <v>196</v>
      </c>
      <c r="K33">
        <v>5</v>
      </c>
      <c r="L33">
        <v>5</v>
      </c>
      <c r="M33">
        <v>45.052875063899997</v>
      </c>
      <c r="N33">
        <v>43.818589535299999</v>
      </c>
      <c r="O33">
        <v>0</v>
      </c>
      <c r="P33">
        <v>44.7305872982</v>
      </c>
      <c r="Q33">
        <v>46.772407831199999</v>
      </c>
      <c r="R33">
        <v>0</v>
      </c>
      <c r="S33">
        <v>2.2196141724200001E-2</v>
      </c>
      <c r="T33">
        <v>2.2821364416500001E-2</v>
      </c>
      <c r="U33">
        <v>0</v>
      </c>
      <c r="V33">
        <v>2.2356066852700002E-2</v>
      </c>
      <c r="W33">
        <v>2.1380126582499999E-2</v>
      </c>
      <c r="X33">
        <v>0</v>
      </c>
      <c r="Y33">
        <v>698.41192812500003</v>
      </c>
      <c r="Z33">
        <v>960.56023982299996</v>
      </c>
      <c r="AA33">
        <v>9.38054131248E-4</v>
      </c>
      <c r="AB33">
        <v>9.1235484706999996E-4</v>
      </c>
      <c r="AC33">
        <v>0</v>
      </c>
      <c r="AD33">
        <v>9.3134371887900001E-4</v>
      </c>
      <c r="AE33">
        <v>9.7385683671000005E-4</v>
      </c>
      <c r="AF33">
        <v>0</v>
      </c>
      <c r="AG33">
        <v>45.093614932100003</v>
      </c>
      <c r="AH33">
        <v>9.3890238347699997E-4</v>
      </c>
      <c r="AI33">
        <f t="shared" si="0"/>
        <v>44.891731181049998</v>
      </c>
      <c r="AJ33">
        <f t="shared" si="1"/>
        <v>45.295498683250003</v>
      </c>
      <c r="AK33">
        <f t="shared" si="2"/>
        <v>698.41192812500003</v>
      </c>
      <c r="AL33">
        <f t="shared" si="3"/>
        <v>388.25435376562501</v>
      </c>
      <c r="AM33">
        <f t="shared" si="4"/>
        <v>960.56023982279498</v>
      </c>
      <c r="AN33">
        <f t="shared" si="5"/>
        <v>716.18785043087746</v>
      </c>
      <c r="AO33">
        <f t="shared" si="6"/>
        <v>9.3890238347610377E-4</v>
      </c>
      <c r="AP33">
        <f t="shared" si="7"/>
        <v>1.2592677997810349E-3</v>
      </c>
      <c r="AQ33">
        <f t="shared" si="8"/>
        <v>1.4318197609892804</v>
      </c>
      <c r="AR33">
        <f t="shared" si="9"/>
        <v>2.5756311302143531</v>
      </c>
      <c r="AS33">
        <f t="shared" si="10"/>
        <v>-6.9707990421194355</v>
      </c>
      <c r="AT33">
        <f t="shared" si="11"/>
        <v>-6.6772248382142463</v>
      </c>
    </row>
    <row r="34" spans="1:46" x14ac:dyDescent="0.55000000000000004">
      <c r="A34">
        <v>20190424</v>
      </c>
      <c r="B34">
        <v>0.4</v>
      </c>
      <c r="C34">
        <v>20</v>
      </c>
      <c r="D34">
        <v>20.005732502499999</v>
      </c>
      <c r="E34">
        <v>1</v>
      </c>
      <c r="F34">
        <v>7.4</v>
      </c>
      <c r="G34">
        <v>0</v>
      </c>
      <c r="H34">
        <v>0.39200000000000002</v>
      </c>
      <c r="I34">
        <v>-20</v>
      </c>
      <c r="J34">
        <v>196</v>
      </c>
      <c r="K34">
        <v>5</v>
      </c>
      <c r="L34">
        <v>5</v>
      </c>
      <c r="M34">
        <v>8.0955814358599998</v>
      </c>
      <c r="N34">
        <v>4.9652480926499996</v>
      </c>
      <c r="O34">
        <v>0</v>
      </c>
      <c r="P34">
        <v>7.3132912045099996</v>
      </c>
      <c r="Q34">
        <v>4.8523867976600004</v>
      </c>
      <c r="R34">
        <v>0</v>
      </c>
      <c r="S34">
        <v>0.123524172775</v>
      </c>
      <c r="T34">
        <v>0.201399805476</v>
      </c>
      <c r="U34">
        <v>0</v>
      </c>
      <c r="V34">
        <v>0.13673734192100001</v>
      </c>
      <c r="W34">
        <v>0.20608414821400001</v>
      </c>
      <c r="X34">
        <v>0</v>
      </c>
      <c r="Y34">
        <v>324.411458848</v>
      </c>
      <c r="Z34">
        <v>654.661611193</v>
      </c>
      <c r="AA34">
        <v>2.4732109833400001E-4</v>
      </c>
      <c r="AB34">
        <v>1.5168899497899999E-4</v>
      </c>
      <c r="AC34">
        <v>0</v>
      </c>
      <c r="AD34">
        <v>2.23422026875E-4</v>
      </c>
      <c r="AE34">
        <v>1.4824106728400001E-4</v>
      </c>
      <c r="AF34">
        <v>0</v>
      </c>
      <c r="AG34">
        <v>6.3066268826699998</v>
      </c>
      <c r="AH34">
        <v>1.92668296868E-4</v>
      </c>
      <c r="AI34">
        <f t="shared" si="0"/>
        <v>7.7044363201849997</v>
      </c>
      <c r="AJ34">
        <f t="shared" si="1"/>
        <v>4.908817445155</v>
      </c>
      <c r="AK34">
        <f t="shared" si="2"/>
        <v>324.411458848</v>
      </c>
      <c r="AL34">
        <f t="shared" si="3"/>
        <v>230.38515648159998</v>
      </c>
      <c r="AM34">
        <f t="shared" si="4"/>
        <v>654.6616111926744</v>
      </c>
      <c r="AN34">
        <f t="shared" si="5"/>
        <v>551.69116525303377</v>
      </c>
      <c r="AO34">
        <f t="shared" si="6"/>
        <v>1.926682968680712E-4</v>
      </c>
      <c r="AP34">
        <f t="shared" si="7"/>
        <v>2.2862888804019393E-4</v>
      </c>
      <c r="AQ34">
        <f t="shared" si="8"/>
        <v>3.0825051727551362</v>
      </c>
      <c r="AR34">
        <f t="shared" si="9"/>
        <v>4.3405574181593005</v>
      </c>
      <c r="AS34">
        <f t="shared" si="10"/>
        <v>-8.5545405167428381</v>
      </c>
      <c r="AT34">
        <f t="shared" si="11"/>
        <v>-8.3834104452078257</v>
      </c>
    </row>
    <row r="35" spans="1:46" x14ac:dyDescent="0.55000000000000004">
      <c r="A35">
        <v>20190424</v>
      </c>
      <c r="B35">
        <v>0.4</v>
      </c>
      <c r="C35">
        <v>20</v>
      </c>
      <c r="D35">
        <v>19.94811666</v>
      </c>
      <c r="E35">
        <v>1</v>
      </c>
      <c r="F35">
        <v>7.4</v>
      </c>
      <c r="G35">
        <v>0</v>
      </c>
      <c r="H35">
        <v>0.39200000000000002</v>
      </c>
      <c r="I35">
        <v>-20</v>
      </c>
      <c r="J35">
        <v>196</v>
      </c>
      <c r="K35">
        <v>5</v>
      </c>
      <c r="L35">
        <v>5</v>
      </c>
      <c r="M35">
        <v>6.0532249339600002</v>
      </c>
      <c r="N35">
        <v>3.9848746523399998</v>
      </c>
      <c r="O35">
        <v>0</v>
      </c>
      <c r="P35">
        <v>4.9505993454199997</v>
      </c>
      <c r="Q35">
        <v>3.5938965999799999</v>
      </c>
      <c r="R35">
        <v>0</v>
      </c>
      <c r="S35">
        <v>0.165201196207</v>
      </c>
      <c r="T35">
        <v>0.25094892242400002</v>
      </c>
      <c r="U35">
        <v>0</v>
      </c>
      <c r="V35">
        <v>0.201995744399</v>
      </c>
      <c r="W35">
        <v>0.27824951892200001</v>
      </c>
      <c r="X35">
        <v>0</v>
      </c>
      <c r="Y35">
        <v>324.411458848</v>
      </c>
      <c r="Z35">
        <v>654.661611193</v>
      </c>
      <c r="AA35">
        <v>1.84926833359E-4</v>
      </c>
      <c r="AB35">
        <v>1.2173845492699999E-4</v>
      </c>
      <c r="AC35">
        <v>0</v>
      </c>
      <c r="AD35">
        <v>1.5124147378699999E-4</v>
      </c>
      <c r="AE35">
        <v>1.09794023005E-4</v>
      </c>
      <c r="AF35">
        <v>0</v>
      </c>
      <c r="AG35">
        <v>4.6456488829299998</v>
      </c>
      <c r="AH35">
        <v>1.4192519626899999E-4</v>
      </c>
      <c r="AI35">
        <f t="shared" si="0"/>
        <v>5.5019121396899999</v>
      </c>
      <c r="AJ35">
        <f t="shared" si="1"/>
        <v>3.7893856261599996</v>
      </c>
      <c r="AK35">
        <f t="shared" si="2"/>
        <v>324.411458848</v>
      </c>
      <c r="AL35">
        <f t="shared" si="3"/>
        <v>230.38515648159998</v>
      </c>
      <c r="AM35">
        <f t="shared" si="4"/>
        <v>654.6616111926744</v>
      </c>
      <c r="AN35">
        <f t="shared" si="5"/>
        <v>551.69116525303377</v>
      </c>
      <c r="AO35">
        <f t="shared" si="6"/>
        <v>1.4192519626945812E-4</v>
      </c>
      <c r="AP35">
        <f t="shared" si="7"/>
        <v>1.6841483697855729E-4</v>
      </c>
      <c r="AQ35">
        <f t="shared" si="8"/>
        <v>3.0825051727551362</v>
      </c>
      <c r="AR35">
        <f t="shared" si="9"/>
        <v>4.3405574181593005</v>
      </c>
      <c r="AS35">
        <f t="shared" si="10"/>
        <v>-8.8602104259987478</v>
      </c>
      <c r="AT35">
        <f t="shared" si="11"/>
        <v>-8.6890803544637354</v>
      </c>
    </row>
    <row r="36" spans="1:46" x14ac:dyDescent="0.55000000000000004">
      <c r="A36">
        <v>20190424</v>
      </c>
      <c r="B36">
        <v>0.6</v>
      </c>
      <c r="C36">
        <v>20</v>
      </c>
      <c r="D36">
        <v>19.992023677500001</v>
      </c>
      <c r="E36">
        <v>1</v>
      </c>
      <c r="F36">
        <v>7.4</v>
      </c>
      <c r="G36">
        <v>0</v>
      </c>
      <c r="H36">
        <v>0.39200000000000002</v>
      </c>
      <c r="I36">
        <v>-20</v>
      </c>
      <c r="J36">
        <v>196</v>
      </c>
      <c r="K36">
        <v>5</v>
      </c>
      <c r="L36">
        <v>5</v>
      </c>
      <c r="M36">
        <v>5.3834370729999996</v>
      </c>
      <c r="N36">
        <v>5.7079808301100003</v>
      </c>
      <c r="O36">
        <v>0</v>
      </c>
      <c r="P36">
        <v>5.5590619129699999</v>
      </c>
      <c r="Q36">
        <v>5.5886679926699996</v>
      </c>
      <c r="R36">
        <v>0</v>
      </c>
      <c r="S36">
        <v>0.18575493433599999</v>
      </c>
      <c r="T36">
        <v>0.17519330035700001</v>
      </c>
      <c r="U36">
        <v>0</v>
      </c>
      <c r="V36">
        <v>0.179886465676</v>
      </c>
      <c r="W36">
        <v>0.17893351355100001</v>
      </c>
      <c r="X36">
        <v>0</v>
      </c>
      <c r="Y36">
        <v>349.07619771200001</v>
      </c>
      <c r="Z36">
        <v>679.09244738799998</v>
      </c>
      <c r="AA36">
        <v>1.5854798838400001E-4</v>
      </c>
      <c r="AB36">
        <v>1.6810614967299999E-4</v>
      </c>
      <c r="AC36">
        <v>0</v>
      </c>
      <c r="AD36">
        <v>1.63720328045E-4</v>
      </c>
      <c r="AE36">
        <v>1.6459225880600001E-4</v>
      </c>
      <c r="AF36">
        <v>0</v>
      </c>
      <c r="AG36">
        <v>5.5597869521899996</v>
      </c>
      <c r="AH36">
        <v>1.6374168122700001E-4</v>
      </c>
      <c r="AI36">
        <f t="shared" si="0"/>
        <v>5.4712494929849997</v>
      </c>
      <c r="AJ36">
        <f t="shared" si="1"/>
        <v>5.64832441139</v>
      </c>
      <c r="AK36">
        <f t="shared" si="2"/>
        <v>349.07619771200001</v>
      </c>
      <c r="AL36">
        <f t="shared" si="3"/>
        <v>241.48428897039997</v>
      </c>
      <c r="AM36">
        <f t="shared" si="4"/>
        <v>679.09244738827931</v>
      </c>
      <c r="AN36">
        <f t="shared" si="5"/>
        <v>564.82410442272806</v>
      </c>
      <c r="AO36">
        <f t="shared" si="6"/>
        <v>1.6374168122683079E-4</v>
      </c>
      <c r="AP36">
        <f t="shared" si="7"/>
        <v>1.9686790661571768E-4</v>
      </c>
      <c r="AQ36">
        <f t="shared" si="8"/>
        <v>2.8647040576081753</v>
      </c>
      <c r="AR36">
        <f t="shared" si="9"/>
        <v>4.1410561501273291</v>
      </c>
      <c r="AS36">
        <f t="shared" si="10"/>
        <v>-8.7172204864075695</v>
      </c>
      <c r="AT36">
        <f t="shared" si="11"/>
        <v>-8.5329775789218871</v>
      </c>
    </row>
    <row r="37" spans="1:46" x14ac:dyDescent="0.55000000000000004">
      <c r="A37">
        <v>20190424</v>
      </c>
      <c r="B37">
        <v>0.8</v>
      </c>
      <c r="C37">
        <v>20</v>
      </c>
      <c r="D37">
        <v>20.094669884999998</v>
      </c>
      <c r="E37">
        <v>1</v>
      </c>
      <c r="F37">
        <v>7.4</v>
      </c>
      <c r="G37">
        <v>0</v>
      </c>
      <c r="H37">
        <v>0.39200000000000002</v>
      </c>
      <c r="I37">
        <v>-20</v>
      </c>
      <c r="J37">
        <v>196</v>
      </c>
      <c r="K37">
        <v>5</v>
      </c>
      <c r="L37">
        <v>5</v>
      </c>
      <c r="M37">
        <v>7.1699511364599999</v>
      </c>
      <c r="N37">
        <v>9.2333781913399999</v>
      </c>
      <c r="O37">
        <v>0</v>
      </c>
      <c r="P37">
        <v>6.5872827079</v>
      </c>
      <c r="Q37">
        <v>8.6371463798499999</v>
      </c>
      <c r="R37">
        <v>0</v>
      </c>
      <c r="S37">
        <v>0.13947096444199999</v>
      </c>
      <c r="T37">
        <v>0.10830272293400001</v>
      </c>
      <c r="U37">
        <v>0</v>
      </c>
      <c r="V37">
        <v>0.15180766400099999</v>
      </c>
      <c r="W37">
        <v>0.115778980235</v>
      </c>
      <c r="X37">
        <v>0</v>
      </c>
      <c r="Y37">
        <v>372.17404758399999</v>
      </c>
      <c r="Z37">
        <v>701.19986670200001</v>
      </c>
      <c r="AA37">
        <v>2.0450520534699999E-4</v>
      </c>
      <c r="AB37">
        <v>2.6335938239100001E-4</v>
      </c>
      <c r="AC37">
        <v>0</v>
      </c>
      <c r="AD37">
        <v>1.87886022822E-4</v>
      </c>
      <c r="AE37">
        <v>2.4635333775699999E-4</v>
      </c>
      <c r="AF37">
        <v>0</v>
      </c>
      <c r="AG37">
        <v>7.9069396038899997</v>
      </c>
      <c r="AH37">
        <v>2.2552598707899999E-4</v>
      </c>
      <c r="AI37">
        <f t="shared" si="0"/>
        <v>6.87861692218</v>
      </c>
      <c r="AJ37">
        <f t="shared" si="1"/>
        <v>8.9352622855949999</v>
      </c>
      <c r="AK37">
        <f t="shared" si="2"/>
        <v>372.17404758399999</v>
      </c>
      <c r="AL37">
        <f t="shared" si="3"/>
        <v>251.87832141279998</v>
      </c>
      <c r="AM37">
        <f t="shared" si="4"/>
        <v>701.19986670173762</v>
      </c>
      <c r="AN37">
        <f t="shared" si="5"/>
        <v>576.85170050036777</v>
      </c>
      <c r="AO37">
        <f t="shared" si="6"/>
        <v>2.2552598707932428E-4</v>
      </c>
      <c r="AP37">
        <f t="shared" si="7"/>
        <v>2.7414115610758984E-4</v>
      </c>
      <c r="AQ37">
        <f t="shared" si="8"/>
        <v>2.6869149165332362</v>
      </c>
      <c r="AR37">
        <f t="shared" si="9"/>
        <v>3.970170971407712</v>
      </c>
      <c r="AS37">
        <f t="shared" si="10"/>
        <v>-8.3970751636244803</v>
      </c>
      <c r="AT37">
        <f t="shared" si="11"/>
        <v>-8.2018674159539469</v>
      </c>
    </row>
    <row r="38" spans="1:46" x14ac:dyDescent="0.55000000000000004">
      <c r="A38">
        <v>20190424</v>
      </c>
      <c r="B38">
        <v>1</v>
      </c>
      <c r="C38">
        <v>20</v>
      </c>
      <c r="D38">
        <v>20.047863265</v>
      </c>
      <c r="E38">
        <v>1</v>
      </c>
      <c r="F38">
        <v>7.4</v>
      </c>
      <c r="G38">
        <v>0</v>
      </c>
      <c r="H38">
        <v>0.39200000000000002</v>
      </c>
      <c r="I38">
        <v>-20</v>
      </c>
      <c r="J38">
        <v>196</v>
      </c>
      <c r="K38">
        <v>5</v>
      </c>
      <c r="L38">
        <v>5</v>
      </c>
      <c r="M38">
        <v>8.0405537136799996</v>
      </c>
      <c r="N38">
        <v>8.0332468395499994</v>
      </c>
      <c r="O38">
        <v>0</v>
      </c>
      <c r="P38">
        <v>8.38493717387</v>
      </c>
      <c r="Q38">
        <v>9.3953292470900003</v>
      </c>
      <c r="R38">
        <v>0</v>
      </c>
      <c r="S38">
        <v>0.12436954414</v>
      </c>
      <c r="T38">
        <v>0.124482668088</v>
      </c>
      <c r="U38">
        <v>0</v>
      </c>
      <c r="V38">
        <v>0.119261477965</v>
      </c>
      <c r="W38">
        <v>0.106435865492</v>
      </c>
      <c r="X38">
        <v>0</v>
      </c>
      <c r="Y38">
        <v>393.76856199999997</v>
      </c>
      <c r="Z38">
        <v>721.25577224400001</v>
      </c>
      <c r="AA38">
        <v>2.2295984373599999E-4</v>
      </c>
      <c r="AB38">
        <v>2.22757228398E-4</v>
      </c>
      <c r="AC38">
        <v>0</v>
      </c>
      <c r="AD38">
        <v>2.32509395323E-4</v>
      </c>
      <c r="AE38">
        <v>2.6052697555099997E-4</v>
      </c>
      <c r="AF38">
        <v>0</v>
      </c>
      <c r="AG38">
        <v>8.4635167435500005</v>
      </c>
      <c r="AH38">
        <v>2.3468836075200001E-4</v>
      </c>
      <c r="AI38">
        <f t="shared" si="0"/>
        <v>8.2127454437749989</v>
      </c>
      <c r="AJ38">
        <f t="shared" si="1"/>
        <v>8.7142880433199998</v>
      </c>
      <c r="AK38">
        <f t="shared" si="2"/>
        <v>393.76856199999997</v>
      </c>
      <c r="AL38">
        <f t="shared" si="3"/>
        <v>261.59585289999995</v>
      </c>
      <c r="AM38">
        <f t="shared" si="4"/>
        <v>721.25577224435835</v>
      </c>
      <c r="AN38">
        <f t="shared" si="5"/>
        <v>587.87394102829398</v>
      </c>
      <c r="AO38">
        <f t="shared" si="6"/>
        <v>2.3468836075207444E-4</v>
      </c>
      <c r="AP38">
        <f t="shared" si="7"/>
        <v>2.8793644871367611E-4</v>
      </c>
      <c r="AQ38">
        <f t="shared" si="8"/>
        <v>2.5395628206601217</v>
      </c>
      <c r="AR38">
        <f t="shared" si="9"/>
        <v>3.8226905698779148</v>
      </c>
      <c r="AS38">
        <f t="shared" si="10"/>
        <v>-8.3572520483605643</v>
      </c>
      <c r="AT38">
        <f t="shared" si="11"/>
        <v>-8.1527707663668778</v>
      </c>
    </row>
    <row r="39" spans="1:46" x14ac:dyDescent="0.55000000000000004">
      <c r="A39">
        <v>20190424</v>
      </c>
      <c r="B39">
        <v>1.5</v>
      </c>
      <c r="C39">
        <v>20</v>
      </c>
      <c r="D39">
        <v>19.902756985</v>
      </c>
      <c r="E39">
        <v>1</v>
      </c>
      <c r="F39">
        <v>7.4</v>
      </c>
      <c r="G39">
        <v>0</v>
      </c>
      <c r="H39">
        <v>0.39200000000000002</v>
      </c>
      <c r="I39">
        <v>-20</v>
      </c>
      <c r="J39">
        <v>196</v>
      </c>
      <c r="K39">
        <v>5</v>
      </c>
      <c r="L39">
        <v>5</v>
      </c>
      <c r="M39">
        <v>8.2720889692400004</v>
      </c>
      <c r="N39">
        <v>5.7560380073099999</v>
      </c>
      <c r="O39">
        <v>0</v>
      </c>
      <c r="P39">
        <v>8.9671037566800003</v>
      </c>
      <c r="Q39">
        <v>7.3085463151700001</v>
      </c>
      <c r="R39">
        <v>0</v>
      </c>
      <c r="S39">
        <v>0.12088844833700001</v>
      </c>
      <c r="T39">
        <v>0.173730611009</v>
      </c>
      <c r="U39">
        <v>0</v>
      </c>
      <c r="V39">
        <v>0.111518727466</v>
      </c>
      <c r="W39">
        <v>0.13682611519099999</v>
      </c>
      <c r="X39">
        <v>0</v>
      </c>
      <c r="Y39">
        <v>441.59482550000001</v>
      </c>
      <c r="Z39">
        <v>763.80196254099997</v>
      </c>
      <c r="AA39">
        <v>2.1660297760199999E-4</v>
      </c>
      <c r="AB39">
        <v>1.50720691739E-4</v>
      </c>
      <c r="AC39">
        <v>0</v>
      </c>
      <c r="AD39">
        <v>2.3480179932600001E-4</v>
      </c>
      <c r="AE39">
        <v>1.9137280796900001E-4</v>
      </c>
      <c r="AF39">
        <v>0</v>
      </c>
      <c r="AG39">
        <v>7.5759442621000002</v>
      </c>
      <c r="AH39">
        <v>1.9837456915900001E-4</v>
      </c>
      <c r="AI39">
        <f t="shared" si="0"/>
        <v>8.6195963629599994</v>
      </c>
      <c r="AJ39">
        <f t="shared" si="1"/>
        <v>6.53229216124</v>
      </c>
      <c r="AK39">
        <f t="shared" si="2"/>
        <v>441.59482550000001</v>
      </c>
      <c r="AL39">
        <f t="shared" si="3"/>
        <v>283.11767147500001</v>
      </c>
      <c r="AM39">
        <f t="shared" si="4"/>
        <v>763.80196254145278</v>
      </c>
      <c r="AN39">
        <f t="shared" si="5"/>
        <v>611.57858659701628</v>
      </c>
      <c r="AO39">
        <f t="shared" si="6"/>
        <v>1.9837456915905322E-4</v>
      </c>
      <c r="AP39">
        <f t="shared" si="7"/>
        <v>2.4775047485735372E-4</v>
      </c>
      <c r="AQ39">
        <f t="shared" si="8"/>
        <v>2.2645192883946055</v>
      </c>
      <c r="AR39">
        <f t="shared" si="9"/>
        <v>3.5321002563709714</v>
      </c>
      <c r="AS39">
        <f t="shared" si="10"/>
        <v>-8.5253535509710829</v>
      </c>
      <c r="AT39">
        <f t="shared" si="11"/>
        <v>-8.3030884680764832</v>
      </c>
    </row>
    <row r="40" spans="1:46" x14ac:dyDescent="0.55000000000000004">
      <c r="A40">
        <v>20190424</v>
      </c>
      <c r="B40">
        <v>2</v>
      </c>
      <c r="C40">
        <v>20</v>
      </c>
      <c r="D40">
        <v>20.104777672499999</v>
      </c>
      <c r="E40">
        <v>1</v>
      </c>
      <c r="F40">
        <v>7.4</v>
      </c>
      <c r="G40">
        <v>0</v>
      </c>
      <c r="H40">
        <v>0.39200000000000002</v>
      </c>
      <c r="I40">
        <v>-20</v>
      </c>
      <c r="J40">
        <v>196</v>
      </c>
      <c r="K40">
        <v>5</v>
      </c>
      <c r="L40">
        <v>5</v>
      </c>
      <c r="M40">
        <v>9.6783416896999999</v>
      </c>
      <c r="N40">
        <v>9.8742505324300005</v>
      </c>
      <c r="O40">
        <v>0</v>
      </c>
      <c r="P40">
        <v>10.869397576400001</v>
      </c>
      <c r="Q40">
        <v>10.6020996084</v>
      </c>
      <c r="R40">
        <v>0</v>
      </c>
      <c r="S40">
        <v>0.103323485785</v>
      </c>
      <c r="T40">
        <v>0.101273508983</v>
      </c>
      <c r="U40">
        <v>0</v>
      </c>
      <c r="V40">
        <v>9.2001418935600002E-2</v>
      </c>
      <c r="W40">
        <v>9.4320939902300005E-2</v>
      </c>
      <c r="X40">
        <v>0</v>
      </c>
      <c r="Y40">
        <v>481.41547600000001</v>
      </c>
      <c r="Z40">
        <v>797.49653670600003</v>
      </c>
      <c r="AA40">
        <v>2.4271808701999999E-4</v>
      </c>
      <c r="AB40">
        <v>2.4763118278100003E-4</v>
      </c>
      <c r="AC40">
        <v>0</v>
      </c>
      <c r="AD40">
        <v>2.7258795683899998E-4</v>
      </c>
      <c r="AE40">
        <v>2.65884530412E-4</v>
      </c>
      <c r="AF40">
        <v>0</v>
      </c>
      <c r="AG40">
        <v>10.2560223517</v>
      </c>
      <c r="AH40">
        <v>2.5720543926299999E-4</v>
      </c>
      <c r="AI40">
        <f t="shared" si="0"/>
        <v>10.273869633050001</v>
      </c>
      <c r="AJ40">
        <f t="shared" si="1"/>
        <v>10.238175070415</v>
      </c>
      <c r="AK40">
        <f t="shared" si="2"/>
        <v>481.41547600000001</v>
      </c>
      <c r="AL40">
        <f t="shared" si="3"/>
        <v>301.0369642</v>
      </c>
      <c r="AM40">
        <f t="shared" si="4"/>
        <v>797.49653670597297</v>
      </c>
      <c r="AN40">
        <f t="shared" si="5"/>
        <v>630.63590701619194</v>
      </c>
      <c r="AO40">
        <f t="shared" si="6"/>
        <v>2.5720543926277306E-4</v>
      </c>
      <c r="AP40">
        <f t="shared" si="7"/>
        <v>3.2525970175804376E-4</v>
      </c>
      <c r="AQ40">
        <f t="shared" si="8"/>
        <v>2.0772078378302901</v>
      </c>
      <c r="AR40">
        <f t="shared" si="9"/>
        <v>3.3218511974351088</v>
      </c>
      <c r="AS40">
        <f t="shared" si="10"/>
        <v>-8.2656354178354174</v>
      </c>
      <c r="AT40">
        <f t="shared" si="11"/>
        <v>-8.0308866123984028</v>
      </c>
    </row>
    <row r="41" spans="1:46" x14ac:dyDescent="0.55000000000000004">
      <c r="A41">
        <v>20190424</v>
      </c>
      <c r="B41">
        <v>3</v>
      </c>
      <c r="C41">
        <v>20</v>
      </c>
      <c r="D41">
        <v>19.913902637500001</v>
      </c>
      <c r="E41">
        <v>1</v>
      </c>
      <c r="F41">
        <v>7.4</v>
      </c>
      <c r="G41">
        <v>0</v>
      </c>
      <c r="H41">
        <v>0.39200000000000002</v>
      </c>
      <c r="I41">
        <v>-20</v>
      </c>
      <c r="J41">
        <v>196</v>
      </c>
      <c r="K41">
        <v>5</v>
      </c>
      <c r="L41">
        <v>5</v>
      </c>
      <c r="M41">
        <v>9.4758625205500007</v>
      </c>
      <c r="N41">
        <v>11.3147162928</v>
      </c>
      <c r="O41">
        <v>0</v>
      </c>
      <c r="P41">
        <v>9.6509243044899993</v>
      </c>
      <c r="Q41">
        <v>11.6497014685</v>
      </c>
      <c r="R41">
        <v>0</v>
      </c>
      <c r="S41">
        <v>0.105531290458</v>
      </c>
      <c r="T41">
        <v>8.8380474960399996E-2</v>
      </c>
      <c r="U41">
        <v>0</v>
      </c>
      <c r="V41">
        <v>0.103617018272</v>
      </c>
      <c r="W41">
        <v>8.5839109500399996E-2</v>
      </c>
      <c r="X41">
        <v>0</v>
      </c>
      <c r="Y41">
        <v>541.01203399999997</v>
      </c>
      <c r="Z41">
        <v>845.419468736</v>
      </c>
      <c r="AA41">
        <v>2.24169489135E-4</v>
      </c>
      <c r="AB41">
        <v>2.67671060609E-4</v>
      </c>
      <c r="AC41">
        <v>0</v>
      </c>
      <c r="AD41">
        <v>2.2831090745800001E-4</v>
      </c>
      <c r="AE41">
        <v>2.7559576989400001E-4</v>
      </c>
      <c r="AF41">
        <v>0</v>
      </c>
      <c r="AG41">
        <v>10.522801146600001</v>
      </c>
      <c r="AH41">
        <v>2.4893680677399999E-4</v>
      </c>
      <c r="AI41">
        <f t="shared" si="0"/>
        <v>9.56339341252</v>
      </c>
      <c r="AJ41">
        <f t="shared" si="1"/>
        <v>11.482208880649999</v>
      </c>
      <c r="AK41">
        <f t="shared" si="2"/>
        <v>541.01203399999997</v>
      </c>
      <c r="AL41">
        <f t="shared" si="3"/>
        <v>327.85541529999995</v>
      </c>
      <c r="AM41">
        <f t="shared" si="4"/>
        <v>845.41946873550364</v>
      </c>
      <c r="AN41">
        <f t="shared" si="5"/>
        <v>658.127385575684</v>
      </c>
      <c r="AO41">
        <f t="shared" si="6"/>
        <v>2.4893680677448761E-4</v>
      </c>
      <c r="AP41">
        <f t="shared" si="7"/>
        <v>3.1978007228480204E-4</v>
      </c>
      <c r="AQ41">
        <f t="shared" si="8"/>
        <v>1.8483877199670573</v>
      </c>
      <c r="AR41">
        <f t="shared" si="9"/>
        <v>3.0501250042948436</v>
      </c>
      <c r="AS41">
        <f t="shared" si="10"/>
        <v>-8.2983114817634718</v>
      </c>
      <c r="AT41">
        <f t="shared" si="11"/>
        <v>-8.0478770725616133</v>
      </c>
    </row>
    <row r="42" spans="1:46" x14ac:dyDescent="0.55000000000000004">
      <c r="A42">
        <v>20190424</v>
      </c>
      <c r="B42">
        <v>5</v>
      </c>
      <c r="C42">
        <v>20</v>
      </c>
      <c r="D42">
        <v>20.007525990000001</v>
      </c>
      <c r="E42">
        <v>1</v>
      </c>
      <c r="F42">
        <v>7.4</v>
      </c>
      <c r="G42">
        <v>0</v>
      </c>
      <c r="H42">
        <v>0.39200000000000002</v>
      </c>
      <c r="I42">
        <v>-20</v>
      </c>
      <c r="J42">
        <v>196</v>
      </c>
      <c r="K42">
        <v>5</v>
      </c>
      <c r="L42">
        <v>5</v>
      </c>
      <c r="M42">
        <v>11.008287703100001</v>
      </c>
      <c r="N42">
        <v>11.8948582639</v>
      </c>
      <c r="O42">
        <v>0</v>
      </c>
      <c r="P42">
        <v>12.648780517500001</v>
      </c>
      <c r="Q42">
        <v>12.574167625199999</v>
      </c>
      <c r="R42">
        <v>0</v>
      </c>
      <c r="S42">
        <v>9.0840649060699996E-2</v>
      </c>
      <c r="T42">
        <v>8.4069938272199995E-2</v>
      </c>
      <c r="U42">
        <v>0</v>
      </c>
      <c r="V42">
        <v>7.9059004827799997E-2</v>
      </c>
      <c r="W42">
        <v>7.9528127014699995E-2</v>
      </c>
      <c r="X42">
        <v>0</v>
      </c>
      <c r="Y42">
        <v>607.83085000000005</v>
      </c>
      <c r="Z42">
        <v>896.107580783</v>
      </c>
      <c r="AA42">
        <v>2.4569120804700001E-4</v>
      </c>
      <c r="AB42">
        <v>2.6547835369199999E-4</v>
      </c>
      <c r="AC42">
        <v>0</v>
      </c>
      <c r="AD42">
        <v>2.8230495509199999E-4</v>
      </c>
      <c r="AE42">
        <v>2.8063968869E-4</v>
      </c>
      <c r="AF42">
        <v>0</v>
      </c>
      <c r="AG42">
        <v>12.031523527399999</v>
      </c>
      <c r="AH42">
        <v>2.6852855138000001E-4</v>
      </c>
      <c r="AI42">
        <f t="shared" si="0"/>
        <v>11.828534110300001</v>
      </c>
      <c r="AJ42">
        <f t="shared" si="1"/>
        <v>12.23451294455</v>
      </c>
      <c r="AK42">
        <f t="shared" si="2"/>
        <v>607.83085000000005</v>
      </c>
      <c r="AL42">
        <f t="shared" si="3"/>
        <v>357.92388249999999</v>
      </c>
      <c r="AM42">
        <f t="shared" si="4"/>
        <v>896.10758078278604</v>
      </c>
      <c r="AN42">
        <f t="shared" si="5"/>
        <v>687.64473301509065</v>
      </c>
      <c r="AO42">
        <f t="shared" si="6"/>
        <v>2.6852855137973454E-4</v>
      </c>
      <c r="AP42">
        <f t="shared" si="7"/>
        <v>3.4993428873208467E-4</v>
      </c>
      <c r="AQ42">
        <f t="shared" si="8"/>
        <v>1.645194547134289</v>
      </c>
      <c r="AR42">
        <f t="shared" si="9"/>
        <v>2.7938901227134516</v>
      </c>
      <c r="AS42">
        <f t="shared" si="10"/>
        <v>-8.2225533130588797</v>
      </c>
      <c r="AT42">
        <f t="shared" si="11"/>
        <v>-7.9577651675871497</v>
      </c>
    </row>
    <row r="43" spans="1:46" x14ac:dyDescent="0.55000000000000004">
      <c r="A43">
        <v>20190424</v>
      </c>
      <c r="B43">
        <v>0.4</v>
      </c>
      <c r="C43">
        <v>40</v>
      </c>
      <c r="D43">
        <v>39.826917164999998</v>
      </c>
      <c r="E43">
        <v>1</v>
      </c>
      <c r="F43">
        <v>7.4</v>
      </c>
      <c r="G43">
        <v>0</v>
      </c>
      <c r="H43">
        <v>0.39200000000000002</v>
      </c>
      <c r="I43">
        <v>-20</v>
      </c>
      <c r="J43">
        <v>196</v>
      </c>
      <c r="K43">
        <v>5</v>
      </c>
      <c r="L43">
        <v>5</v>
      </c>
      <c r="M43">
        <v>11.981558140600001</v>
      </c>
      <c r="N43">
        <v>6.3805611615500002</v>
      </c>
      <c r="O43">
        <v>0</v>
      </c>
      <c r="P43">
        <v>10.9812161711</v>
      </c>
      <c r="Q43">
        <v>6.0791835816799997</v>
      </c>
      <c r="R43">
        <v>0</v>
      </c>
      <c r="S43">
        <v>8.3461598922999994E-2</v>
      </c>
      <c r="T43">
        <v>0.15672602686199999</v>
      </c>
      <c r="U43">
        <v>0</v>
      </c>
      <c r="V43">
        <v>9.10645947058E-2</v>
      </c>
      <c r="W43">
        <v>0.16449577259299999</v>
      </c>
      <c r="X43">
        <v>0</v>
      </c>
      <c r="Y43">
        <v>372.14646921600001</v>
      </c>
      <c r="Z43">
        <v>701.17388650999999</v>
      </c>
      <c r="AA43">
        <v>3.4175711249600002E-4</v>
      </c>
      <c r="AB43">
        <v>1.8199654277800001E-4</v>
      </c>
      <c r="AC43">
        <v>0</v>
      </c>
      <c r="AD43">
        <v>3.1322376324599999E-4</v>
      </c>
      <c r="AE43">
        <v>1.73400170732E-4</v>
      </c>
      <c r="AF43">
        <v>0</v>
      </c>
      <c r="AG43">
        <v>8.8556297637300005</v>
      </c>
      <c r="AH43">
        <v>2.5259439731300002E-4</v>
      </c>
      <c r="AI43">
        <f t="shared" si="0"/>
        <v>11.481387155850001</v>
      </c>
      <c r="AJ43">
        <f t="shared" si="1"/>
        <v>6.2298723716150004</v>
      </c>
      <c r="AK43">
        <f t="shared" si="2"/>
        <v>372.14646921600001</v>
      </c>
      <c r="AL43">
        <f t="shared" si="3"/>
        <v>251.86591114719999</v>
      </c>
      <c r="AM43">
        <f t="shared" si="4"/>
        <v>701.1738865100192</v>
      </c>
      <c r="AN43">
        <f t="shared" si="5"/>
        <v>576.83748933094648</v>
      </c>
      <c r="AO43">
        <f t="shared" si="6"/>
        <v>2.5259439731298267E-4</v>
      </c>
      <c r="AP43">
        <f t="shared" si="7"/>
        <v>3.0704071519350572E-4</v>
      </c>
      <c r="AQ43">
        <f t="shared" si="8"/>
        <v>2.6871140336402961</v>
      </c>
      <c r="AR43">
        <f t="shared" si="9"/>
        <v>3.9703665948488047</v>
      </c>
      <c r="AS43">
        <f t="shared" si="10"/>
        <v>-8.2837255283691515</v>
      </c>
      <c r="AT43">
        <f t="shared" si="11"/>
        <v>-8.0885301963905523</v>
      </c>
    </row>
    <row r="44" spans="1:46" x14ac:dyDescent="0.55000000000000004">
      <c r="A44">
        <v>20190424</v>
      </c>
      <c r="B44">
        <v>0.6</v>
      </c>
      <c r="C44">
        <v>40</v>
      </c>
      <c r="D44">
        <v>40.003560337499998</v>
      </c>
      <c r="E44">
        <v>1</v>
      </c>
      <c r="F44">
        <v>7.4</v>
      </c>
      <c r="G44">
        <v>0</v>
      </c>
      <c r="H44">
        <v>0.39200000000000002</v>
      </c>
      <c r="I44">
        <v>-20</v>
      </c>
      <c r="J44">
        <v>196</v>
      </c>
      <c r="K44">
        <v>5</v>
      </c>
      <c r="L44">
        <v>5</v>
      </c>
      <c r="M44">
        <v>7.4358185475000003</v>
      </c>
      <c r="N44">
        <v>7.4129981566499996</v>
      </c>
      <c r="O44">
        <v>0</v>
      </c>
      <c r="P44">
        <v>7.8197978904400003</v>
      </c>
      <c r="Q44">
        <v>7.8772009909899996</v>
      </c>
      <c r="R44">
        <v>0</v>
      </c>
      <c r="S44">
        <v>0.13448418538099999</v>
      </c>
      <c r="T44">
        <v>0.13489818544000001</v>
      </c>
      <c r="U44">
        <v>0</v>
      </c>
      <c r="V44">
        <v>0.12788054295099999</v>
      </c>
      <c r="W44">
        <v>0.12694864599</v>
      </c>
      <c r="X44">
        <v>0</v>
      </c>
      <c r="Y44">
        <v>402.927003904</v>
      </c>
      <c r="Z44">
        <v>729.59520196799997</v>
      </c>
      <c r="AA44">
        <v>2.0383408573500001E-4</v>
      </c>
      <c r="AB44">
        <v>2.0320852266199999E-4</v>
      </c>
      <c r="AC44">
        <v>0</v>
      </c>
      <c r="AD44">
        <v>2.14359904488E-4</v>
      </c>
      <c r="AE44">
        <v>2.15933464742E-4</v>
      </c>
      <c r="AF44">
        <v>0</v>
      </c>
      <c r="AG44">
        <v>7.6364538963999999</v>
      </c>
      <c r="AH44">
        <v>2.0933399440699999E-4</v>
      </c>
      <c r="AI44">
        <f t="shared" si="0"/>
        <v>7.6278082189700003</v>
      </c>
      <c r="AJ44">
        <f t="shared" si="1"/>
        <v>7.6450995738199996</v>
      </c>
      <c r="AK44">
        <f t="shared" si="2"/>
        <v>402.927003904</v>
      </c>
      <c r="AL44">
        <f t="shared" si="3"/>
        <v>265.71715175679998</v>
      </c>
      <c r="AM44">
        <f t="shared" si="4"/>
        <v>729.59520196784229</v>
      </c>
      <c r="AN44">
        <f t="shared" si="5"/>
        <v>592.48665970007198</v>
      </c>
      <c r="AO44">
        <f t="shared" si="6"/>
        <v>2.0933399440684877E-4</v>
      </c>
      <c r="AP44">
        <f t="shared" si="7"/>
        <v>2.577763995653748E-4</v>
      </c>
      <c r="AQ44">
        <f t="shared" si="8"/>
        <v>2.4818391180310577</v>
      </c>
      <c r="AR44">
        <f t="shared" si="9"/>
        <v>3.7634002674966913</v>
      </c>
      <c r="AS44">
        <f t="shared" si="10"/>
        <v>-8.4715795221746717</v>
      </c>
      <c r="AT44">
        <f t="shared" si="11"/>
        <v>-8.2634180171680622</v>
      </c>
    </row>
    <row r="45" spans="1:46" x14ac:dyDescent="0.55000000000000004">
      <c r="A45">
        <v>20190424</v>
      </c>
      <c r="B45">
        <v>0.8</v>
      </c>
      <c r="C45">
        <v>40</v>
      </c>
      <c r="D45">
        <v>40.124949382499999</v>
      </c>
      <c r="E45">
        <v>1</v>
      </c>
      <c r="F45">
        <v>7.4</v>
      </c>
      <c r="G45">
        <v>0</v>
      </c>
      <c r="H45">
        <v>0.39200000000000002</v>
      </c>
      <c r="I45">
        <v>-20</v>
      </c>
      <c r="J45">
        <v>196</v>
      </c>
      <c r="K45">
        <v>5</v>
      </c>
      <c r="L45">
        <v>5</v>
      </c>
      <c r="M45">
        <v>10.2398379502</v>
      </c>
      <c r="N45">
        <v>11.1867324206</v>
      </c>
      <c r="O45">
        <v>0</v>
      </c>
      <c r="P45">
        <v>11.106387417500001</v>
      </c>
      <c r="Q45">
        <v>10.3874686051</v>
      </c>
      <c r="R45">
        <v>0</v>
      </c>
      <c r="S45">
        <v>9.7657795451800006E-2</v>
      </c>
      <c r="T45">
        <v>8.9391608058400004E-2</v>
      </c>
      <c r="U45">
        <v>0</v>
      </c>
      <c r="V45">
        <v>9.0038278191899995E-2</v>
      </c>
      <c r="W45">
        <v>9.6269845716400002E-2</v>
      </c>
      <c r="X45">
        <v>0</v>
      </c>
      <c r="Y45">
        <v>431.89106812799997</v>
      </c>
      <c r="Z45">
        <v>755.36332243100003</v>
      </c>
      <c r="AA45">
        <v>2.7112351489999998E-4</v>
      </c>
      <c r="AB45">
        <v>2.9619474730699998E-4</v>
      </c>
      <c r="AC45">
        <v>0</v>
      </c>
      <c r="AD45">
        <v>2.9406742656500003E-4</v>
      </c>
      <c r="AE45">
        <v>2.7503237969499997E-4</v>
      </c>
      <c r="AF45">
        <v>0</v>
      </c>
      <c r="AG45">
        <v>10.730106598400001</v>
      </c>
      <c r="AH45">
        <v>2.8410451711700002E-4</v>
      </c>
      <c r="AI45">
        <f t="shared" si="0"/>
        <v>10.67311268385</v>
      </c>
      <c r="AJ45">
        <f t="shared" si="1"/>
        <v>10.787100512849999</v>
      </c>
      <c r="AK45">
        <f t="shared" si="2"/>
        <v>431.89106812799997</v>
      </c>
      <c r="AL45">
        <f t="shared" si="3"/>
        <v>278.75098065759994</v>
      </c>
      <c r="AM45">
        <f t="shared" si="4"/>
        <v>755.36332243113986</v>
      </c>
      <c r="AN45">
        <f t="shared" si="5"/>
        <v>606.84389053974996</v>
      </c>
      <c r="AO45">
        <f t="shared" si="6"/>
        <v>2.8410451711807002E-4</v>
      </c>
      <c r="AP45">
        <f t="shared" si="7"/>
        <v>3.5363647111471245E-4</v>
      </c>
      <c r="AQ45">
        <f t="shared" si="8"/>
        <v>2.3153986590517519</v>
      </c>
      <c r="AR45">
        <f t="shared" si="9"/>
        <v>3.5874313254106061</v>
      </c>
      <c r="AS45">
        <f t="shared" si="10"/>
        <v>-8.1661683694837173</v>
      </c>
      <c r="AT45">
        <f t="shared" si="11"/>
        <v>-7.9472410902268473</v>
      </c>
    </row>
    <row r="46" spans="1:46" x14ac:dyDescent="0.55000000000000004">
      <c r="A46">
        <v>20190424</v>
      </c>
      <c r="B46">
        <v>1</v>
      </c>
      <c r="C46">
        <v>40</v>
      </c>
      <c r="D46">
        <v>39.971683677500003</v>
      </c>
      <c r="E46">
        <v>1</v>
      </c>
      <c r="F46">
        <v>7.4</v>
      </c>
      <c r="G46">
        <v>0</v>
      </c>
      <c r="H46">
        <v>0.39200000000000002</v>
      </c>
      <c r="I46">
        <v>-20</v>
      </c>
      <c r="J46">
        <v>196</v>
      </c>
      <c r="K46">
        <v>5</v>
      </c>
      <c r="L46">
        <v>5</v>
      </c>
      <c r="M46">
        <v>10.479723065</v>
      </c>
      <c r="N46">
        <v>8.7953846917600007</v>
      </c>
      <c r="O46">
        <v>0</v>
      </c>
      <c r="P46">
        <v>10.8366740762</v>
      </c>
      <c r="Q46">
        <v>9.8078303955999999</v>
      </c>
      <c r="R46">
        <v>0</v>
      </c>
      <c r="S46">
        <v>9.5422368873699995E-2</v>
      </c>
      <c r="T46">
        <v>0.113695993415</v>
      </c>
      <c r="U46">
        <v>0</v>
      </c>
      <c r="V46">
        <v>9.2279235581399999E-2</v>
      </c>
      <c r="W46">
        <v>0.101959348772</v>
      </c>
      <c r="X46">
        <v>0</v>
      </c>
      <c r="Y46">
        <v>459.10898400000002</v>
      </c>
      <c r="Z46">
        <v>778.80131772200002</v>
      </c>
      <c r="AA46">
        <v>2.6912443074999999E-4</v>
      </c>
      <c r="AB46">
        <v>2.2586979481499999E-4</v>
      </c>
      <c r="AC46">
        <v>0</v>
      </c>
      <c r="AD46">
        <v>2.7829110787699999E-4</v>
      </c>
      <c r="AE46">
        <v>2.5186989729999998E-4</v>
      </c>
      <c r="AF46">
        <v>0</v>
      </c>
      <c r="AG46">
        <v>9.9799030571399996</v>
      </c>
      <c r="AH46">
        <v>2.5628880768599997E-4</v>
      </c>
      <c r="AI46">
        <f t="shared" si="0"/>
        <v>10.6581985706</v>
      </c>
      <c r="AJ46">
        <f t="shared" si="1"/>
        <v>9.3016075436799994</v>
      </c>
      <c r="AK46">
        <f t="shared" si="2"/>
        <v>459.10898400000002</v>
      </c>
      <c r="AL46">
        <f t="shared" si="3"/>
        <v>290.99904279999998</v>
      </c>
      <c r="AM46">
        <f t="shared" si="4"/>
        <v>778.80131772180232</v>
      </c>
      <c r="AN46">
        <f t="shared" si="5"/>
        <v>620.03265406780997</v>
      </c>
      <c r="AO46">
        <f t="shared" si="6"/>
        <v>2.562888076854782E-4</v>
      </c>
      <c r="AP46">
        <f t="shared" si="7"/>
        <v>3.2191540208940499E-4</v>
      </c>
      <c r="AQ46">
        <f t="shared" si="8"/>
        <v>2.178132066350503</v>
      </c>
      <c r="AR46">
        <f t="shared" si="9"/>
        <v>3.4364374204738795</v>
      </c>
      <c r="AS46">
        <f t="shared" si="10"/>
        <v>-8.2692055943519787</v>
      </c>
      <c r="AT46">
        <f t="shared" si="11"/>
        <v>-8.0412217733689193</v>
      </c>
    </row>
    <row r="47" spans="1:46" x14ac:dyDescent="0.55000000000000004">
      <c r="A47">
        <v>20190424</v>
      </c>
      <c r="B47">
        <v>1.5</v>
      </c>
      <c r="C47">
        <v>40</v>
      </c>
      <c r="D47">
        <v>40.130934202500001</v>
      </c>
      <c r="E47">
        <v>1</v>
      </c>
      <c r="F47">
        <v>7.4</v>
      </c>
      <c r="G47">
        <v>0</v>
      </c>
      <c r="H47">
        <v>0.39200000000000002</v>
      </c>
      <c r="I47">
        <v>-20</v>
      </c>
      <c r="J47">
        <v>196</v>
      </c>
      <c r="K47">
        <v>5</v>
      </c>
      <c r="L47">
        <v>5</v>
      </c>
      <c r="M47">
        <v>13.315734001099999</v>
      </c>
      <c r="N47">
        <v>12.7079494797</v>
      </c>
      <c r="O47">
        <v>0</v>
      </c>
      <c r="P47">
        <v>14.248063527699999</v>
      </c>
      <c r="Q47">
        <v>13.213805732200001</v>
      </c>
      <c r="R47">
        <v>0</v>
      </c>
      <c r="S47">
        <v>7.5099127086500003E-2</v>
      </c>
      <c r="T47">
        <v>7.8690901439300007E-2</v>
      </c>
      <c r="U47">
        <v>0</v>
      </c>
      <c r="V47">
        <v>7.0184976228999996E-2</v>
      </c>
      <c r="W47">
        <v>7.5678424540799996E-2</v>
      </c>
      <c r="X47">
        <v>0</v>
      </c>
      <c r="Y47">
        <v>519.97586349999995</v>
      </c>
      <c r="Z47">
        <v>828.82029023799998</v>
      </c>
      <c r="AA47">
        <v>3.2131776111100002E-4</v>
      </c>
      <c r="AB47">
        <v>3.0665150526200001E-4</v>
      </c>
      <c r="AC47">
        <v>0</v>
      </c>
      <c r="AD47">
        <v>3.43815509719E-4</v>
      </c>
      <c r="AE47">
        <v>3.1885816232600002E-4</v>
      </c>
      <c r="AF47">
        <v>0</v>
      </c>
      <c r="AG47">
        <v>13.371388185200001</v>
      </c>
      <c r="AH47">
        <v>3.2266073460499999E-4</v>
      </c>
      <c r="AI47">
        <f t="shared" si="0"/>
        <v>13.781898764399999</v>
      </c>
      <c r="AJ47">
        <f t="shared" si="1"/>
        <v>12.960877605949999</v>
      </c>
      <c r="AK47">
        <f t="shared" si="2"/>
        <v>519.97586349999995</v>
      </c>
      <c r="AL47">
        <f t="shared" si="3"/>
        <v>318.38913857499995</v>
      </c>
      <c r="AM47">
        <f t="shared" si="4"/>
        <v>828.82029023778625</v>
      </c>
      <c r="AN47">
        <f t="shared" si="5"/>
        <v>648.55663096714784</v>
      </c>
      <c r="AO47">
        <f t="shared" si="6"/>
        <v>3.2266073460541817E-4</v>
      </c>
      <c r="AP47">
        <f t="shared" si="7"/>
        <v>4.1234296426081313E-4</v>
      </c>
      <c r="AQ47">
        <f t="shared" si="8"/>
        <v>1.9231661894244829</v>
      </c>
      <c r="AR47">
        <f t="shared" si="9"/>
        <v>3.1408106585408513</v>
      </c>
      <c r="AS47">
        <f t="shared" si="10"/>
        <v>-8.0389091440121447</v>
      </c>
      <c r="AT47">
        <f t="shared" si="11"/>
        <v>-7.7936551173724595</v>
      </c>
    </row>
    <row r="48" spans="1:46" x14ac:dyDescent="0.55000000000000004">
      <c r="A48">
        <v>20190424</v>
      </c>
      <c r="B48">
        <v>2</v>
      </c>
      <c r="C48">
        <v>40</v>
      </c>
      <c r="D48">
        <v>40.130140062499997</v>
      </c>
      <c r="E48">
        <v>1</v>
      </c>
      <c r="F48">
        <v>7.4</v>
      </c>
      <c r="G48">
        <v>0</v>
      </c>
      <c r="H48">
        <v>0.39200000000000002</v>
      </c>
      <c r="I48">
        <v>-20</v>
      </c>
      <c r="J48">
        <v>196</v>
      </c>
      <c r="K48">
        <v>5</v>
      </c>
      <c r="L48">
        <v>5</v>
      </c>
      <c r="M48">
        <v>14.248267934499999</v>
      </c>
      <c r="N48">
        <v>15.2405842716</v>
      </c>
      <c r="O48">
        <v>0</v>
      </c>
      <c r="P48">
        <v>15.1191816983</v>
      </c>
      <c r="Q48">
        <v>14.9092837738</v>
      </c>
      <c r="R48">
        <v>0</v>
      </c>
      <c r="S48">
        <v>7.0183969349399994E-2</v>
      </c>
      <c r="T48">
        <v>6.5614282377899999E-2</v>
      </c>
      <c r="U48">
        <v>0</v>
      </c>
      <c r="V48">
        <v>6.6141145728400005E-2</v>
      </c>
      <c r="W48">
        <v>6.7072303080999998E-2</v>
      </c>
      <c r="X48">
        <v>0</v>
      </c>
      <c r="Y48">
        <v>571.46761200000003</v>
      </c>
      <c r="Z48">
        <v>868.88958769099997</v>
      </c>
      <c r="AA48">
        <v>3.2796498280999997E-4</v>
      </c>
      <c r="AB48">
        <v>3.5080600544599999E-4</v>
      </c>
      <c r="AC48">
        <v>0</v>
      </c>
      <c r="AD48">
        <v>3.4801157506000001E-4</v>
      </c>
      <c r="AE48">
        <v>3.4318016892000001E-4</v>
      </c>
      <c r="AF48">
        <v>0</v>
      </c>
      <c r="AG48">
        <v>14.879329419599999</v>
      </c>
      <c r="AH48">
        <v>3.4249068305900002E-4</v>
      </c>
      <c r="AI48">
        <f t="shared" si="0"/>
        <v>14.6837248164</v>
      </c>
      <c r="AJ48">
        <f t="shared" si="1"/>
        <v>15.074934022699999</v>
      </c>
      <c r="AK48">
        <f t="shared" si="2"/>
        <v>571.46761200000003</v>
      </c>
      <c r="AL48">
        <f t="shared" si="3"/>
        <v>341.56042539999999</v>
      </c>
      <c r="AM48">
        <f t="shared" si="4"/>
        <v>868.88958769077578</v>
      </c>
      <c r="AN48">
        <f t="shared" si="5"/>
        <v>671.74208034845958</v>
      </c>
      <c r="AO48">
        <f t="shared" si="6"/>
        <v>3.4249068306007414E-4</v>
      </c>
      <c r="AP48">
        <f t="shared" si="7"/>
        <v>4.4300721526576071E-4</v>
      </c>
      <c r="AQ48">
        <f t="shared" si="8"/>
        <v>1.7498804464180202</v>
      </c>
      <c r="AR48">
        <f t="shared" si="9"/>
        <v>2.9277396490793808</v>
      </c>
      <c r="AS48">
        <f t="shared" si="10"/>
        <v>-7.9792661033763048</v>
      </c>
      <c r="AT48">
        <f t="shared" si="11"/>
        <v>-7.7219245007701476</v>
      </c>
    </row>
    <row r="49" spans="1:46" x14ac:dyDescent="0.55000000000000004">
      <c r="A49">
        <v>20190424</v>
      </c>
      <c r="B49">
        <v>3</v>
      </c>
      <c r="C49">
        <v>40</v>
      </c>
      <c r="D49">
        <v>40.241613947499999</v>
      </c>
      <c r="E49">
        <v>1</v>
      </c>
      <c r="F49">
        <v>7.4</v>
      </c>
      <c r="G49">
        <v>0</v>
      </c>
      <c r="H49">
        <v>0.39200000000000002</v>
      </c>
      <c r="I49">
        <v>-20</v>
      </c>
      <c r="J49">
        <v>196</v>
      </c>
      <c r="K49">
        <v>5</v>
      </c>
      <c r="L49">
        <v>5</v>
      </c>
      <c r="M49">
        <v>16.9449507271</v>
      </c>
      <c r="N49">
        <v>15.5865383303</v>
      </c>
      <c r="O49">
        <v>0</v>
      </c>
      <c r="P49">
        <v>16.6947017257</v>
      </c>
      <c r="Q49">
        <v>16.414857297400001</v>
      </c>
      <c r="R49">
        <v>0</v>
      </c>
      <c r="S49">
        <v>5.9014630146000002E-2</v>
      </c>
      <c r="T49">
        <v>6.4157927745600002E-2</v>
      </c>
      <c r="U49">
        <v>0</v>
      </c>
      <c r="V49">
        <v>5.9899243270599999E-2</v>
      </c>
      <c r="W49">
        <v>6.0920419951399997E-2</v>
      </c>
      <c r="X49">
        <v>0</v>
      </c>
      <c r="Y49">
        <v>650.72084800000005</v>
      </c>
      <c r="Z49">
        <v>927.18445676600004</v>
      </c>
      <c r="AA49">
        <v>3.6551412404299999E-4</v>
      </c>
      <c r="AB49">
        <v>3.3621224377899998E-4</v>
      </c>
      <c r="AC49">
        <v>0</v>
      </c>
      <c r="AD49">
        <v>3.6011608270400001E-4</v>
      </c>
      <c r="AE49">
        <v>3.5407964785499999E-4</v>
      </c>
      <c r="AF49">
        <v>0</v>
      </c>
      <c r="AG49">
        <v>16.410262020099999</v>
      </c>
      <c r="AH49">
        <v>3.5398052459499998E-4</v>
      </c>
      <c r="AI49">
        <f t="shared" si="0"/>
        <v>16.8198262264</v>
      </c>
      <c r="AJ49">
        <f t="shared" si="1"/>
        <v>16.00069781385</v>
      </c>
      <c r="AK49">
        <f t="shared" si="2"/>
        <v>650.72084800000005</v>
      </c>
      <c r="AL49">
        <f t="shared" si="3"/>
        <v>377.22438160000002</v>
      </c>
      <c r="AM49">
        <f t="shared" si="4"/>
        <v>927.18445676595127</v>
      </c>
      <c r="AN49">
        <f t="shared" si="5"/>
        <v>705.94141264186567</v>
      </c>
      <c r="AO49">
        <f t="shared" si="6"/>
        <v>3.5398052459463167E-4</v>
      </c>
      <c r="AP49">
        <f t="shared" si="7"/>
        <v>4.6491852514183538E-4</v>
      </c>
      <c r="AQ49">
        <f t="shared" si="8"/>
        <v>1.536757279367204</v>
      </c>
      <c r="AR49">
        <f t="shared" si="9"/>
        <v>2.6509421150310928</v>
      </c>
      <c r="AS49">
        <f t="shared" si="10"/>
        <v>-7.9462686616132974</v>
      </c>
      <c r="AT49">
        <f t="shared" si="11"/>
        <v>-7.6736483824775563</v>
      </c>
    </row>
    <row r="50" spans="1:46" x14ac:dyDescent="0.55000000000000004">
      <c r="A50">
        <v>20190424</v>
      </c>
      <c r="B50">
        <v>5</v>
      </c>
      <c r="C50">
        <v>40</v>
      </c>
      <c r="D50">
        <v>40.3085748325</v>
      </c>
      <c r="E50">
        <v>1</v>
      </c>
      <c r="F50">
        <v>7.4</v>
      </c>
      <c r="G50">
        <v>0</v>
      </c>
      <c r="H50">
        <v>0.39200000000000002</v>
      </c>
      <c r="I50">
        <v>-20</v>
      </c>
      <c r="J50">
        <v>196</v>
      </c>
      <c r="K50">
        <v>5</v>
      </c>
      <c r="L50">
        <v>5</v>
      </c>
      <c r="M50">
        <v>19.659317077699999</v>
      </c>
      <c r="N50">
        <v>18.909480244699999</v>
      </c>
      <c r="O50">
        <v>0</v>
      </c>
      <c r="P50">
        <v>18.828011227299999</v>
      </c>
      <c r="Q50">
        <v>19.3998540748</v>
      </c>
      <c r="R50">
        <v>0</v>
      </c>
      <c r="S50">
        <v>5.0866466828299997E-2</v>
      </c>
      <c r="T50">
        <v>5.2883526520000002E-2</v>
      </c>
      <c r="U50">
        <v>0</v>
      </c>
      <c r="V50">
        <v>5.3112354137099999E-2</v>
      </c>
      <c r="W50">
        <v>5.1546779483299998E-2</v>
      </c>
      <c r="X50">
        <v>0</v>
      </c>
      <c r="Y50">
        <v>745.07219999999995</v>
      </c>
      <c r="Z50">
        <v>992.12858296700006</v>
      </c>
      <c r="AA50">
        <v>3.9630583001399998E-4</v>
      </c>
      <c r="AB50">
        <v>3.8119011122800001E-4</v>
      </c>
      <c r="AC50">
        <v>0</v>
      </c>
      <c r="AD50">
        <v>3.7954780359099999E-4</v>
      </c>
      <c r="AE50">
        <v>3.9107539905300001E-4</v>
      </c>
      <c r="AF50">
        <v>0</v>
      </c>
      <c r="AG50">
        <v>19.1991656561</v>
      </c>
      <c r="AH50">
        <v>3.8702978597199999E-4</v>
      </c>
      <c r="AI50">
        <f t="shared" si="0"/>
        <v>19.243664152499999</v>
      </c>
      <c r="AJ50">
        <f t="shared" si="1"/>
        <v>19.154667159749998</v>
      </c>
      <c r="AK50">
        <f t="shared" si="2"/>
        <v>745.07219999999995</v>
      </c>
      <c r="AL50">
        <f t="shared" si="3"/>
        <v>419.68248999999997</v>
      </c>
      <c r="AM50">
        <f t="shared" si="4"/>
        <v>992.12858296743843</v>
      </c>
      <c r="AN50">
        <f t="shared" si="5"/>
        <v>744.61058735789231</v>
      </c>
      <c r="AO50">
        <f t="shared" si="6"/>
        <v>3.8702978597140401E-4</v>
      </c>
      <c r="AP50">
        <f t="shared" si="7"/>
        <v>5.1568339161613466E-4</v>
      </c>
      <c r="AQ50">
        <f t="shared" si="8"/>
        <v>1.34215180756979</v>
      </c>
      <c r="AR50">
        <f t="shared" si="9"/>
        <v>2.3827536860067715</v>
      </c>
      <c r="AS50">
        <f t="shared" si="10"/>
        <v>-7.8570089015618709</v>
      </c>
      <c r="AT50">
        <f t="shared" si="11"/>
        <v>-7.5700175629405431</v>
      </c>
    </row>
    <row r="51" spans="1:46" x14ac:dyDescent="0.55000000000000004">
      <c r="A51">
        <v>20190424</v>
      </c>
      <c r="B51">
        <v>7.5</v>
      </c>
      <c r="C51">
        <v>40</v>
      </c>
      <c r="D51">
        <v>40.309051425</v>
      </c>
      <c r="E51">
        <v>1</v>
      </c>
      <c r="F51">
        <v>7.4</v>
      </c>
      <c r="G51">
        <v>0</v>
      </c>
      <c r="H51">
        <v>0.39200000000000002</v>
      </c>
      <c r="I51">
        <v>-20</v>
      </c>
      <c r="J51">
        <v>196</v>
      </c>
      <c r="K51">
        <v>5</v>
      </c>
      <c r="L51">
        <v>5</v>
      </c>
      <c r="M51">
        <v>25.406425067899999</v>
      </c>
      <c r="N51">
        <v>23.892614953399999</v>
      </c>
      <c r="O51">
        <v>0</v>
      </c>
      <c r="P51">
        <v>25.819440839399999</v>
      </c>
      <c r="Q51">
        <v>24.356666238300001</v>
      </c>
      <c r="R51">
        <v>0</v>
      </c>
      <c r="S51">
        <v>3.93601223835E-2</v>
      </c>
      <c r="T51">
        <v>4.1853936957000001E-2</v>
      </c>
      <c r="U51">
        <v>0</v>
      </c>
      <c r="V51">
        <v>3.8730505676800003E-2</v>
      </c>
      <c r="W51">
        <v>4.1056521866100003E-2</v>
      </c>
      <c r="X51">
        <v>0</v>
      </c>
      <c r="Y51">
        <v>833.37013750000006</v>
      </c>
      <c r="Z51">
        <v>1049.2711913799999</v>
      </c>
      <c r="AA51">
        <v>4.84268038172E-4</v>
      </c>
      <c r="AB51">
        <v>4.5541353178800003E-4</v>
      </c>
      <c r="AC51">
        <v>0</v>
      </c>
      <c r="AD51">
        <v>4.9214046952899995E-4</v>
      </c>
      <c r="AE51">
        <v>4.6425874337299998E-4</v>
      </c>
      <c r="AF51">
        <v>0</v>
      </c>
      <c r="AG51">
        <v>24.8687867748</v>
      </c>
      <c r="AH51">
        <v>4.74020195715E-4</v>
      </c>
      <c r="AI51">
        <f t="shared" si="0"/>
        <v>25.612932953649999</v>
      </c>
      <c r="AJ51">
        <f t="shared" si="1"/>
        <v>24.12464059585</v>
      </c>
      <c r="AK51">
        <f t="shared" si="2"/>
        <v>833.37013750000006</v>
      </c>
      <c r="AL51">
        <f t="shared" si="3"/>
        <v>459.41656187500001</v>
      </c>
      <c r="AM51">
        <f t="shared" si="4"/>
        <v>1049.271191377778</v>
      </c>
      <c r="AN51">
        <f t="shared" si="5"/>
        <v>779.06215115799932</v>
      </c>
      <c r="AO51">
        <f t="shared" si="6"/>
        <v>4.7402019571594775E-4</v>
      </c>
      <c r="AP51">
        <f t="shared" si="7"/>
        <v>6.3842882722090898E-4</v>
      </c>
      <c r="AQ51">
        <f t="shared" si="8"/>
        <v>1.1999470043405531</v>
      </c>
      <c r="AR51">
        <f t="shared" si="9"/>
        <v>2.176673814106171</v>
      </c>
      <c r="AS51">
        <f t="shared" si="10"/>
        <v>-7.6542606301811791</v>
      </c>
      <c r="AT51">
        <f t="shared" si="11"/>
        <v>-7.3565003574269268</v>
      </c>
    </row>
    <row r="52" spans="1:46" hidden="1" x14ac:dyDescent="0.55000000000000004">
      <c r="A52">
        <v>20190312</v>
      </c>
      <c r="B52">
        <v>0.4</v>
      </c>
      <c r="C52">
        <v>20</v>
      </c>
      <c r="D52">
        <v>20.202612167000002</v>
      </c>
      <c r="E52">
        <v>0</v>
      </c>
      <c r="F52">
        <v>0</v>
      </c>
      <c r="G52">
        <v>7.399</v>
      </c>
      <c r="H52">
        <v>0.39200000000000002</v>
      </c>
      <c r="I52">
        <v>5</v>
      </c>
      <c r="J52">
        <v>196</v>
      </c>
      <c r="K52">
        <v>5</v>
      </c>
      <c r="L52">
        <v>5</v>
      </c>
      <c r="M52">
        <v>19.9862072813</v>
      </c>
      <c r="N52">
        <v>19.284981077800001</v>
      </c>
      <c r="O52">
        <v>0</v>
      </c>
      <c r="P52">
        <v>19.7684813885</v>
      </c>
      <c r="Q52">
        <v>18.585589432500001</v>
      </c>
      <c r="R52">
        <v>0</v>
      </c>
      <c r="S52">
        <v>5.00345055929E-2</v>
      </c>
      <c r="T52">
        <v>5.1853823240199999E-2</v>
      </c>
      <c r="U52">
        <v>0</v>
      </c>
      <c r="V52">
        <v>5.0585575105499998E-2</v>
      </c>
      <c r="W52">
        <v>5.3805127011499997E-2</v>
      </c>
      <c r="X52">
        <v>0</v>
      </c>
      <c r="Y52">
        <v>309.05030825</v>
      </c>
      <c r="Z52">
        <v>638.97427308299996</v>
      </c>
      <c r="AA52">
        <v>6.2557158005500002E-4</v>
      </c>
      <c r="AB52">
        <v>6.0362308437700003E-4</v>
      </c>
      <c r="AC52">
        <v>0</v>
      </c>
      <c r="AD52">
        <v>6.1875672374499995E-4</v>
      </c>
      <c r="AE52">
        <v>5.8173201067500001E-4</v>
      </c>
      <c r="AF52">
        <v>0</v>
      </c>
      <c r="AG52">
        <v>19.406314795</v>
      </c>
      <c r="AH52">
        <v>6.0742084971299995E-4</v>
      </c>
      <c r="AI52">
        <f t="shared" si="0"/>
        <v>19.877344334900002</v>
      </c>
      <c r="AJ52">
        <f t="shared" si="1"/>
        <v>18.935285255149999</v>
      </c>
    </row>
    <row r="53" spans="1:46" x14ac:dyDescent="0.55000000000000004">
      <c r="A53">
        <v>20190419</v>
      </c>
      <c r="B53">
        <v>0.4</v>
      </c>
      <c r="C53">
        <v>20</v>
      </c>
      <c r="D53">
        <v>19.972319110000001</v>
      </c>
      <c r="E53">
        <v>0</v>
      </c>
      <c r="F53">
        <v>0</v>
      </c>
      <c r="G53">
        <v>7.399</v>
      </c>
      <c r="H53">
        <v>0.39200000000000002</v>
      </c>
      <c r="I53">
        <v>5</v>
      </c>
      <c r="J53">
        <v>196</v>
      </c>
      <c r="K53">
        <v>5</v>
      </c>
      <c r="L53">
        <v>5</v>
      </c>
      <c r="M53">
        <v>16.210530518900001</v>
      </c>
      <c r="N53">
        <v>14.369547238599999</v>
      </c>
      <c r="O53">
        <v>0</v>
      </c>
      <c r="P53">
        <v>16.6744584602</v>
      </c>
      <c r="Q53">
        <v>14.1285020793</v>
      </c>
      <c r="R53">
        <v>0</v>
      </c>
      <c r="S53">
        <v>6.1688295693400001E-2</v>
      </c>
      <c r="T53">
        <v>6.9591615058999995E-2</v>
      </c>
      <c r="U53">
        <v>0</v>
      </c>
      <c r="V53">
        <v>5.9971962650800001E-2</v>
      </c>
      <c r="W53">
        <v>7.0778911620200002E-2</v>
      </c>
      <c r="X53">
        <v>0</v>
      </c>
      <c r="Y53">
        <v>309.05030825</v>
      </c>
      <c r="Z53">
        <v>638.97427308299996</v>
      </c>
      <c r="AA53">
        <v>5.0739227545800001E-4</v>
      </c>
      <c r="AB53">
        <v>4.49769195534E-4</v>
      </c>
      <c r="AC53">
        <v>0</v>
      </c>
      <c r="AD53">
        <v>5.2191329643999998E-4</v>
      </c>
      <c r="AE53">
        <v>4.42224442345E-4</v>
      </c>
      <c r="AF53">
        <v>0</v>
      </c>
      <c r="AG53">
        <v>15.345759574300001</v>
      </c>
      <c r="AH53">
        <v>4.8032480244399999E-4</v>
      </c>
      <c r="AI53">
        <f t="shared" si="0"/>
        <v>16.44249448955</v>
      </c>
      <c r="AJ53">
        <f t="shared" si="1"/>
        <v>14.249024658949999</v>
      </c>
      <c r="AK53">
        <f>Y53</f>
        <v>309.05030825</v>
      </c>
      <c r="AL53">
        <f xml:space="preserve"> E53*(I53+273.15+0.45*(Y53-375))+(1-E53)*(I53+273.15+0.28*(Y53-I53-273.15))</f>
        <v>286.80208630999999</v>
      </c>
      <c r="AM53">
        <f>((8*AK53*(1.38E-23))/(PI()*(2.66E-26)))^(1/2)</f>
        <v>638.97427308368685</v>
      </c>
      <c r="AN53">
        <f>((8*AL53*(1.38E-23))/(PI()*(2.66E-26)))^(1/2)</f>
        <v>615.54518030605982</v>
      </c>
      <c r="AO53">
        <f>2*0.01*AG53/(AM53)</f>
        <v>4.8032480244443758E-4</v>
      </c>
      <c r="AP53">
        <f>2*0.01*AG53/(AN53)</f>
        <v>4.9860709060120718E-4</v>
      </c>
      <c r="AQ53">
        <f>1000/AK53</f>
        <v>3.2357191476769867</v>
      </c>
      <c r="AR53">
        <f>1000/AL53</f>
        <v>3.4867249846959458</v>
      </c>
      <c r="AS53">
        <f>LN(AO53)</f>
        <v>-7.6410480111422006</v>
      </c>
      <c r="AT53">
        <f>LN(AP53)</f>
        <v>-7.6036921659546604</v>
      </c>
    </row>
    <row r="54" spans="1:46" hidden="1" x14ac:dyDescent="0.55000000000000004">
      <c r="A54">
        <v>20190312</v>
      </c>
      <c r="B54">
        <v>0.6</v>
      </c>
      <c r="C54">
        <v>20</v>
      </c>
      <c r="D54">
        <v>20.011358374</v>
      </c>
      <c r="E54">
        <v>0</v>
      </c>
      <c r="F54">
        <v>0</v>
      </c>
      <c r="G54">
        <v>7.399</v>
      </c>
      <c r="H54">
        <v>0.39200000000000002</v>
      </c>
      <c r="I54">
        <v>5</v>
      </c>
      <c r="J54">
        <v>196</v>
      </c>
      <c r="K54">
        <v>5</v>
      </c>
      <c r="L54">
        <v>5</v>
      </c>
      <c r="M54">
        <v>18.439121181000001</v>
      </c>
      <c r="N54">
        <v>15.8491014548</v>
      </c>
      <c r="O54">
        <v>0</v>
      </c>
      <c r="P54">
        <v>18.743834364600001</v>
      </c>
      <c r="Q54">
        <v>15.4123285314</v>
      </c>
      <c r="R54">
        <v>0</v>
      </c>
      <c r="S54">
        <v>5.4232519553500003E-2</v>
      </c>
      <c r="T54">
        <v>6.3095059543400001E-2</v>
      </c>
      <c r="U54">
        <v>0</v>
      </c>
      <c r="V54">
        <v>5.3350876909500002E-2</v>
      </c>
      <c r="W54">
        <v>6.4883122492500001E-2</v>
      </c>
      <c r="X54">
        <v>0</v>
      </c>
      <c r="Y54">
        <v>318.505582162</v>
      </c>
      <c r="Z54">
        <v>648.67521754500001</v>
      </c>
      <c r="AA54">
        <v>5.6851628310400002E-4</v>
      </c>
      <c r="AB54">
        <v>4.8866061246400001E-4</v>
      </c>
      <c r="AC54">
        <v>0</v>
      </c>
      <c r="AD54">
        <v>5.77911221445E-4</v>
      </c>
      <c r="AE54">
        <v>4.7519399892500001E-4</v>
      </c>
      <c r="AF54">
        <v>0</v>
      </c>
      <c r="AG54">
        <v>17.111096383</v>
      </c>
      <c r="AH54">
        <v>5.2757052898400004E-4</v>
      </c>
      <c r="AI54">
        <f t="shared" si="0"/>
        <v>18.591477772800001</v>
      </c>
      <c r="AJ54">
        <f t="shared" si="1"/>
        <v>15.6307149931</v>
      </c>
    </row>
    <row r="55" spans="1:46" x14ac:dyDescent="0.55000000000000004">
      <c r="A55">
        <v>20190419</v>
      </c>
      <c r="B55">
        <v>0.6</v>
      </c>
      <c r="C55">
        <v>20</v>
      </c>
      <c r="D55">
        <v>19.823083839999999</v>
      </c>
      <c r="E55">
        <v>0</v>
      </c>
      <c r="F55">
        <v>0</v>
      </c>
      <c r="G55">
        <v>7.399</v>
      </c>
      <c r="H55">
        <v>0.39200000000000002</v>
      </c>
      <c r="I55">
        <v>5</v>
      </c>
      <c r="J55">
        <v>196</v>
      </c>
      <c r="K55">
        <v>5</v>
      </c>
      <c r="L55">
        <v>5</v>
      </c>
      <c r="M55">
        <v>17.612772131700002</v>
      </c>
      <c r="N55">
        <v>17.292758476700001</v>
      </c>
      <c r="O55">
        <v>0</v>
      </c>
      <c r="P55">
        <v>17.0716498128</v>
      </c>
      <c r="Q55">
        <v>16.929787425600001</v>
      </c>
      <c r="R55">
        <v>0</v>
      </c>
      <c r="S55">
        <v>5.6776979371700002E-2</v>
      </c>
      <c r="T55">
        <v>5.7827674014199998E-2</v>
      </c>
      <c r="U55">
        <v>0</v>
      </c>
      <c r="V55">
        <v>5.8576646719200001E-2</v>
      </c>
      <c r="W55">
        <v>5.9067487078199997E-2</v>
      </c>
      <c r="X55">
        <v>0</v>
      </c>
      <c r="Y55">
        <v>318.505582162</v>
      </c>
      <c r="Z55">
        <v>648.67521754500001</v>
      </c>
      <c r="AA55">
        <v>5.4303823100700001E-4</v>
      </c>
      <c r="AB55">
        <v>5.3317154745599995E-4</v>
      </c>
      <c r="AC55">
        <v>0</v>
      </c>
      <c r="AD55">
        <v>5.2635430955500005E-4</v>
      </c>
      <c r="AE55">
        <v>5.2198039843999997E-4</v>
      </c>
      <c r="AF55">
        <v>0</v>
      </c>
      <c r="AG55">
        <v>17.2267419617</v>
      </c>
      <c r="AH55">
        <v>5.3113612161399999E-4</v>
      </c>
      <c r="AI55">
        <f t="shared" si="0"/>
        <v>17.342210972250001</v>
      </c>
      <c r="AJ55">
        <f t="shared" si="1"/>
        <v>17.111272951149999</v>
      </c>
      <c r="AK55">
        <f>Y55</f>
        <v>318.505582162</v>
      </c>
      <c r="AL55">
        <f xml:space="preserve"> E55*(I55+273.15+0.45*(Y55-375))+(1-E55)*(I55+273.15+0.28*(Y55-I55-273.15))</f>
        <v>289.44956300536001</v>
      </c>
      <c r="AM55">
        <f>((8*AK55*(1.38E-23))/(PI()*(2.66E-26)))^(1/2)</f>
        <v>648.67521754508255</v>
      </c>
      <c r="AN55">
        <f>((8*AL55*(1.38E-23))/(PI()*(2.66E-26)))^(1/2)</f>
        <v>618.37970983242428</v>
      </c>
      <c r="AO55">
        <f>2*0.01*AG55/(AM55)</f>
        <v>5.3113612161398015E-4</v>
      </c>
      <c r="AP55">
        <f>2*0.01*AG55/(AN55)</f>
        <v>5.5715741276078754E-4</v>
      </c>
      <c r="AQ55">
        <f>1000/AK55</f>
        <v>3.1396623984171641</v>
      </c>
      <c r="AR55">
        <f>1000/AL55</f>
        <v>3.4548333382057379</v>
      </c>
      <c r="AS55">
        <f>LN(AO55)</f>
        <v>-7.5404922200187503</v>
      </c>
      <c r="AT55">
        <f>LN(AP55)</f>
        <v>-7.4926627497750333</v>
      </c>
    </row>
    <row r="56" spans="1:46" hidden="1" x14ac:dyDescent="0.55000000000000004">
      <c r="A56">
        <v>20190312</v>
      </c>
      <c r="B56">
        <v>0.8</v>
      </c>
      <c r="C56">
        <v>20</v>
      </c>
      <c r="D56">
        <v>20.042929199</v>
      </c>
      <c r="E56">
        <v>0</v>
      </c>
      <c r="F56">
        <v>0</v>
      </c>
      <c r="G56">
        <v>7.399</v>
      </c>
      <c r="H56">
        <v>0.39200000000000002</v>
      </c>
      <c r="I56">
        <v>5</v>
      </c>
      <c r="J56">
        <v>196</v>
      </c>
      <c r="K56">
        <v>5</v>
      </c>
      <c r="L56">
        <v>5</v>
      </c>
      <c r="M56">
        <v>19.688562358199999</v>
      </c>
      <c r="N56">
        <v>18.965316075200001</v>
      </c>
      <c r="O56">
        <v>0</v>
      </c>
      <c r="P56">
        <v>19.642756852000002</v>
      </c>
      <c r="Q56">
        <v>18.8038698949</v>
      </c>
      <c r="R56">
        <v>0</v>
      </c>
      <c r="S56">
        <v>5.07909100627E-2</v>
      </c>
      <c r="T56">
        <v>5.2727832008599998E-2</v>
      </c>
      <c r="U56">
        <v>0</v>
      </c>
      <c r="V56">
        <v>5.0909350837699999E-2</v>
      </c>
      <c r="W56">
        <v>5.3180542387799998E-2</v>
      </c>
      <c r="X56">
        <v>0</v>
      </c>
      <c r="Y56">
        <v>327.44533735700003</v>
      </c>
      <c r="Z56">
        <v>657.71566754900005</v>
      </c>
      <c r="AA56">
        <v>5.98695251752E-4</v>
      </c>
      <c r="AB56">
        <v>5.7670257866399997E-4</v>
      </c>
      <c r="AC56">
        <v>0</v>
      </c>
      <c r="AD56">
        <v>5.97302385246E-4</v>
      </c>
      <c r="AE56">
        <v>5.7179327854399995E-4</v>
      </c>
      <c r="AF56">
        <v>0</v>
      </c>
      <c r="AG56">
        <v>19.275126295100002</v>
      </c>
      <c r="AH56">
        <v>5.8612337355100005E-4</v>
      </c>
      <c r="AI56">
        <f t="shared" si="0"/>
        <v>19.6656596051</v>
      </c>
      <c r="AJ56">
        <f t="shared" si="1"/>
        <v>18.884592985049999</v>
      </c>
    </row>
    <row r="57" spans="1:46" x14ac:dyDescent="0.55000000000000004">
      <c r="A57">
        <v>20190419</v>
      </c>
      <c r="B57">
        <v>0.8</v>
      </c>
      <c r="C57">
        <v>20</v>
      </c>
      <c r="D57">
        <v>19.982846290000001</v>
      </c>
      <c r="E57">
        <v>0</v>
      </c>
      <c r="F57">
        <v>0</v>
      </c>
      <c r="G57">
        <v>7.399</v>
      </c>
      <c r="H57">
        <v>0.39200000000000002</v>
      </c>
      <c r="I57">
        <v>5</v>
      </c>
      <c r="J57">
        <v>196</v>
      </c>
      <c r="K57">
        <v>5</v>
      </c>
      <c r="L57">
        <v>5</v>
      </c>
      <c r="M57">
        <v>18.430295886300001</v>
      </c>
      <c r="N57">
        <v>18.979568431600001</v>
      </c>
      <c r="O57">
        <v>0</v>
      </c>
      <c r="P57">
        <v>18.793157799900001</v>
      </c>
      <c r="Q57">
        <v>18.677655346200002</v>
      </c>
      <c r="R57">
        <v>0</v>
      </c>
      <c r="S57">
        <v>5.42584886411E-2</v>
      </c>
      <c r="T57">
        <v>5.2688237016799998E-2</v>
      </c>
      <c r="U57">
        <v>0</v>
      </c>
      <c r="V57">
        <v>5.3210855283E-2</v>
      </c>
      <c r="W57">
        <v>5.35399107364E-2</v>
      </c>
      <c r="X57">
        <v>0</v>
      </c>
      <c r="Y57">
        <v>327.44533735700003</v>
      </c>
      <c r="Z57">
        <v>657.71566754900005</v>
      </c>
      <c r="AA57">
        <v>5.6043353672900005E-4</v>
      </c>
      <c r="AB57">
        <v>5.7713596826199998E-4</v>
      </c>
      <c r="AC57">
        <v>0</v>
      </c>
      <c r="AD57">
        <v>5.7146754219599999E-4</v>
      </c>
      <c r="AE57">
        <v>5.6795531162600005E-4</v>
      </c>
      <c r="AF57">
        <v>0</v>
      </c>
      <c r="AG57">
        <v>18.720169366</v>
      </c>
      <c r="AH57">
        <v>5.6924808970299997E-4</v>
      </c>
      <c r="AI57">
        <f t="shared" si="0"/>
        <v>18.611726843100001</v>
      </c>
      <c r="AJ57">
        <f t="shared" si="1"/>
        <v>18.828611888899999</v>
      </c>
      <c r="AK57">
        <f>Y57</f>
        <v>327.44533735700003</v>
      </c>
      <c r="AL57">
        <f xml:space="preserve"> E57*(I57+273.15+0.45*(Y57-375))+(1-E57)*(I57+273.15+0.28*(Y57-I57-273.15))</f>
        <v>291.95269445996001</v>
      </c>
      <c r="AM57">
        <f>((8*AK57*(1.38E-23))/(PI()*(2.66E-26)))^(1/2)</f>
        <v>657.71566754913192</v>
      </c>
      <c r="AN57">
        <f>((8*AL57*(1.38E-23))/(PI()*(2.66E-26)))^(1/2)</f>
        <v>621.0477974741691</v>
      </c>
      <c r="AO57">
        <f>2*0.01*AG57/(AM57)</f>
        <v>5.6924808970288331E-4</v>
      </c>
      <c r="AP57">
        <f>2*0.01*AG57/(AN57)</f>
        <v>6.0285760426607483E-4</v>
      </c>
      <c r="AQ57">
        <f>1000/AK57</f>
        <v>3.053944844875716</v>
      </c>
      <c r="AR57">
        <f>1000/AL57</f>
        <v>3.4252124367262704</v>
      </c>
      <c r="AS57">
        <f>LN(AO57)</f>
        <v>-7.4711942088400507</v>
      </c>
      <c r="AT57">
        <f>LN(AP57)</f>
        <v>-7.4138295346195564</v>
      </c>
    </row>
    <row r="58" spans="1:46" hidden="1" x14ac:dyDescent="0.55000000000000004">
      <c r="A58">
        <v>20190312</v>
      </c>
      <c r="B58">
        <v>1</v>
      </c>
      <c r="C58">
        <v>20</v>
      </c>
      <c r="D58">
        <v>20.018125454</v>
      </c>
      <c r="E58">
        <v>0</v>
      </c>
      <c r="F58">
        <v>0</v>
      </c>
      <c r="G58">
        <v>7.399</v>
      </c>
      <c r="H58">
        <v>0.39200000000000002</v>
      </c>
      <c r="I58">
        <v>5</v>
      </c>
      <c r="J58">
        <v>196</v>
      </c>
      <c r="K58">
        <v>5</v>
      </c>
      <c r="L58">
        <v>5</v>
      </c>
      <c r="M58">
        <v>20.774240065200001</v>
      </c>
      <c r="N58">
        <v>21.084996309099999</v>
      </c>
      <c r="O58">
        <v>0</v>
      </c>
      <c r="P58">
        <v>20.433432696499999</v>
      </c>
      <c r="Q58">
        <v>20.7343681716</v>
      </c>
      <c r="R58">
        <v>0</v>
      </c>
      <c r="S58">
        <v>4.8136538177100001E-2</v>
      </c>
      <c r="T58">
        <v>4.7427089165199998E-2</v>
      </c>
      <c r="U58">
        <v>0</v>
      </c>
      <c r="V58">
        <v>4.8939403127E-2</v>
      </c>
      <c r="W58">
        <v>4.8229104052000003E-2</v>
      </c>
      <c r="X58">
        <v>0</v>
      </c>
      <c r="Y58">
        <v>335.8930249</v>
      </c>
      <c r="Z58">
        <v>666.14577041799998</v>
      </c>
      <c r="AA58">
        <v>6.2371453780099995E-4</v>
      </c>
      <c r="AB58">
        <v>6.3304451504300004E-4</v>
      </c>
      <c r="AC58">
        <v>0</v>
      </c>
      <c r="AD58">
        <v>6.1348232185399999E-4</v>
      </c>
      <c r="AE58">
        <v>6.2251744565099999E-4</v>
      </c>
      <c r="AF58">
        <v>0</v>
      </c>
      <c r="AG58">
        <v>20.7567593106</v>
      </c>
      <c r="AH58">
        <v>6.2318970508699997E-4</v>
      </c>
      <c r="AI58">
        <f t="shared" si="0"/>
        <v>20.603836380849998</v>
      </c>
      <c r="AJ58">
        <f t="shared" si="1"/>
        <v>20.909682240350001</v>
      </c>
    </row>
    <row r="59" spans="1:46" x14ac:dyDescent="0.55000000000000004">
      <c r="A59">
        <v>20190419</v>
      </c>
      <c r="B59">
        <v>1</v>
      </c>
      <c r="C59">
        <v>20</v>
      </c>
      <c r="D59">
        <v>19.987415627499999</v>
      </c>
      <c r="E59">
        <v>0</v>
      </c>
      <c r="F59">
        <v>0</v>
      </c>
      <c r="G59">
        <v>7.399</v>
      </c>
      <c r="H59">
        <v>0.39200000000000002</v>
      </c>
      <c r="I59">
        <v>5</v>
      </c>
      <c r="J59">
        <v>196</v>
      </c>
      <c r="K59">
        <v>5</v>
      </c>
      <c r="L59">
        <v>5</v>
      </c>
      <c r="M59">
        <v>21.061748569399999</v>
      </c>
      <c r="N59">
        <v>17.922205277900002</v>
      </c>
      <c r="O59">
        <v>0</v>
      </c>
      <c r="P59">
        <v>21.460598312999998</v>
      </c>
      <c r="Q59">
        <v>17.586584369000001</v>
      </c>
      <c r="R59">
        <v>0</v>
      </c>
      <c r="S59">
        <v>4.7479438694499998E-2</v>
      </c>
      <c r="T59">
        <v>5.5796704953200001E-2</v>
      </c>
      <c r="U59">
        <v>0</v>
      </c>
      <c r="V59">
        <v>4.65970233175E-2</v>
      </c>
      <c r="W59">
        <v>5.6861524615399998E-2</v>
      </c>
      <c r="X59">
        <v>0</v>
      </c>
      <c r="Y59">
        <v>335.8930249</v>
      </c>
      <c r="Z59">
        <v>666.14577041799998</v>
      </c>
      <c r="AA59">
        <v>6.3234653749100005E-4</v>
      </c>
      <c r="AB59">
        <v>5.3808658926499998E-4</v>
      </c>
      <c r="AC59">
        <v>0</v>
      </c>
      <c r="AD59">
        <v>6.4432138627999996E-4</v>
      </c>
      <c r="AE59">
        <v>5.2801008878199996E-4</v>
      </c>
      <c r="AF59">
        <v>0</v>
      </c>
      <c r="AG59">
        <v>19.507784132299999</v>
      </c>
      <c r="AH59">
        <v>5.8569115045499997E-4</v>
      </c>
      <c r="AI59">
        <f t="shared" si="0"/>
        <v>21.2611734412</v>
      </c>
      <c r="AJ59">
        <f t="shared" si="1"/>
        <v>17.754394823449999</v>
      </c>
      <c r="AK59">
        <f>Y59</f>
        <v>335.8930249</v>
      </c>
      <c r="AL59">
        <f xml:space="preserve"> E59*(I59+273.15+0.45*(Y59-375))+(1-E59)*(I59+273.15+0.28*(Y59-I59-273.15))</f>
        <v>294.31804697199999</v>
      </c>
      <c r="AM59">
        <f>((8*AK59*(1.38E-23))/(PI()*(2.66E-26)))^(1/2)</f>
        <v>666.14577041787595</v>
      </c>
      <c r="AN59">
        <f>((8*AL59*(1.38E-23))/(PI()*(2.66E-26)))^(1/2)</f>
        <v>623.55853567825011</v>
      </c>
      <c r="AO59">
        <f>2*0.01*AG59/(AM59)</f>
        <v>5.8569115045383196E-4</v>
      </c>
      <c r="AP59">
        <f>2*0.01*AG59/(AN59)</f>
        <v>6.2569215289728041E-4</v>
      </c>
      <c r="AQ59">
        <f>1000/AK59</f>
        <v>2.9771383323536229</v>
      </c>
      <c r="AR59">
        <f>1000/AL59</f>
        <v>3.3976849543824788</v>
      </c>
      <c r="AS59">
        <f>LN(AO59)</f>
        <v>-7.4427179543324682</v>
      </c>
      <c r="AT59">
        <f>LN(AP59)</f>
        <v>-7.3766520763566747</v>
      </c>
    </row>
    <row r="60" spans="1:46" hidden="1" x14ac:dyDescent="0.55000000000000004">
      <c r="A60">
        <v>20190312</v>
      </c>
      <c r="B60">
        <v>1.5</v>
      </c>
      <c r="C60">
        <v>20</v>
      </c>
      <c r="D60">
        <v>20.021459585999999</v>
      </c>
      <c r="E60">
        <v>0</v>
      </c>
      <c r="F60">
        <v>0</v>
      </c>
      <c r="G60">
        <v>7.399</v>
      </c>
      <c r="H60">
        <v>0.39200000000000002</v>
      </c>
      <c r="I60">
        <v>5</v>
      </c>
      <c r="J60">
        <v>196</v>
      </c>
      <c r="K60">
        <v>5</v>
      </c>
      <c r="L60">
        <v>5</v>
      </c>
      <c r="M60">
        <v>25.887894014</v>
      </c>
      <c r="N60">
        <v>22.8500884774</v>
      </c>
      <c r="O60">
        <v>0</v>
      </c>
      <c r="P60">
        <v>24.726867857199998</v>
      </c>
      <c r="Q60">
        <v>23.228669910600001</v>
      </c>
      <c r="R60">
        <v>0</v>
      </c>
      <c r="S60">
        <v>3.8628093867299998E-2</v>
      </c>
      <c r="T60">
        <v>4.3763506692199999E-2</v>
      </c>
      <c r="U60">
        <v>0</v>
      </c>
      <c r="V60">
        <v>4.0441838641800003E-2</v>
      </c>
      <c r="W60">
        <v>4.3050247984399999E-2</v>
      </c>
      <c r="X60">
        <v>0</v>
      </c>
      <c r="Y60">
        <v>355.01334541199998</v>
      </c>
      <c r="Z60">
        <v>684.84315848799997</v>
      </c>
      <c r="AA60">
        <v>7.5602402369499995E-4</v>
      </c>
      <c r="AB60">
        <v>6.6730865875700004E-4</v>
      </c>
      <c r="AC60">
        <v>0</v>
      </c>
      <c r="AD60">
        <v>7.2211768638699996E-4</v>
      </c>
      <c r="AE60">
        <v>6.7836466270399995E-4</v>
      </c>
      <c r="AF60">
        <v>0</v>
      </c>
      <c r="AG60">
        <v>24.1733800648</v>
      </c>
      <c r="AH60">
        <v>7.0595375788599999E-4</v>
      </c>
      <c r="AI60">
        <f t="shared" si="0"/>
        <v>25.307380935600001</v>
      </c>
      <c r="AJ60">
        <f t="shared" si="1"/>
        <v>23.039379193999999</v>
      </c>
    </row>
    <row r="61" spans="1:46" x14ac:dyDescent="0.55000000000000004">
      <c r="A61">
        <v>20190419</v>
      </c>
      <c r="B61">
        <v>1.5</v>
      </c>
      <c r="C61">
        <v>20</v>
      </c>
      <c r="D61">
        <v>20.003365962499998</v>
      </c>
      <c r="E61">
        <v>0</v>
      </c>
      <c r="F61">
        <v>0</v>
      </c>
      <c r="G61">
        <v>7.399</v>
      </c>
      <c r="H61">
        <v>0.39200000000000002</v>
      </c>
      <c r="I61">
        <v>5</v>
      </c>
      <c r="J61">
        <v>196</v>
      </c>
      <c r="K61">
        <v>5</v>
      </c>
      <c r="L61">
        <v>5</v>
      </c>
      <c r="M61">
        <v>25.7565742329</v>
      </c>
      <c r="N61">
        <v>21.5549741992</v>
      </c>
      <c r="O61">
        <v>0</v>
      </c>
      <c r="P61">
        <v>25.543007474100001</v>
      </c>
      <c r="Q61">
        <v>20.994736250300001</v>
      </c>
      <c r="R61">
        <v>0</v>
      </c>
      <c r="S61">
        <v>3.8825039035000002E-2</v>
      </c>
      <c r="T61">
        <v>4.6393003803099998E-2</v>
      </c>
      <c r="U61">
        <v>0</v>
      </c>
      <c r="V61">
        <v>3.9149657729800003E-2</v>
      </c>
      <c r="W61">
        <v>4.7630986551899998E-2</v>
      </c>
      <c r="X61">
        <v>0</v>
      </c>
      <c r="Y61">
        <v>355.01334541199998</v>
      </c>
      <c r="Z61">
        <v>684.84315848799997</v>
      </c>
      <c r="AA61">
        <v>7.5218899141100005E-4</v>
      </c>
      <c r="AB61">
        <v>6.2948644319799996E-4</v>
      </c>
      <c r="AC61">
        <v>0</v>
      </c>
      <c r="AD61">
        <v>7.4595203755699997E-4</v>
      </c>
      <c r="AE61">
        <v>6.131253847E-4</v>
      </c>
      <c r="AF61">
        <v>0</v>
      </c>
      <c r="AG61">
        <v>23.462323039099999</v>
      </c>
      <c r="AH61">
        <v>6.8518821421599996E-4</v>
      </c>
      <c r="AI61">
        <f t="shared" si="0"/>
        <v>25.649790853500001</v>
      </c>
      <c r="AJ61">
        <f t="shared" si="1"/>
        <v>21.274855224749999</v>
      </c>
      <c r="AK61">
        <f>Y61</f>
        <v>355.01334541199998</v>
      </c>
      <c r="AL61">
        <f xml:space="preserve"> E61*(I61+273.15+0.45*(Y61-375))+(1-E61)*(I61+273.15+0.28*(Y61-I61-273.15))</f>
        <v>299.67173671536</v>
      </c>
      <c r="AM61">
        <f>((8*AK61*(1.38E-23))/(PI()*(2.66E-26)))^(1/2)</f>
        <v>684.84315848714834</v>
      </c>
      <c r="AN61">
        <f>((8*AL61*(1.38E-23))/(PI()*(2.66E-26)))^(1/2)</f>
        <v>629.20428909527573</v>
      </c>
      <c r="AO61">
        <f>2*0.01*AG61/(AM61)</f>
        <v>6.8518821421621279E-4</v>
      </c>
      <c r="AP61">
        <f>2*0.01*AG61/(AN61)</f>
        <v>7.457775938824624E-4</v>
      </c>
      <c r="AQ61">
        <f>1000/AK61</f>
        <v>2.8167955174740835</v>
      </c>
      <c r="AR61">
        <f>1000/AL61</f>
        <v>3.3369846985264391</v>
      </c>
      <c r="AS61">
        <f>LN(AO61)</f>
        <v>-7.2858169921639719</v>
      </c>
      <c r="AT61">
        <f>LN(AP61)</f>
        <v>-7.2010831337354002</v>
      </c>
    </row>
    <row r="62" spans="1:46" hidden="1" x14ac:dyDescent="0.55000000000000004">
      <c r="A62">
        <v>20190312</v>
      </c>
      <c r="B62">
        <v>2</v>
      </c>
      <c r="C62">
        <v>20</v>
      </c>
      <c r="D62">
        <v>20.066885422999999</v>
      </c>
      <c r="E62">
        <v>0</v>
      </c>
      <c r="F62">
        <v>0</v>
      </c>
      <c r="G62">
        <v>7.399</v>
      </c>
      <c r="H62">
        <v>0.39200000000000002</v>
      </c>
      <c r="I62">
        <v>5</v>
      </c>
      <c r="J62">
        <v>196</v>
      </c>
      <c r="K62">
        <v>5</v>
      </c>
      <c r="L62">
        <v>5</v>
      </c>
      <c r="M62">
        <v>25.124705847400001</v>
      </c>
      <c r="N62">
        <v>24.6420817638</v>
      </c>
      <c r="O62">
        <v>0</v>
      </c>
      <c r="P62">
        <v>24.934856427500002</v>
      </c>
      <c r="Q62">
        <v>24.390281777799999</v>
      </c>
      <c r="R62">
        <v>0</v>
      </c>
      <c r="S62">
        <v>3.9801461003100003E-2</v>
      </c>
      <c r="T62">
        <v>4.0580987011700001E-2</v>
      </c>
      <c r="U62">
        <v>0</v>
      </c>
      <c r="V62">
        <v>4.01045020214E-2</v>
      </c>
      <c r="W62">
        <v>4.0999936331599998E-2</v>
      </c>
      <c r="X62">
        <v>0</v>
      </c>
      <c r="Y62">
        <v>371.57123519999999</v>
      </c>
      <c r="Z62">
        <v>700.6317679</v>
      </c>
      <c r="AA62">
        <v>7.1720144585300002E-4</v>
      </c>
      <c r="AB62">
        <v>7.03424620259E-4</v>
      </c>
      <c r="AC62">
        <v>0</v>
      </c>
      <c r="AD62">
        <v>7.1178206784E-4</v>
      </c>
      <c r="AE62">
        <v>6.9623682211700005E-4</v>
      </c>
      <c r="AF62">
        <v>0</v>
      </c>
      <c r="AG62">
        <v>24.772981454100002</v>
      </c>
      <c r="AH62">
        <v>7.0716123901699997E-4</v>
      </c>
      <c r="AI62">
        <f t="shared" si="0"/>
        <v>25.029781137450001</v>
      </c>
      <c r="AJ62">
        <f t="shared" si="1"/>
        <v>24.516181770799999</v>
      </c>
    </row>
    <row r="63" spans="1:46" x14ac:dyDescent="0.55000000000000004">
      <c r="A63">
        <v>20190419</v>
      </c>
      <c r="B63">
        <v>2</v>
      </c>
      <c r="C63">
        <v>20</v>
      </c>
      <c r="D63">
        <v>19.977178822500001</v>
      </c>
      <c r="E63">
        <v>0</v>
      </c>
      <c r="F63">
        <v>0</v>
      </c>
      <c r="G63">
        <v>7.399</v>
      </c>
      <c r="H63">
        <v>0.39200000000000002</v>
      </c>
      <c r="I63">
        <v>5</v>
      </c>
      <c r="J63">
        <v>196</v>
      </c>
      <c r="K63">
        <v>5</v>
      </c>
      <c r="L63">
        <v>5</v>
      </c>
      <c r="M63">
        <v>26.690504925500001</v>
      </c>
      <c r="N63">
        <v>23.3745296148</v>
      </c>
      <c r="O63">
        <v>0</v>
      </c>
      <c r="P63">
        <v>26.158943983299999</v>
      </c>
      <c r="Q63">
        <v>22.9237089475</v>
      </c>
      <c r="R63">
        <v>0</v>
      </c>
      <c r="S63">
        <v>3.7466507388699999E-2</v>
      </c>
      <c r="T63">
        <v>4.27816095759E-2</v>
      </c>
      <c r="U63">
        <v>0</v>
      </c>
      <c r="V63">
        <v>3.8227842860900002E-2</v>
      </c>
      <c r="W63">
        <v>4.3622958321900003E-2</v>
      </c>
      <c r="X63">
        <v>0</v>
      </c>
      <c r="Y63">
        <v>371.57123519999999</v>
      </c>
      <c r="Z63">
        <v>700.6317679</v>
      </c>
      <c r="AA63">
        <v>7.6189822238600003E-4</v>
      </c>
      <c r="AB63">
        <v>6.6724150076199996E-4</v>
      </c>
      <c r="AC63">
        <v>0</v>
      </c>
      <c r="AD63">
        <v>7.4672446160099998E-4</v>
      </c>
      <c r="AE63">
        <v>6.5437252484799998E-4</v>
      </c>
      <c r="AF63">
        <v>0</v>
      </c>
      <c r="AG63">
        <v>24.7869218678</v>
      </c>
      <c r="AH63">
        <v>7.0755917739899997E-4</v>
      </c>
      <c r="AI63">
        <f t="shared" si="0"/>
        <v>26.4247244544</v>
      </c>
      <c r="AJ63">
        <f t="shared" si="1"/>
        <v>23.14911928115</v>
      </c>
      <c r="AK63">
        <f>Y63</f>
        <v>371.57123519999999</v>
      </c>
      <c r="AL63">
        <f xml:space="preserve"> E63*(I63+273.15+0.45*(Y63-375))+(1-E63)*(I63+273.15+0.28*(Y63-I63-273.15))</f>
        <v>304.307945856</v>
      </c>
      <c r="AM63">
        <f>((8*AK63*(1.38E-23))/(PI()*(2.66E-26)))^(1/2)</f>
        <v>700.63176789965871</v>
      </c>
      <c r="AN63">
        <f>((8*AL63*(1.38E-23))/(PI()*(2.66E-26)))^(1/2)</f>
        <v>634.05280513982802</v>
      </c>
      <c r="AO63">
        <f>2*0.01*AG63/(AM63)</f>
        <v>7.0755917740087033E-4</v>
      </c>
      <c r="AP63">
        <f>2*0.01*AG63/(AN63)</f>
        <v>7.8185670552577175E-4</v>
      </c>
      <c r="AQ63">
        <f>1000/AK63</f>
        <v>2.691273988046317</v>
      </c>
      <c r="AR63">
        <f>1000/AL63</f>
        <v>3.2861448858558719</v>
      </c>
      <c r="AS63">
        <f>LN(AO63)</f>
        <v>-7.2536892889753313</v>
      </c>
      <c r="AT63">
        <f>LN(AP63)</f>
        <v>-7.1538390752252861</v>
      </c>
    </row>
    <row r="64" spans="1:46" hidden="1" x14ac:dyDescent="0.55000000000000004">
      <c r="A64">
        <v>20190312</v>
      </c>
      <c r="B64">
        <v>3</v>
      </c>
      <c r="C64">
        <v>20</v>
      </c>
      <c r="D64">
        <v>19.988998629000001</v>
      </c>
      <c r="E64">
        <v>0</v>
      </c>
      <c r="F64">
        <v>0</v>
      </c>
      <c r="G64">
        <v>7.399</v>
      </c>
      <c r="H64">
        <v>0.39200000000000002</v>
      </c>
      <c r="I64">
        <v>5</v>
      </c>
      <c r="J64">
        <v>196</v>
      </c>
      <c r="K64">
        <v>5</v>
      </c>
      <c r="L64">
        <v>5</v>
      </c>
      <c r="M64">
        <v>28.3339969112</v>
      </c>
      <c r="N64">
        <v>26.246866635699998</v>
      </c>
      <c r="O64">
        <v>0</v>
      </c>
      <c r="P64">
        <v>27.591578635099999</v>
      </c>
      <c r="Q64">
        <v>25.527731253999999</v>
      </c>
      <c r="R64">
        <v>0</v>
      </c>
      <c r="S64">
        <v>3.5293291064199997E-2</v>
      </c>
      <c r="T64">
        <v>3.8099785924100002E-2</v>
      </c>
      <c r="U64">
        <v>0</v>
      </c>
      <c r="V64">
        <v>3.6242942574099997E-2</v>
      </c>
      <c r="W64">
        <v>3.9173085537800002E-2</v>
      </c>
      <c r="X64">
        <v>0</v>
      </c>
      <c r="Y64">
        <v>398.46541430000002</v>
      </c>
      <c r="Z64">
        <v>725.54457292999996</v>
      </c>
      <c r="AA64">
        <v>7.8104083383300003E-4</v>
      </c>
      <c r="AB64">
        <v>7.2350804113200003E-4</v>
      </c>
      <c r="AC64">
        <v>0</v>
      </c>
      <c r="AD64">
        <v>7.6057570174299996E-4</v>
      </c>
      <c r="AE64">
        <v>7.0368471370099999E-4</v>
      </c>
      <c r="AF64">
        <v>0</v>
      </c>
      <c r="AG64">
        <v>26.925043359</v>
      </c>
      <c r="AH64">
        <v>7.4220232260199998E-4</v>
      </c>
      <c r="AI64">
        <f t="shared" si="0"/>
        <v>27.962787773149998</v>
      </c>
      <c r="AJ64">
        <f t="shared" si="1"/>
        <v>25.887298944849999</v>
      </c>
    </row>
    <row r="65" spans="1:46" x14ac:dyDescent="0.55000000000000004">
      <c r="A65">
        <v>20190419</v>
      </c>
      <c r="B65">
        <v>3</v>
      </c>
      <c r="C65">
        <v>20</v>
      </c>
      <c r="D65">
        <v>19.989079347499999</v>
      </c>
      <c r="E65">
        <v>0</v>
      </c>
      <c r="F65">
        <v>0</v>
      </c>
      <c r="G65">
        <v>7.399</v>
      </c>
      <c r="H65">
        <v>0.39200000000000002</v>
      </c>
      <c r="I65">
        <v>5</v>
      </c>
      <c r="J65">
        <v>196</v>
      </c>
      <c r="K65">
        <v>5</v>
      </c>
      <c r="L65">
        <v>5</v>
      </c>
      <c r="M65">
        <v>28.426451375900001</v>
      </c>
      <c r="N65">
        <v>26.1003471533</v>
      </c>
      <c r="O65">
        <v>0</v>
      </c>
      <c r="P65">
        <v>28.7316456448</v>
      </c>
      <c r="Q65">
        <v>25.9357876754</v>
      </c>
      <c r="R65">
        <v>0</v>
      </c>
      <c r="S65">
        <v>3.5178502823899997E-2</v>
      </c>
      <c r="T65">
        <v>3.8313666639299998E-2</v>
      </c>
      <c r="U65">
        <v>0</v>
      </c>
      <c r="V65">
        <v>3.4804828528200001E-2</v>
      </c>
      <c r="W65">
        <v>3.8556762282099998E-2</v>
      </c>
      <c r="X65">
        <v>0</v>
      </c>
      <c r="Y65">
        <v>398.46541430000002</v>
      </c>
      <c r="Z65">
        <v>725.54457292999996</v>
      </c>
      <c r="AA65">
        <v>7.8358938751599998E-4</v>
      </c>
      <c r="AB65">
        <v>7.1946915812100005E-4</v>
      </c>
      <c r="AC65">
        <v>0</v>
      </c>
      <c r="AD65">
        <v>7.92002220588E-4</v>
      </c>
      <c r="AE65">
        <v>7.1493299359099999E-4</v>
      </c>
      <c r="AF65">
        <v>0</v>
      </c>
      <c r="AG65">
        <v>27.2985579624</v>
      </c>
      <c r="AH65">
        <v>7.5249843995399998E-4</v>
      </c>
      <c r="AI65">
        <f t="shared" si="0"/>
        <v>28.579048510349999</v>
      </c>
      <c r="AJ65">
        <f t="shared" si="1"/>
        <v>26.01806741435</v>
      </c>
      <c r="AK65">
        <f>Y65</f>
        <v>398.46541430000002</v>
      </c>
      <c r="AL65">
        <f xml:space="preserve"> E65*(I65+273.15+0.45*(Y65-375))+(1-E65)*(I65+273.15+0.28*(Y65-I65-273.15))</f>
        <v>311.83831600399998</v>
      </c>
      <c r="AM65">
        <f>((8*AK65*(1.38E-23))/(PI()*(2.66E-26)))^(1/2)</f>
        <v>725.5445729303425</v>
      </c>
      <c r="AN65">
        <f>((8*AL65*(1.38E-23))/(PI()*(2.66E-26)))^(1/2)</f>
        <v>641.8499626695143</v>
      </c>
      <c r="AO65">
        <f>2*0.01*AG65/(AM65)</f>
        <v>7.5249843995513861E-4</v>
      </c>
      <c r="AP65">
        <f>2*0.01*AG65/(AN65)</f>
        <v>8.506211591526073E-4</v>
      </c>
      <c r="AQ65">
        <f>1000/AK65</f>
        <v>2.5096280984806163</v>
      </c>
      <c r="AR65">
        <f>1000/AL65</f>
        <v>3.2067900212338656</v>
      </c>
      <c r="AS65">
        <f>LN(AO65)</f>
        <v>-7.1921116344927096</v>
      </c>
      <c r="AT65">
        <f>LN(AP65)</f>
        <v>-7.0695436998926384</v>
      </c>
    </row>
    <row r="66" spans="1:46" hidden="1" x14ac:dyDescent="0.55000000000000004">
      <c r="A66">
        <v>20190312</v>
      </c>
      <c r="B66">
        <v>5</v>
      </c>
      <c r="C66">
        <v>20</v>
      </c>
      <c r="D66">
        <v>19.965662284</v>
      </c>
      <c r="E66">
        <v>0</v>
      </c>
      <c r="F66">
        <v>0</v>
      </c>
      <c r="G66">
        <v>7.399</v>
      </c>
      <c r="H66">
        <v>0.39200000000000002</v>
      </c>
      <c r="I66">
        <v>5</v>
      </c>
      <c r="J66">
        <v>196</v>
      </c>
      <c r="K66">
        <v>5</v>
      </c>
      <c r="L66">
        <v>5</v>
      </c>
      <c r="M66">
        <v>27.6386595345</v>
      </c>
      <c r="N66">
        <v>18.457488899000001</v>
      </c>
      <c r="O66">
        <v>0</v>
      </c>
      <c r="P66">
        <v>27.6506329927</v>
      </c>
      <c r="Q66">
        <v>18.541010397400001</v>
      </c>
      <c r="R66">
        <v>0</v>
      </c>
      <c r="S66">
        <v>3.6181204763199998E-2</v>
      </c>
      <c r="T66">
        <v>5.41785508024E-2</v>
      </c>
      <c r="U66">
        <v>0</v>
      </c>
      <c r="V66">
        <v>3.6165537340999997E-2</v>
      </c>
      <c r="W66">
        <v>5.3934493243000002E-2</v>
      </c>
      <c r="X66">
        <v>0</v>
      </c>
      <c r="Y66">
        <v>437.62721249999998</v>
      </c>
      <c r="Z66">
        <v>760.36294087800002</v>
      </c>
      <c r="AA66">
        <v>7.2698597074299996E-4</v>
      </c>
      <c r="AB66">
        <v>4.85491543754E-4</v>
      </c>
      <c r="AC66">
        <v>0</v>
      </c>
      <c r="AD66">
        <v>7.2730091134600003E-4</v>
      </c>
      <c r="AE66">
        <v>4.8768842879299998E-4</v>
      </c>
      <c r="AF66">
        <v>0</v>
      </c>
      <c r="AG66">
        <v>23.071947955900001</v>
      </c>
      <c r="AH66">
        <v>6.0686671365900002E-4</v>
      </c>
      <c r="AI66">
        <f t="shared" si="0"/>
        <v>27.644646263600002</v>
      </c>
      <c r="AJ66">
        <f t="shared" si="1"/>
        <v>18.499249648199999</v>
      </c>
    </row>
    <row r="67" spans="1:46" x14ac:dyDescent="0.55000000000000004">
      <c r="A67">
        <v>20190419</v>
      </c>
      <c r="B67">
        <v>5</v>
      </c>
      <c r="C67">
        <v>20</v>
      </c>
      <c r="D67">
        <v>20.2266721825</v>
      </c>
      <c r="E67">
        <v>0</v>
      </c>
      <c r="F67">
        <v>0</v>
      </c>
      <c r="G67">
        <v>7.399</v>
      </c>
      <c r="H67">
        <v>0.39200000000000002</v>
      </c>
      <c r="I67">
        <v>5</v>
      </c>
      <c r="J67">
        <v>196</v>
      </c>
      <c r="K67">
        <v>5</v>
      </c>
      <c r="L67">
        <v>5</v>
      </c>
      <c r="M67">
        <v>31.847999736999999</v>
      </c>
      <c r="N67">
        <v>26.6403808102</v>
      </c>
      <c r="O67">
        <v>0</v>
      </c>
      <c r="P67">
        <v>31.928461990900001</v>
      </c>
      <c r="Q67">
        <v>26.450802348</v>
      </c>
      <c r="R67">
        <v>0</v>
      </c>
      <c r="S67">
        <v>3.1399146202600002E-2</v>
      </c>
      <c r="T67">
        <v>3.7537000958199999E-2</v>
      </c>
      <c r="U67">
        <v>0</v>
      </c>
      <c r="V67">
        <v>3.1320017866300003E-2</v>
      </c>
      <c r="W67">
        <v>3.7806036537000001E-2</v>
      </c>
      <c r="X67">
        <v>0</v>
      </c>
      <c r="Y67">
        <v>437.62721249999998</v>
      </c>
      <c r="Z67">
        <v>760.36294087800002</v>
      </c>
      <c r="AA67">
        <v>8.3770520694299996E-4</v>
      </c>
      <c r="AB67">
        <v>7.0072801758199995E-4</v>
      </c>
      <c r="AC67">
        <v>0</v>
      </c>
      <c r="AD67">
        <v>8.3982162397499996E-4</v>
      </c>
      <c r="AE67">
        <v>6.9574149201499997E-4</v>
      </c>
      <c r="AF67">
        <v>0</v>
      </c>
      <c r="AG67">
        <v>29.216911221499998</v>
      </c>
      <c r="AH67">
        <v>7.6849908512899995E-4</v>
      </c>
      <c r="AI67">
        <f t="shared" ref="AI67:AI130" si="12">AVERAGE(M67,P67)</f>
        <v>31.88823086395</v>
      </c>
      <c r="AJ67">
        <f t="shared" ref="AJ67:AJ130" si="13">AVERAGE(N67,Q67)</f>
        <v>26.545591579099998</v>
      </c>
      <c r="AK67">
        <f>Y67</f>
        <v>437.62721249999998</v>
      </c>
      <c r="AL67">
        <f xml:space="preserve"> E67*(I67+273.15+0.45*(Y67-375))+(1-E67)*(I67+273.15+0.28*(Y67-I67-273.15))</f>
        <v>322.80361949999997</v>
      </c>
      <c r="AM67">
        <f>((8*AK67*(1.38E-23))/(PI()*(2.66E-26)))^(1/2)</f>
        <v>760.36294087765827</v>
      </c>
      <c r="AN67">
        <f>((8*AL67*(1.38E-23))/(PI()*(2.66E-26)))^(1/2)</f>
        <v>653.03728795013103</v>
      </c>
      <c r="AO67">
        <f>2*0.01*AG67/(AM67)</f>
        <v>7.684990851283735E-4</v>
      </c>
      <c r="AP67">
        <f>2*0.01*AG67/(AN67)</f>
        <v>8.9480070313323779E-4</v>
      </c>
      <c r="AQ67">
        <f>1000/AK67</f>
        <v>2.285049858502572</v>
      </c>
      <c r="AR67">
        <f>1000/AL67</f>
        <v>3.0978586967176187</v>
      </c>
      <c r="AS67">
        <f>LN(AO67)</f>
        <v>-7.171071185450387</v>
      </c>
      <c r="AT67">
        <f>LN(AP67)</f>
        <v>-7.0189095425492809</v>
      </c>
    </row>
    <row r="68" spans="1:46" hidden="1" x14ac:dyDescent="0.55000000000000004">
      <c r="A68">
        <v>20190312</v>
      </c>
      <c r="B68">
        <v>0.4</v>
      </c>
      <c r="C68">
        <v>40</v>
      </c>
      <c r="D68">
        <v>40.153589277999998</v>
      </c>
      <c r="E68">
        <v>0</v>
      </c>
      <c r="F68">
        <v>0</v>
      </c>
      <c r="G68">
        <v>7.399</v>
      </c>
      <c r="H68">
        <v>0.39200000000000002</v>
      </c>
      <c r="I68">
        <v>5</v>
      </c>
      <c r="J68">
        <v>196</v>
      </c>
      <c r="K68">
        <v>5</v>
      </c>
      <c r="L68">
        <v>5</v>
      </c>
      <c r="M68">
        <v>32.004986086700001</v>
      </c>
      <c r="N68">
        <v>31.215165540400001</v>
      </c>
      <c r="O68">
        <v>0</v>
      </c>
      <c r="P68">
        <v>31.7998414795</v>
      </c>
      <c r="Q68">
        <v>31.766918865899999</v>
      </c>
      <c r="R68">
        <v>0</v>
      </c>
      <c r="S68">
        <v>3.12451315333E-2</v>
      </c>
      <c r="T68">
        <v>3.2035710293000001E-2</v>
      </c>
      <c r="U68">
        <v>0</v>
      </c>
      <c r="V68">
        <v>3.14466976398E-2</v>
      </c>
      <c r="W68">
        <v>3.1479288382400002E-2</v>
      </c>
      <c r="X68">
        <v>0</v>
      </c>
      <c r="Y68">
        <v>332.67671994900002</v>
      </c>
      <c r="Z68">
        <v>662.94879791999995</v>
      </c>
      <c r="AA68">
        <v>9.6553417660899998E-4</v>
      </c>
      <c r="AB68">
        <v>9.4170667895700005E-4</v>
      </c>
      <c r="AC68">
        <v>0</v>
      </c>
      <c r="AD68">
        <v>9.5934532438299996E-4</v>
      </c>
      <c r="AE68">
        <v>9.5835210699799997E-4</v>
      </c>
      <c r="AF68">
        <v>0</v>
      </c>
      <c r="AG68">
        <v>31.696727993100001</v>
      </c>
      <c r="AH68">
        <v>9.5623457173700001E-4</v>
      </c>
      <c r="AI68">
        <f t="shared" si="12"/>
        <v>31.902413783100002</v>
      </c>
      <c r="AJ68">
        <f t="shared" si="13"/>
        <v>31.491042203150002</v>
      </c>
    </row>
    <row r="69" spans="1:46" x14ac:dyDescent="0.55000000000000004">
      <c r="A69">
        <v>20190419</v>
      </c>
      <c r="B69">
        <v>0.4</v>
      </c>
      <c r="C69">
        <v>40</v>
      </c>
      <c r="D69">
        <v>40.099489779999999</v>
      </c>
      <c r="E69">
        <v>0</v>
      </c>
      <c r="F69">
        <v>0</v>
      </c>
      <c r="G69">
        <v>7.399</v>
      </c>
      <c r="H69">
        <v>0.39200000000000002</v>
      </c>
      <c r="I69">
        <v>5</v>
      </c>
      <c r="J69">
        <v>196</v>
      </c>
      <c r="K69">
        <v>5</v>
      </c>
      <c r="L69">
        <v>5</v>
      </c>
      <c r="M69">
        <v>30.403473225999999</v>
      </c>
      <c r="N69">
        <v>23.371008574699999</v>
      </c>
      <c r="O69">
        <v>0</v>
      </c>
      <c r="P69">
        <v>29.605803311199999</v>
      </c>
      <c r="Q69">
        <v>23.482342856399999</v>
      </c>
      <c r="R69">
        <v>0</v>
      </c>
      <c r="S69">
        <v>3.2890979019600003E-2</v>
      </c>
      <c r="T69">
        <v>4.2788054987200001E-2</v>
      </c>
      <c r="U69">
        <v>0</v>
      </c>
      <c r="V69">
        <v>3.37771615075E-2</v>
      </c>
      <c r="W69">
        <v>4.25851886294E-2</v>
      </c>
      <c r="X69">
        <v>0</v>
      </c>
      <c r="Y69">
        <v>332.67671994900002</v>
      </c>
      <c r="Z69">
        <v>662.94879791999995</v>
      </c>
      <c r="AA69">
        <v>9.1721934850300005E-4</v>
      </c>
      <c r="AB69">
        <v>7.0506225059999996E-4</v>
      </c>
      <c r="AC69">
        <v>0</v>
      </c>
      <c r="AD69">
        <v>8.9315504919899999E-4</v>
      </c>
      <c r="AE69">
        <v>7.0842101019100005E-4</v>
      </c>
      <c r="AF69">
        <v>0</v>
      </c>
      <c r="AG69">
        <v>26.715656992100001</v>
      </c>
      <c r="AH69">
        <v>8.0596441462300005E-4</v>
      </c>
      <c r="AI69">
        <f t="shared" si="12"/>
        <v>30.004638268599997</v>
      </c>
      <c r="AJ69">
        <f t="shared" si="13"/>
        <v>23.426675715549997</v>
      </c>
      <c r="AK69">
        <f>Y69</f>
        <v>332.67671994900002</v>
      </c>
      <c r="AL69">
        <f xml:space="preserve"> E69*(I69+273.15+0.45*(Y69-375))+(1-E69)*(I69+273.15+0.28*(Y69-I69-273.15))</f>
        <v>293.41748158572</v>
      </c>
      <c r="AM69">
        <f>((8*AK69*(1.38E-23))/(PI()*(2.66E-26)))^(1/2)</f>
        <v>662.94879792056918</v>
      </c>
      <c r="AN69">
        <f>((8*AL69*(1.38E-23))/(PI()*(2.66E-26)))^(1/2)</f>
        <v>622.60381090902433</v>
      </c>
      <c r="AO69">
        <f>2*0.01*AG69/(AM69)</f>
        <v>8.0596441462439823E-4</v>
      </c>
      <c r="AP69">
        <f>2*0.01*AG69/(AN69)</f>
        <v>8.5819124534731528E-4</v>
      </c>
      <c r="AQ69">
        <f>1000/AK69</f>
        <v>3.00592118424548</v>
      </c>
      <c r="AR69">
        <f>1000/AL69</f>
        <v>3.4081132269137022</v>
      </c>
      <c r="AS69">
        <f>LN(AO69)</f>
        <v>-7.1234709670223886</v>
      </c>
      <c r="AT69">
        <f>LN(AP69)</f>
        <v>-7.0606835866388922</v>
      </c>
    </row>
    <row r="70" spans="1:46" hidden="1" x14ac:dyDescent="0.55000000000000004">
      <c r="A70">
        <v>20190312</v>
      </c>
      <c r="B70">
        <v>0.6</v>
      </c>
      <c r="C70">
        <v>40</v>
      </c>
      <c r="D70">
        <v>39.986324410000002</v>
      </c>
      <c r="E70">
        <v>0</v>
      </c>
      <c r="F70">
        <v>0</v>
      </c>
      <c r="G70">
        <v>7.399</v>
      </c>
      <c r="H70">
        <v>0.39200000000000002</v>
      </c>
      <c r="I70">
        <v>5</v>
      </c>
      <c r="J70">
        <v>196</v>
      </c>
      <c r="K70">
        <v>5</v>
      </c>
      <c r="L70">
        <v>5</v>
      </c>
      <c r="M70">
        <v>29.4074864444</v>
      </c>
      <c r="N70">
        <v>25.872652007700001</v>
      </c>
      <c r="O70">
        <v>0</v>
      </c>
      <c r="P70">
        <v>29.478473216699999</v>
      </c>
      <c r="Q70">
        <v>25.824382357299999</v>
      </c>
      <c r="R70">
        <v>0</v>
      </c>
      <c r="S70">
        <v>3.4004946389799999E-2</v>
      </c>
      <c r="T70">
        <v>3.8650850314900002E-2</v>
      </c>
      <c r="U70">
        <v>0</v>
      </c>
      <c r="V70">
        <v>3.39230594695E-2</v>
      </c>
      <c r="W70">
        <v>3.8723094561000003E-2</v>
      </c>
      <c r="X70">
        <v>0</v>
      </c>
      <c r="Y70">
        <v>345.01181124700003</v>
      </c>
      <c r="Z70">
        <v>675.12744574800001</v>
      </c>
      <c r="AA70">
        <v>8.7116844766499998E-4</v>
      </c>
      <c r="AB70">
        <v>7.6645238378800001E-4</v>
      </c>
      <c r="AC70">
        <v>0</v>
      </c>
      <c r="AD70">
        <v>8.73271362389E-4</v>
      </c>
      <c r="AE70">
        <v>7.6502244190799996E-4</v>
      </c>
      <c r="AF70">
        <v>0</v>
      </c>
      <c r="AG70">
        <v>27.645748506499999</v>
      </c>
      <c r="AH70">
        <v>8.1897865893699995E-4</v>
      </c>
      <c r="AI70">
        <f t="shared" si="12"/>
        <v>29.442979830550001</v>
      </c>
      <c r="AJ70">
        <f t="shared" si="13"/>
        <v>25.8485171825</v>
      </c>
    </row>
    <row r="71" spans="1:46" x14ac:dyDescent="0.55000000000000004">
      <c r="A71">
        <v>20190419</v>
      </c>
      <c r="B71">
        <v>0.6</v>
      </c>
      <c r="C71">
        <v>40</v>
      </c>
      <c r="D71">
        <v>40.061241989999999</v>
      </c>
      <c r="E71">
        <v>0</v>
      </c>
      <c r="F71">
        <v>0</v>
      </c>
      <c r="G71">
        <v>7.399</v>
      </c>
      <c r="H71">
        <v>0.39200000000000002</v>
      </c>
      <c r="I71">
        <v>5</v>
      </c>
      <c r="J71">
        <v>196</v>
      </c>
      <c r="K71">
        <v>5</v>
      </c>
      <c r="L71">
        <v>5</v>
      </c>
      <c r="M71">
        <v>26.092611042800002</v>
      </c>
      <c r="N71">
        <v>24.358018639099999</v>
      </c>
      <c r="O71">
        <v>0</v>
      </c>
      <c r="P71">
        <v>26.280003549900002</v>
      </c>
      <c r="Q71">
        <v>24.746277059099999</v>
      </c>
      <c r="R71">
        <v>0</v>
      </c>
      <c r="S71">
        <v>3.8325026129400003E-2</v>
      </c>
      <c r="T71">
        <v>4.1054242334599998E-2</v>
      </c>
      <c r="U71">
        <v>0</v>
      </c>
      <c r="V71">
        <v>3.80517452405E-2</v>
      </c>
      <c r="W71">
        <v>4.0410118969E-2</v>
      </c>
      <c r="X71">
        <v>0</v>
      </c>
      <c r="Y71">
        <v>345.01181124700003</v>
      </c>
      <c r="Z71">
        <v>675.12744574800001</v>
      </c>
      <c r="AA71">
        <v>7.7296845824199997E-4</v>
      </c>
      <c r="AB71">
        <v>7.2158282980500001E-4</v>
      </c>
      <c r="AC71">
        <v>0</v>
      </c>
      <c r="AD71">
        <v>7.7851978068399995E-4</v>
      </c>
      <c r="AE71">
        <v>7.3308461135700002E-4</v>
      </c>
      <c r="AF71">
        <v>0</v>
      </c>
      <c r="AG71">
        <v>25.369227572700002</v>
      </c>
      <c r="AH71">
        <v>7.5153892002200004E-4</v>
      </c>
      <c r="AI71">
        <f t="shared" si="12"/>
        <v>26.186307296350002</v>
      </c>
      <c r="AJ71">
        <f t="shared" si="13"/>
        <v>24.552147849099999</v>
      </c>
      <c r="AK71">
        <f>Y71</f>
        <v>345.01181124700003</v>
      </c>
      <c r="AL71">
        <f xml:space="preserve"> E71*(I71+273.15+0.45*(Y71-375))+(1-E71)*(I71+273.15+0.28*(Y71-I71-273.15))</f>
        <v>296.87130714915997</v>
      </c>
      <c r="AM71">
        <f>((8*AK71*(1.38E-23))/(PI()*(2.66E-26)))^(1/2)</f>
        <v>675.12744574798853</v>
      </c>
      <c r="AN71">
        <f>((8*AL71*(1.38E-23))/(PI()*(2.66E-26)))^(1/2)</f>
        <v>626.25743426569022</v>
      </c>
      <c r="AO71">
        <f>2*0.01*AG71/(AM71)</f>
        <v>7.5153892002103033E-4</v>
      </c>
      <c r="AP71">
        <f>2*0.01*AG71/(AN71)</f>
        <v>8.1018527476472524E-4</v>
      </c>
      <c r="AQ71">
        <f>1000/AK71</f>
        <v>2.8984514947057347</v>
      </c>
      <c r="AR71">
        <f>1000/AL71</f>
        <v>3.3684629531999875</v>
      </c>
      <c r="AS71">
        <f>LN(AO71)</f>
        <v>-7.1933875603304793</v>
      </c>
      <c r="AT71">
        <f>LN(AP71)</f>
        <v>-7.1182476021760479</v>
      </c>
    </row>
    <row r="72" spans="1:46" hidden="1" x14ac:dyDescent="0.55000000000000004">
      <c r="A72">
        <v>20190312</v>
      </c>
      <c r="B72">
        <v>0.8</v>
      </c>
      <c r="C72">
        <v>40</v>
      </c>
      <c r="D72">
        <v>39.969576048999997</v>
      </c>
      <c r="E72">
        <v>0</v>
      </c>
      <c r="F72">
        <v>0</v>
      </c>
      <c r="G72">
        <v>7.399</v>
      </c>
      <c r="H72">
        <v>0.39200000000000002</v>
      </c>
      <c r="I72">
        <v>5</v>
      </c>
      <c r="J72">
        <v>196</v>
      </c>
      <c r="K72">
        <v>5</v>
      </c>
      <c r="L72">
        <v>5</v>
      </c>
      <c r="M72">
        <v>32.459382009499997</v>
      </c>
      <c r="N72">
        <v>28.905408841500002</v>
      </c>
      <c r="O72">
        <v>0</v>
      </c>
      <c r="P72">
        <v>32.557947925199997</v>
      </c>
      <c r="Q72">
        <v>28.6963729828</v>
      </c>
      <c r="R72">
        <v>0</v>
      </c>
      <c r="S72">
        <v>3.0807733791900001E-2</v>
      </c>
      <c r="T72">
        <v>3.4595601310499997E-2</v>
      </c>
      <c r="U72">
        <v>0</v>
      </c>
      <c r="V72">
        <v>3.0714466473599999E-2</v>
      </c>
      <c r="W72">
        <v>3.4847609507999998E-2</v>
      </c>
      <c r="X72">
        <v>0</v>
      </c>
      <c r="Y72">
        <v>356.92211574999999</v>
      </c>
      <c r="Z72">
        <v>686.68175968699995</v>
      </c>
      <c r="AA72">
        <v>9.4539811350999997E-4</v>
      </c>
      <c r="AB72">
        <v>8.4188660711400005E-4</v>
      </c>
      <c r="AC72">
        <v>0</v>
      </c>
      <c r="AD72">
        <v>9.4826890232399996E-4</v>
      </c>
      <c r="AE72">
        <v>8.3579831786600002E-4</v>
      </c>
      <c r="AF72">
        <v>0</v>
      </c>
      <c r="AG72">
        <v>30.654777939799999</v>
      </c>
      <c r="AH72">
        <v>8.9283798520400004E-4</v>
      </c>
      <c r="AI72">
        <f t="shared" si="12"/>
        <v>32.508664967350001</v>
      </c>
      <c r="AJ72">
        <f t="shared" si="13"/>
        <v>28.800890912150003</v>
      </c>
    </row>
    <row r="73" spans="1:46" x14ac:dyDescent="0.55000000000000004">
      <c r="A73">
        <v>20190419</v>
      </c>
      <c r="B73">
        <v>0.8</v>
      </c>
      <c r="C73">
        <v>40</v>
      </c>
      <c r="D73">
        <v>40.062660042499999</v>
      </c>
      <c r="E73">
        <v>0</v>
      </c>
      <c r="F73">
        <v>0</v>
      </c>
      <c r="G73">
        <v>7.399</v>
      </c>
      <c r="H73">
        <v>0.39200000000000002</v>
      </c>
      <c r="I73">
        <v>5</v>
      </c>
      <c r="J73">
        <v>196</v>
      </c>
      <c r="K73">
        <v>5</v>
      </c>
      <c r="L73">
        <v>5</v>
      </c>
      <c r="M73">
        <v>28.633095796999999</v>
      </c>
      <c r="N73">
        <v>26.301381668299999</v>
      </c>
      <c r="O73">
        <v>0</v>
      </c>
      <c r="P73">
        <v>27.903690294899999</v>
      </c>
      <c r="Q73">
        <v>26.241103132399999</v>
      </c>
      <c r="R73">
        <v>0</v>
      </c>
      <c r="S73">
        <v>3.4924620344599998E-2</v>
      </c>
      <c r="T73">
        <v>3.80208162677E-2</v>
      </c>
      <c r="U73">
        <v>0</v>
      </c>
      <c r="V73">
        <v>3.5837553722600002E-2</v>
      </c>
      <c r="W73">
        <v>3.8108154026700002E-2</v>
      </c>
      <c r="X73">
        <v>0</v>
      </c>
      <c r="Y73">
        <v>356.92211574999999</v>
      </c>
      <c r="Z73">
        <v>686.68175968699995</v>
      </c>
      <c r="AA73">
        <v>8.3395533354500004E-4</v>
      </c>
      <c r="AB73">
        <v>7.6604282252399996E-4</v>
      </c>
      <c r="AC73">
        <v>0</v>
      </c>
      <c r="AD73">
        <v>8.1271098004899998E-4</v>
      </c>
      <c r="AE73">
        <v>7.6428717560199995E-4</v>
      </c>
      <c r="AF73">
        <v>0</v>
      </c>
      <c r="AG73">
        <v>27.269817723199999</v>
      </c>
      <c r="AH73">
        <v>7.9424907793000004E-4</v>
      </c>
      <c r="AI73">
        <f t="shared" si="12"/>
        <v>28.268393045949999</v>
      </c>
      <c r="AJ73">
        <f t="shared" si="13"/>
        <v>26.271242400349998</v>
      </c>
      <c r="AK73">
        <f>Y73</f>
        <v>356.92211574999999</v>
      </c>
      <c r="AL73">
        <f xml:space="preserve"> E73*(I73+273.15+0.45*(Y73-375))+(1-E73)*(I73+273.15+0.28*(Y73-I73-273.15))</f>
        <v>300.20619240999997</v>
      </c>
      <c r="AM73">
        <f>((8*AK73*(1.38E-23))/(PI()*(2.66E-26)))^(1/2)</f>
        <v>686.68175968703201</v>
      </c>
      <c r="AN73">
        <f>((8*AL73*(1.38E-23))/(PI()*(2.66E-26)))^(1/2)</f>
        <v>629.7651227852765</v>
      </c>
      <c r="AO73">
        <f>2*0.01*AG73/(AM73)</f>
        <v>7.9424907793178398E-4</v>
      </c>
      <c r="AP73">
        <f>2*0.01*AG73/(AN73)</f>
        <v>8.6603137381102214E-4</v>
      </c>
      <c r="AQ73">
        <f>1000/AK73</f>
        <v>2.8017316828314245</v>
      </c>
      <c r="AR73">
        <f>1000/AL73</f>
        <v>3.3310438801151445</v>
      </c>
      <c r="AS73">
        <f>LN(AO73)</f>
        <v>-7.1381134457447732</v>
      </c>
      <c r="AT73">
        <f>LN(AP73)</f>
        <v>-7.0515894216388784</v>
      </c>
    </row>
    <row r="74" spans="1:46" hidden="1" x14ac:dyDescent="0.55000000000000004">
      <c r="A74">
        <v>20190312</v>
      </c>
      <c r="B74">
        <v>1</v>
      </c>
      <c r="C74">
        <v>40</v>
      </c>
      <c r="D74">
        <v>39.977372848000002</v>
      </c>
      <c r="E74">
        <v>0</v>
      </c>
      <c r="F74">
        <v>0</v>
      </c>
      <c r="G74">
        <v>7.399</v>
      </c>
      <c r="H74">
        <v>0.39200000000000002</v>
      </c>
      <c r="I74">
        <v>5</v>
      </c>
      <c r="J74">
        <v>196</v>
      </c>
      <c r="K74">
        <v>5</v>
      </c>
      <c r="L74">
        <v>5</v>
      </c>
      <c r="M74">
        <v>34.055472912100001</v>
      </c>
      <c r="N74">
        <v>30.557748076199999</v>
      </c>
      <c r="O74">
        <v>0</v>
      </c>
      <c r="P74">
        <v>34.4159740658</v>
      </c>
      <c r="Q74">
        <v>30.439108258499999</v>
      </c>
      <c r="R74">
        <v>0</v>
      </c>
      <c r="S74">
        <v>2.93638559236E-2</v>
      </c>
      <c r="T74">
        <v>3.2724924543099998E-2</v>
      </c>
      <c r="U74">
        <v>0</v>
      </c>
      <c r="V74">
        <v>2.9056274800999999E-2</v>
      </c>
      <c r="W74">
        <v>3.2852473584499997E-2</v>
      </c>
      <c r="X74">
        <v>0</v>
      </c>
      <c r="Y74">
        <v>368.41877770000002</v>
      </c>
      <c r="Z74">
        <v>697.65331264199995</v>
      </c>
      <c r="AA74">
        <v>9.7628642464600004E-4</v>
      </c>
      <c r="AB74">
        <v>8.7601527929300003E-4</v>
      </c>
      <c r="AC74">
        <v>0</v>
      </c>
      <c r="AD74">
        <v>9.8662110369500009E-4</v>
      </c>
      <c r="AE74">
        <v>8.7261416829799996E-4</v>
      </c>
      <c r="AF74">
        <v>0</v>
      </c>
      <c r="AG74">
        <v>32.367075828099999</v>
      </c>
      <c r="AH74">
        <v>9.2788424398299995E-4</v>
      </c>
      <c r="AI74">
        <f t="shared" si="12"/>
        <v>34.235723488950001</v>
      </c>
      <c r="AJ74">
        <f t="shared" si="13"/>
        <v>30.498428167349999</v>
      </c>
    </row>
    <row r="75" spans="1:46" x14ac:dyDescent="0.55000000000000004">
      <c r="A75">
        <v>20190419</v>
      </c>
      <c r="B75">
        <v>1</v>
      </c>
      <c r="C75">
        <v>40</v>
      </c>
      <c r="D75">
        <v>40.132530455000001</v>
      </c>
      <c r="E75">
        <v>0</v>
      </c>
      <c r="F75">
        <v>0</v>
      </c>
      <c r="G75">
        <v>7.399</v>
      </c>
      <c r="H75">
        <v>0.39200000000000002</v>
      </c>
      <c r="I75">
        <v>5</v>
      </c>
      <c r="J75">
        <v>196</v>
      </c>
      <c r="K75">
        <v>5</v>
      </c>
      <c r="L75">
        <v>5</v>
      </c>
      <c r="M75">
        <v>33.439828091899997</v>
      </c>
      <c r="N75">
        <v>31.800902280300001</v>
      </c>
      <c r="O75">
        <v>0</v>
      </c>
      <c r="P75">
        <v>31.8271310893</v>
      </c>
      <c r="Q75">
        <v>30.869741057300001</v>
      </c>
      <c r="R75">
        <v>0</v>
      </c>
      <c r="S75">
        <v>2.99044599527E-2</v>
      </c>
      <c r="T75">
        <v>3.1445648654399999E-2</v>
      </c>
      <c r="U75">
        <v>0</v>
      </c>
      <c r="V75">
        <v>3.1419734226000001E-2</v>
      </c>
      <c r="W75">
        <v>3.2394181672700001E-2</v>
      </c>
      <c r="X75">
        <v>0</v>
      </c>
      <c r="Y75">
        <v>368.41877770000002</v>
      </c>
      <c r="Z75">
        <v>697.65331264199995</v>
      </c>
      <c r="AA75">
        <v>9.5863740588599997E-4</v>
      </c>
      <c r="AB75">
        <v>9.1165344460100001E-4</v>
      </c>
      <c r="AC75">
        <v>0</v>
      </c>
      <c r="AD75">
        <v>9.1240535987000004E-4</v>
      </c>
      <c r="AE75">
        <v>8.8495934866099997E-4</v>
      </c>
      <c r="AF75">
        <v>0</v>
      </c>
      <c r="AG75">
        <v>31.984400629700001</v>
      </c>
      <c r="AH75">
        <v>9.1691388975500003E-4</v>
      </c>
      <c r="AI75">
        <f t="shared" si="12"/>
        <v>32.633479590599997</v>
      </c>
      <c r="AJ75">
        <f t="shared" si="13"/>
        <v>31.335321668799999</v>
      </c>
      <c r="AK75">
        <f>Y75</f>
        <v>368.41877770000002</v>
      </c>
      <c r="AL75">
        <f xml:space="preserve"> E75*(I75+273.15+0.45*(Y75-375))+(1-E75)*(I75+273.15+0.28*(Y75-I75-273.15))</f>
        <v>303.42525775600001</v>
      </c>
      <c r="AM75">
        <f>((8*AK75*(1.38E-23))/(PI()*(2.66E-26)))^(1/2)</f>
        <v>697.65331264167673</v>
      </c>
      <c r="AN75">
        <f>((8*AL75*(1.38E-23))/(PI()*(2.66E-26)))^(1/2)</f>
        <v>633.13255755141972</v>
      </c>
      <c r="AO75">
        <f>2*0.01*AG75/(AM75)</f>
        <v>9.1691388975393795E-4</v>
      </c>
      <c r="AP75">
        <f>2*0.01*AG75/(AN75)</f>
        <v>1.0103540008555758E-3</v>
      </c>
      <c r="AQ75">
        <f>1000/AK75</f>
        <v>2.71430247459941</v>
      </c>
      <c r="AR75">
        <f>1000/AL75</f>
        <v>3.2957045415255175</v>
      </c>
      <c r="AS75">
        <f>LN(AO75)</f>
        <v>-6.9944969944203246</v>
      </c>
      <c r="AT75">
        <f>LN(AP75)</f>
        <v>-6.8974545136416969</v>
      </c>
    </row>
    <row r="76" spans="1:46" hidden="1" x14ac:dyDescent="0.55000000000000004">
      <c r="A76">
        <v>20190312</v>
      </c>
      <c r="B76">
        <v>1.5</v>
      </c>
      <c r="C76">
        <v>40</v>
      </c>
      <c r="D76">
        <v>40.043331201000001</v>
      </c>
      <c r="E76">
        <v>0</v>
      </c>
      <c r="F76">
        <v>0</v>
      </c>
      <c r="G76">
        <v>7.399</v>
      </c>
      <c r="H76">
        <v>0.39200000000000002</v>
      </c>
      <c r="I76">
        <v>5</v>
      </c>
      <c r="J76">
        <v>196</v>
      </c>
      <c r="K76">
        <v>5</v>
      </c>
      <c r="L76">
        <v>5</v>
      </c>
      <c r="M76">
        <v>38.677095455299998</v>
      </c>
      <c r="N76">
        <v>36.024274838300002</v>
      </c>
      <c r="O76">
        <v>0</v>
      </c>
      <c r="P76">
        <v>38.517747664200002</v>
      </c>
      <c r="Q76">
        <v>35.911853444400002</v>
      </c>
      <c r="R76">
        <v>0</v>
      </c>
      <c r="S76">
        <v>2.58550955863E-2</v>
      </c>
      <c r="T76">
        <v>2.7759059814200002E-2</v>
      </c>
      <c r="U76">
        <v>0</v>
      </c>
      <c r="V76">
        <v>2.59620580289E-2</v>
      </c>
      <c r="W76">
        <v>2.7845959038199999E-2</v>
      </c>
      <c r="X76">
        <v>0</v>
      </c>
      <c r="Y76">
        <v>395.42388048700002</v>
      </c>
      <c r="Z76">
        <v>722.77018454899996</v>
      </c>
      <c r="AA76">
        <v>1.0702460140799999E-3</v>
      </c>
      <c r="AB76">
        <v>9.9683898446299994E-4</v>
      </c>
      <c r="AC76">
        <v>0</v>
      </c>
      <c r="AD76">
        <v>1.06583665147E-3</v>
      </c>
      <c r="AE76">
        <v>9.9372813688500001E-4</v>
      </c>
      <c r="AF76">
        <v>0</v>
      </c>
      <c r="AG76">
        <v>37.282742850600002</v>
      </c>
      <c r="AH76">
        <v>1.03166244672E-3</v>
      </c>
      <c r="AI76">
        <f t="shared" si="12"/>
        <v>38.597421559750003</v>
      </c>
      <c r="AJ76">
        <f t="shared" si="13"/>
        <v>35.968064141349998</v>
      </c>
    </row>
    <row r="77" spans="1:46" x14ac:dyDescent="0.55000000000000004">
      <c r="A77">
        <v>20190419</v>
      </c>
      <c r="B77">
        <v>1.5</v>
      </c>
      <c r="C77">
        <v>40</v>
      </c>
      <c r="D77">
        <v>40.034383745</v>
      </c>
      <c r="E77">
        <v>0</v>
      </c>
      <c r="F77">
        <v>0</v>
      </c>
      <c r="G77">
        <v>7.399</v>
      </c>
      <c r="H77">
        <v>0.39200000000000002</v>
      </c>
      <c r="I77">
        <v>5</v>
      </c>
      <c r="J77">
        <v>196</v>
      </c>
      <c r="K77">
        <v>5</v>
      </c>
      <c r="L77">
        <v>5</v>
      </c>
      <c r="M77">
        <v>38.2948269352</v>
      </c>
      <c r="N77">
        <v>33.527974152900001</v>
      </c>
      <c r="O77">
        <v>0</v>
      </c>
      <c r="P77">
        <v>38.321967698400002</v>
      </c>
      <c r="Q77">
        <v>32.971031205499997</v>
      </c>
      <c r="R77">
        <v>0</v>
      </c>
      <c r="S77">
        <v>2.61131876034E-2</v>
      </c>
      <c r="T77">
        <v>2.9825840220499999E-2</v>
      </c>
      <c r="U77">
        <v>0</v>
      </c>
      <c r="V77">
        <v>2.6094693463300001E-2</v>
      </c>
      <c r="W77">
        <v>3.0329654955799999E-2</v>
      </c>
      <c r="X77">
        <v>0</v>
      </c>
      <c r="Y77">
        <v>395.42388048700002</v>
      </c>
      <c r="Z77">
        <v>722.77018454899996</v>
      </c>
      <c r="AA77">
        <v>1.05966814221E-3</v>
      </c>
      <c r="AB77">
        <v>9.2776306686699996E-4</v>
      </c>
      <c r="AC77">
        <v>0</v>
      </c>
      <c r="AD77">
        <v>1.0604191627600001E-3</v>
      </c>
      <c r="AE77">
        <v>9.1235172424999997E-4</v>
      </c>
      <c r="AF77">
        <v>0</v>
      </c>
      <c r="AG77">
        <v>35.778949998000002</v>
      </c>
      <c r="AH77">
        <v>9.9005052402199997E-4</v>
      </c>
      <c r="AI77">
        <f t="shared" si="12"/>
        <v>38.308397316799997</v>
      </c>
      <c r="AJ77">
        <f t="shared" si="13"/>
        <v>33.249502679199999</v>
      </c>
      <c r="AK77">
        <f>Y77</f>
        <v>395.42388048700002</v>
      </c>
      <c r="AL77">
        <f xml:space="preserve"> E77*(I77+273.15+0.45*(Y77-375))+(1-E77)*(I77+273.15+0.28*(Y77-I77-273.15))</f>
        <v>310.98668653635997</v>
      </c>
      <c r="AM77">
        <f>((8*AK77*(1.38E-23))/(PI()*(2.66E-26)))^(1/2)</f>
        <v>722.77018454884058</v>
      </c>
      <c r="AN77">
        <f>((8*AL77*(1.38E-23))/(PI()*(2.66E-26)))^(1/2)</f>
        <v>640.97291833649456</v>
      </c>
      <c r="AO77">
        <f>2*0.01*AG77/(AM77)</f>
        <v>9.9005052402192082E-4</v>
      </c>
      <c r="AP77">
        <f>2*0.01*AG77/(AN77)</f>
        <v>1.1163950605231955E-3</v>
      </c>
      <c r="AQ77">
        <f>1000/AK77</f>
        <v>2.5289317346448832</v>
      </c>
      <c r="AR77">
        <f>1000/AL77</f>
        <v>3.2155717376122528</v>
      </c>
      <c r="AS77">
        <f>LN(AO77)</f>
        <v>-6.9177545817722708</v>
      </c>
      <c r="AT77">
        <f>LN(AP77)</f>
        <v>-6.7976504807805487</v>
      </c>
    </row>
    <row r="78" spans="1:46" hidden="1" x14ac:dyDescent="0.55000000000000004">
      <c r="A78">
        <v>20190312</v>
      </c>
      <c r="B78">
        <v>2</v>
      </c>
      <c r="C78">
        <v>40</v>
      </c>
      <c r="D78">
        <v>39.903788462000001</v>
      </c>
      <c r="E78">
        <v>0</v>
      </c>
      <c r="F78">
        <v>0</v>
      </c>
      <c r="G78">
        <v>7.399</v>
      </c>
      <c r="H78">
        <v>0.39200000000000002</v>
      </c>
      <c r="I78">
        <v>5</v>
      </c>
      <c r="J78">
        <v>196</v>
      </c>
      <c r="K78">
        <v>5</v>
      </c>
      <c r="L78">
        <v>5</v>
      </c>
      <c r="M78">
        <v>42.7097256614</v>
      </c>
      <c r="N78">
        <v>38.360004409799998</v>
      </c>
      <c r="O78">
        <v>0</v>
      </c>
      <c r="P78">
        <v>41.656406971899997</v>
      </c>
      <c r="Q78">
        <v>37.675381213500003</v>
      </c>
      <c r="R78">
        <v>0</v>
      </c>
      <c r="S78">
        <v>2.3413870834200001E-2</v>
      </c>
      <c r="T78">
        <v>2.6068818692399999E-2</v>
      </c>
      <c r="U78">
        <v>0</v>
      </c>
      <c r="V78">
        <v>2.4005911039700002E-2</v>
      </c>
      <c r="W78">
        <v>2.6542531695499999E-2</v>
      </c>
      <c r="X78">
        <v>0</v>
      </c>
      <c r="Y78">
        <v>420.08749760000001</v>
      </c>
      <c r="Z78">
        <v>744.96978774399997</v>
      </c>
      <c r="AA78">
        <v>1.14661631556E-3</v>
      </c>
      <c r="AB78">
        <v>1.0298405396000001E-3</v>
      </c>
      <c r="AC78">
        <v>0</v>
      </c>
      <c r="AD78">
        <v>1.11833815699E-3</v>
      </c>
      <c r="AE78">
        <v>1.0114606480199999E-3</v>
      </c>
      <c r="AF78">
        <v>0</v>
      </c>
      <c r="AG78">
        <v>40.100379564100002</v>
      </c>
      <c r="AH78">
        <v>1.0765639150399999E-3</v>
      </c>
      <c r="AI78">
        <f t="shared" si="12"/>
        <v>42.183066316649999</v>
      </c>
      <c r="AJ78">
        <f t="shared" si="13"/>
        <v>38.017692811650001</v>
      </c>
    </row>
    <row r="79" spans="1:46" x14ac:dyDescent="0.55000000000000004">
      <c r="A79">
        <v>20190419</v>
      </c>
      <c r="B79">
        <v>2</v>
      </c>
      <c r="C79">
        <v>40</v>
      </c>
      <c r="D79">
        <v>39.972642217500002</v>
      </c>
      <c r="E79">
        <v>0</v>
      </c>
      <c r="F79">
        <v>0</v>
      </c>
      <c r="G79">
        <v>7.399</v>
      </c>
      <c r="H79">
        <v>0.39200000000000002</v>
      </c>
      <c r="I79">
        <v>5</v>
      </c>
      <c r="J79">
        <v>196</v>
      </c>
      <c r="K79">
        <v>5</v>
      </c>
      <c r="L79">
        <v>5</v>
      </c>
      <c r="M79">
        <v>46.128640466199997</v>
      </c>
      <c r="N79">
        <v>37.8739352463</v>
      </c>
      <c r="O79">
        <v>0</v>
      </c>
      <c r="P79">
        <v>45.806717365799997</v>
      </c>
      <c r="Q79">
        <v>37.329960916600001</v>
      </c>
      <c r="R79">
        <v>0</v>
      </c>
      <c r="S79">
        <v>2.1678505802300001E-2</v>
      </c>
      <c r="T79">
        <v>2.6403382524099999E-2</v>
      </c>
      <c r="U79">
        <v>0</v>
      </c>
      <c r="V79">
        <v>2.1830859260600001E-2</v>
      </c>
      <c r="W79">
        <v>2.6788134127199999E-2</v>
      </c>
      <c r="X79">
        <v>0</v>
      </c>
      <c r="Y79">
        <v>420.08749760000001</v>
      </c>
      <c r="Z79">
        <v>744.96978774399997</v>
      </c>
      <c r="AA79">
        <v>1.2384029856E-3</v>
      </c>
      <c r="AB79">
        <v>1.0167911738E-3</v>
      </c>
      <c r="AC79">
        <v>0</v>
      </c>
      <c r="AD79">
        <v>1.22976040423E-3</v>
      </c>
      <c r="AE79">
        <v>1.00218724385E-3</v>
      </c>
      <c r="AF79">
        <v>0</v>
      </c>
      <c r="AG79">
        <v>41.784813498699997</v>
      </c>
      <c r="AH79">
        <v>1.1217854518699999E-3</v>
      </c>
      <c r="AI79">
        <f t="shared" si="12"/>
        <v>45.967678915999997</v>
      </c>
      <c r="AJ79">
        <f t="shared" si="13"/>
        <v>37.601948081450004</v>
      </c>
      <c r="AK79">
        <f>Y79</f>
        <v>420.08749760000001</v>
      </c>
      <c r="AL79">
        <f xml:space="preserve"> E79*(I79+273.15+0.45*(Y79-375))+(1-E79)*(I79+273.15+0.28*(Y79-I79-273.15))</f>
        <v>317.89249932799999</v>
      </c>
      <c r="AM79">
        <f>((8*AK79*(1.38E-23))/(PI()*(2.66E-26)))^(1/2)</f>
        <v>744.96978774413878</v>
      </c>
      <c r="AN79">
        <f>((8*AL79*(1.38E-23))/(PI()*(2.66E-26)))^(1/2)</f>
        <v>648.0506080815461</v>
      </c>
      <c r="AO79">
        <f>2*0.01*AG79/(AM79)</f>
        <v>1.1217854518699238E-3</v>
      </c>
      <c r="AP79">
        <f>2*0.01*AG79/(AN79)</f>
        <v>1.2895540248746157E-3</v>
      </c>
      <c r="AQ79">
        <f>1000/AK79</f>
        <v>2.3804564661245466</v>
      </c>
      <c r="AR79">
        <f>1000/AL79</f>
        <v>3.1457175054898188</v>
      </c>
      <c r="AS79">
        <f>LN(AO79)</f>
        <v>-6.7928337095336557</v>
      </c>
      <c r="AT79">
        <f>LN(AP79)</f>
        <v>-6.6534588375339681</v>
      </c>
    </row>
    <row r="80" spans="1:46" hidden="1" x14ac:dyDescent="0.55000000000000004">
      <c r="A80">
        <v>20190312</v>
      </c>
      <c r="B80">
        <v>3</v>
      </c>
      <c r="C80">
        <v>40</v>
      </c>
      <c r="D80">
        <v>40.100311781999999</v>
      </c>
      <c r="E80">
        <v>0</v>
      </c>
      <c r="F80">
        <v>0</v>
      </c>
      <c r="G80">
        <v>7.399</v>
      </c>
      <c r="H80">
        <v>0.39200000000000002</v>
      </c>
      <c r="I80">
        <v>5</v>
      </c>
      <c r="J80">
        <v>196</v>
      </c>
      <c r="K80">
        <v>5</v>
      </c>
      <c r="L80">
        <v>5</v>
      </c>
      <c r="M80">
        <v>48.862964024500002</v>
      </c>
      <c r="N80">
        <v>41.574624639299998</v>
      </c>
      <c r="O80">
        <v>0</v>
      </c>
      <c r="P80">
        <v>49.062665441</v>
      </c>
      <c r="Q80">
        <v>41.810147689799997</v>
      </c>
      <c r="R80">
        <v>0</v>
      </c>
      <c r="S80">
        <v>2.0465397872699999E-2</v>
      </c>
      <c r="T80">
        <v>2.40531335803E-2</v>
      </c>
      <c r="U80">
        <v>0</v>
      </c>
      <c r="V80">
        <v>2.0382096875700001E-2</v>
      </c>
      <c r="W80">
        <v>2.3917638546E-2</v>
      </c>
      <c r="X80">
        <v>0</v>
      </c>
      <c r="Y80">
        <v>463.08678989999999</v>
      </c>
      <c r="Z80">
        <v>782.16788127999996</v>
      </c>
      <c r="AA80">
        <v>1.24942394578E-3</v>
      </c>
      <c r="AB80">
        <v>1.06306141263E-3</v>
      </c>
      <c r="AC80">
        <v>0</v>
      </c>
      <c r="AD80">
        <v>1.2545303026400001E-3</v>
      </c>
      <c r="AE80">
        <v>1.06908372718E-3</v>
      </c>
      <c r="AF80">
        <v>0</v>
      </c>
      <c r="AG80">
        <v>45.327600448600002</v>
      </c>
      <c r="AH80">
        <v>1.1590248470600001E-3</v>
      </c>
      <c r="AI80">
        <f t="shared" si="12"/>
        <v>48.962814732750005</v>
      </c>
      <c r="AJ80">
        <f t="shared" si="13"/>
        <v>41.692386164550001</v>
      </c>
    </row>
    <row r="81" spans="1:46" x14ac:dyDescent="0.55000000000000004">
      <c r="A81">
        <v>20190419</v>
      </c>
      <c r="B81">
        <v>3</v>
      </c>
      <c r="C81">
        <v>40</v>
      </c>
      <c r="D81">
        <v>39.9782516625</v>
      </c>
      <c r="E81">
        <v>0</v>
      </c>
      <c r="F81">
        <v>0</v>
      </c>
      <c r="G81">
        <v>7.399</v>
      </c>
      <c r="H81">
        <v>0.39200000000000002</v>
      </c>
      <c r="I81">
        <v>5</v>
      </c>
      <c r="J81">
        <v>196</v>
      </c>
      <c r="K81">
        <v>5</v>
      </c>
      <c r="L81">
        <v>5</v>
      </c>
      <c r="M81">
        <v>49.420022443999997</v>
      </c>
      <c r="N81">
        <v>42.410806977500002</v>
      </c>
      <c r="O81">
        <v>0</v>
      </c>
      <c r="P81">
        <v>49.421608751999997</v>
      </c>
      <c r="Q81">
        <v>41.275695306599999</v>
      </c>
      <c r="R81">
        <v>0</v>
      </c>
      <c r="S81">
        <v>2.0234713594799999E-2</v>
      </c>
      <c r="T81">
        <v>2.3578895834999999E-2</v>
      </c>
      <c r="U81">
        <v>0</v>
      </c>
      <c r="V81">
        <v>2.0234064111899999E-2</v>
      </c>
      <c r="W81">
        <v>2.4227332636599999E-2</v>
      </c>
      <c r="X81">
        <v>0</v>
      </c>
      <c r="Y81">
        <v>463.08678989999999</v>
      </c>
      <c r="Z81">
        <v>782.16788127999996</v>
      </c>
      <c r="AA81">
        <v>1.26366790626E-3</v>
      </c>
      <c r="AB81">
        <v>1.0844425600299999E-3</v>
      </c>
      <c r="AC81">
        <v>0</v>
      </c>
      <c r="AD81">
        <v>1.26370846809E-3</v>
      </c>
      <c r="AE81">
        <v>1.0554178021E-3</v>
      </c>
      <c r="AF81">
        <v>0</v>
      </c>
      <c r="AG81">
        <v>45.632033370000002</v>
      </c>
      <c r="AH81">
        <v>1.1668091841200001E-3</v>
      </c>
      <c r="AI81">
        <f t="shared" si="12"/>
        <v>49.420815597999997</v>
      </c>
      <c r="AJ81">
        <f t="shared" si="13"/>
        <v>41.843251142050001</v>
      </c>
      <c r="AK81">
        <f>Y81</f>
        <v>463.08678989999999</v>
      </c>
      <c r="AL81">
        <f xml:space="preserve"> E81*(I81+273.15+0.45*(Y81-375))+(1-E81)*(I81+273.15+0.28*(Y81-I81-273.15))</f>
        <v>329.932301172</v>
      </c>
      <c r="AM81">
        <f>((8*AK81*(1.38E-23))/(PI()*(2.66E-26)))^(1/2)</f>
        <v>782.16788127964435</v>
      </c>
      <c r="AN81">
        <f>((8*AL81*(1.38E-23))/(PI()*(2.66E-26)))^(1/2)</f>
        <v>660.20863474659654</v>
      </c>
      <c r="AO81">
        <f>2*0.01*AG81/(AM81)</f>
        <v>1.1668091841190145E-3</v>
      </c>
      <c r="AP81">
        <f>2*0.01*AG81/(AN81)</f>
        <v>1.3823519102416659E-3</v>
      </c>
      <c r="AQ81">
        <f>1000/AK81</f>
        <v>2.1594224275236664</v>
      </c>
      <c r="AR81">
        <f>1000/AL81</f>
        <v>3.0309248183574513</v>
      </c>
      <c r="AS81">
        <f>LN(AO81)</f>
        <v>-6.7534824487992386</v>
      </c>
      <c r="AT81">
        <f>LN(AP81)</f>
        <v>-6.5839689476711429</v>
      </c>
    </row>
    <row r="82" spans="1:46" hidden="1" x14ac:dyDescent="0.55000000000000004">
      <c r="A82">
        <v>20190312</v>
      </c>
      <c r="B82">
        <v>5</v>
      </c>
      <c r="C82">
        <v>40</v>
      </c>
      <c r="D82">
        <v>40.065983699999997</v>
      </c>
      <c r="E82">
        <v>0</v>
      </c>
      <c r="F82">
        <v>0</v>
      </c>
      <c r="G82">
        <v>7.399</v>
      </c>
      <c r="H82">
        <v>0.39200000000000002</v>
      </c>
      <c r="I82">
        <v>5</v>
      </c>
      <c r="J82">
        <v>196</v>
      </c>
      <c r="K82">
        <v>5</v>
      </c>
      <c r="L82">
        <v>5</v>
      </c>
      <c r="M82">
        <v>60.405131283000003</v>
      </c>
      <c r="N82">
        <v>56.652384958900001</v>
      </c>
      <c r="O82">
        <v>0</v>
      </c>
      <c r="P82">
        <v>60.555408765899998</v>
      </c>
      <c r="Q82">
        <v>56.765694521500002</v>
      </c>
      <c r="R82">
        <v>0</v>
      </c>
      <c r="S82">
        <v>1.6554884970199999E-2</v>
      </c>
      <c r="T82">
        <v>1.7651507535399999E-2</v>
      </c>
      <c r="U82">
        <v>0</v>
      </c>
      <c r="V82">
        <v>1.65138014981E-2</v>
      </c>
      <c r="W82">
        <v>1.76162734981E-2</v>
      </c>
      <c r="X82">
        <v>0</v>
      </c>
      <c r="Y82">
        <v>528.64921249999998</v>
      </c>
      <c r="Z82">
        <v>835.70418465600005</v>
      </c>
      <c r="AA82">
        <v>1.44561035812E-3</v>
      </c>
      <c r="AB82">
        <v>1.3557999588600001E-3</v>
      </c>
      <c r="AC82">
        <v>0</v>
      </c>
      <c r="AD82">
        <v>1.4492067857900001E-3</v>
      </c>
      <c r="AE82">
        <v>1.35851167348E-3</v>
      </c>
      <c r="AF82">
        <v>0</v>
      </c>
      <c r="AG82">
        <v>58.594654882299999</v>
      </c>
      <c r="AH82">
        <v>1.40228219406E-3</v>
      </c>
      <c r="AI82">
        <f t="shared" si="12"/>
        <v>60.48027002445</v>
      </c>
      <c r="AJ82">
        <f t="shared" si="13"/>
        <v>56.709039740199998</v>
      </c>
    </row>
    <row r="83" spans="1:46" x14ac:dyDescent="0.55000000000000004">
      <c r="A83">
        <v>20190419</v>
      </c>
      <c r="B83">
        <v>5</v>
      </c>
      <c r="C83">
        <v>40</v>
      </c>
      <c r="D83">
        <v>40.235558157500002</v>
      </c>
      <c r="E83">
        <v>0</v>
      </c>
      <c r="F83">
        <v>0</v>
      </c>
      <c r="G83">
        <v>7.399</v>
      </c>
      <c r="H83">
        <v>0.39200000000000002</v>
      </c>
      <c r="I83">
        <v>5</v>
      </c>
      <c r="J83">
        <v>196</v>
      </c>
      <c r="K83">
        <v>5</v>
      </c>
      <c r="L83">
        <v>5</v>
      </c>
      <c r="M83">
        <v>61.776228590199999</v>
      </c>
      <c r="N83">
        <v>56.253246252399997</v>
      </c>
      <c r="O83">
        <v>0</v>
      </c>
      <c r="P83">
        <v>60.2486558871</v>
      </c>
      <c r="Q83">
        <v>55.038667368299997</v>
      </c>
      <c r="R83">
        <v>0</v>
      </c>
      <c r="S83">
        <v>1.6187456288900001E-2</v>
      </c>
      <c r="T83">
        <v>1.7776751860900001E-2</v>
      </c>
      <c r="U83">
        <v>0</v>
      </c>
      <c r="V83">
        <v>1.6597880654399998E-2</v>
      </c>
      <c r="W83">
        <v>1.8169044561099999E-2</v>
      </c>
      <c r="X83">
        <v>0</v>
      </c>
      <c r="Y83">
        <v>528.64921249999998</v>
      </c>
      <c r="Z83">
        <v>835.70418465600005</v>
      </c>
      <c r="AA83">
        <v>1.4784233398499999E-3</v>
      </c>
      <c r="AB83">
        <v>1.3462478059900001E-3</v>
      </c>
      <c r="AC83">
        <v>0</v>
      </c>
      <c r="AD83">
        <v>1.4418656025299999E-3</v>
      </c>
      <c r="AE83">
        <v>1.31718060957E-3</v>
      </c>
      <c r="AF83">
        <v>0</v>
      </c>
      <c r="AG83">
        <v>58.329199524499998</v>
      </c>
      <c r="AH83">
        <v>1.3959293394800001E-3</v>
      </c>
      <c r="AI83">
        <f t="shared" si="12"/>
        <v>61.012442238649996</v>
      </c>
      <c r="AJ83">
        <f t="shared" si="13"/>
        <v>55.64595681035</v>
      </c>
      <c r="AK83">
        <f>Y83</f>
        <v>528.64921249999998</v>
      </c>
      <c r="AL83">
        <f xml:space="preserve"> E83*(I83+273.15+0.45*(Y83-375))+(1-E83)*(I83+273.15+0.28*(Y83-I83-273.15))</f>
        <v>348.28977950000001</v>
      </c>
      <c r="AM83">
        <f>((8*AK83*(1.38E-23))/(PI()*(2.66E-26)))^(1/2)</f>
        <v>835.70418465591899</v>
      </c>
      <c r="AN83">
        <f>((8*AL83*(1.38E-23))/(PI()*(2.66E-26)))^(1/2)</f>
        <v>678.32706751450257</v>
      </c>
      <c r="AO83">
        <f>2*0.01*AG83/(AM83)</f>
        <v>1.3959293394831004E-3</v>
      </c>
      <c r="AP83">
        <f>2*0.01*AG83/(AN83)</f>
        <v>1.7197957244497817E-3</v>
      </c>
      <c r="AQ83">
        <f>1000/AK83</f>
        <v>1.8916135243462602</v>
      </c>
      <c r="AR83">
        <f>1000/AL83</f>
        <v>2.8711723939634006</v>
      </c>
      <c r="AS83">
        <f>LN(AO83)</f>
        <v>-6.5741948923391273</v>
      </c>
      <c r="AT83">
        <f>LN(AP83)</f>
        <v>-6.3655497600646571</v>
      </c>
    </row>
    <row r="84" spans="1:46" hidden="1" x14ac:dyDescent="0.55000000000000004">
      <c r="A84">
        <v>20190312</v>
      </c>
      <c r="B84">
        <v>7.5</v>
      </c>
      <c r="C84">
        <v>40</v>
      </c>
      <c r="D84">
        <v>39.820651192</v>
      </c>
      <c r="E84">
        <v>0</v>
      </c>
      <c r="F84">
        <v>0</v>
      </c>
      <c r="G84">
        <v>7.399</v>
      </c>
      <c r="H84">
        <v>0.39200000000000002</v>
      </c>
      <c r="I84">
        <v>5</v>
      </c>
      <c r="J84">
        <v>196</v>
      </c>
      <c r="K84">
        <v>5</v>
      </c>
      <c r="L84">
        <v>5</v>
      </c>
      <c r="M84">
        <v>74.213187980399994</v>
      </c>
      <c r="N84">
        <v>61.125294474699999</v>
      </c>
      <c r="O84">
        <v>0</v>
      </c>
      <c r="P84">
        <v>75.911447610899998</v>
      </c>
      <c r="Q84">
        <v>64.599042299000004</v>
      </c>
      <c r="R84">
        <v>0</v>
      </c>
      <c r="S84">
        <v>1.34746940162E-2</v>
      </c>
      <c r="T84">
        <v>1.6359839385500001E-2</v>
      </c>
      <c r="U84">
        <v>0</v>
      </c>
      <c r="V84">
        <v>1.31732437132E-2</v>
      </c>
      <c r="W84">
        <v>1.5480105655E-2</v>
      </c>
      <c r="X84">
        <v>0</v>
      </c>
      <c r="Y84">
        <v>586.65006093700003</v>
      </c>
      <c r="Z84">
        <v>880.356027595</v>
      </c>
      <c r="AA84">
        <v>1.68598125427E-3</v>
      </c>
      <c r="AB84">
        <v>1.3886494227100001E-3</v>
      </c>
      <c r="AC84">
        <v>0</v>
      </c>
      <c r="AD84">
        <v>1.7245624549899999E-3</v>
      </c>
      <c r="AE84">
        <v>1.4675663089499999E-3</v>
      </c>
      <c r="AF84">
        <v>0</v>
      </c>
      <c r="AG84">
        <v>68.962243091199994</v>
      </c>
      <c r="AH84">
        <v>1.5666898602300001E-3</v>
      </c>
      <c r="AI84">
        <f t="shared" si="12"/>
        <v>75.062317795649989</v>
      </c>
      <c r="AJ84">
        <f t="shared" si="13"/>
        <v>62.862168386850001</v>
      </c>
    </row>
    <row r="85" spans="1:46" x14ac:dyDescent="0.55000000000000004">
      <c r="A85">
        <v>20190419</v>
      </c>
      <c r="B85">
        <v>7.5</v>
      </c>
      <c r="C85">
        <v>40</v>
      </c>
      <c r="D85">
        <v>39.8673295575</v>
      </c>
      <c r="E85">
        <v>0</v>
      </c>
      <c r="F85">
        <v>0</v>
      </c>
      <c r="G85">
        <v>7.399</v>
      </c>
      <c r="H85">
        <v>0.39200000000000002</v>
      </c>
      <c r="I85">
        <v>5</v>
      </c>
      <c r="J85">
        <v>196</v>
      </c>
      <c r="K85">
        <v>5</v>
      </c>
      <c r="L85">
        <v>5</v>
      </c>
      <c r="M85">
        <v>82.0604908886</v>
      </c>
      <c r="N85">
        <v>68.6765121687</v>
      </c>
      <c r="O85">
        <v>0</v>
      </c>
      <c r="P85">
        <v>86.850717360299996</v>
      </c>
      <c r="Q85">
        <v>70.071469854300005</v>
      </c>
      <c r="R85">
        <v>0</v>
      </c>
      <c r="S85">
        <v>1.2186132317399999E-2</v>
      </c>
      <c r="T85">
        <v>1.45610190212E-2</v>
      </c>
      <c r="U85">
        <v>0</v>
      </c>
      <c r="V85">
        <v>1.15140096754E-2</v>
      </c>
      <c r="W85">
        <v>1.4271143477900001E-2</v>
      </c>
      <c r="X85">
        <v>0</v>
      </c>
      <c r="Y85">
        <v>586.65006093700003</v>
      </c>
      <c r="Z85">
        <v>880.356027595</v>
      </c>
      <c r="AA85">
        <v>1.8642569214399999E-3</v>
      </c>
      <c r="AB85">
        <v>1.56019860184E-3</v>
      </c>
      <c r="AC85">
        <v>0</v>
      </c>
      <c r="AD85">
        <v>1.9730816769100001E-3</v>
      </c>
      <c r="AE85">
        <v>1.59188936426E-3</v>
      </c>
      <c r="AF85">
        <v>0</v>
      </c>
      <c r="AG85">
        <v>76.914797567999997</v>
      </c>
      <c r="AH85">
        <v>1.74735664111E-3</v>
      </c>
      <c r="AI85">
        <f t="shared" si="12"/>
        <v>84.455604124449991</v>
      </c>
      <c r="AJ85">
        <f t="shared" si="13"/>
        <v>69.37399101150001</v>
      </c>
      <c r="AK85">
        <f>Y85</f>
        <v>586.65006093700003</v>
      </c>
      <c r="AL85">
        <f xml:space="preserve"> E85*(I85+273.15+0.45*(Y85-375))+(1-E85)*(I85+273.15+0.28*(Y85-I85-273.15))</f>
        <v>364.53001706236</v>
      </c>
      <c r="AM85">
        <f>((8*AK85*(1.38E-23))/(PI()*(2.66E-26)))^(1/2)</f>
        <v>880.35602759469259</v>
      </c>
      <c r="AN85">
        <f>((8*AL85*(1.38E-23))/(PI()*(2.66E-26)))^(1/2)</f>
        <v>693.9615845438957</v>
      </c>
      <c r="AO85">
        <f>2*0.01*AG85/(AM85)</f>
        <v>1.7473566411113581E-3</v>
      </c>
      <c r="AP85">
        <f>2*0.01*AG85/(AN85)</f>
        <v>2.2166874732281339E-3</v>
      </c>
      <c r="AQ85">
        <f>1000/AK85</f>
        <v>1.7045937034469845</v>
      </c>
      <c r="AR85">
        <f>1000/AL85</f>
        <v>2.7432583139756375</v>
      </c>
      <c r="AS85">
        <f>LN(AO85)</f>
        <v>-6.3496511237815154</v>
      </c>
      <c r="AT85">
        <f>LN(AP85)</f>
        <v>-6.1117413266078291</v>
      </c>
    </row>
    <row r="86" spans="1:46" hidden="1" x14ac:dyDescent="0.55000000000000004">
      <c r="A86">
        <v>20190312</v>
      </c>
      <c r="B86">
        <v>0.4</v>
      </c>
      <c r="C86">
        <v>20</v>
      </c>
      <c r="D86">
        <v>19.943577097999999</v>
      </c>
      <c r="E86">
        <v>0.25</v>
      </c>
      <c r="F86">
        <v>1.85</v>
      </c>
      <c r="G86">
        <v>5.5468000000000002</v>
      </c>
      <c r="H86">
        <v>0.39200000000000002</v>
      </c>
      <c r="I86">
        <v>5</v>
      </c>
      <c r="J86">
        <v>196</v>
      </c>
      <c r="K86">
        <v>5</v>
      </c>
      <c r="L86">
        <v>5</v>
      </c>
      <c r="M86">
        <v>16.130825469099999</v>
      </c>
      <c r="N86">
        <v>13.4725810025</v>
      </c>
      <c r="O86">
        <v>0</v>
      </c>
      <c r="P86">
        <v>16.320569705400001</v>
      </c>
      <c r="Q86">
        <v>14.048122814999999</v>
      </c>
      <c r="R86">
        <v>0</v>
      </c>
      <c r="S86">
        <v>6.1993107663000001E-2</v>
      </c>
      <c r="T86">
        <v>7.4224827433999996E-2</v>
      </c>
      <c r="U86">
        <v>0</v>
      </c>
      <c r="V86">
        <v>6.12723708824E-2</v>
      </c>
      <c r="W86">
        <v>7.11838879235E-2</v>
      </c>
      <c r="X86">
        <v>0</v>
      </c>
      <c r="Y86">
        <v>317.869037467</v>
      </c>
      <c r="Z86">
        <v>648.02669315200001</v>
      </c>
      <c r="AA86">
        <v>4.9784447584E-4</v>
      </c>
      <c r="AB86">
        <v>4.1580327307100002E-4</v>
      </c>
      <c r="AC86">
        <v>0</v>
      </c>
      <c r="AD86">
        <v>5.0370053819899995E-4</v>
      </c>
      <c r="AE86">
        <v>4.3356617755099997E-4</v>
      </c>
      <c r="AF86">
        <v>0</v>
      </c>
      <c r="AG86">
        <v>14.993024748</v>
      </c>
      <c r="AH86">
        <v>4.6272861616500002E-4</v>
      </c>
      <c r="AI86">
        <f t="shared" si="12"/>
        <v>16.22569758725</v>
      </c>
      <c r="AJ86">
        <f t="shared" si="13"/>
        <v>13.76035190875</v>
      </c>
    </row>
    <row r="87" spans="1:46" hidden="1" x14ac:dyDescent="0.55000000000000004">
      <c r="A87">
        <v>20190312</v>
      </c>
      <c r="B87">
        <v>0.6</v>
      </c>
      <c r="C87">
        <v>20</v>
      </c>
      <c r="D87">
        <v>19.978349639000001</v>
      </c>
      <c r="E87">
        <v>0.25</v>
      </c>
      <c r="F87">
        <v>1.85</v>
      </c>
      <c r="G87">
        <v>5.5468000000000002</v>
      </c>
      <c r="H87">
        <v>0.39200000000000002</v>
      </c>
      <c r="I87">
        <v>5</v>
      </c>
      <c r="J87">
        <v>196</v>
      </c>
      <c r="K87">
        <v>5</v>
      </c>
      <c r="L87">
        <v>5</v>
      </c>
      <c r="M87">
        <v>16.4985055448</v>
      </c>
      <c r="N87">
        <v>13.481440173999999</v>
      </c>
      <c r="O87">
        <v>0</v>
      </c>
      <c r="P87">
        <v>16.582552503500001</v>
      </c>
      <c r="Q87">
        <v>13.543687198700001</v>
      </c>
      <c r="R87">
        <v>0</v>
      </c>
      <c r="S87">
        <v>6.0611550378500002E-2</v>
      </c>
      <c r="T87">
        <v>7.4176051452399999E-2</v>
      </c>
      <c r="U87">
        <v>0</v>
      </c>
      <c r="V87">
        <v>6.0304346980999998E-2</v>
      </c>
      <c r="W87">
        <v>7.3835137014900007E-2</v>
      </c>
      <c r="X87">
        <v>0</v>
      </c>
      <c r="Y87">
        <v>330.96215199199997</v>
      </c>
      <c r="Z87">
        <v>661.23821968699997</v>
      </c>
      <c r="AA87">
        <v>4.9901850962700005E-4</v>
      </c>
      <c r="AB87">
        <v>4.0776348893999998E-4</v>
      </c>
      <c r="AC87">
        <v>0</v>
      </c>
      <c r="AD87">
        <v>5.0156061793599997E-4</v>
      </c>
      <c r="AE87">
        <v>4.0964623022199999E-4</v>
      </c>
      <c r="AF87">
        <v>0</v>
      </c>
      <c r="AG87">
        <v>15.026546355200001</v>
      </c>
      <c r="AH87">
        <v>4.5449721168099998E-4</v>
      </c>
      <c r="AI87">
        <f t="shared" si="12"/>
        <v>16.54052902415</v>
      </c>
      <c r="AJ87">
        <f t="shared" si="13"/>
        <v>13.512563686349999</v>
      </c>
    </row>
    <row r="88" spans="1:46" hidden="1" x14ac:dyDescent="0.55000000000000004">
      <c r="A88">
        <v>20190312</v>
      </c>
      <c r="B88">
        <v>0.8</v>
      </c>
      <c r="C88">
        <v>20</v>
      </c>
      <c r="D88">
        <v>20.050731624000001</v>
      </c>
      <c r="E88">
        <v>0.25</v>
      </c>
      <c r="F88">
        <v>1.85</v>
      </c>
      <c r="G88">
        <v>5.5468000000000002</v>
      </c>
      <c r="H88">
        <v>0.39200000000000002</v>
      </c>
      <c r="I88">
        <v>5</v>
      </c>
      <c r="J88">
        <v>196</v>
      </c>
      <c r="K88">
        <v>5</v>
      </c>
      <c r="L88">
        <v>5</v>
      </c>
      <c r="M88">
        <v>17.6376521591</v>
      </c>
      <c r="N88">
        <v>18.551135294400002</v>
      </c>
      <c r="O88">
        <v>0</v>
      </c>
      <c r="P88">
        <v>16.695637403700001</v>
      </c>
      <c r="Q88">
        <v>18.325314707699999</v>
      </c>
      <c r="R88">
        <v>0</v>
      </c>
      <c r="S88">
        <v>5.6696888620899999E-2</v>
      </c>
      <c r="T88">
        <v>5.3905056705600002E-2</v>
      </c>
      <c r="U88">
        <v>0</v>
      </c>
      <c r="V88">
        <v>5.9895886321599999E-2</v>
      </c>
      <c r="W88">
        <v>5.4569322052700001E-2</v>
      </c>
      <c r="X88">
        <v>0</v>
      </c>
      <c r="Y88">
        <v>343.27093865799998</v>
      </c>
      <c r="Z88">
        <v>673.42200091300003</v>
      </c>
      <c r="AA88">
        <v>5.2382167898299998E-4</v>
      </c>
      <c r="AB88">
        <v>5.5095126887100005E-4</v>
      </c>
      <c r="AC88">
        <v>0</v>
      </c>
      <c r="AD88">
        <v>4.9584472681600002E-4</v>
      </c>
      <c r="AE88">
        <v>5.4424460985400003E-4</v>
      </c>
      <c r="AF88">
        <v>0</v>
      </c>
      <c r="AG88">
        <v>17.802434891200001</v>
      </c>
      <c r="AH88">
        <v>5.2871557113100005E-4</v>
      </c>
      <c r="AI88">
        <f t="shared" si="12"/>
        <v>17.166644781400002</v>
      </c>
      <c r="AJ88">
        <f t="shared" si="13"/>
        <v>18.43822500105</v>
      </c>
    </row>
    <row r="89" spans="1:46" hidden="1" x14ac:dyDescent="0.55000000000000004">
      <c r="A89">
        <v>20190312</v>
      </c>
      <c r="B89">
        <v>1</v>
      </c>
      <c r="C89">
        <v>20</v>
      </c>
      <c r="D89">
        <v>19.969411205</v>
      </c>
      <c r="E89">
        <v>0.25</v>
      </c>
      <c r="F89">
        <v>1.85</v>
      </c>
      <c r="G89">
        <v>5.5468000000000002</v>
      </c>
      <c r="H89">
        <v>0.39200000000000002</v>
      </c>
      <c r="I89">
        <v>5</v>
      </c>
      <c r="J89">
        <v>196</v>
      </c>
      <c r="K89">
        <v>5</v>
      </c>
      <c r="L89">
        <v>5</v>
      </c>
      <c r="M89">
        <v>18.084949544600001</v>
      </c>
      <c r="N89">
        <v>17.733613478799999</v>
      </c>
      <c r="O89">
        <v>0</v>
      </c>
      <c r="P89">
        <v>17.902825025199999</v>
      </c>
      <c r="Q89">
        <v>17.5916813941</v>
      </c>
      <c r="R89">
        <v>0</v>
      </c>
      <c r="S89">
        <v>5.5294597175099998E-2</v>
      </c>
      <c r="T89">
        <v>5.6390086611300003E-2</v>
      </c>
      <c r="U89">
        <v>0</v>
      </c>
      <c r="V89">
        <v>5.5857106272000003E-2</v>
      </c>
      <c r="W89">
        <v>5.6845049520800002E-2</v>
      </c>
      <c r="X89">
        <v>0</v>
      </c>
      <c r="Y89">
        <v>354.82982242499997</v>
      </c>
      <c r="Z89">
        <v>684.66612189</v>
      </c>
      <c r="AA89">
        <v>5.2828521716999995E-4</v>
      </c>
      <c r="AB89">
        <v>5.1802222752999998E-4</v>
      </c>
      <c r="AC89">
        <v>0</v>
      </c>
      <c r="AD89">
        <v>5.2296511986799998E-4</v>
      </c>
      <c r="AE89">
        <v>5.1387620423000002E-4</v>
      </c>
      <c r="AF89">
        <v>0</v>
      </c>
      <c r="AG89">
        <v>17.828267360600002</v>
      </c>
      <c r="AH89">
        <v>5.2078719219899997E-4</v>
      </c>
      <c r="AI89">
        <f t="shared" si="12"/>
        <v>17.993887284899998</v>
      </c>
      <c r="AJ89">
        <f t="shared" si="13"/>
        <v>17.662647436450001</v>
      </c>
    </row>
    <row r="90" spans="1:46" hidden="1" x14ac:dyDescent="0.55000000000000004">
      <c r="A90">
        <v>20190312</v>
      </c>
      <c r="B90">
        <v>0.4</v>
      </c>
      <c r="C90">
        <v>40</v>
      </c>
      <c r="D90">
        <v>40.098485351999997</v>
      </c>
      <c r="E90">
        <v>0.25</v>
      </c>
      <c r="F90">
        <v>1.85</v>
      </c>
      <c r="G90">
        <v>5.5468000000000002</v>
      </c>
      <c r="H90">
        <v>0.39200000000000002</v>
      </c>
      <c r="I90">
        <v>5</v>
      </c>
      <c r="J90">
        <v>196</v>
      </c>
      <c r="K90">
        <v>5</v>
      </c>
      <c r="L90">
        <v>5</v>
      </c>
      <c r="M90">
        <v>24.512734552400001</v>
      </c>
      <c r="N90">
        <v>21.7418003682</v>
      </c>
      <c r="O90">
        <v>0</v>
      </c>
      <c r="P90">
        <v>23.529208236500001</v>
      </c>
      <c r="Q90">
        <v>20.744372883400001</v>
      </c>
      <c r="R90">
        <v>0</v>
      </c>
      <c r="S90">
        <v>4.07951221379E-2</v>
      </c>
      <c r="T90">
        <v>4.5994351114700002E-2</v>
      </c>
      <c r="U90">
        <v>0</v>
      </c>
      <c r="V90">
        <v>4.2500367625900003E-2</v>
      </c>
      <c r="W90">
        <v>4.8205843850900001E-2</v>
      </c>
      <c r="X90">
        <v>0</v>
      </c>
      <c r="Y90">
        <v>345.11111456200001</v>
      </c>
      <c r="Z90">
        <v>675.22459832000004</v>
      </c>
      <c r="AA90">
        <v>7.2606165751100003E-4</v>
      </c>
      <c r="AB90">
        <v>6.4398721321100002E-4</v>
      </c>
      <c r="AC90">
        <v>0</v>
      </c>
      <c r="AD90">
        <v>6.9692983031299999E-4</v>
      </c>
      <c r="AE90">
        <v>6.1444363653199996E-4</v>
      </c>
      <c r="AF90">
        <v>0</v>
      </c>
      <c r="AG90">
        <v>22.632029010099998</v>
      </c>
      <c r="AH90">
        <v>6.7035558439200004E-4</v>
      </c>
      <c r="AI90">
        <f t="shared" si="12"/>
        <v>24.020971394450001</v>
      </c>
      <c r="AJ90">
        <f t="shared" si="13"/>
        <v>21.2430866258</v>
      </c>
    </row>
    <row r="91" spans="1:46" hidden="1" x14ac:dyDescent="0.55000000000000004">
      <c r="A91">
        <v>20190312</v>
      </c>
      <c r="B91">
        <v>0.6</v>
      </c>
      <c r="C91">
        <v>40</v>
      </c>
      <c r="D91">
        <v>40.049040656999999</v>
      </c>
      <c r="E91">
        <v>0.25</v>
      </c>
      <c r="F91">
        <v>1.85</v>
      </c>
      <c r="G91">
        <v>5.5468000000000002</v>
      </c>
      <c r="H91">
        <v>0.39200000000000002</v>
      </c>
      <c r="I91">
        <v>5</v>
      </c>
      <c r="J91">
        <v>196</v>
      </c>
      <c r="K91">
        <v>5</v>
      </c>
      <c r="L91">
        <v>5</v>
      </c>
      <c r="M91">
        <v>25.1311232971</v>
      </c>
      <c r="N91">
        <v>25.107083516700001</v>
      </c>
      <c r="O91">
        <v>0</v>
      </c>
      <c r="P91">
        <v>24.734223160399999</v>
      </c>
      <c r="Q91">
        <v>24.471063727499999</v>
      </c>
      <c r="R91">
        <v>0</v>
      </c>
      <c r="S91">
        <v>3.97912973557E-2</v>
      </c>
      <c r="T91">
        <v>3.9829397123499997E-2</v>
      </c>
      <c r="U91">
        <v>0</v>
      </c>
      <c r="V91">
        <v>4.0429812309600001E-2</v>
      </c>
      <c r="W91">
        <v>4.0864590568500003E-2</v>
      </c>
      <c r="X91">
        <v>0</v>
      </c>
      <c r="Y91">
        <v>362.40924618499997</v>
      </c>
      <c r="Z91">
        <v>691.93996729699995</v>
      </c>
      <c r="AA91">
        <v>7.2639605991499997E-4</v>
      </c>
      <c r="AB91">
        <v>7.2570120829299996E-4</v>
      </c>
      <c r="AC91">
        <v>0</v>
      </c>
      <c r="AD91">
        <v>7.1492396246499996E-4</v>
      </c>
      <c r="AE91">
        <v>7.0731753863199995E-4</v>
      </c>
      <c r="AF91">
        <v>0</v>
      </c>
      <c r="AG91">
        <v>24.860873425400001</v>
      </c>
      <c r="AH91">
        <v>7.18584692326E-4</v>
      </c>
      <c r="AI91">
        <f t="shared" si="12"/>
        <v>24.932673228749998</v>
      </c>
      <c r="AJ91">
        <f t="shared" si="13"/>
        <v>24.789073622099998</v>
      </c>
    </row>
    <row r="92" spans="1:46" hidden="1" x14ac:dyDescent="0.55000000000000004">
      <c r="A92">
        <v>20190312</v>
      </c>
      <c r="B92">
        <v>0.8</v>
      </c>
      <c r="C92">
        <v>40</v>
      </c>
      <c r="D92">
        <v>40.149615615000002</v>
      </c>
      <c r="E92">
        <v>0.25</v>
      </c>
      <c r="F92">
        <v>1.85</v>
      </c>
      <c r="G92">
        <v>5.5468000000000002</v>
      </c>
      <c r="H92">
        <v>0.39200000000000002</v>
      </c>
      <c r="I92">
        <v>5</v>
      </c>
      <c r="J92">
        <v>196</v>
      </c>
      <c r="K92">
        <v>5</v>
      </c>
      <c r="L92">
        <v>5</v>
      </c>
      <c r="M92">
        <v>26.6525252285</v>
      </c>
      <c r="N92">
        <v>24.009036546299999</v>
      </c>
      <c r="O92">
        <v>0</v>
      </c>
      <c r="P92">
        <v>25.948372843600001</v>
      </c>
      <c r="Q92">
        <v>24.462849839899999</v>
      </c>
      <c r="R92">
        <v>0</v>
      </c>
      <c r="S92">
        <v>3.7519896948800001E-2</v>
      </c>
      <c r="T92">
        <v>4.1650984123099997E-2</v>
      </c>
      <c r="U92">
        <v>0</v>
      </c>
      <c r="V92">
        <v>3.8538061944299998E-2</v>
      </c>
      <c r="W92">
        <v>4.0878311666300002E-2</v>
      </c>
      <c r="X92">
        <v>0</v>
      </c>
      <c r="Y92">
        <v>378.86859541299998</v>
      </c>
      <c r="Z92">
        <v>707.47823875500001</v>
      </c>
      <c r="AA92">
        <v>7.5345144962899997E-4</v>
      </c>
      <c r="AB92">
        <v>6.7872155583300004E-4</v>
      </c>
      <c r="AC92">
        <v>0</v>
      </c>
      <c r="AD92">
        <v>7.3354546959100003E-4</v>
      </c>
      <c r="AE92">
        <v>6.9155059477000005E-4</v>
      </c>
      <c r="AF92">
        <v>0</v>
      </c>
      <c r="AG92">
        <v>25.268196114599998</v>
      </c>
      <c r="AH92">
        <v>7.1431726745599996E-4</v>
      </c>
      <c r="AI92">
        <f t="shared" si="12"/>
        <v>26.300449036050001</v>
      </c>
      <c r="AJ92">
        <f t="shared" si="13"/>
        <v>24.235943193099999</v>
      </c>
    </row>
    <row r="93" spans="1:46" hidden="1" x14ac:dyDescent="0.55000000000000004">
      <c r="A93">
        <v>20190312</v>
      </c>
      <c r="B93">
        <v>1</v>
      </c>
      <c r="C93">
        <v>40</v>
      </c>
      <c r="D93">
        <v>39.911514721000003</v>
      </c>
      <c r="E93">
        <v>0.25</v>
      </c>
      <c r="F93">
        <v>1.85</v>
      </c>
      <c r="G93">
        <v>5.5468000000000002</v>
      </c>
      <c r="H93">
        <v>0.39200000000000002</v>
      </c>
      <c r="I93">
        <v>5</v>
      </c>
      <c r="J93">
        <v>196</v>
      </c>
      <c r="K93">
        <v>5</v>
      </c>
      <c r="L93">
        <v>5</v>
      </c>
      <c r="M93">
        <v>31.107134696500001</v>
      </c>
      <c r="N93">
        <v>27.042370179300001</v>
      </c>
      <c r="O93">
        <v>0</v>
      </c>
      <c r="P93">
        <v>30.462812393099998</v>
      </c>
      <c r="Q93">
        <v>26.2743331725</v>
      </c>
      <c r="R93">
        <v>0</v>
      </c>
      <c r="S93">
        <v>3.2146965953500001E-2</v>
      </c>
      <c r="T93">
        <v>3.69790071421E-2</v>
      </c>
      <c r="U93">
        <v>0</v>
      </c>
      <c r="V93">
        <v>3.2826909974500003E-2</v>
      </c>
      <c r="W93">
        <v>3.80599573521E-2</v>
      </c>
      <c r="X93">
        <v>0</v>
      </c>
      <c r="Y93">
        <v>394.51904452500003</v>
      </c>
      <c r="Z93">
        <v>721.94276485900002</v>
      </c>
      <c r="AA93">
        <v>8.6176179638299997E-4</v>
      </c>
      <c r="AB93">
        <v>7.49155514692E-4</v>
      </c>
      <c r="AC93">
        <v>0</v>
      </c>
      <c r="AD93">
        <v>8.4391211813299996E-4</v>
      </c>
      <c r="AE93">
        <v>7.2787856465700003E-4</v>
      </c>
      <c r="AF93">
        <v>0</v>
      </c>
      <c r="AG93">
        <v>28.721662610399999</v>
      </c>
      <c r="AH93">
        <v>7.9567699846600003E-4</v>
      </c>
      <c r="AI93">
        <f t="shared" si="12"/>
        <v>30.7849735448</v>
      </c>
      <c r="AJ93">
        <f t="shared" si="13"/>
        <v>26.658351675900001</v>
      </c>
    </row>
    <row r="94" spans="1:46" x14ac:dyDescent="0.55000000000000004">
      <c r="A94">
        <v>20190423</v>
      </c>
      <c r="B94">
        <v>0.4</v>
      </c>
      <c r="C94">
        <v>20</v>
      </c>
      <c r="D94">
        <v>19.963311534999999</v>
      </c>
      <c r="E94">
        <v>0.5</v>
      </c>
      <c r="F94">
        <v>3.7</v>
      </c>
      <c r="G94">
        <v>3.7044000000000001</v>
      </c>
      <c r="H94">
        <v>0.39200000000000002</v>
      </c>
      <c r="I94">
        <v>5</v>
      </c>
      <c r="J94">
        <v>196</v>
      </c>
      <c r="K94">
        <v>5</v>
      </c>
      <c r="L94">
        <v>5</v>
      </c>
      <c r="M94">
        <v>12.5025266895</v>
      </c>
      <c r="N94">
        <v>12.384012435800001</v>
      </c>
      <c r="O94">
        <v>0</v>
      </c>
      <c r="P94">
        <v>12.668479177</v>
      </c>
      <c r="Q94">
        <v>11.170216350800001</v>
      </c>
      <c r="R94">
        <v>0</v>
      </c>
      <c r="S94">
        <v>7.9983832455100004E-2</v>
      </c>
      <c r="T94">
        <v>8.0749272918400006E-2</v>
      </c>
      <c r="U94">
        <v>0</v>
      </c>
      <c r="V94">
        <v>7.89360732279E-2</v>
      </c>
      <c r="W94">
        <v>8.9523780793200003E-2</v>
      </c>
      <c r="X94">
        <v>0</v>
      </c>
      <c r="Y94">
        <v>326.68776668499999</v>
      </c>
      <c r="Z94">
        <v>656.95438837999995</v>
      </c>
      <c r="AA94">
        <v>3.8062084402400002E-4</v>
      </c>
      <c r="AB94">
        <v>3.7701285370200002E-4</v>
      </c>
      <c r="AC94">
        <v>0</v>
      </c>
      <c r="AD94">
        <v>3.85673020869E-4</v>
      </c>
      <c r="AE94">
        <v>3.4006063581800002E-4</v>
      </c>
      <c r="AF94">
        <v>0</v>
      </c>
      <c r="AG94">
        <v>12.181308663299999</v>
      </c>
      <c r="AH94">
        <v>3.7084183860299999E-4</v>
      </c>
      <c r="AI94">
        <f t="shared" si="12"/>
        <v>12.58550293325</v>
      </c>
      <c r="AJ94">
        <f t="shared" si="13"/>
        <v>11.7771143933</v>
      </c>
      <c r="AK94">
        <f t="shared" ref="AK94:AK122" si="14">Y94</f>
        <v>326.68776668499999</v>
      </c>
      <c r="AL94">
        <f t="shared" ref="AL94:AL122" si="15" xml:space="preserve"> E94*(I94+273.15+0.45*(Y94-375))+(1-E94)*(I94+273.15+0.28*(Y94-I94-273.15))</f>
        <v>274.07503484002495</v>
      </c>
      <c r="AM94">
        <f t="shared" ref="AM94:AM122" si="16">((8*AK94*(1.38E-23))/(PI()*(2.66E-26)))^(1/2)</f>
        <v>656.95438838015673</v>
      </c>
      <c r="AN94">
        <f t="shared" ref="AN94:AN122" si="17">((8*AL94*(1.38E-23))/(PI()*(2.66E-26)))^(1/2)</f>
        <v>601.73257253160693</v>
      </c>
      <c r="AO94">
        <f t="shared" ref="AO94:AO122" si="18">2*0.01*AG94/(AM94)</f>
        <v>3.7084183860420762E-4</v>
      </c>
      <c r="AP94">
        <f t="shared" ref="AP94:AP122" si="19">2*0.01*AG94/(AN94)</f>
        <v>4.048744980532081E-4</v>
      </c>
      <c r="AQ94">
        <f t="shared" ref="AQ94:AQ122" si="20">1000/AK94</f>
        <v>3.0610267722826103</v>
      </c>
      <c r="AR94">
        <f t="shared" ref="AR94:AR122" si="21">1000/AL94</f>
        <v>3.6486358583651759</v>
      </c>
      <c r="AS94">
        <f t="shared" ref="AS94:AS122" si="22">LN(AO94)</f>
        <v>-7.8997348972930963</v>
      </c>
      <c r="AT94">
        <f t="shared" ref="AT94:AT122" si="23">LN(AP94)</f>
        <v>-7.8119334202309849</v>
      </c>
    </row>
    <row r="95" spans="1:46" x14ac:dyDescent="0.55000000000000004">
      <c r="A95">
        <v>20190423</v>
      </c>
      <c r="B95">
        <v>0.6</v>
      </c>
      <c r="C95">
        <v>20</v>
      </c>
      <c r="D95">
        <v>20.080651920000001</v>
      </c>
      <c r="E95">
        <v>0.5</v>
      </c>
      <c r="F95">
        <v>3.7</v>
      </c>
      <c r="G95">
        <v>3.7044000000000001</v>
      </c>
      <c r="H95">
        <v>0.39200000000000002</v>
      </c>
      <c r="I95">
        <v>5</v>
      </c>
      <c r="J95">
        <v>196</v>
      </c>
      <c r="K95">
        <v>5</v>
      </c>
      <c r="L95">
        <v>5</v>
      </c>
      <c r="M95">
        <v>12.9915418853</v>
      </c>
      <c r="N95">
        <v>13.5077780204</v>
      </c>
      <c r="O95">
        <v>0</v>
      </c>
      <c r="P95">
        <v>12.833721735499999</v>
      </c>
      <c r="Q95">
        <v>13.612017762300001</v>
      </c>
      <c r="R95">
        <v>0</v>
      </c>
      <c r="S95">
        <v>7.6973157522600005E-2</v>
      </c>
      <c r="T95">
        <v>7.4031420896299993E-2</v>
      </c>
      <c r="U95">
        <v>0</v>
      </c>
      <c r="V95">
        <v>7.7919719673900004E-2</v>
      </c>
      <c r="W95">
        <v>7.3464494204000003E-2</v>
      </c>
      <c r="X95">
        <v>0</v>
      </c>
      <c r="Y95">
        <v>343.41872182100002</v>
      </c>
      <c r="Z95">
        <v>673.56694432899997</v>
      </c>
      <c r="AA95">
        <v>3.8575354668800001E-4</v>
      </c>
      <c r="AB95">
        <v>4.0108197512100002E-4</v>
      </c>
      <c r="AC95">
        <v>0</v>
      </c>
      <c r="AD95">
        <v>3.8106744529300003E-4</v>
      </c>
      <c r="AE95">
        <v>4.04177131223E-4</v>
      </c>
      <c r="AF95">
        <v>0</v>
      </c>
      <c r="AG95">
        <v>13.2362648509</v>
      </c>
      <c r="AH95">
        <v>3.93020024581E-4</v>
      </c>
      <c r="AI95">
        <f t="shared" si="12"/>
        <v>12.912631810400001</v>
      </c>
      <c r="AJ95">
        <f t="shared" si="13"/>
        <v>13.559897891350001</v>
      </c>
      <c r="AK95">
        <f t="shared" si="14"/>
        <v>343.41872182100002</v>
      </c>
      <c r="AL95">
        <f t="shared" si="15"/>
        <v>280.18183346466503</v>
      </c>
      <c r="AM95">
        <f t="shared" si="16"/>
        <v>673.56694432847814</v>
      </c>
      <c r="AN95">
        <f t="shared" si="17"/>
        <v>608.39938796380011</v>
      </c>
      <c r="AO95">
        <f t="shared" si="18"/>
        <v>3.9302002458259226E-4</v>
      </c>
      <c r="AP95">
        <f t="shared" si="19"/>
        <v>4.351176254532183E-4</v>
      </c>
      <c r="AQ95">
        <f t="shared" si="20"/>
        <v>2.9118971577828816</v>
      </c>
      <c r="AR95">
        <f t="shared" si="21"/>
        <v>3.569110772223262</v>
      </c>
      <c r="AS95">
        <f t="shared" si="22"/>
        <v>-7.8416499942567128</v>
      </c>
      <c r="AT95">
        <f t="shared" si="23"/>
        <v>-7.7398941600872524</v>
      </c>
    </row>
    <row r="96" spans="1:46" x14ac:dyDescent="0.55000000000000004">
      <c r="A96">
        <v>20190423</v>
      </c>
      <c r="B96">
        <v>0.8</v>
      </c>
      <c r="C96">
        <v>20</v>
      </c>
      <c r="D96">
        <v>19.951692117499999</v>
      </c>
      <c r="E96">
        <v>0.5</v>
      </c>
      <c r="F96">
        <v>3.7</v>
      </c>
      <c r="G96">
        <v>3.7044000000000001</v>
      </c>
      <c r="H96">
        <v>0.39200000000000002</v>
      </c>
      <c r="I96">
        <v>5</v>
      </c>
      <c r="J96">
        <v>196</v>
      </c>
      <c r="K96">
        <v>5</v>
      </c>
      <c r="L96">
        <v>5</v>
      </c>
      <c r="M96">
        <v>13.2552034486</v>
      </c>
      <c r="N96">
        <v>15.107684497799999</v>
      </c>
      <c r="O96">
        <v>0</v>
      </c>
      <c r="P96">
        <v>13.7820358109</v>
      </c>
      <c r="Q96">
        <v>15.8514369083</v>
      </c>
      <c r="R96">
        <v>0</v>
      </c>
      <c r="S96">
        <v>7.5442071023500007E-2</v>
      </c>
      <c r="T96">
        <v>6.6191480245900006E-2</v>
      </c>
      <c r="U96">
        <v>0</v>
      </c>
      <c r="V96">
        <v>7.25582209857E-2</v>
      </c>
      <c r="W96">
        <v>6.3085763504200004E-2</v>
      </c>
      <c r="X96">
        <v>0</v>
      </c>
      <c r="Y96">
        <v>359.09653995799999</v>
      </c>
      <c r="Z96">
        <v>688.77026887600005</v>
      </c>
      <c r="AA96">
        <v>3.8489476237800002E-4</v>
      </c>
      <c r="AB96">
        <v>4.3868573254399998E-4</v>
      </c>
      <c r="AC96">
        <v>0</v>
      </c>
      <c r="AD96">
        <v>4.00192529605E-4</v>
      </c>
      <c r="AE96">
        <v>4.6028226317599999E-4</v>
      </c>
      <c r="AF96">
        <v>0</v>
      </c>
      <c r="AG96">
        <v>14.4990901664</v>
      </c>
      <c r="AH96">
        <v>4.21013821926E-4</v>
      </c>
      <c r="AI96">
        <f t="shared" si="12"/>
        <v>13.518619629749999</v>
      </c>
      <c r="AJ96">
        <f t="shared" si="13"/>
        <v>15.47956070305</v>
      </c>
      <c r="AK96">
        <f t="shared" si="14"/>
        <v>359.09653995799999</v>
      </c>
      <c r="AL96">
        <f t="shared" si="15"/>
        <v>285.90423708466994</v>
      </c>
      <c r="AM96">
        <f t="shared" si="16"/>
        <v>688.77026887572413</v>
      </c>
      <c r="AN96">
        <f t="shared" si="17"/>
        <v>614.5809265466595</v>
      </c>
      <c r="AO96">
        <f t="shared" si="18"/>
        <v>4.2101382192546679E-4</v>
      </c>
      <c r="AP96">
        <f t="shared" si="19"/>
        <v>4.7183664640784186E-4</v>
      </c>
      <c r="AQ96">
        <f t="shared" si="20"/>
        <v>2.7847664589498975</v>
      </c>
      <c r="AR96">
        <f t="shared" si="21"/>
        <v>3.4976746416802915</v>
      </c>
      <c r="AS96">
        <f t="shared" si="22"/>
        <v>-7.7728448936439429</v>
      </c>
      <c r="AT96">
        <f t="shared" si="23"/>
        <v>-7.658877720400012</v>
      </c>
    </row>
    <row r="97" spans="1:46" x14ac:dyDescent="0.55000000000000004">
      <c r="A97">
        <v>20190423</v>
      </c>
      <c r="B97">
        <v>0.8</v>
      </c>
      <c r="C97">
        <v>20</v>
      </c>
      <c r="D97">
        <v>19.967909062499999</v>
      </c>
      <c r="E97">
        <v>0.5</v>
      </c>
      <c r="F97">
        <v>3.7</v>
      </c>
      <c r="G97">
        <v>3.7044000000000001</v>
      </c>
      <c r="H97">
        <v>0.39200000000000002</v>
      </c>
      <c r="I97">
        <v>5</v>
      </c>
      <c r="J97">
        <v>196</v>
      </c>
      <c r="K97">
        <v>5</v>
      </c>
      <c r="L97">
        <v>5</v>
      </c>
      <c r="M97">
        <v>13.8781221968</v>
      </c>
      <c r="N97">
        <v>13.537738106899999</v>
      </c>
      <c r="O97">
        <v>0</v>
      </c>
      <c r="P97">
        <v>13.463800811400001</v>
      </c>
      <c r="Q97">
        <v>13.864846200000001</v>
      </c>
      <c r="R97">
        <v>0</v>
      </c>
      <c r="S97">
        <v>7.2055857833000003E-2</v>
      </c>
      <c r="T97">
        <v>7.3867583499300005E-2</v>
      </c>
      <c r="U97">
        <v>0</v>
      </c>
      <c r="V97">
        <v>7.4273231906099996E-2</v>
      </c>
      <c r="W97">
        <v>7.2124853429599997E-2</v>
      </c>
      <c r="X97">
        <v>0</v>
      </c>
      <c r="Y97">
        <v>359.09653995799999</v>
      </c>
      <c r="Z97">
        <v>688.77026887600005</v>
      </c>
      <c r="AA97">
        <v>4.0298261478200002E-4</v>
      </c>
      <c r="AB97">
        <v>3.93098794144E-4</v>
      </c>
      <c r="AC97">
        <v>0</v>
      </c>
      <c r="AD97">
        <v>3.9095185781800001E-4</v>
      </c>
      <c r="AE97">
        <v>4.0259711623900001E-4</v>
      </c>
      <c r="AF97">
        <v>0</v>
      </c>
      <c r="AG97">
        <v>13.686126828800001</v>
      </c>
      <c r="AH97">
        <v>3.9740759574600002E-4</v>
      </c>
      <c r="AI97">
        <f t="shared" si="12"/>
        <v>13.670961504099999</v>
      </c>
      <c r="AJ97">
        <f t="shared" si="13"/>
        <v>13.70129215345</v>
      </c>
      <c r="AK97">
        <f t="shared" si="14"/>
        <v>359.09653995799999</v>
      </c>
      <c r="AL97">
        <f t="shared" si="15"/>
        <v>285.90423708466994</v>
      </c>
      <c r="AM97">
        <f t="shared" si="16"/>
        <v>688.77026887572413</v>
      </c>
      <c r="AN97">
        <f t="shared" si="17"/>
        <v>614.5809265466595</v>
      </c>
      <c r="AO97">
        <f t="shared" si="18"/>
        <v>3.9740759574712162E-4</v>
      </c>
      <c r="AP97">
        <f t="shared" si="19"/>
        <v>4.4538078673227226E-4</v>
      </c>
      <c r="AQ97">
        <f t="shared" si="20"/>
        <v>2.7847664589498975</v>
      </c>
      <c r="AR97">
        <f t="shared" si="21"/>
        <v>3.4976746416802915</v>
      </c>
      <c r="AS97">
        <f t="shared" si="22"/>
        <v>-7.8305481144229754</v>
      </c>
      <c r="AT97">
        <f t="shared" si="23"/>
        <v>-7.7165809411790445</v>
      </c>
    </row>
    <row r="98" spans="1:46" x14ac:dyDescent="0.55000000000000004">
      <c r="A98">
        <v>20190423</v>
      </c>
      <c r="B98">
        <v>1</v>
      </c>
      <c r="C98">
        <v>20</v>
      </c>
      <c r="D98">
        <v>19.932920102499999</v>
      </c>
      <c r="E98">
        <v>0.5</v>
      </c>
      <c r="F98">
        <v>3.7</v>
      </c>
      <c r="G98">
        <v>3.7044000000000001</v>
      </c>
      <c r="H98">
        <v>0.39200000000000002</v>
      </c>
      <c r="I98">
        <v>5</v>
      </c>
      <c r="J98">
        <v>196</v>
      </c>
      <c r="K98">
        <v>5</v>
      </c>
      <c r="L98">
        <v>5</v>
      </c>
      <c r="M98">
        <v>13.9177663834</v>
      </c>
      <c r="N98">
        <v>12.906827743999999</v>
      </c>
      <c r="O98">
        <v>0</v>
      </c>
      <c r="P98">
        <v>14.4774284727</v>
      </c>
      <c r="Q98">
        <v>12.8291545686</v>
      </c>
      <c r="R98">
        <v>0</v>
      </c>
      <c r="S98">
        <v>7.1850609677899996E-2</v>
      </c>
      <c r="T98">
        <v>7.7478371900099999E-2</v>
      </c>
      <c r="U98">
        <v>0</v>
      </c>
      <c r="V98">
        <v>6.9073040276800002E-2</v>
      </c>
      <c r="W98">
        <v>7.7947459020200005E-2</v>
      </c>
      <c r="X98">
        <v>0</v>
      </c>
      <c r="Y98">
        <v>373.76661995000001</v>
      </c>
      <c r="Z98">
        <v>702.69851962400003</v>
      </c>
      <c r="AA98">
        <v>3.9612340128000002E-4</v>
      </c>
      <c r="AB98">
        <v>3.6735036103099997E-4</v>
      </c>
      <c r="AC98">
        <v>0</v>
      </c>
      <c r="AD98">
        <v>4.1205234018299998E-4</v>
      </c>
      <c r="AE98">
        <v>3.6513964980200002E-4</v>
      </c>
      <c r="AF98">
        <v>0</v>
      </c>
      <c r="AG98">
        <v>13.5327942922</v>
      </c>
      <c r="AH98">
        <v>3.8516643807400003E-4</v>
      </c>
      <c r="AI98">
        <f t="shared" si="12"/>
        <v>14.197597428049999</v>
      </c>
      <c r="AJ98">
        <f t="shared" si="13"/>
        <v>12.8679911563</v>
      </c>
      <c r="AK98">
        <f t="shared" si="14"/>
        <v>373.76661995000001</v>
      </c>
      <c r="AL98">
        <f t="shared" si="15"/>
        <v>291.25881628175</v>
      </c>
      <c r="AM98">
        <f t="shared" si="16"/>
        <v>702.6985196240455</v>
      </c>
      <c r="AN98">
        <f t="shared" si="17"/>
        <v>620.30934245423998</v>
      </c>
      <c r="AO98">
        <f t="shared" si="18"/>
        <v>3.851664380747594E-4</v>
      </c>
      <c r="AP98">
        <f t="shared" si="19"/>
        <v>4.3632405208207263E-4</v>
      </c>
      <c r="AQ98">
        <f t="shared" si="20"/>
        <v>2.6754663113944561</v>
      </c>
      <c r="AR98">
        <f t="shared" si="21"/>
        <v>3.4333724649647936</v>
      </c>
      <c r="AS98">
        <f t="shared" si="22"/>
        <v>-7.8618350104064172</v>
      </c>
      <c r="AT98">
        <f t="shared" si="23"/>
        <v>-7.7371253519600076</v>
      </c>
    </row>
    <row r="99" spans="1:46" x14ac:dyDescent="0.55000000000000004">
      <c r="A99">
        <v>20190423</v>
      </c>
      <c r="B99">
        <v>1.5</v>
      </c>
      <c r="C99">
        <v>20</v>
      </c>
      <c r="D99">
        <v>19.915734167499998</v>
      </c>
      <c r="E99">
        <v>0.5</v>
      </c>
      <c r="F99">
        <v>3.7</v>
      </c>
      <c r="G99">
        <v>3.7044000000000001</v>
      </c>
      <c r="H99">
        <v>0.39200000000000002</v>
      </c>
      <c r="I99">
        <v>5</v>
      </c>
      <c r="J99">
        <v>196</v>
      </c>
      <c r="K99">
        <v>5</v>
      </c>
      <c r="L99">
        <v>5</v>
      </c>
      <c r="M99">
        <v>16.354471205900001</v>
      </c>
      <c r="N99">
        <v>15.2224540788</v>
      </c>
      <c r="O99">
        <v>0</v>
      </c>
      <c r="P99">
        <v>16.4843502037</v>
      </c>
      <c r="Q99">
        <v>14.1622879337</v>
      </c>
      <c r="R99">
        <v>0</v>
      </c>
      <c r="S99">
        <v>6.1145358196399997E-2</v>
      </c>
      <c r="T99">
        <v>6.5692430065900004E-2</v>
      </c>
      <c r="U99">
        <v>0</v>
      </c>
      <c r="V99">
        <v>6.0663598361100003E-2</v>
      </c>
      <c r="W99">
        <v>7.0610059948100004E-2</v>
      </c>
      <c r="X99">
        <v>0</v>
      </c>
      <c r="Y99">
        <v>406.33089551900002</v>
      </c>
      <c r="Z99">
        <v>732.67049846800001</v>
      </c>
      <c r="AA99">
        <v>4.4643454977799998E-4</v>
      </c>
      <c r="AB99">
        <v>4.1553342493200001E-4</v>
      </c>
      <c r="AC99">
        <v>0</v>
      </c>
      <c r="AD99">
        <v>4.4997990879E-4</v>
      </c>
      <c r="AE99">
        <v>3.8659364511900001E-4</v>
      </c>
      <c r="AF99">
        <v>0</v>
      </c>
      <c r="AG99">
        <v>15.5558908555</v>
      </c>
      <c r="AH99">
        <v>4.24635382155E-4</v>
      </c>
      <c r="AI99">
        <f t="shared" si="12"/>
        <v>16.419410704800001</v>
      </c>
      <c r="AJ99">
        <f t="shared" si="13"/>
        <v>14.692371006249999</v>
      </c>
      <c r="AK99">
        <f t="shared" si="14"/>
        <v>406.33089551900002</v>
      </c>
      <c r="AL99">
        <f t="shared" si="15"/>
        <v>303.14477686443502</v>
      </c>
      <c r="AM99">
        <f t="shared" si="16"/>
        <v>732.67049846813268</v>
      </c>
      <c r="AN99">
        <f t="shared" si="17"/>
        <v>632.83986167826708</v>
      </c>
      <c r="AO99">
        <f t="shared" si="18"/>
        <v>4.2463538215403111E-4</v>
      </c>
      <c r="AP99">
        <f t="shared" si="19"/>
        <v>4.9162171340618051E-4</v>
      </c>
      <c r="AQ99">
        <f t="shared" si="20"/>
        <v>2.461048399292197</v>
      </c>
      <c r="AR99">
        <f t="shared" si="21"/>
        <v>3.2987538506962153</v>
      </c>
      <c r="AS99">
        <f t="shared" si="22"/>
        <v>-7.7642796816110256</v>
      </c>
      <c r="AT99">
        <f t="shared" si="23"/>
        <v>-7.6178010123987843</v>
      </c>
    </row>
    <row r="100" spans="1:46" x14ac:dyDescent="0.55000000000000004">
      <c r="A100">
        <v>20190423</v>
      </c>
      <c r="B100">
        <v>2</v>
      </c>
      <c r="C100">
        <v>20</v>
      </c>
      <c r="D100">
        <v>19.885208689999999</v>
      </c>
      <c r="E100">
        <v>0.5</v>
      </c>
      <c r="F100">
        <v>3.7</v>
      </c>
      <c r="G100">
        <v>3.7044000000000001</v>
      </c>
      <c r="H100">
        <v>0.39200000000000002</v>
      </c>
      <c r="I100">
        <v>5</v>
      </c>
      <c r="J100">
        <v>196</v>
      </c>
      <c r="K100">
        <v>5</v>
      </c>
      <c r="L100">
        <v>5</v>
      </c>
      <c r="M100">
        <v>15.249209022900001</v>
      </c>
      <c r="N100">
        <v>13.963507052000001</v>
      </c>
      <c r="O100">
        <v>0</v>
      </c>
      <c r="P100">
        <v>15.142330980100001</v>
      </c>
      <c r="Q100">
        <v>15.100194889999999</v>
      </c>
      <c r="R100">
        <v>0</v>
      </c>
      <c r="S100">
        <v>6.55771718058E-2</v>
      </c>
      <c r="T100">
        <v>7.1615246533399998E-2</v>
      </c>
      <c r="U100">
        <v>0</v>
      </c>
      <c r="V100">
        <v>6.6040030515500003E-2</v>
      </c>
      <c r="W100">
        <v>6.6224310830899996E-2</v>
      </c>
      <c r="X100">
        <v>0</v>
      </c>
      <c r="Y100">
        <v>433.5899076</v>
      </c>
      <c r="Z100">
        <v>756.84747166900002</v>
      </c>
      <c r="AA100">
        <v>4.0296650497600002E-4</v>
      </c>
      <c r="AB100">
        <v>3.6899131131899998E-4</v>
      </c>
      <c r="AC100">
        <v>0</v>
      </c>
      <c r="AD100">
        <v>4.0014220954400002E-4</v>
      </c>
      <c r="AE100">
        <v>3.9902874635099999E-4</v>
      </c>
      <c r="AF100">
        <v>0</v>
      </c>
      <c r="AG100">
        <v>14.8638104862</v>
      </c>
      <c r="AH100">
        <v>3.92782193048E-4</v>
      </c>
      <c r="AI100">
        <f t="shared" si="12"/>
        <v>15.195770001500001</v>
      </c>
      <c r="AJ100">
        <f t="shared" si="13"/>
        <v>14.531850971000001</v>
      </c>
      <c r="AK100">
        <f t="shared" si="14"/>
        <v>433.5899076</v>
      </c>
      <c r="AL100">
        <f t="shared" si="15"/>
        <v>313.09431627399999</v>
      </c>
      <c r="AM100">
        <f t="shared" si="16"/>
        <v>756.84747166930504</v>
      </c>
      <c r="AN100">
        <f t="shared" si="17"/>
        <v>643.14126262121101</v>
      </c>
      <c r="AO100">
        <f t="shared" si="18"/>
        <v>3.9278219304654169E-4</v>
      </c>
      <c r="AP100">
        <f t="shared" si="19"/>
        <v>4.6222537256031395E-4</v>
      </c>
      <c r="AQ100">
        <f t="shared" si="20"/>
        <v>2.30632674440045</v>
      </c>
      <c r="AR100">
        <f t="shared" si="21"/>
        <v>3.193925753429725</v>
      </c>
      <c r="AS100">
        <f t="shared" si="22"/>
        <v>-7.8422553158961206</v>
      </c>
      <c r="AT100">
        <f t="shared" si="23"/>
        <v>-7.679457966433116</v>
      </c>
    </row>
    <row r="101" spans="1:46" x14ac:dyDescent="0.55000000000000004">
      <c r="A101">
        <v>20190423</v>
      </c>
      <c r="B101">
        <v>3</v>
      </c>
      <c r="C101">
        <v>20</v>
      </c>
      <c r="D101">
        <v>19.92120749</v>
      </c>
      <c r="E101">
        <v>0.5</v>
      </c>
      <c r="F101">
        <v>3.7</v>
      </c>
      <c r="G101">
        <v>3.7044000000000001</v>
      </c>
      <c r="H101">
        <v>0.39200000000000002</v>
      </c>
      <c r="I101">
        <v>5</v>
      </c>
      <c r="J101">
        <v>196</v>
      </c>
      <c r="K101">
        <v>5</v>
      </c>
      <c r="L101">
        <v>5</v>
      </c>
      <c r="M101">
        <v>16.384011451199999</v>
      </c>
      <c r="N101">
        <v>16.771877059400001</v>
      </c>
      <c r="O101">
        <v>0</v>
      </c>
      <c r="P101">
        <v>15.847496809500001</v>
      </c>
      <c r="Q101">
        <v>17.045031632400001</v>
      </c>
      <c r="R101">
        <v>0</v>
      </c>
      <c r="S101">
        <v>6.1035113590800001E-2</v>
      </c>
      <c r="T101">
        <v>5.9623618540700002E-2</v>
      </c>
      <c r="U101">
        <v>0</v>
      </c>
      <c r="V101">
        <v>6.3101448261599996E-2</v>
      </c>
      <c r="W101">
        <v>5.8668122275500001E-2</v>
      </c>
      <c r="X101">
        <v>0</v>
      </c>
      <c r="Y101">
        <v>475.02956964999998</v>
      </c>
      <c r="Z101">
        <v>792.18954097100004</v>
      </c>
      <c r="AA101">
        <v>4.1363867114799999E-4</v>
      </c>
      <c r="AB101">
        <v>4.2343091373900002E-4</v>
      </c>
      <c r="AC101">
        <v>0</v>
      </c>
      <c r="AD101">
        <v>4.0009356321600001E-4</v>
      </c>
      <c r="AE101">
        <v>4.3032710609900002E-4</v>
      </c>
      <c r="AF101">
        <v>0</v>
      </c>
      <c r="AG101">
        <v>16.512104238100001</v>
      </c>
      <c r="AH101">
        <v>4.1687256355100002E-4</v>
      </c>
      <c r="AI101">
        <f t="shared" si="12"/>
        <v>16.115754130349998</v>
      </c>
      <c r="AJ101">
        <f t="shared" si="13"/>
        <v>16.908454345900001</v>
      </c>
      <c r="AK101">
        <f t="shared" si="14"/>
        <v>475.02956964999998</v>
      </c>
      <c r="AL101">
        <f t="shared" si="15"/>
        <v>328.21979292225001</v>
      </c>
      <c r="AM101">
        <f t="shared" si="16"/>
        <v>792.1895409710088</v>
      </c>
      <c r="AN101">
        <f t="shared" si="17"/>
        <v>658.49300451550243</v>
      </c>
      <c r="AO101">
        <f t="shared" si="18"/>
        <v>4.1687256354989625E-4</v>
      </c>
      <c r="AP101">
        <f t="shared" si="19"/>
        <v>5.0151191052512595E-4</v>
      </c>
      <c r="AQ101">
        <f t="shared" si="20"/>
        <v>2.1051321094322533</v>
      </c>
      <c r="AR101">
        <f t="shared" si="21"/>
        <v>3.0467388669545712</v>
      </c>
      <c r="AS101">
        <f t="shared" si="22"/>
        <v>-7.7827299858694357</v>
      </c>
      <c r="AT101">
        <f t="shared" si="23"/>
        <v>-7.5978832010434569</v>
      </c>
    </row>
    <row r="102" spans="1:46" x14ac:dyDescent="0.55000000000000004">
      <c r="A102">
        <v>20190423</v>
      </c>
      <c r="B102">
        <v>5</v>
      </c>
      <c r="C102">
        <v>20</v>
      </c>
      <c r="D102">
        <v>20.059220947499998</v>
      </c>
      <c r="E102">
        <v>0.5</v>
      </c>
      <c r="F102">
        <v>3.7</v>
      </c>
      <c r="G102">
        <v>3.7044000000000001</v>
      </c>
      <c r="H102">
        <v>0.39200000000000002</v>
      </c>
      <c r="I102">
        <v>5</v>
      </c>
      <c r="J102">
        <v>196</v>
      </c>
      <c r="K102">
        <v>5</v>
      </c>
      <c r="L102">
        <v>5</v>
      </c>
      <c r="M102">
        <v>22.4863230783</v>
      </c>
      <c r="N102">
        <v>23.345350803700001</v>
      </c>
      <c r="O102">
        <v>0</v>
      </c>
      <c r="P102">
        <v>23.768449719300001</v>
      </c>
      <c r="Q102">
        <v>26.644701423099999</v>
      </c>
      <c r="R102">
        <v>0</v>
      </c>
      <c r="S102">
        <v>4.4471477018300003E-2</v>
      </c>
      <c r="T102">
        <v>4.2835081314899999E-2</v>
      </c>
      <c r="U102">
        <v>0</v>
      </c>
      <c r="V102">
        <v>4.2072579903599999E-2</v>
      </c>
      <c r="W102">
        <v>3.7530914087699999E-2</v>
      </c>
      <c r="X102">
        <v>0</v>
      </c>
      <c r="Y102">
        <v>525.45744375000004</v>
      </c>
      <c r="Z102">
        <v>833.17754433599998</v>
      </c>
      <c r="AA102">
        <v>5.3977266264900001E-4</v>
      </c>
      <c r="AB102">
        <v>5.6039318299900003E-4</v>
      </c>
      <c r="AC102">
        <v>0</v>
      </c>
      <c r="AD102">
        <v>5.7054945565599997E-4</v>
      </c>
      <c r="AE102">
        <v>6.3959240390499997E-4</v>
      </c>
      <c r="AF102">
        <v>0</v>
      </c>
      <c r="AG102">
        <v>24.0612062561</v>
      </c>
      <c r="AH102">
        <v>5.7757692630199995E-4</v>
      </c>
      <c r="AI102">
        <f t="shared" si="12"/>
        <v>23.127386398799999</v>
      </c>
      <c r="AJ102">
        <f t="shared" si="13"/>
        <v>24.995026113400002</v>
      </c>
      <c r="AK102">
        <f t="shared" si="14"/>
        <v>525.45744375000004</v>
      </c>
      <c r="AL102">
        <f t="shared" si="15"/>
        <v>346.62596696874999</v>
      </c>
      <c r="AM102">
        <f t="shared" si="16"/>
        <v>833.17754433550544</v>
      </c>
      <c r="AN102">
        <f t="shared" si="17"/>
        <v>676.70491228869446</v>
      </c>
      <c r="AO102">
        <f t="shared" si="18"/>
        <v>5.7757692630302072E-4</v>
      </c>
      <c r="AP102">
        <f t="shared" si="19"/>
        <v>7.1112846439143503E-4</v>
      </c>
      <c r="AQ102">
        <f t="shared" si="20"/>
        <v>1.9031036897362441</v>
      </c>
      <c r="AR102">
        <f t="shared" si="21"/>
        <v>2.8849540868072205</v>
      </c>
      <c r="AS102">
        <f t="shared" si="22"/>
        <v>-7.4566689187199033</v>
      </c>
      <c r="AT102">
        <f t="shared" si="23"/>
        <v>-7.2486574632000247</v>
      </c>
    </row>
    <row r="103" spans="1:46" x14ac:dyDescent="0.55000000000000004">
      <c r="A103">
        <v>20190423</v>
      </c>
      <c r="B103">
        <v>0.4</v>
      </c>
      <c r="C103">
        <v>40</v>
      </c>
      <c r="D103">
        <v>39.940256977499999</v>
      </c>
      <c r="E103">
        <v>0.5</v>
      </c>
      <c r="F103">
        <v>3.7</v>
      </c>
      <c r="G103">
        <v>3.7044000000000001</v>
      </c>
      <c r="H103">
        <v>0.39200000000000002</v>
      </c>
      <c r="I103">
        <v>5</v>
      </c>
      <c r="J103">
        <v>196</v>
      </c>
      <c r="K103">
        <v>5</v>
      </c>
      <c r="L103">
        <v>5</v>
      </c>
      <c r="M103">
        <v>18.118579836799999</v>
      </c>
      <c r="N103">
        <v>17.207578876500001</v>
      </c>
      <c r="O103">
        <v>0</v>
      </c>
      <c r="P103">
        <v>18.454922506999999</v>
      </c>
      <c r="Q103">
        <v>16.375097228800001</v>
      </c>
      <c r="R103">
        <v>0</v>
      </c>
      <c r="S103">
        <v>5.5191963664399997E-2</v>
      </c>
      <c r="T103">
        <v>5.81139280068E-2</v>
      </c>
      <c r="U103">
        <v>0</v>
      </c>
      <c r="V103">
        <v>5.41860850199E-2</v>
      </c>
      <c r="W103">
        <v>6.10683396883E-2</v>
      </c>
      <c r="X103">
        <v>0</v>
      </c>
      <c r="Y103">
        <v>357.54550917400002</v>
      </c>
      <c r="Z103">
        <v>687.28117076599995</v>
      </c>
      <c r="AA103">
        <v>5.2725378222099998E-4</v>
      </c>
      <c r="AB103">
        <v>5.0074349795800003E-4</v>
      </c>
      <c r="AC103">
        <v>0</v>
      </c>
      <c r="AD103">
        <v>5.3704141163700002E-4</v>
      </c>
      <c r="AE103">
        <v>4.7651813916600001E-4</v>
      </c>
      <c r="AF103">
        <v>0</v>
      </c>
      <c r="AG103">
        <v>17.5390446123</v>
      </c>
      <c r="AH103">
        <v>5.1038920774599996E-4</v>
      </c>
      <c r="AI103">
        <f t="shared" si="12"/>
        <v>18.286751171900001</v>
      </c>
      <c r="AJ103">
        <f t="shared" si="13"/>
        <v>16.791338052650001</v>
      </c>
      <c r="AK103">
        <f t="shared" si="14"/>
        <v>357.54550917400002</v>
      </c>
      <c r="AL103">
        <f t="shared" si="15"/>
        <v>285.33811084850998</v>
      </c>
      <c r="AM103">
        <f t="shared" si="16"/>
        <v>687.28117076515696</v>
      </c>
      <c r="AN103">
        <f t="shared" si="17"/>
        <v>613.97215138911963</v>
      </c>
      <c r="AO103">
        <f t="shared" si="18"/>
        <v>5.1038920774662305E-4</v>
      </c>
      <c r="AP103">
        <f t="shared" si="19"/>
        <v>5.7133029804748285E-4</v>
      </c>
      <c r="AQ103">
        <f t="shared" si="20"/>
        <v>2.7968467631161005</v>
      </c>
      <c r="AR103">
        <f t="shared" si="21"/>
        <v>3.5046142172396806</v>
      </c>
      <c r="AS103">
        <f t="shared" si="22"/>
        <v>-7.5803369708543018</v>
      </c>
      <c r="AT103">
        <f t="shared" si="23"/>
        <v>-7.4675430601244486</v>
      </c>
    </row>
    <row r="104" spans="1:46" x14ac:dyDescent="0.55000000000000004">
      <c r="A104">
        <v>20190423</v>
      </c>
      <c r="B104">
        <v>0.6</v>
      </c>
      <c r="C104">
        <v>40</v>
      </c>
      <c r="D104">
        <v>39.957858870000003</v>
      </c>
      <c r="E104">
        <v>0.5</v>
      </c>
      <c r="F104">
        <v>3.7</v>
      </c>
      <c r="G104">
        <v>3.7044000000000001</v>
      </c>
      <c r="H104">
        <v>0.39200000000000002</v>
      </c>
      <c r="I104">
        <v>5</v>
      </c>
      <c r="J104">
        <v>196</v>
      </c>
      <c r="K104">
        <v>5</v>
      </c>
      <c r="L104">
        <v>5</v>
      </c>
      <c r="M104">
        <v>22.063322895300001</v>
      </c>
      <c r="N104">
        <v>18.7104283828</v>
      </c>
      <c r="O104">
        <v>0</v>
      </c>
      <c r="P104">
        <v>22.0176756163</v>
      </c>
      <c r="Q104">
        <v>18.4104627685</v>
      </c>
      <c r="R104">
        <v>0</v>
      </c>
      <c r="S104">
        <v>4.5324088522100001E-2</v>
      </c>
      <c r="T104">
        <v>5.3446130657199997E-2</v>
      </c>
      <c r="U104">
        <v>0</v>
      </c>
      <c r="V104">
        <v>4.5418054903900003E-2</v>
      </c>
      <c r="W104">
        <v>5.4316939914699998E-2</v>
      </c>
      <c r="X104">
        <v>0</v>
      </c>
      <c r="Y104">
        <v>379.80668112400002</v>
      </c>
      <c r="Z104">
        <v>708.35356191999995</v>
      </c>
      <c r="AA104">
        <v>6.2294662105000004E-4</v>
      </c>
      <c r="AB104">
        <v>5.28279361851E-4</v>
      </c>
      <c r="AC104">
        <v>0</v>
      </c>
      <c r="AD104">
        <v>6.2165779350800004E-4</v>
      </c>
      <c r="AE104">
        <v>5.19809986375E-4</v>
      </c>
      <c r="AF104">
        <v>0</v>
      </c>
      <c r="AG104">
        <v>20.300472415800002</v>
      </c>
      <c r="AH104">
        <v>5.7317344069600005E-4</v>
      </c>
      <c r="AI104">
        <f t="shared" si="12"/>
        <v>22.0404992558</v>
      </c>
      <c r="AJ104">
        <f t="shared" si="13"/>
        <v>18.56044557565</v>
      </c>
      <c r="AK104">
        <f t="shared" si="14"/>
        <v>379.80668112400002</v>
      </c>
      <c r="AL104">
        <f t="shared" si="15"/>
        <v>293.46343861026003</v>
      </c>
      <c r="AM104">
        <f t="shared" si="16"/>
        <v>708.35356192022277</v>
      </c>
      <c r="AN104">
        <f t="shared" si="17"/>
        <v>622.65256720356888</v>
      </c>
      <c r="AO104">
        <f t="shared" si="18"/>
        <v>5.7317344069729719E-4</v>
      </c>
      <c r="AP104">
        <f t="shared" si="19"/>
        <v>6.5206420032836723E-4</v>
      </c>
      <c r="AQ104">
        <f t="shared" si="20"/>
        <v>2.6329184021739684</v>
      </c>
      <c r="AR104">
        <f t="shared" si="21"/>
        <v>3.4075795088330234</v>
      </c>
      <c r="AS104">
        <f t="shared" si="22"/>
        <v>-7.4643221982245569</v>
      </c>
      <c r="AT104">
        <f t="shared" si="23"/>
        <v>-7.3353675341238551</v>
      </c>
    </row>
    <row r="105" spans="1:46" x14ac:dyDescent="0.55000000000000004">
      <c r="A105">
        <v>20190423</v>
      </c>
      <c r="B105">
        <v>0.8</v>
      </c>
      <c r="C105">
        <v>40</v>
      </c>
      <c r="D105">
        <v>40.020220434999999</v>
      </c>
      <c r="E105">
        <v>0.5</v>
      </c>
      <c r="F105">
        <v>3.7</v>
      </c>
      <c r="G105">
        <v>3.7044000000000001</v>
      </c>
      <c r="H105">
        <v>0.39200000000000002</v>
      </c>
      <c r="I105">
        <v>5</v>
      </c>
      <c r="J105">
        <v>196</v>
      </c>
      <c r="K105">
        <v>5</v>
      </c>
      <c r="L105">
        <v>5</v>
      </c>
      <c r="M105">
        <v>19.374494439799999</v>
      </c>
      <c r="N105">
        <v>17.260879714000001</v>
      </c>
      <c r="O105">
        <v>0</v>
      </c>
      <c r="P105">
        <v>18.5646769614</v>
      </c>
      <c r="Q105">
        <v>17.296541979499999</v>
      </c>
      <c r="R105">
        <v>0</v>
      </c>
      <c r="S105">
        <v>5.1614250018500001E-2</v>
      </c>
      <c r="T105">
        <v>5.7934474752699999E-2</v>
      </c>
      <c r="U105">
        <v>0</v>
      </c>
      <c r="V105">
        <v>5.3865736639600002E-2</v>
      </c>
      <c r="W105">
        <v>5.7815024597599997E-2</v>
      </c>
      <c r="X105">
        <v>0</v>
      </c>
      <c r="Y105">
        <v>400.81507507499998</v>
      </c>
      <c r="Z105">
        <v>727.68061506100003</v>
      </c>
      <c r="AA105">
        <v>5.3249994678499998E-4</v>
      </c>
      <c r="AB105">
        <v>4.74408122375E-4</v>
      </c>
      <c r="AC105">
        <v>0</v>
      </c>
      <c r="AD105">
        <v>5.1024244915000001E-4</v>
      </c>
      <c r="AE105">
        <v>4.7538828495699998E-4</v>
      </c>
      <c r="AF105">
        <v>0</v>
      </c>
      <c r="AG105">
        <v>18.124148273700001</v>
      </c>
      <c r="AH105">
        <v>4.9813470081700004E-4</v>
      </c>
      <c r="AI105">
        <f t="shared" si="12"/>
        <v>18.9695857006</v>
      </c>
      <c r="AJ105">
        <f t="shared" si="13"/>
        <v>17.278710846750002</v>
      </c>
      <c r="AK105">
        <f t="shared" si="14"/>
        <v>400.81507507499998</v>
      </c>
      <c r="AL105">
        <f t="shared" si="15"/>
        <v>301.13150240237496</v>
      </c>
      <c r="AM105">
        <f t="shared" si="16"/>
        <v>727.68061506077174</v>
      </c>
      <c r="AN105">
        <f t="shared" si="17"/>
        <v>630.73492227361396</v>
      </c>
      <c r="AO105">
        <f t="shared" si="18"/>
        <v>4.9813470081751113E-4</v>
      </c>
      <c r="AP105">
        <f t="shared" si="19"/>
        <v>5.7469937476643199E-4</v>
      </c>
      <c r="AQ105">
        <f t="shared" si="20"/>
        <v>2.4949161400999733</v>
      </c>
      <c r="AR105">
        <f t="shared" si="21"/>
        <v>3.3208083246760078</v>
      </c>
      <c r="AS105">
        <f t="shared" si="22"/>
        <v>-7.6046400339444071</v>
      </c>
      <c r="AT105">
        <f t="shared" si="23"/>
        <v>-7.4616634803815129</v>
      </c>
    </row>
    <row r="106" spans="1:46" x14ac:dyDescent="0.55000000000000004">
      <c r="A106">
        <v>20190423</v>
      </c>
      <c r="B106">
        <v>1</v>
      </c>
      <c r="C106">
        <v>40</v>
      </c>
      <c r="D106">
        <v>39.993887462499998</v>
      </c>
      <c r="E106">
        <v>0.5</v>
      </c>
      <c r="F106">
        <v>3.7</v>
      </c>
      <c r="G106">
        <v>3.7044000000000001</v>
      </c>
      <c r="H106">
        <v>0.39200000000000002</v>
      </c>
      <c r="I106">
        <v>5</v>
      </c>
      <c r="J106">
        <v>196</v>
      </c>
      <c r="K106">
        <v>5</v>
      </c>
      <c r="L106">
        <v>5</v>
      </c>
      <c r="M106">
        <v>22.4154891636</v>
      </c>
      <c r="N106">
        <v>20.1759324308</v>
      </c>
      <c r="O106">
        <v>0</v>
      </c>
      <c r="P106">
        <v>21.8852548885</v>
      </c>
      <c r="Q106">
        <v>19.668288051699999</v>
      </c>
      <c r="R106">
        <v>0</v>
      </c>
      <c r="S106">
        <v>4.4612008807800002E-2</v>
      </c>
      <c r="T106">
        <v>4.9564004212899998E-2</v>
      </c>
      <c r="U106">
        <v>0</v>
      </c>
      <c r="V106">
        <v>4.5692865132E-2</v>
      </c>
      <c r="W106">
        <v>5.08432659402E-2</v>
      </c>
      <c r="X106">
        <v>0</v>
      </c>
      <c r="Y106">
        <v>420.61931134999998</v>
      </c>
      <c r="Z106">
        <v>745.44118937999997</v>
      </c>
      <c r="AA106">
        <v>6.0140194781299996E-4</v>
      </c>
      <c r="AB106">
        <v>5.41315202816E-4</v>
      </c>
      <c r="AC106">
        <v>0</v>
      </c>
      <c r="AD106">
        <v>5.8717589530300003E-4</v>
      </c>
      <c r="AE106">
        <v>5.2769523154600005E-4</v>
      </c>
      <c r="AF106">
        <v>0</v>
      </c>
      <c r="AG106">
        <v>21.036241133699999</v>
      </c>
      <c r="AH106">
        <v>5.6439706936900003E-4</v>
      </c>
      <c r="AI106">
        <f t="shared" si="12"/>
        <v>22.15037202605</v>
      </c>
      <c r="AJ106">
        <f t="shared" si="13"/>
        <v>19.92211024125</v>
      </c>
      <c r="AK106">
        <f t="shared" si="14"/>
        <v>420.61931134999998</v>
      </c>
      <c r="AL106">
        <f t="shared" si="15"/>
        <v>308.36004864274997</v>
      </c>
      <c r="AM106">
        <f t="shared" si="16"/>
        <v>745.44118938002464</v>
      </c>
      <c r="AN106">
        <f t="shared" si="17"/>
        <v>638.26030408134966</v>
      </c>
      <c r="AO106">
        <f t="shared" si="18"/>
        <v>5.6439706937030432E-4</v>
      </c>
      <c r="AP106">
        <f t="shared" si="19"/>
        <v>6.5917435250740012E-4</v>
      </c>
      <c r="AQ106">
        <f t="shared" si="20"/>
        <v>2.3774467149176934</v>
      </c>
      <c r="AR106">
        <f t="shared" si="21"/>
        <v>3.2429622592210325</v>
      </c>
      <c r="AS106">
        <f t="shared" si="22"/>
        <v>-7.4797525304684367</v>
      </c>
      <c r="AT106">
        <f t="shared" si="23"/>
        <v>-7.3245224871231782</v>
      </c>
    </row>
    <row r="107" spans="1:46" x14ac:dyDescent="0.55000000000000004">
      <c r="A107">
        <v>20190423</v>
      </c>
      <c r="B107">
        <v>1.5</v>
      </c>
      <c r="C107">
        <v>40</v>
      </c>
      <c r="D107">
        <v>39.956070072499998</v>
      </c>
      <c r="E107">
        <v>0.5</v>
      </c>
      <c r="F107">
        <v>3.7</v>
      </c>
      <c r="G107">
        <v>3.7044000000000001</v>
      </c>
      <c r="H107">
        <v>0.39200000000000002</v>
      </c>
      <c r="I107">
        <v>5</v>
      </c>
      <c r="J107">
        <v>196</v>
      </c>
      <c r="K107">
        <v>5</v>
      </c>
      <c r="L107">
        <v>5</v>
      </c>
      <c r="M107">
        <v>23.8016988153</v>
      </c>
      <c r="N107">
        <v>21.2809371514</v>
      </c>
      <c r="O107">
        <v>0</v>
      </c>
      <c r="P107">
        <v>23.528691219599999</v>
      </c>
      <c r="Q107">
        <v>21.574674381099999</v>
      </c>
      <c r="R107">
        <v>0</v>
      </c>
      <c r="S107">
        <v>4.2013807827800002E-2</v>
      </c>
      <c r="T107">
        <v>4.6990411789E-2</v>
      </c>
      <c r="U107">
        <v>0</v>
      </c>
      <c r="V107">
        <v>4.2501301524499997E-2</v>
      </c>
      <c r="W107">
        <v>4.6350641605799998E-2</v>
      </c>
      <c r="X107">
        <v>0</v>
      </c>
      <c r="Y107">
        <v>465.180783056</v>
      </c>
      <c r="Z107">
        <v>783.934296217</v>
      </c>
      <c r="AA107">
        <v>6.0723708428399997E-4</v>
      </c>
      <c r="AB107">
        <v>5.4292655019899997E-4</v>
      </c>
      <c r="AC107">
        <v>0</v>
      </c>
      <c r="AD107">
        <v>6.0027202108900001E-4</v>
      </c>
      <c r="AE107">
        <v>5.5042047491000003E-4</v>
      </c>
      <c r="AF107">
        <v>0</v>
      </c>
      <c r="AG107">
        <v>22.546500391799999</v>
      </c>
      <c r="AH107">
        <v>5.7521403262000002E-4</v>
      </c>
      <c r="AI107">
        <f t="shared" si="12"/>
        <v>23.665195017449999</v>
      </c>
      <c r="AJ107">
        <f t="shared" si="13"/>
        <v>21.42780576625</v>
      </c>
      <c r="AK107">
        <f t="shared" si="14"/>
        <v>465.180783056</v>
      </c>
      <c r="AL107">
        <f t="shared" si="15"/>
        <v>324.62498581544003</v>
      </c>
      <c r="AM107">
        <f t="shared" si="16"/>
        <v>783.93429621687847</v>
      </c>
      <c r="AN107">
        <f t="shared" si="17"/>
        <v>654.87702422797645</v>
      </c>
      <c r="AO107">
        <f t="shared" si="18"/>
        <v>5.7521403261995882E-4</v>
      </c>
      <c r="AP107">
        <f t="shared" si="19"/>
        <v>6.885720389528E-4</v>
      </c>
      <c r="AQ107">
        <f t="shared" si="20"/>
        <v>2.1497018716691412</v>
      </c>
      <c r="AR107">
        <f t="shared" si="21"/>
        <v>3.0804776086106105</v>
      </c>
      <c r="AS107">
        <f t="shared" si="22"/>
        <v>-7.4607683557841566</v>
      </c>
      <c r="AT107">
        <f t="shared" si="23"/>
        <v>-7.2808906135293592</v>
      </c>
    </row>
    <row r="108" spans="1:46" x14ac:dyDescent="0.55000000000000004">
      <c r="A108">
        <v>20190423</v>
      </c>
      <c r="B108">
        <v>2</v>
      </c>
      <c r="C108">
        <v>40</v>
      </c>
      <c r="D108">
        <v>40.035210142499999</v>
      </c>
      <c r="E108">
        <v>0.5</v>
      </c>
      <c r="F108">
        <v>3.7</v>
      </c>
      <c r="G108">
        <v>3.7044000000000001</v>
      </c>
      <c r="H108">
        <v>0.39200000000000002</v>
      </c>
      <c r="I108">
        <v>5</v>
      </c>
      <c r="J108">
        <v>196</v>
      </c>
      <c r="K108">
        <v>5</v>
      </c>
      <c r="L108">
        <v>5</v>
      </c>
      <c r="M108">
        <v>22.4348786678</v>
      </c>
      <c r="N108">
        <v>19.9328445503</v>
      </c>
      <c r="O108">
        <v>0</v>
      </c>
      <c r="P108">
        <v>22.9101886664</v>
      </c>
      <c r="Q108">
        <v>20.109157684700001</v>
      </c>
      <c r="R108">
        <v>0</v>
      </c>
      <c r="S108">
        <v>4.45734525605E-2</v>
      </c>
      <c r="T108">
        <v>5.0168454255400001E-2</v>
      </c>
      <c r="U108">
        <v>0</v>
      </c>
      <c r="V108">
        <v>4.3648702093299997E-2</v>
      </c>
      <c r="W108">
        <v>4.9728587128199997E-2</v>
      </c>
      <c r="X108">
        <v>0</v>
      </c>
      <c r="Y108">
        <v>503.27983879999999</v>
      </c>
      <c r="Z108">
        <v>815.40533492700001</v>
      </c>
      <c r="AA108">
        <v>5.5027549383999995E-4</v>
      </c>
      <c r="AB108">
        <v>4.8890640510899995E-4</v>
      </c>
      <c r="AC108">
        <v>0</v>
      </c>
      <c r="AD108">
        <v>5.6193374472899996E-4</v>
      </c>
      <c r="AE108">
        <v>4.9323095700700001E-4</v>
      </c>
      <c r="AF108">
        <v>0</v>
      </c>
      <c r="AG108">
        <v>21.346767392299999</v>
      </c>
      <c r="AH108">
        <v>5.2358665017099998E-4</v>
      </c>
      <c r="AI108">
        <f t="shared" si="12"/>
        <v>22.672533667099998</v>
      </c>
      <c r="AJ108">
        <f t="shared" si="13"/>
        <v>20.021001117499999</v>
      </c>
      <c r="AK108">
        <f t="shared" si="14"/>
        <v>503.27983879999999</v>
      </c>
      <c r="AL108">
        <f t="shared" si="15"/>
        <v>338.53114116199998</v>
      </c>
      <c r="AM108">
        <f t="shared" si="16"/>
        <v>815.40533492714576</v>
      </c>
      <c r="AN108">
        <f t="shared" si="17"/>
        <v>668.75662079581537</v>
      </c>
      <c r="AO108">
        <f t="shared" si="18"/>
        <v>5.2358665017091834E-4</v>
      </c>
      <c r="AP108">
        <f t="shared" si="19"/>
        <v>6.3840167643940495E-4</v>
      </c>
      <c r="AQ108">
        <f t="shared" si="20"/>
        <v>1.9869661427017609</v>
      </c>
      <c r="AR108">
        <f t="shared" si="21"/>
        <v>2.9539379939095829</v>
      </c>
      <c r="AS108">
        <f t="shared" si="22"/>
        <v>-7.5548080204893955</v>
      </c>
      <c r="AT108">
        <f t="shared" si="23"/>
        <v>-7.3565428858305486</v>
      </c>
    </row>
    <row r="109" spans="1:46" x14ac:dyDescent="0.55000000000000004">
      <c r="A109">
        <v>20190423</v>
      </c>
      <c r="B109">
        <v>3</v>
      </c>
      <c r="C109">
        <v>40</v>
      </c>
      <c r="D109">
        <v>40.243472615000002</v>
      </c>
      <c r="E109">
        <v>0.5</v>
      </c>
      <c r="F109">
        <v>3.7</v>
      </c>
      <c r="G109">
        <v>3.7044000000000001</v>
      </c>
      <c r="H109">
        <v>0.39200000000000002</v>
      </c>
      <c r="I109">
        <v>5</v>
      </c>
      <c r="J109">
        <v>196</v>
      </c>
      <c r="K109">
        <v>5</v>
      </c>
      <c r="L109">
        <v>5</v>
      </c>
      <c r="M109">
        <v>25.598596052800001</v>
      </c>
      <c r="N109">
        <v>24.8172035455</v>
      </c>
      <c r="O109">
        <v>0</v>
      </c>
      <c r="P109">
        <v>25.0309205145</v>
      </c>
      <c r="Q109">
        <v>24.545373472200001</v>
      </c>
      <c r="R109">
        <v>0</v>
      </c>
      <c r="S109">
        <v>3.9064642370799998E-2</v>
      </c>
      <c r="T109">
        <v>4.0294628609699998E-2</v>
      </c>
      <c r="U109">
        <v>0</v>
      </c>
      <c r="V109">
        <v>3.9950588290199998E-2</v>
      </c>
      <c r="W109">
        <v>4.0740875307300001E-2</v>
      </c>
      <c r="X109">
        <v>0</v>
      </c>
      <c r="Y109">
        <v>563.12947244999998</v>
      </c>
      <c r="Z109">
        <v>862.52742099500006</v>
      </c>
      <c r="AA109">
        <v>5.9357176200400003E-4</v>
      </c>
      <c r="AB109">
        <v>5.7545309149500002E-4</v>
      </c>
      <c r="AC109">
        <v>0</v>
      </c>
      <c r="AD109">
        <v>5.80408689747E-4</v>
      </c>
      <c r="AE109">
        <v>5.6914998583699995E-4</v>
      </c>
      <c r="AF109">
        <v>0</v>
      </c>
      <c r="AG109">
        <v>24.998023396299999</v>
      </c>
      <c r="AH109">
        <v>5.7964588227100002E-4</v>
      </c>
      <c r="AI109">
        <f t="shared" si="12"/>
        <v>25.314758283650001</v>
      </c>
      <c r="AJ109">
        <f t="shared" si="13"/>
        <v>24.681288508850002</v>
      </c>
      <c r="AK109">
        <f t="shared" si="14"/>
        <v>563.12947244999998</v>
      </c>
      <c r="AL109">
        <f t="shared" si="15"/>
        <v>360.37625744424997</v>
      </c>
      <c r="AM109">
        <f t="shared" si="16"/>
        <v>862.52742099520151</v>
      </c>
      <c r="AN109">
        <f t="shared" si="17"/>
        <v>689.99646763131818</v>
      </c>
      <c r="AO109">
        <f t="shared" si="18"/>
        <v>5.7964588227135488E-4</v>
      </c>
      <c r="AP109">
        <f t="shared" si="19"/>
        <v>7.2458409771619431E-4</v>
      </c>
      <c r="AQ109">
        <f t="shared" si="20"/>
        <v>1.7757905578078041</v>
      </c>
      <c r="AR109">
        <f t="shared" si="21"/>
        <v>2.774877587918509</v>
      </c>
      <c r="AS109">
        <f t="shared" si="22"/>
        <v>-7.45309318869203</v>
      </c>
      <c r="AT109">
        <f t="shared" si="23"/>
        <v>-7.2299127260369795</v>
      </c>
    </row>
    <row r="110" spans="1:46" x14ac:dyDescent="0.55000000000000004">
      <c r="A110">
        <v>20190423</v>
      </c>
      <c r="B110">
        <v>5</v>
      </c>
      <c r="C110">
        <v>40</v>
      </c>
      <c r="D110">
        <v>40.020984017499998</v>
      </c>
      <c r="E110">
        <v>0.5</v>
      </c>
      <c r="F110">
        <v>3.7</v>
      </c>
      <c r="G110">
        <v>3.7044000000000001</v>
      </c>
      <c r="H110">
        <v>0.39200000000000002</v>
      </c>
      <c r="I110">
        <v>5</v>
      </c>
      <c r="J110">
        <v>196</v>
      </c>
      <c r="K110">
        <v>5</v>
      </c>
      <c r="L110">
        <v>5</v>
      </c>
      <c r="M110">
        <v>30.078171641000001</v>
      </c>
      <c r="N110">
        <v>29.433381781800001</v>
      </c>
      <c r="O110">
        <v>0</v>
      </c>
      <c r="P110">
        <v>29.722016523000001</v>
      </c>
      <c r="Q110">
        <v>29.276410650100001</v>
      </c>
      <c r="R110">
        <v>0</v>
      </c>
      <c r="S110">
        <v>3.3246701692299999E-2</v>
      </c>
      <c r="T110">
        <v>3.3975029013499997E-2</v>
      </c>
      <c r="U110">
        <v>0</v>
      </c>
      <c r="V110">
        <v>3.3645092661399999E-2</v>
      </c>
      <c r="W110">
        <v>3.4157192695199998E-2</v>
      </c>
      <c r="X110">
        <v>0</v>
      </c>
      <c r="Y110">
        <v>638.70621874999995</v>
      </c>
      <c r="Z110">
        <v>918.58501063699998</v>
      </c>
      <c r="AA110">
        <v>6.5488052369100001E-4</v>
      </c>
      <c r="AB110">
        <v>6.4084176077200004E-4</v>
      </c>
      <c r="AC110">
        <v>0</v>
      </c>
      <c r="AD110">
        <v>6.4712609456699999E-4</v>
      </c>
      <c r="AE110">
        <v>6.3742408837699999E-4</v>
      </c>
      <c r="AF110">
        <v>0</v>
      </c>
      <c r="AG110">
        <v>29.627495149000001</v>
      </c>
      <c r="AH110">
        <v>6.4506811685200002E-4</v>
      </c>
      <c r="AI110">
        <f t="shared" si="12"/>
        <v>29.900094082000003</v>
      </c>
      <c r="AJ110">
        <f t="shared" si="13"/>
        <v>29.354896215949999</v>
      </c>
      <c r="AK110">
        <f t="shared" si="14"/>
        <v>638.70621874999995</v>
      </c>
      <c r="AL110">
        <f t="shared" si="15"/>
        <v>387.96176984374995</v>
      </c>
      <c r="AM110">
        <f t="shared" si="16"/>
        <v>918.58501063674578</v>
      </c>
      <c r="AN110">
        <f t="shared" si="17"/>
        <v>715.9179441946693</v>
      </c>
      <c r="AO110">
        <f t="shared" si="18"/>
        <v>6.4506811685208709E-4</v>
      </c>
      <c r="AP110">
        <f t="shared" si="19"/>
        <v>8.276785178873466E-4</v>
      </c>
      <c r="AQ110">
        <f t="shared" si="20"/>
        <v>1.5656650438711579</v>
      </c>
      <c r="AR110">
        <f t="shared" si="21"/>
        <v>2.5775735593812401</v>
      </c>
      <c r="AS110">
        <f t="shared" si="22"/>
        <v>-7.3461546392219681</v>
      </c>
      <c r="AT110">
        <f t="shared" si="23"/>
        <v>-7.0968857423938516</v>
      </c>
    </row>
    <row r="111" spans="1:46" x14ac:dyDescent="0.55000000000000004">
      <c r="A111">
        <v>20190423</v>
      </c>
      <c r="B111">
        <v>7.5</v>
      </c>
      <c r="C111">
        <v>40</v>
      </c>
      <c r="D111">
        <v>39.822417209999998</v>
      </c>
      <c r="E111">
        <v>0.5</v>
      </c>
      <c r="F111">
        <v>3.7</v>
      </c>
      <c r="G111">
        <v>3.7044000000000001</v>
      </c>
      <c r="H111">
        <v>0.39200000000000002</v>
      </c>
      <c r="I111">
        <v>5</v>
      </c>
      <c r="J111">
        <v>196</v>
      </c>
      <c r="K111">
        <v>5</v>
      </c>
      <c r="L111">
        <v>5</v>
      </c>
      <c r="M111">
        <v>39.338041586499997</v>
      </c>
      <c r="N111">
        <v>43.672446335799997</v>
      </c>
      <c r="O111">
        <v>0</v>
      </c>
      <c r="P111">
        <v>40.552233741599998</v>
      </c>
      <c r="Q111">
        <v>41.571571912099998</v>
      </c>
      <c r="R111">
        <v>0</v>
      </c>
      <c r="S111">
        <v>2.5420685923100001E-2</v>
      </c>
      <c r="T111">
        <v>2.2897732641499999E-2</v>
      </c>
      <c r="U111">
        <v>0</v>
      </c>
      <c r="V111">
        <v>2.4659554055000001E-2</v>
      </c>
      <c r="W111">
        <v>2.40548998752E-2</v>
      </c>
      <c r="X111">
        <v>0</v>
      </c>
      <c r="Y111">
        <v>713.12205703100005</v>
      </c>
      <c r="Z111">
        <v>970.62330971999995</v>
      </c>
      <c r="AA111">
        <v>8.1057277715500004E-4</v>
      </c>
      <c r="AB111">
        <v>8.9988455662400003E-4</v>
      </c>
      <c r="AC111">
        <v>0</v>
      </c>
      <c r="AD111">
        <v>8.3559159017700005E-4</v>
      </c>
      <c r="AE111">
        <v>8.5659537527700005E-4</v>
      </c>
      <c r="AF111">
        <v>0</v>
      </c>
      <c r="AG111">
        <v>41.283573394000001</v>
      </c>
      <c r="AH111">
        <v>8.5066107480800002E-4</v>
      </c>
      <c r="AI111">
        <f t="shared" si="12"/>
        <v>39.945137664049994</v>
      </c>
      <c r="AJ111">
        <f t="shared" si="13"/>
        <v>42.622009123949994</v>
      </c>
      <c r="AK111">
        <f t="shared" si="14"/>
        <v>713.12205703100005</v>
      </c>
      <c r="AL111">
        <f t="shared" si="15"/>
        <v>415.123550816315</v>
      </c>
      <c r="AM111">
        <f t="shared" si="16"/>
        <v>970.6233097197894</v>
      </c>
      <c r="AN111">
        <f t="shared" si="17"/>
        <v>740.55525539672306</v>
      </c>
      <c r="AO111">
        <f t="shared" si="18"/>
        <v>8.5066107480806768E-4</v>
      </c>
      <c r="AP111">
        <f t="shared" si="19"/>
        <v>1.1149356673428499E-3</v>
      </c>
      <c r="AQ111">
        <f t="shared" si="20"/>
        <v>1.4022844899278288</v>
      </c>
      <c r="AR111">
        <f t="shared" si="21"/>
        <v>2.4089213874605795</v>
      </c>
      <c r="AS111">
        <f t="shared" si="22"/>
        <v>-7.0694967756907969</v>
      </c>
      <c r="AT111">
        <f t="shared" si="23"/>
        <v>-6.7989585731849758</v>
      </c>
    </row>
    <row r="112" spans="1:46" x14ac:dyDescent="0.55000000000000004">
      <c r="A112">
        <v>20190423</v>
      </c>
      <c r="B112">
        <v>7.5</v>
      </c>
      <c r="C112">
        <v>40</v>
      </c>
      <c r="D112">
        <v>40.0139108025</v>
      </c>
      <c r="E112">
        <v>0.5</v>
      </c>
      <c r="F112">
        <v>3.7</v>
      </c>
      <c r="G112">
        <v>3.7044000000000001</v>
      </c>
      <c r="H112">
        <v>0.39200000000000002</v>
      </c>
      <c r="I112">
        <v>5</v>
      </c>
      <c r="J112">
        <v>196</v>
      </c>
      <c r="K112">
        <v>5</v>
      </c>
      <c r="L112">
        <v>5</v>
      </c>
      <c r="M112">
        <v>39.082393957400001</v>
      </c>
      <c r="N112">
        <v>47.163314132499998</v>
      </c>
      <c r="O112">
        <v>0</v>
      </c>
      <c r="P112">
        <v>37.914931193100003</v>
      </c>
      <c r="Q112">
        <v>50.631401205800003</v>
      </c>
      <c r="R112">
        <v>0</v>
      </c>
      <c r="S112">
        <v>2.5586968932599999E-2</v>
      </c>
      <c r="T112">
        <v>2.1202920498600002E-2</v>
      </c>
      <c r="U112">
        <v>0</v>
      </c>
      <c r="V112">
        <v>2.63748335691E-2</v>
      </c>
      <c r="W112">
        <v>1.9750589084699999E-2</v>
      </c>
      <c r="X112">
        <v>0</v>
      </c>
      <c r="Y112">
        <v>713.12205703100005</v>
      </c>
      <c r="Z112">
        <v>970.62330971999995</v>
      </c>
      <c r="AA112">
        <v>8.0530507697599998E-4</v>
      </c>
      <c r="AB112">
        <v>9.7181499064000003E-4</v>
      </c>
      <c r="AC112">
        <v>0</v>
      </c>
      <c r="AD112">
        <v>7.8124913781400004E-4</v>
      </c>
      <c r="AE112">
        <v>1.04327602065E-3</v>
      </c>
      <c r="AF112">
        <v>0</v>
      </c>
      <c r="AG112">
        <v>43.698010122200003</v>
      </c>
      <c r="AH112">
        <v>9.0041130651999997E-4</v>
      </c>
      <c r="AI112">
        <f t="shared" si="12"/>
        <v>38.498662575250002</v>
      </c>
      <c r="AJ112">
        <f t="shared" si="13"/>
        <v>48.897357669149997</v>
      </c>
      <c r="AK112">
        <f t="shared" si="14"/>
        <v>713.12205703100005</v>
      </c>
      <c r="AL112">
        <f t="shared" si="15"/>
        <v>415.123550816315</v>
      </c>
      <c r="AM112">
        <f t="shared" si="16"/>
        <v>970.6233097197894</v>
      </c>
      <c r="AN112">
        <f t="shared" si="17"/>
        <v>740.55525539672306</v>
      </c>
      <c r="AO112">
        <f t="shared" si="18"/>
        <v>9.0041130652045111E-4</v>
      </c>
      <c r="AP112">
        <f t="shared" si="19"/>
        <v>1.1801417869566136E-3</v>
      </c>
      <c r="AQ112">
        <f t="shared" si="20"/>
        <v>1.4022844899278288</v>
      </c>
      <c r="AR112">
        <f t="shared" si="21"/>
        <v>2.4089213874605795</v>
      </c>
      <c r="AS112">
        <f t="shared" si="22"/>
        <v>-7.0126588917910233</v>
      </c>
      <c r="AT112">
        <f t="shared" si="23"/>
        <v>-6.7421206892852021</v>
      </c>
    </row>
    <row r="113" spans="1:46" x14ac:dyDescent="0.55000000000000004">
      <c r="A113">
        <v>20190423</v>
      </c>
      <c r="B113">
        <v>0.4</v>
      </c>
      <c r="C113">
        <v>20</v>
      </c>
      <c r="D113">
        <v>19.984191695</v>
      </c>
      <c r="E113">
        <v>1</v>
      </c>
      <c r="F113">
        <v>7.4</v>
      </c>
      <c r="G113">
        <v>0</v>
      </c>
      <c r="H113">
        <v>0.39200000000000002</v>
      </c>
      <c r="I113">
        <v>5</v>
      </c>
      <c r="J113">
        <v>196</v>
      </c>
      <c r="K113">
        <v>5</v>
      </c>
      <c r="L113">
        <v>5</v>
      </c>
      <c r="M113">
        <v>9.6004963312099996</v>
      </c>
      <c r="N113">
        <v>8.2114038138299996</v>
      </c>
      <c r="O113">
        <v>0</v>
      </c>
      <c r="P113">
        <v>7.31382355556</v>
      </c>
      <c r="Q113">
        <v>7.5219687896099998</v>
      </c>
      <c r="R113">
        <v>0</v>
      </c>
      <c r="S113">
        <v>0.104161281407</v>
      </c>
      <c r="T113">
        <v>0.121781856388</v>
      </c>
      <c r="U113">
        <v>0</v>
      </c>
      <c r="V113">
        <v>0.13672738922399999</v>
      </c>
      <c r="W113">
        <v>0.13294391773899999</v>
      </c>
      <c r="X113">
        <v>0</v>
      </c>
      <c r="Y113">
        <v>344.32522512000003</v>
      </c>
      <c r="Z113">
        <v>674.45534704800002</v>
      </c>
      <c r="AA113">
        <v>2.8468886408100001E-4</v>
      </c>
      <c r="AB113">
        <v>2.43497330098E-4</v>
      </c>
      <c r="AC113">
        <v>0</v>
      </c>
      <c r="AD113">
        <v>2.1688088285100001E-4</v>
      </c>
      <c r="AE113">
        <v>2.23053129389E-4</v>
      </c>
      <c r="AF113">
        <v>0</v>
      </c>
      <c r="AG113">
        <v>8.1619231225500002</v>
      </c>
      <c r="AH113">
        <v>2.4203005160499999E-4</v>
      </c>
      <c r="AI113">
        <f t="shared" si="12"/>
        <v>8.4571599433849993</v>
      </c>
      <c r="AJ113">
        <f t="shared" si="13"/>
        <v>7.8666863017199997</v>
      </c>
      <c r="AK113">
        <f t="shared" si="14"/>
        <v>344.32522512000003</v>
      </c>
      <c r="AL113">
        <f t="shared" si="15"/>
        <v>264.346351304</v>
      </c>
      <c r="AM113">
        <f t="shared" si="16"/>
        <v>674.45534704757563</v>
      </c>
      <c r="AN113">
        <f t="shared" si="17"/>
        <v>590.95640248697032</v>
      </c>
      <c r="AO113">
        <f t="shared" si="18"/>
        <v>2.42030051604714E-4</v>
      </c>
      <c r="AP113">
        <f t="shared" si="19"/>
        <v>2.762275893179771E-4</v>
      </c>
      <c r="AQ113">
        <f t="shared" si="20"/>
        <v>2.9042310206912441</v>
      </c>
      <c r="AR113">
        <f t="shared" si="21"/>
        <v>3.7829158415354618</v>
      </c>
      <c r="AS113">
        <f t="shared" si="22"/>
        <v>-8.3264486593325397</v>
      </c>
      <c r="AT113">
        <f t="shared" si="23"/>
        <v>-8.1942854330639001</v>
      </c>
    </row>
    <row r="114" spans="1:46" x14ac:dyDescent="0.55000000000000004">
      <c r="A114">
        <v>20190423</v>
      </c>
      <c r="B114">
        <v>0.6</v>
      </c>
      <c r="C114">
        <v>20</v>
      </c>
      <c r="D114">
        <v>19.925077030000001</v>
      </c>
      <c r="E114">
        <v>1</v>
      </c>
      <c r="F114">
        <v>7.4</v>
      </c>
      <c r="G114">
        <v>0</v>
      </c>
      <c r="H114">
        <v>0.39200000000000002</v>
      </c>
      <c r="I114">
        <v>5</v>
      </c>
      <c r="J114">
        <v>196</v>
      </c>
      <c r="K114">
        <v>5</v>
      </c>
      <c r="L114">
        <v>5</v>
      </c>
      <c r="M114">
        <v>8.6090793952000002</v>
      </c>
      <c r="N114">
        <v>9.08587309234</v>
      </c>
      <c r="O114">
        <v>0</v>
      </c>
      <c r="P114">
        <v>8.1455224327700009</v>
      </c>
      <c r="Q114">
        <v>9.9943058772800004</v>
      </c>
      <c r="R114">
        <v>0</v>
      </c>
      <c r="S114">
        <v>0.116156438348</v>
      </c>
      <c r="T114">
        <v>0.11006096935699999</v>
      </c>
      <c r="U114">
        <v>0</v>
      </c>
      <c r="V114">
        <v>0.122766833957</v>
      </c>
      <c r="W114">
        <v>0.100056973669</v>
      </c>
      <c r="X114">
        <v>0</v>
      </c>
      <c r="Y114">
        <v>368.33186147999999</v>
      </c>
      <c r="Z114">
        <v>697.57101367999996</v>
      </c>
      <c r="AA114">
        <v>2.4683019295099998E-4</v>
      </c>
      <c r="AB114">
        <v>2.60500305034E-4</v>
      </c>
      <c r="AC114">
        <v>0</v>
      </c>
      <c r="AD114">
        <v>2.3353959017899999E-4</v>
      </c>
      <c r="AE114">
        <v>2.8654590518500001E-4</v>
      </c>
      <c r="AF114">
        <v>0</v>
      </c>
      <c r="AG114">
        <v>8.9586951993999993</v>
      </c>
      <c r="AH114">
        <v>2.5685399833700001E-4</v>
      </c>
      <c r="AI114">
        <f t="shared" si="12"/>
        <v>8.3773009139849997</v>
      </c>
      <c r="AJ114">
        <f t="shared" si="13"/>
        <v>9.5400894848100002</v>
      </c>
      <c r="AK114">
        <f t="shared" si="14"/>
        <v>368.33186147999999</v>
      </c>
      <c r="AL114">
        <f t="shared" si="15"/>
        <v>275.14933766599995</v>
      </c>
      <c r="AM114">
        <f t="shared" si="16"/>
        <v>697.57101368021745</v>
      </c>
      <c r="AN114">
        <f t="shared" si="17"/>
        <v>602.91073669735147</v>
      </c>
      <c r="AO114">
        <f t="shared" si="18"/>
        <v>2.568539983373469E-4</v>
      </c>
      <c r="AP114">
        <f t="shared" si="19"/>
        <v>2.9718147825577953E-4</v>
      </c>
      <c r="AQ114">
        <f t="shared" si="20"/>
        <v>2.7149429755598238</v>
      </c>
      <c r="AR114">
        <f t="shared" si="21"/>
        <v>3.6343899952028464</v>
      </c>
      <c r="AS114">
        <f t="shared" si="22"/>
        <v>-8.2670027343535999</v>
      </c>
      <c r="AT114">
        <f t="shared" si="23"/>
        <v>-8.1211675678709714</v>
      </c>
    </row>
    <row r="115" spans="1:46" x14ac:dyDescent="0.55000000000000004">
      <c r="A115">
        <v>20190423</v>
      </c>
      <c r="B115">
        <v>0.8</v>
      </c>
      <c r="C115">
        <v>20</v>
      </c>
      <c r="D115">
        <v>20.006250662500001</v>
      </c>
      <c r="E115">
        <v>1</v>
      </c>
      <c r="F115">
        <v>7.4</v>
      </c>
      <c r="G115">
        <v>0</v>
      </c>
      <c r="H115">
        <v>0.39200000000000002</v>
      </c>
      <c r="I115">
        <v>5</v>
      </c>
      <c r="J115">
        <v>196</v>
      </c>
      <c r="K115">
        <v>5</v>
      </c>
      <c r="L115">
        <v>5</v>
      </c>
      <c r="M115">
        <v>5.9468555731099997</v>
      </c>
      <c r="N115">
        <v>10.030851326400001</v>
      </c>
      <c r="O115">
        <v>0</v>
      </c>
      <c r="P115">
        <v>7.21927430605</v>
      </c>
      <c r="Q115">
        <v>10.852026048000001</v>
      </c>
      <c r="R115">
        <v>0</v>
      </c>
      <c r="S115">
        <v>0.1681560932</v>
      </c>
      <c r="T115">
        <v>9.9692435612599994E-2</v>
      </c>
      <c r="U115">
        <v>0</v>
      </c>
      <c r="V115">
        <v>0.13851807780200001</v>
      </c>
      <c r="W115">
        <v>9.2148691458400003E-2</v>
      </c>
      <c r="X115">
        <v>0</v>
      </c>
      <c r="Y115">
        <v>390.74774256000001</v>
      </c>
      <c r="Z115">
        <v>718.48386706700001</v>
      </c>
      <c r="AA115">
        <v>1.6553901474199999E-4</v>
      </c>
      <c r="AB115">
        <v>2.7922272958999999E-4</v>
      </c>
      <c r="AC115">
        <v>0</v>
      </c>
      <c r="AD115">
        <v>2.0095856391399999E-4</v>
      </c>
      <c r="AE115">
        <v>3.0208127267599999E-4</v>
      </c>
      <c r="AF115">
        <v>0</v>
      </c>
      <c r="AG115">
        <v>8.5122518134099998</v>
      </c>
      <c r="AH115">
        <v>2.3695039523E-4</v>
      </c>
      <c r="AI115">
        <f t="shared" si="12"/>
        <v>6.5830649395799998</v>
      </c>
      <c r="AJ115">
        <f t="shared" si="13"/>
        <v>10.441438687200002</v>
      </c>
      <c r="AK115">
        <f t="shared" si="14"/>
        <v>390.74774256000001</v>
      </c>
      <c r="AL115">
        <f t="shared" si="15"/>
        <v>285.236484152</v>
      </c>
      <c r="AM115">
        <f t="shared" si="16"/>
        <v>718.48386706730969</v>
      </c>
      <c r="AN115">
        <f t="shared" si="17"/>
        <v>613.86280476508784</v>
      </c>
      <c r="AO115">
        <f t="shared" si="18"/>
        <v>2.3695039523030927E-4</v>
      </c>
      <c r="AP115">
        <f t="shared" si="19"/>
        <v>2.7733401494060085E-4</v>
      </c>
      <c r="AQ115">
        <f t="shared" si="20"/>
        <v>2.5591958470404936</v>
      </c>
      <c r="AR115">
        <f t="shared" si="21"/>
        <v>3.505862873653669</v>
      </c>
      <c r="AS115">
        <f t="shared" si="22"/>
        <v>-8.3476597415617348</v>
      </c>
      <c r="AT115">
        <f t="shared" si="23"/>
        <v>-8.1902879480956834</v>
      </c>
    </row>
    <row r="116" spans="1:46" x14ac:dyDescent="0.55000000000000004">
      <c r="A116">
        <v>20190423</v>
      </c>
      <c r="B116">
        <v>1</v>
      </c>
      <c r="C116">
        <v>20</v>
      </c>
      <c r="D116">
        <v>19.874486462499998</v>
      </c>
      <c r="E116">
        <v>1</v>
      </c>
      <c r="F116">
        <v>7.4</v>
      </c>
      <c r="G116">
        <v>0</v>
      </c>
      <c r="H116">
        <v>0.39200000000000002</v>
      </c>
      <c r="I116">
        <v>5</v>
      </c>
      <c r="J116">
        <v>196</v>
      </c>
      <c r="K116">
        <v>5</v>
      </c>
      <c r="L116">
        <v>5</v>
      </c>
      <c r="M116">
        <v>8.8249608302000002</v>
      </c>
      <c r="N116">
        <v>9.1064697297800006</v>
      </c>
      <c r="O116">
        <v>0</v>
      </c>
      <c r="P116">
        <v>7.37012941405</v>
      </c>
      <c r="Q116">
        <v>9.8886350493399995</v>
      </c>
      <c r="R116">
        <v>0</v>
      </c>
      <c r="S116">
        <v>0.11331495054100001</v>
      </c>
      <c r="T116">
        <v>0.109812037999</v>
      </c>
      <c r="U116">
        <v>0</v>
      </c>
      <c r="V116">
        <v>0.13568282777999999</v>
      </c>
      <c r="W116">
        <v>0.101126191331</v>
      </c>
      <c r="X116">
        <v>0</v>
      </c>
      <c r="Y116">
        <v>411.64021500000001</v>
      </c>
      <c r="Z116">
        <v>737.44168007899998</v>
      </c>
      <c r="AA116">
        <v>2.39339898153E-4</v>
      </c>
      <c r="AB116">
        <v>2.4697464154199998E-4</v>
      </c>
      <c r="AC116">
        <v>0</v>
      </c>
      <c r="AD116">
        <v>1.9988372269E-4</v>
      </c>
      <c r="AE116">
        <v>2.6818758191899999E-4</v>
      </c>
      <c r="AF116">
        <v>0</v>
      </c>
      <c r="AG116">
        <v>8.7975487558399994</v>
      </c>
      <c r="AH116">
        <v>2.3859646107599999E-4</v>
      </c>
      <c r="AI116">
        <f t="shared" si="12"/>
        <v>8.0975451221250001</v>
      </c>
      <c r="AJ116">
        <f t="shared" si="13"/>
        <v>9.4975523895599991</v>
      </c>
      <c r="AK116">
        <f t="shared" si="14"/>
        <v>411.64021500000001</v>
      </c>
      <c r="AL116">
        <f t="shared" si="15"/>
        <v>294.63809674999999</v>
      </c>
      <c r="AM116">
        <f t="shared" si="16"/>
        <v>737.44168007919416</v>
      </c>
      <c r="AN116">
        <f t="shared" si="17"/>
        <v>623.89748116254918</v>
      </c>
      <c r="AO116">
        <f t="shared" si="18"/>
        <v>2.3859646107595188E-4</v>
      </c>
      <c r="AP116">
        <f t="shared" si="19"/>
        <v>2.8201905029162638E-4</v>
      </c>
      <c r="AQ116">
        <f t="shared" si="20"/>
        <v>2.4293058927685185</v>
      </c>
      <c r="AR116">
        <f t="shared" si="21"/>
        <v>3.3939942289557301</v>
      </c>
      <c r="AS116">
        <f t="shared" si="22"/>
        <v>-8.3407368804475368</v>
      </c>
      <c r="AT116">
        <f t="shared" si="23"/>
        <v>-8.173535935082219</v>
      </c>
    </row>
    <row r="117" spans="1:46" x14ac:dyDescent="0.55000000000000004">
      <c r="A117">
        <v>20190423</v>
      </c>
      <c r="B117">
        <v>1.5</v>
      </c>
      <c r="C117">
        <v>20</v>
      </c>
      <c r="D117">
        <v>19.973317835</v>
      </c>
      <c r="E117">
        <v>1</v>
      </c>
      <c r="F117">
        <v>7.4</v>
      </c>
      <c r="G117">
        <v>0</v>
      </c>
      <c r="H117">
        <v>0.39200000000000002</v>
      </c>
      <c r="I117">
        <v>5</v>
      </c>
      <c r="J117">
        <v>196</v>
      </c>
      <c r="K117">
        <v>5</v>
      </c>
      <c r="L117">
        <v>5</v>
      </c>
      <c r="M117">
        <v>6.9074565752300003</v>
      </c>
      <c r="N117">
        <v>7.22075882628</v>
      </c>
      <c r="O117">
        <v>0</v>
      </c>
      <c r="P117">
        <v>7.4672785638999999</v>
      </c>
      <c r="Q117">
        <v>7.8446730607299999</v>
      </c>
      <c r="R117">
        <v>0</v>
      </c>
      <c r="S117">
        <v>0.14477108746299999</v>
      </c>
      <c r="T117">
        <v>0.13848959978600001</v>
      </c>
      <c r="U117">
        <v>0</v>
      </c>
      <c r="V117">
        <v>0.13391759681199999</v>
      </c>
      <c r="W117">
        <v>0.12747503844399999</v>
      </c>
      <c r="X117">
        <v>0</v>
      </c>
      <c r="Y117">
        <v>457.64844562500002</v>
      </c>
      <c r="Z117">
        <v>777.56155185499995</v>
      </c>
      <c r="AA117">
        <v>1.77669704958E-4</v>
      </c>
      <c r="AB117">
        <v>1.8572828888100001E-4</v>
      </c>
      <c r="AC117">
        <v>0</v>
      </c>
      <c r="AD117">
        <v>1.9206913063199999E-4</v>
      </c>
      <c r="AE117">
        <v>2.0177625917900001E-4</v>
      </c>
      <c r="AF117">
        <v>0</v>
      </c>
      <c r="AG117">
        <v>7.3600417565400003</v>
      </c>
      <c r="AH117">
        <v>1.8931084591199999E-4</v>
      </c>
      <c r="AI117">
        <f t="shared" si="12"/>
        <v>7.1873675695649997</v>
      </c>
      <c r="AJ117">
        <f t="shared" si="13"/>
        <v>7.532715943505</v>
      </c>
      <c r="AK117">
        <f t="shared" si="14"/>
        <v>457.64844562500002</v>
      </c>
      <c r="AL117">
        <f t="shared" si="15"/>
        <v>315.34180053124999</v>
      </c>
      <c r="AM117">
        <f t="shared" si="16"/>
        <v>777.56155185497005</v>
      </c>
      <c r="AN117">
        <f t="shared" si="17"/>
        <v>645.44546472437275</v>
      </c>
      <c r="AO117">
        <f t="shared" si="18"/>
        <v>1.8931084591262783E-4</v>
      </c>
      <c r="AP117">
        <f t="shared" si="19"/>
        <v>2.2806084042074692E-4</v>
      </c>
      <c r="AQ117">
        <f t="shared" si="20"/>
        <v>2.1850833528655884</v>
      </c>
      <c r="AR117">
        <f t="shared" si="21"/>
        <v>3.1711622065813034</v>
      </c>
      <c r="AS117">
        <f t="shared" si="22"/>
        <v>-8.5721202065533699</v>
      </c>
      <c r="AT117">
        <f t="shared" si="23"/>
        <v>-8.3858981206557033</v>
      </c>
    </row>
    <row r="118" spans="1:46" x14ac:dyDescent="0.55000000000000004">
      <c r="A118">
        <v>20190423</v>
      </c>
      <c r="B118">
        <v>2</v>
      </c>
      <c r="C118">
        <v>20</v>
      </c>
      <c r="D118">
        <v>20.0413021725</v>
      </c>
      <c r="E118">
        <v>1</v>
      </c>
      <c r="F118">
        <v>7.4</v>
      </c>
      <c r="G118">
        <v>0</v>
      </c>
      <c r="H118">
        <v>0.39200000000000002</v>
      </c>
      <c r="I118">
        <v>5</v>
      </c>
      <c r="J118">
        <v>196</v>
      </c>
      <c r="K118">
        <v>5</v>
      </c>
      <c r="L118">
        <v>5</v>
      </c>
      <c r="M118">
        <v>9.0852277012999991</v>
      </c>
      <c r="N118">
        <v>6.19749663229</v>
      </c>
      <c r="O118">
        <v>0</v>
      </c>
      <c r="P118">
        <v>9.3332505957599992</v>
      </c>
      <c r="Q118">
        <v>6.3527396940000003</v>
      </c>
      <c r="R118">
        <v>0</v>
      </c>
      <c r="S118">
        <v>0.110068787803</v>
      </c>
      <c r="T118">
        <v>0.161355472916</v>
      </c>
      <c r="U118">
        <v>0</v>
      </c>
      <c r="V118">
        <v>0.107143806945</v>
      </c>
      <c r="W118">
        <v>0.15741239971500001</v>
      </c>
      <c r="X118">
        <v>0</v>
      </c>
      <c r="Y118">
        <v>495.60858000000002</v>
      </c>
      <c r="Z118">
        <v>809.16705107999996</v>
      </c>
      <c r="AA118">
        <v>2.2455752960199999E-4</v>
      </c>
      <c r="AB118">
        <v>1.5318213029099999E-4</v>
      </c>
      <c r="AC118">
        <v>0</v>
      </c>
      <c r="AD118">
        <v>2.3068785569799999E-4</v>
      </c>
      <c r="AE118">
        <v>1.5701923812899999E-4</v>
      </c>
      <c r="AF118">
        <v>0</v>
      </c>
      <c r="AG118">
        <v>7.7421786558400001</v>
      </c>
      <c r="AH118">
        <v>1.9136168842999999E-4</v>
      </c>
      <c r="AI118">
        <f t="shared" si="12"/>
        <v>9.2092391485299991</v>
      </c>
      <c r="AJ118">
        <f t="shared" si="13"/>
        <v>6.2751181631450006</v>
      </c>
      <c r="AK118">
        <f t="shared" si="14"/>
        <v>495.60858000000002</v>
      </c>
      <c r="AL118">
        <f t="shared" si="15"/>
        <v>332.42386099999999</v>
      </c>
      <c r="AM118">
        <f t="shared" si="16"/>
        <v>809.16705108045369</v>
      </c>
      <c r="AN118">
        <f t="shared" si="17"/>
        <v>662.69680493214184</v>
      </c>
      <c r="AO118">
        <f t="shared" si="18"/>
        <v>1.9136168843014869E-4</v>
      </c>
      <c r="AP118">
        <f t="shared" si="19"/>
        <v>2.3365673708454881E-4</v>
      </c>
      <c r="AQ118">
        <f t="shared" si="20"/>
        <v>2.0177213235493219</v>
      </c>
      <c r="AR118">
        <f t="shared" si="21"/>
        <v>3.0082076448778148</v>
      </c>
      <c r="AS118">
        <f t="shared" si="22"/>
        <v>-8.5613452639228473</v>
      </c>
      <c r="AT118">
        <f t="shared" si="23"/>
        <v>-8.3616574551460143</v>
      </c>
    </row>
    <row r="119" spans="1:46" x14ac:dyDescent="0.55000000000000004">
      <c r="A119">
        <v>20190423</v>
      </c>
      <c r="B119">
        <v>3</v>
      </c>
      <c r="C119">
        <v>20</v>
      </c>
      <c r="D119">
        <v>20.122265434999999</v>
      </c>
      <c r="E119">
        <v>1</v>
      </c>
      <c r="F119">
        <v>7.4</v>
      </c>
      <c r="G119">
        <v>0</v>
      </c>
      <c r="H119">
        <v>0.39200000000000002</v>
      </c>
      <c r="I119">
        <v>5</v>
      </c>
      <c r="J119">
        <v>196</v>
      </c>
      <c r="K119">
        <v>5</v>
      </c>
      <c r="L119">
        <v>5</v>
      </c>
      <c r="M119">
        <v>8.4144447480900002</v>
      </c>
      <c r="N119">
        <v>9.9025079766099999</v>
      </c>
      <c r="O119">
        <v>0</v>
      </c>
      <c r="P119">
        <v>9.4614791340199993</v>
      </c>
      <c r="Q119">
        <v>9.5041395375200004</v>
      </c>
      <c r="R119">
        <v>0</v>
      </c>
      <c r="S119">
        <v>0.118843254658</v>
      </c>
      <c r="T119">
        <v>0.100984518504</v>
      </c>
      <c r="U119">
        <v>0</v>
      </c>
      <c r="V119">
        <v>0.105691719639</v>
      </c>
      <c r="W119">
        <v>0.10521731042099999</v>
      </c>
      <c r="X119">
        <v>0</v>
      </c>
      <c r="Y119">
        <v>551.59372499999995</v>
      </c>
      <c r="Z119">
        <v>853.64723998800002</v>
      </c>
      <c r="AA119">
        <v>1.97141028611E-4</v>
      </c>
      <c r="AB119">
        <v>2.3200468560599999E-4</v>
      </c>
      <c r="AC119">
        <v>0</v>
      </c>
      <c r="AD119">
        <v>2.2167187312999999E-4</v>
      </c>
      <c r="AE119">
        <v>2.2267135866700001E-4</v>
      </c>
      <c r="AF119">
        <v>0</v>
      </c>
      <c r="AG119">
        <v>9.3206428490600004</v>
      </c>
      <c r="AH119">
        <v>2.1837223650300001E-4</v>
      </c>
      <c r="AI119">
        <f t="shared" si="12"/>
        <v>8.9379619410550006</v>
      </c>
      <c r="AJ119">
        <f t="shared" si="13"/>
        <v>9.7033237570650002</v>
      </c>
      <c r="AK119">
        <f t="shared" si="14"/>
        <v>551.59372499999995</v>
      </c>
      <c r="AL119">
        <f t="shared" si="15"/>
        <v>357.61717624999994</v>
      </c>
      <c r="AM119">
        <f t="shared" si="16"/>
        <v>853.64723998794852</v>
      </c>
      <c r="AN119">
        <f t="shared" si="17"/>
        <v>687.35004726153284</v>
      </c>
      <c r="AO119">
        <f t="shared" si="18"/>
        <v>2.1837223650349028E-4</v>
      </c>
      <c r="AP119">
        <f t="shared" si="19"/>
        <v>2.7120512717484542E-4</v>
      </c>
      <c r="AQ119">
        <f t="shared" si="20"/>
        <v>1.8129285281481404</v>
      </c>
      <c r="AR119">
        <f t="shared" si="21"/>
        <v>2.7962862703801692</v>
      </c>
      <c r="AS119">
        <f t="shared" si="22"/>
        <v>-8.4293094444110075</v>
      </c>
      <c r="AT119">
        <f t="shared" si="23"/>
        <v>-8.2126350965647745</v>
      </c>
    </row>
    <row r="120" spans="1:46" x14ac:dyDescent="0.55000000000000004">
      <c r="A120">
        <v>20190423</v>
      </c>
      <c r="B120">
        <v>5</v>
      </c>
      <c r="C120">
        <v>20</v>
      </c>
      <c r="D120">
        <v>19.959114535000001</v>
      </c>
      <c r="E120">
        <v>1</v>
      </c>
      <c r="F120">
        <v>7.4</v>
      </c>
      <c r="G120">
        <v>0</v>
      </c>
      <c r="H120">
        <v>0.39200000000000002</v>
      </c>
      <c r="I120">
        <v>5</v>
      </c>
      <c r="J120">
        <v>196</v>
      </c>
      <c r="K120">
        <v>5</v>
      </c>
      <c r="L120">
        <v>5</v>
      </c>
      <c r="M120">
        <v>9.0787125524600008</v>
      </c>
      <c r="N120">
        <v>14.0645972058</v>
      </c>
      <c r="O120">
        <v>0</v>
      </c>
      <c r="P120">
        <v>10.175280476399999</v>
      </c>
      <c r="Q120">
        <v>14.815825589699999</v>
      </c>
      <c r="R120">
        <v>0</v>
      </c>
      <c r="S120">
        <v>0.11014777637500001</v>
      </c>
      <c r="T120">
        <v>7.1100507562799994E-2</v>
      </c>
      <c r="U120">
        <v>0</v>
      </c>
      <c r="V120">
        <v>9.8277389239400006E-2</v>
      </c>
      <c r="W120">
        <v>6.7495394971000003E-2</v>
      </c>
      <c r="X120">
        <v>0</v>
      </c>
      <c r="Y120">
        <v>613.28767500000004</v>
      </c>
      <c r="Z120">
        <v>900.12101348099998</v>
      </c>
      <c r="AA120">
        <v>2.0172204440300001E-4</v>
      </c>
      <c r="AB120">
        <v>3.1250458538700001E-4</v>
      </c>
      <c r="AC120">
        <v>0</v>
      </c>
      <c r="AD120">
        <v>2.2608694440000001E-4</v>
      </c>
      <c r="AE120">
        <v>3.2919630511500002E-4</v>
      </c>
      <c r="AF120">
        <v>0</v>
      </c>
      <c r="AG120">
        <v>12.0336039561</v>
      </c>
      <c r="AH120">
        <v>2.67377469826E-4</v>
      </c>
      <c r="AI120">
        <f t="shared" si="12"/>
        <v>9.6269965144300009</v>
      </c>
      <c r="AJ120">
        <f t="shared" si="13"/>
        <v>14.44021139775</v>
      </c>
      <c r="AK120">
        <f t="shared" si="14"/>
        <v>613.28767500000004</v>
      </c>
      <c r="AL120">
        <f t="shared" si="15"/>
        <v>385.37945374999998</v>
      </c>
      <c r="AM120">
        <f t="shared" si="16"/>
        <v>900.12101348083468</v>
      </c>
      <c r="AN120">
        <f t="shared" si="17"/>
        <v>713.53135202824592</v>
      </c>
      <c r="AO120">
        <f t="shared" si="18"/>
        <v>2.6737746982631063E-4</v>
      </c>
      <c r="AP120">
        <f t="shared" si="19"/>
        <v>3.372971326878328E-4</v>
      </c>
      <c r="AQ120">
        <f t="shared" si="20"/>
        <v>1.6305561659950201</v>
      </c>
      <c r="AR120">
        <f t="shared" si="21"/>
        <v>2.5948451332039912</v>
      </c>
      <c r="AS120">
        <f t="shared" si="22"/>
        <v>-8.2268491532923136</v>
      </c>
      <c r="AT120">
        <f t="shared" si="23"/>
        <v>-7.9945463167100534</v>
      </c>
    </row>
    <row r="121" spans="1:46" x14ac:dyDescent="0.55000000000000004">
      <c r="A121">
        <v>20190423</v>
      </c>
      <c r="B121">
        <v>0.4</v>
      </c>
      <c r="C121">
        <v>40</v>
      </c>
      <c r="D121">
        <v>39.913240680000001</v>
      </c>
      <c r="E121">
        <v>1</v>
      </c>
      <c r="F121">
        <v>7.4</v>
      </c>
      <c r="G121">
        <v>0</v>
      </c>
      <c r="H121">
        <v>0.39200000000000002</v>
      </c>
      <c r="I121">
        <v>5</v>
      </c>
      <c r="J121">
        <v>196</v>
      </c>
      <c r="K121">
        <v>5</v>
      </c>
      <c r="L121">
        <v>5</v>
      </c>
      <c r="M121">
        <v>14.633428713300001</v>
      </c>
      <c r="N121">
        <v>12.634597423000001</v>
      </c>
      <c r="O121">
        <v>0</v>
      </c>
      <c r="P121">
        <v>15.369305536700001</v>
      </c>
      <c r="Q121">
        <v>11.927246841500001</v>
      </c>
      <c r="R121">
        <v>0</v>
      </c>
      <c r="S121">
        <v>6.8336684422600005E-2</v>
      </c>
      <c r="T121">
        <v>7.9147753309400007E-2</v>
      </c>
      <c r="U121">
        <v>0</v>
      </c>
      <c r="V121">
        <v>6.5064748541500003E-2</v>
      </c>
      <c r="W121">
        <v>8.3841645376299997E-2</v>
      </c>
      <c r="X121">
        <v>0</v>
      </c>
      <c r="Y121">
        <v>382.41429840000001</v>
      </c>
      <c r="Z121">
        <v>710.78105399200001</v>
      </c>
      <c r="AA121">
        <v>4.1175629629099997E-4</v>
      </c>
      <c r="AB121">
        <v>3.5551306135800002E-4</v>
      </c>
      <c r="AC121">
        <v>0</v>
      </c>
      <c r="AD121">
        <v>4.3246244255800001E-4</v>
      </c>
      <c r="AE121">
        <v>3.3560958819899998E-4</v>
      </c>
      <c r="AF121">
        <v>0</v>
      </c>
      <c r="AG121">
        <v>13.641144628599999</v>
      </c>
      <c r="AH121">
        <v>3.8383534710199999E-4</v>
      </c>
      <c r="AI121">
        <f t="shared" si="12"/>
        <v>15.001367125000002</v>
      </c>
      <c r="AJ121">
        <f t="shared" si="13"/>
        <v>12.280922132250002</v>
      </c>
      <c r="AK121">
        <f t="shared" si="14"/>
        <v>382.41429840000001</v>
      </c>
      <c r="AL121">
        <f t="shared" si="15"/>
        <v>281.48643427999997</v>
      </c>
      <c r="AM121">
        <f t="shared" si="16"/>
        <v>710.781053991764</v>
      </c>
      <c r="AN121">
        <f t="shared" si="17"/>
        <v>609.814177302399</v>
      </c>
      <c r="AO121">
        <f t="shared" si="18"/>
        <v>3.8383534710136107E-4</v>
      </c>
      <c r="AP121">
        <f t="shared" si="19"/>
        <v>4.4738692986586739E-4</v>
      </c>
      <c r="AQ121">
        <f t="shared" si="20"/>
        <v>2.6149649847925245</v>
      </c>
      <c r="AR121">
        <f t="shared" si="21"/>
        <v>3.5525690698304868</v>
      </c>
      <c r="AS121">
        <f t="shared" si="22"/>
        <v>-7.8652968809207229</v>
      </c>
      <c r="AT121">
        <f t="shared" si="23"/>
        <v>-7.71208672286678</v>
      </c>
    </row>
    <row r="122" spans="1:46" x14ac:dyDescent="0.55000000000000004">
      <c r="A122">
        <v>20190423</v>
      </c>
      <c r="B122">
        <v>0.6</v>
      </c>
      <c r="C122">
        <v>40</v>
      </c>
      <c r="D122">
        <v>40.010242927500002</v>
      </c>
      <c r="E122">
        <v>1</v>
      </c>
      <c r="F122">
        <v>7.4</v>
      </c>
      <c r="G122">
        <v>0</v>
      </c>
      <c r="H122">
        <v>0.39200000000000002</v>
      </c>
      <c r="I122">
        <v>5</v>
      </c>
      <c r="J122">
        <v>196</v>
      </c>
      <c r="K122">
        <v>5</v>
      </c>
      <c r="L122">
        <v>5</v>
      </c>
      <c r="M122">
        <v>13.177007783300001</v>
      </c>
      <c r="N122">
        <v>13.4746723033</v>
      </c>
      <c r="O122">
        <v>0</v>
      </c>
      <c r="P122">
        <v>12.3985996767</v>
      </c>
      <c r="Q122">
        <v>10.620032220000001</v>
      </c>
      <c r="R122">
        <v>0</v>
      </c>
      <c r="S122">
        <v>7.5889763172799996E-2</v>
      </c>
      <c r="T122">
        <v>7.4213307566400002E-2</v>
      </c>
      <c r="U122">
        <v>0</v>
      </c>
      <c r="V122">
        <v>8.0654269520699998E-2</v>
      </c>
      <c r="W122">
        <v>9.4161672891399997E-2</v>
      </c>
      <c r="X122">
        <v>0</v>
      </c>
      <c r="Y122">
        <v>414.60155099999997</v>
      </c>
      <c r="Z122">
        <v>740.08950091600002</v>
      </c>
      <c r="AA122">
        <v>3.5609227713599999E-4</v>
      </c>
      <c r="AB122">
        <v>3.6413629126200002E-4</v>
      </c>
      <c r="AC122">
        <v>0</v>
      </c>
      <c r="AD122">
        <v>3.35056764386E-4</v>
      </c>
      <c r="AE122">
        <v>2.86993186821E-4</v>
      </c>
      <c r="AF122">
        <v>0</v>
      </c>
      <c r="AG122">
        <v>12.4175779958</v>
      </c>
      <c r="AH122">
        <v>3.3556962990099998E-4</v>
      </c>
      <c r="AI122">
        <f t="shared" si="12"/>
        <v>12.78780373</v>
      </c>
      <c r="AJ122">
        <f t="shared" si="13"/>
        <v>12.047352261650001</v>
      </c>
      <c r="AK122">
        <f t="shared" si="14"/>
        <v>414.60155099999997</v>
      </c>
      <c r="AL122">
        <f t="shared" si="15"/>
        <v>295.97069794999999</v>
      </c>
      <c r="AM122">
        <f t="shared" si="16"/>
        <v>740.08950091634824</v>
      </c>
      <c r="AN122">
        <f t="shared" si="17"/>
        <v>625.30678393316407</v>
      </c>
      <c r="AO122">
        <f t="shared" si="18"/>
        <v>3.3556962990084494E-4</v>
      </c>
      <c r="AP122">
        <f t="shared" si="19"/>
        <v>3.9716754447133117E-4</v>
      </c>
      <c r="AQ122">
        <f t="shared" si="20"/>
        <v>2.4119543151443734</v>
      </c>
      <c r="AR122">
        <f t="shared" si="21"/>
        <v>3.3787128486919866</v>
      </c>
      <c r="AS122">
        <f t="shared" si="22"/>
        <v>-7.9996810823980642</v>
      </c>
      <c r="AT122">
        <f t="shared" si="23"/>
        <v>-7.8311523399290186</v>
      </c>
    </row>
    <row r="123" spans="1:46" hidden="1" x14ac:dyDescent="0.55000000000000004">
      <c r="A123">
        <v>20190423</v>
      </c>
      <c r="B123">
        <v>0.8</v>
      </c>
      <c r="C123">
        <v>40</v>
      </c>
      <c r="D123">
        <v>40.087381092500003</v>
      </c>
      <c r="E123">
        <v>1</v>
      </c>
      <c r="F123">
        <v>7.4</v>
      </c>
      <c r="G123">
        <v>0</v>
      </c>
      <c r="H123">
        <v>0.39200000000000002</v>
      </c>
      <c r="I123">
        <v>5</v>
      </c>
      <c r="J123">
        <v>196</v>
      </c>
      <c r="K123">
        <v>5</v>
      </c>
      <c r="L123">
        <v>5</v>
      </c>
      <c r="M123">
        <v>8.7528805973000008</v>
      </c>
      <c r="N123">
        <v>6.6977454525700004</v>
      </c>
      <c r="O123">
        <v>0</v>
      </c>
      <c r="P123">
        <v>10.0160044055</v>
      </c>
      <c r="Q123">
        <v>6.32944710647</v>
      </c>
      <c r="R123">
        <v>0</v>
      </c>
      <c r="S123">
        <v>0.11424810253999999</v>
      </c>
      <c r="T123">
        <v>0.149303972073</v>
      </c>
      <c r="U123">
        <v>0</v>
      </c>
      <c r="V123">
        <v>9.9840211677099999E-2</v>
      </c>
      <c r="W123">
        <v>0.15799168287199999</v>
      </c>
      <c r="X123">
        <v>0</v>
      </c>
      <c r="Y123">
        <v>444.70803439999997</v>
      </c>
      <c r="Z123">
        <v>766.48960592000003</v>
      </c>
      <c r="AA123">
        <v>2.28388761692E-4</v>
      </c>
      <c r="AB123">
        <v>1.7476415598700001E-4</v>
      </c>
      <c r="AC123">
        <v>0</v>
      </c>
      <c r="AD123">
        <v>2.6134742932199998E-4</v>
      </c>
      <c r="AE123">
        <v>1.6515415362699999E-4</v>
      </c>
      <c r="AF123">
        <v>0</v>
      </c>
      <c r="AG123">
        <v>7.9490193904500002</v>
      </c>
      <c r="AH123">
        <v>2.0741362515699999E-4</v>
      </c>
      <c r="AI123">
        <f t="shared" si="12"/>
        <v>9.3844425014000006</v>
      </c>
      <c r="AJ123">
        <f t="shared" si="13"/>
        <v>6.5135962795199998</v>
      </c>
    </row>
    <row r="124" spans="1:46" x14ac:dyDescent="0.55000000000000004">
      <c r="A124">
        <v>20190423</v>
      </c>
      <c r="B124">
        <v>1</v>
      </c>
      <c r="C124">
        <v>40</v>
      </c>
      <c r="D124">
        <v>39.911313499999999</v>
      </c>
      <c r="E124">
        <v>1</v>
      </c>
      <c r="F124">
        <v>7.4</v>
      </c>
      <c r="G124">
        <v>0</v>
      </c>
      <c r="H124">
        <v>0.39200000000000002</v>
      </c>
      <c r="I124">
        <v>5</v>
      </c>
      <c r="J124">
        <v>196</v>
      </c>
      <c r="K124">
        <v>5</v>
      </c>
      <c r="L124">
        <v>5</v>
      </c>
      <c r="M124">
        <v>12.475183040299999</v>
      </c>
      <c r="N124">
        <v>13.304382330399999</v>
      </c>
      <c r="O124">
        <v>0</v>
      </c>
      <c r="P124">
        <v>13.305803834300001</v>
      </c>
      <c r="Q124">
        <v>13.990143505900001</v>
      </c>
      <c r="R124">
        <v>0</v>
      </c>
      <c r="S124">
        <v>8.0159144500599994E-2</v>
      </c>
      <c r="T124">
        <v>7.5163203760000005E-2</v>
      </c>
      <c r="U124">
        <v>0</v>
      </c>
      <c r="V124">
        <v>7.5155173821499999E-2</v>
      </c>
      <c r="W124">
        <v>7.14788950935E-2</v>
      </c>
      <c r="X124">
        <v>0</v>
      </c>
      <c r="Y124">
        <v>472.81984499999999</v>
      </c>
      <c r="Z124">
        <v>790.34485448400005</v>
      </c>
      <c r="AA124">
        <v>3.1568961243999999E-4</v>
      </c>
      <c r="AB124">
        <v>3.3667283983499998E-4</v>
      </c>
      <c r="AC124">
        <v>0</v>
      </c>
      <c r="AD124">
        <v>3.3670881157199999E-4</v>
      </c>
      <c r="AE124">
        <v>3.5402630703599999E-4</v>
      </c>
      <c r="AF124">
        <v>0</v>
      </c>
      <c r="AG124">
        <v>13.2688781777</v>
      </c>
      <c r="AH124">
        <v>3.3577439272099998E-4</v>
      </c>
      <c r="AI124">
        <f t="shared" si="12"/>
        <v>12.8904934373</v>
      </c>
      <c r="AJ124">
        <f t="shared" si="13"/>
        <v>13.64726291815</v>
      </c>
      <c r="AK124">
        <f t="shared" ref="AK124:AK133" si="24">Y124</f>
        <v>472.81984499999999</v>
      </c>
      <c r="AL124">
        <f t="shared" ref="AL124:AL133" si="25" xml:space="preserve"> E124*(I124+273.15+0.45*(Y124-375))+(1-E124)*(I124+273.15+0.28*(Y124-I124-273.15))</f>
        <v>322.16893024999996</v>
      </c>
      <c r="AM124">
        <f t="shared" ref="AM124:AM133" si="26">((8*AK124*(1.38E-23))/(PI()*(2.66E-26)))^(1/2)</f>
        <v>790.34485448360215</v>
      </c>
      <c r="AN124">
        <f t="shared" ref="AN124:AN133" si="27">((8*AL124*(1.38E-23))/(PI()*(2.66E-26)))^(1/2)</f>
        <v>652.39497842317905</v>
      </c>
      <c r="AO124">
        <f t="shared" ref="AO124:AO133" si="28">2*0.01*AG124/(AM124)</f>
        <v>3.3577439272049561E-4</v>
      </c>
      <c r="AP124">
        <f t="shared" ref="AP124:AP133" si="29">2*0.01*AG124/(AN124)</f>
        <v>4.0677438105886463E-4</v>
      </c>
      <c r="AQ124">
        <f t="shared" ref="AQ124:AQ133" si="30">1000/AK124</f>
        <v>2.114970449262763</v>
      </c>
      <c r="AR124">
        <f t="shared" ref="AR124:AR133" si="31">1000/AL124</f>
        <v>3.1039616365985685</v>
      </c>
      <c r="AS124">
        <f t="shared" ref="AS124:AS133" si="32">LN(AO124)</f>
        <v>-7.9990710737613577</v>
      </c>
      <c r="AT124">
        <f t="shared" ref="AT124:AT133" si="33">LN(AP124)</f>
        <v>-7.8072518725211086</v>
      </c>
    </row>
    <row r="125" spans="1:46" x14ac:dyDescent="0.55000000000000004">
      <c r="A125">
        <v>20190423</v>
      </c>
      <c r="B125">
        <v>1.5</v>
      </c>
      <c r="C125">
        <v>40</v>
      </c>
      <c r="D125">
        <v>40.058740027500001</v>
      </c>
      <c r="E125">
        <v>1</v>
      </c>
      <c r="F125">
        <v>7.4</v>
      </c>
      <c r="G125">
        <v>0</v>
      </c>
      <c r="H125">
        <v>0.39200000000000002</v>
      </c>
      <c r="I125">
        <v>5</v>
      </c>
      <c r="J125">
        <v>196</v>
      </c>
      <c r="K125">
        <v>5</v>
      </c>
      <c r="L125">
        <v>5</v>
      </c>
      <c r="M125">
        <v>12.816798973899999</v>
      </c>
      <c r="N125">
        <v>16.539170971099999</v>
      </c>
      <c r="O125">
        <v>0</v>
      </c>
      <c r="P125">
        <v>12.5391949397</v>
      </c>
      <c r="Q125">
        <v>15.903003420099999</v>
      </c>
      <c r="R125">
        <v>0</v>
      </c>
      <c r="S125">
        <v>7.8022601589799997E-2</v>
      </c>
      <c r="T125">
        <v>6.0462522683000001E-2</v>
      </c>
      <c r="U125">
        <v>0</v>
      </c>
      <c r="V125">
        <v>7.9749936483600001E-2</v>
      </c>
      <c r="W125">
        <v>6.2881203857099999E-2</v>
      </c>
      <c r="X125">
        <v>0</v>
      </c>
      <c r="Y125">
        <v>534.93768562499997</v>
      </c>
      <c r="Z125">
        <v>840.65999184999998</v>
      </c>
      <c r="AA125">
        <v>3.0492230148200001E-4</v>
      </c>
      <c r="AB125">
        <v>3.9348062549599997E-4</v>
      </c>
      <c r="AC125">
        <v>0</v>
      </c>
      <c r="AD125">
        <v>2.98317870752E-4</v>
      </c>
      <c r="AE125">
        <v>3.7834567064599998E-4</v>
      </c>
      <c r="AF125">
        <v>0</v>
      </c>
      <c r="AG125">
        <v>14.4495420762</v>
      </c>
      <c r="AH125">
        <v>3.4376661709399999E-4</v>
      </c>
      <c r="AI125">
        <f t="shared" si="12"/>
        <v>12.677996956799999</v>
      </c>
      <c r="AJ125">
        <f t="shared" si="13"/>
        <v>16.221087195599999</v>
      </c>
      <c r="AK125">
        <f t="shared" si="24"/>
        <v>534.93768562499997</v>
      </c>
      <c r="AL125">
        <f t="shared" si="25"/>
        <v>350.12195853124996</v>
      </c>
      <c r="AM125">
        <f t="shared" si="26"/>
        <v>840.65999185005819</v>
      </c>
      <c r="AN125">
        <f t="shared" si="27"/>
        <v>680.10889765659249</v>
      </c>
      <c r="AO125">
        <f t="shared" si="28"/>
        <v>3.4376661709332898E-4</v>
      </c>
      <c r="AP125">
        <f t="shared" si="29"/>
        <v>4.2491848367189018E-4</v>
      </c>
      <c r="AQ125">
        <f t="shared" si="30"/>
        <v>1.869376615019448</v>
      </c>
      <c r="AR125">
        <f t="shared" si="31"/>
        <v>2.856147624087809</v>
      </c>
      <c r="AS125">
        <f t="shared" si="32"/>
        <v>-7.9755475695167251</v>
      </c>
      <c r="AT125">
        <f t="shared" si="33"/>
        <v>-7.7636132105613935</v>
      </c>
    </row>
    <row r="126" spans="1:46" x14ac:dyDescent="0.55000000000000004">
      <c r="A126">
        <v>20190423</v>
      </c>
      <c r="B126">
        <v>2</v>
      </c>
      <c r="C126">
        <v>40</v>
      </c>
      <c r="D126">
        <v>40.267768117499998</v>
      </c>
      <c r="E126">
        <v>1</v>
      </c>
      <c r="F126">
        <v>7.4</v>
      </c>
      <c r="G126">
        <v>0</v>
      </c>
      <c r="H126">
        <v>0.39200000000000002</v>
      </c>
      <c r="I126">
        <v>5</v>
      </c>
      <c r="J126">
        <v>196</v>
      </c>
      <c r="K126">
        <v>5</v>
      </c>
      <c r="L126">
        <v>5</v>
      </c>
      <c r="M126">
        <v>16.7815644408</v>
      </c>
      <c r="N126">
        <v>14.9068873458</v>
      </c>
      <c r="O126">
        <v>0</v>
      </c>
      <c r="P126">
        <v>17.280046670499999</v>
      </c>
      <c r="Q126">
        <v>15.3000086441</v>
      </c>
      <c r="R126">
        <v>0</v>
      </c>
      <c r="S126">
        <v>5.9589200013399998E-2</v>
      </c>
      <c r="T126">
        <v>6.7083085609999996E-2</v>
      </c>
      <c r="U126">
        <v>0</v>
      </c>
      <c r="V126">
        <v>5.7870214072399999E-2</v>
      </c>
      <c r="W126">
        <v>6.53594401977E-2</v>
      </c>
      <c r="X126">
        <v>0</v>
      </c>
      <c r="Y126">
        <v>586.47217999999998</v>
      </c>
      <c r="Z126">
        <v>880.22254901999997</v>
      </c>
      <c r="AA126">
        <v>3.8130276165900001E-4</v>
      </c>
      <c r="AB126">
        <v>3.3870723631100001E-4</v>
      </c>
      <c r="AC126">
        <v>0</v>
      </c>
      <c r="AD126">
        <v>3.92629038865E-4</v>
      </c>
      <c r="AE126">
        <v>3.4763955231900001E-4</v>
      </c>
      <c r="AF126">
        <v>0</v>
      </c>
      <c r="AG126">
        <v>16.0671267753</v>
      </c>
      <c r="AH126">
        <v>3.6506964728799998E-4</v>
      </c>
      <c r="AI126">
        <f t="shared" si="12"/>
        <v>17.030805555649998</v>
      </c>
      <c r="AJ126">
        <f t="shared" si="13"/>
        <v>15.103447994949999</v>
      </c>
      <c r="AK126">
        <f t="shared" si="24"/>
        <v>586.47217999999998</v>
      </c>
      <c r="AL126">
        <f t="shared" si="25"/>
        <v>373.31248099999999</v>
      </c>
      <c r="AM126">
        <f t="shared" si="26"/>
        <v>880.22254902027714</v>
      </c>
      <c r="AN126">
        <f t="shared" si="27"/>
        <v>702.27148876310775</v>
      </c>
      <c r="AO126">
        <f t="shared" si="28"/>
        <v>3.6506964728825353E-4</v>
      </c>
      <c r="AP126">
        <f t="shared" si="29"/>
        <v>4.5757593843368487E-4</v>
      </c>
      <c r="AQ126">
        <f t="shared" si="30"/>
        <v>1.7051107181247711</v>
      </c>
      <c r="AR126">
        <f t="shared" si="31"/>
        <v>2.6787210471004852</v>
      </c>
      <c r="AS126">
        <f t="shared" si="32"/>
        <v>-7.9154224080961857</v>
      </c>
      <c r="AT126">
        <f t="shared" si="33"/>
        <v>-7.6895677013753927</v>
      </c>
    </row>
    <row r="127" spans="1:46" x14ac:dyDescent="0.55000000000000004">
      <c r="A127">
        <v>20190423</v>
      </c>
      <c r="B127">
        <v>3</v>
      </c>
      <c r="C127">
        <v>40</v>
      </c>
      <c r="D127">
        <v>39.977152152499997</v>
      </c>
      <c r="E127">
        <v>1</v>
      </c>
      <c r="F127">
        <v>7.4</v>
      </c>
      <c r="G127">
        <v>0</v>
      </c>
      <c r="H127">
        <v>0.39200000000000002</v>
      </c>
      <c r="I127">
        <v>5</v>
      </c>
      <c r="J127">
        <v>196</v>
      </c>
      <c r="K127">
        <v>5</v>
      </c>
      <c r="L127">
        <v>5</v>
      </c>
      <c r="M127">
        <v>17.90726313</v>
      </c>
      <c r="N127">
        <v>15.717339754999999</v>
      </c>
      <c r="O127">
        <v>0</v>
      </c>
      <c r="P127">
        <v>17.168271747599999</v>
      </c>
      <c r="Q127">
        <v>16.5409465002</v>
      </c>
      <c r="R127">
        <v>0</v>
      </c>
      <c r="S127">
        <v>5.5843262744199998E-2</v>
      </c>
      <c r="T127">
        <v>6.3623998436699997E-2</v>
      </c>
      <c r="U127">
        <v>0</v>
      </c>
      <c r="V127">
        <v>5.8246981099799998E-2</v>
      </c>
      <c r="W127">
        <v>6.0456032548399999E-2</v>
      </c>
      <c r="X127">
        <v>0</v>
      </c>
      <c r="Y127">
        <v>663.17215499999998</v>
      </c>
      <c r="Z127">
        <v>936.01309255399997</v>
      </c>
      <c r="AA127">
        <v>3.8262847544499998E-4</v>
      </c>
      <c r="AB127">
        <v>3.3583589545900001E-4</v>
      </c>
      <c r="AC127">
        <v>0</v>
      </c>
      <c r="AD127">
        <v>3.66838282161E-4</v>
      </c>
      <c r="AE127">
        <v>3.5343408402800002E-4</v>
      </c>
      <c r="AF127">
        <v>0</v>
      </c>
      <c r="AG127">
        <v>16.833455283199999</v>
      </c>
      <c r="AH127">
        <v>3.59684184273E-4</v>
      </c>
      <c r="AI127">
        <f t="shared" si="12"/>
        <v>17.5377674388</v>
      </c>
      <c r="AJ127">
        <f t="shared" si="13"/>
        <v>16.129143127599999</v>
      </c>
      <c r="AK127">
        <f t="shared" si="24"/>
        <v>663.17215499999998</v>
      </c>
      <c r="AL127">
        <f t="shared" si="25"/>
        <v>407.82746974999998</v>
      </c>
      <c r="AM127">
        <f t="shared" si="26"/>
        <v>936.01309255361355</v>
      </c>
      <c r="AN127">
        <f t="shared" si="27"/>
        <v>734.01852296938875</v>
      </c>
      <c r="AO127">
        <f t="shared" si="28"/>
        <v>3.596841842730058E-4</v>
      </c>
      <c r="AP127">
        <f t="shared" si="29"/>
        <v>4.5866568094500294E-4</v>
      </c>
      <c r="AQ127">
        <f t="shared" si="30"/>
        <v>1.5079040826133601</v>
      </c>
      <c r="AR127">
        <f t="shared" si="31"/>
        <v>2.4520172724338662</v>
      </c>
      <c r="AS127">
        <f t="shared" si="32"/>
        <v>-7.9302841774453672</v>
      </c>
      <c r="AT127">
        <f t="shared" si="33"/>
        <v>-7.6871889772438688</v>
      </c>
    </row>
    <row r="128" spans="1:46" x14ac:dyDescent="0.55000000000000004">
      <c r="A128">
        <v>20190423</v>
      </c>
      <c r="B128">
        <v>5</v>
      </c>
      <c r="C128">
        <v>40</v>
      </c>
      <c r="D128">
        <v>39.764054372499999</v>
      </c>
      <c r="E128">
        <v>1</v>
      </c>
      <c r="F128">
        <v>7.4</v>
      </c>
      <c r="G128">
        <v>0</v>
      </c>
      <c r="H128">
        <v>0.39200000000000002</v>
      </c>
      <c r="I128">
        <v>5</v>
      </c>
      <c r="J128">
        <v>196</v>
      </c>
      <c r="K128">
        <v>5</v>
      </c>
      <c r="L128">
        <v>5</v>
      </c>
      <c r="M128">
        <v>17.400640727700001</v>
      </c>
      <c r="N128">
        <v>19.578639111800001</v>
      </c>
      <c r="O128">
        <v>0</v>
      </c>
      <c r="P128">
        <v>16.797083761</v>
      </c>
      <c r="Q128">
        <v>20.273352004199999</v>
      </c>
      <c r="R128">
        <v>0</v>
      </c>
      <c r="S128">
        <v>5.7469148156499998E-2</v>
      </c>
      <c r="T128">
        <v>5.1076072973599999E-2</v>
      </c>
      <c r="U128">
        <v>0</v>
      </c>
      <c r="V128">
        <v>5.9534143797100002E-2</v>
      </c>
      <c r="W128">
        <v>4.9325834217900003E-2</v>
      </c>
      <c r="X128">
        <v>0</v>
      </c>
      <c r="Y128">
        <v>748.76322500000003</v>
      </c>
      <c r="Z128">
        <v>994.58300773799999</v>
      </c>
      <c r="AA128">
        <v>3.4990826491799998E-4</v>
      </c>
      <c r="AB128">
        <v>3.9370548178500002E-4</v>
      </c>
      <c r="AC128">
        <v>0</v>
      </c>
      <c r="AD128">
        <v>3.3777138017300002E-4</v>
      </c>
      <c r="AE128">
        <v>4.0767541465000002E-4</v>
      </c>
      <c r="AF128">
        <v>0</v>
      </c>
      <c r="AG128">
        <v>18.5124289012</v>
      </c>
      <c r="AH128">
        <v>3.7226513538100002E-4</v>
      </c>
      <c r="AI128">
        <f t="shared" si="12"/>
        <v>17.098862244350002</v>
      </c>
      <c r="AJ128">
        <f t="shared" si="13"/>
        <v>19.925995558</v>
      </c>
      <c r="AK128">
        <f t="shared" si="24"/>
        <v>748.76322500000003</v>
      </c>
      <c r="AL128">
        <f t="shared" si="25"/>
        <v>446.34345124999999</v>
      </c>
      <c r="AM128">
        <f t="shared" si="26"/>
        <v>994.58300773822111</v>
      </c>
      <c r="AN128">
        <f t="shared" si="27"/>
        <v>767.89769793546407</v>
      </c>
      <c r="AO128">
        <f t="shared" si="28"/>
        <v>3.7226513538169271E-4</v>
      </c>
      <c r="AP128">
        <f t="shared" si="29"/>
        <v>4.8215872898100105E-4</v>
      </c>
      <c r="AQ128">
        <f t="shared" si="30"/>
        <v>1.3355356761812121</v>
      </c>
      <c r="AR128">
        <f t="shared" si="31"/>
        <v>2.2404271804581564</v>
      </c>
      <c r="AS128">
        <f t="shared" si="32"/>
        <v>-7.8959042280415126</v>
      </c>
      <c r="AT128">
        <f t="shared" si="33"/>
        <v>-7.6372371848867857</v>
      </c>
    </row>
    <row r="129" spans="1:46" x14ac:dyDescent="0.55000000000000004">
      <c r="A129">
        <v>20190423</v>
      </c>
      <c r="B129">
        <v>7.5</v>
      </c>
      <c r="C129">
        <v>40</v>
      </c>
      <c r="D129">
        <v>39.906832712499998</v>
      </c>
      <c r="E129">
        <v>1</v>
      </c>
      <c r="F129">
        <v>7.4</v>
      </c>
      <c r="G129">
        <v>0</v>
      </c>
      <c r="H129">
        <v>0.39200000000000002</v>
      </c>
      <c r="I129">
        <v>5</v>
      </c>
      <c r="J129">
        <v>196</v>
      </c>
      <c r="K129">
        <v>5</v>
      </c>
      <c r="L129">
        <v>5</v>
      </c>
      <c r="M129">
        <v>23.799578764300001</v>
      </c>
      <c r="N129">
        <v>23.897799771799999</v>
      </c>
      <c r="O129">
        <v>0</v>
      </c>
      <c r="P129">
        <v>21.951183778800001</v>
      </c>
      <c r="Q129">
        <v>22.454586528099998</v>
      </c>
      <c r="R129">
        <v>0</v>
      </c>
      <c r="S129">
        <v>4.2017550390500001E-2</v>
      </c>
      <c r="T129">
        <v>4.1844856411399997E-2</v>
      </c>
      <c r="U129">
        <v>0</v>
      </c>
      <c r="V129">
        <v>4.5555629713599999E-2</v>
      </c>
      <c r="W129">
        <v>4.4534331493799997E-2</v>
      </c>
      <c r="X129">
        <v>0</v>
      </c>
      <c r="Y129">
        <v>839.59405312499996</v>
      </c>
      <c r="Z129">
        <v>1053.1820751499999</v>
      </c>
      <c r="AA129">
        <v>4.5195563665199998E-4</v>
      </c>
      <c r="AB129">
        <v>4.5382086033700001E-4</v>
      </c>
      <c r="AC129">
        <v>0</v>
      </c>
      <c r="AD129">
        <v>4.1685448882300001E-4</v>
      </c>
      <c r="AE129">
        <v>4.2641414163599998E-4</v>
      </c>
      <c r="AF129">
        <v>0</v>
      </c>
      <c r="AG129">
        <v>23.025787210699999</v>
      </c>
      <c r="AH129">
        <v>4.3726128186199998E-4</v>
      </c>
      <c r="AI129">
        <f t="shared" si="12"/>
        <v>22.875381271550001</v>
      </c>
      <c r="AJ129">
        <f t="shared" si="13"/>
        <v>23.176193149949999</v>
      </c>
      <c r="AK129">
        <f t="shared" si="24"/>
        <v>839.59405312499996</v>
      </c>
      <c r="AL129">
        <f t="shared" si="25"/>
        <v>487.21732390624993</v>
      </c>
      <c r="AM129">
        <f t="shared" si="26"/>
        <v>1053.1820751515329</v>
      </c>
      <c r="AN129">
        <f t="shared" si="27"/>
        <v>802.28771669338323</v>
      </c>
      <c r="AO129">
        <f t="shared" si="28"/>
        <v>4.3726128186120195E-4</v>
      </c>
      <c r="AP129">
        <f t="shared" si="29"/>
        <v>5.7400323429107039E-4</v>
      </c>
      <c r="AQ129">
        <f t="shared" si="30"/>
        <v>1.1910517901811752</v>
      </c>
      <c r="AR129">
        <f t="shared" si="31"/>
        <v>2.0524721739829173</v>
      </c>
      <c r="AS129">
        <f t="shared" si="32"/>
        <v>-7.7349796425431885</v>
      </c>
      <c r="AT129">
        <f t="shared" si="33"/>
        <v>-7.4628755270071494</v>
      </c>
    </row>
    <row r="130" spans="1:46" x14ac:dyDescent="0.55000000000000004">
      <c r="A130">
        <v>20190306</v>
      </c>
      <c r="B130">
        <v>0.4</v>
      </c>
      <c r="C130">
        <v>20</v>
      </c>
      <c r="D130">
        <v>20.055670178</v>
      </c>
      <c r="E130">
        <v>0</v>
      </c>
      <c r="F130">
        <v>0</v>
      </c>
      <c r="G130">
        <v>7.399</v>
      </c>
      <c r="H130">
        <v>0.39200000000000002</v>
      </c>
      <c r="I130">
        <v>25</v>
      </c>
      <c r="J130">
        <v>196</v>
      </c>
      <c r="K130">
        <v>5</v>
      </c>
      <c r="L130">
        <v>5</v>
      </c>
      <c r="M130">
        <v>22.3374252431</v>
      </c>
      <c r="N130">
        <v>19.524021142500001</v>
      </c>
      <c r="O130">
        <v>0</v>
      </c>
      <c r="P130">
        <v>23.004474460400001</v>
      </c>
      <c r="Q130">
        <v>19.343336472099999</v>
      </c>
      <c r="R130">
        <v>0</v>
      </c>
      <c r="S130">
        <v>4.4767917032399997E-2</v>
      </c>
      <c r="T130">
        <v>5.1218957032499998E-2</v>
      </c>
      <c r="U130">
        <v>0</v>
      </c>
      <c r="V130">
        <v>4.3469804177399998E-2</v>
      </c>
      <c r="W130">
        <v>5.1697389508900002E-2</v>
      </c>
      <c r="X130">
        <v>0</v>
      </c>
      <c r="Y130">
        <v>323.92320517799999</v>
      </c>
      <c r="Z130">
        <v>654.16877827200005</v>
      </c>
      <c r="AA130">
        <v>6.8292544630699995E-4</v>
      </c>
      <c r="AB130">
        <v>5.9691082151799998E-4</v>
      </c>
      <c r="AC130">
        <v>0</v>
      </c>
      <c r="AD130">
        <v>7.0331924190000002E-4</v>
      </c>
      <c r="AE130">
        <v>5.9138672203799998E-4</v>
      </c>
      <c r="AF130">
        <v>0</v>
      </c>
      <c r="AG130">
        <v>21.0523143295</v>
      </c>
      <c r="AH130">
        <v>6.4363555794099997E-4</v>
      </c>
      <c r="AI130">
        <f t="shared" si="12"/>
        <v>22.670949851750002</v>
      </c>
      <c r="AJ130">
        <f t="shared" si="13"/>
        <v>19.433678807299998</v>
      </c>
      <c r="AK130">
        <f t="shared" si="24"/>
        <v>323.92320517799999</v>
      </c>
      <c r="AL130">
        <f t="shared" si="25"/>
        <v>305.36649744983998</v>
      </c>
      <c r="AM130">
        <f t="shared" si="26"/>
        <v>654.16877827232554</v>
      </c>
      <c r="AN130">
        <f t="shared" si="27"/>
        <v>635.15464120375941</v>
      </c>
      <c r="AO130">
        <f t="shared" si="28"/>
        <v>6.4363555793963865E-4</v>
      </c>
      <c r="AP130">
        <f t="shared" si="29"/>
        <v>6.6290358170417133E-4</v>
      </c>
      <c r="AQ130">
        <f t="shared" si="30"/>
        <v>3.0871514729872072</v>
      </c>
      <c r="AR130">
        <f t="shared" si="31"/>
        <v>3.2747534793474249</v>
      </c>
      <c r="AS130">
        <f t="shared" si="32"/>
        <v>-7.3483778958643597</v>
      </c>
      <c r="AT130">
        <f t="shared" si="33"/>
        <v>-7.3188810056478451</v>
      </c>
    </row>
    <row r="131" spans="1:46" x14ac:dyDescent="0.55000000000000004">
      <c r="A131">
        <v>20190306</v>
      </c>
      <c r="B131">
        <v>0.6</v>
      </c>
      <c r="C131">
        <v>20</v>
      </c>
      <c r="D131">
        <v>20.057886559</v>
      </c>
      <c r="E131">
        <v>0</v>
      </c>
      <c r="F131">
        <v>0</v>
      </c>
      <c r="G131">
        <v>7.399</v>
      </c>
      <c r="H131">
        <v>0.39200000000000002</v>
      </c>
      <c r="I131">
        <v>25</v>
      </c>
      <c r="J131">
        <v>196</v>
      </c>
      <c r="K131">
        <v>5</v>
      </c>
      <c r="L131">
        <v>5</v>
      </c>
      <c r="M131">
        <v>17.258780464800001</v>
      </c>
      <c r="N131">
        <v>18.711236593700001</v>
      </c>
      <c r="O131">
        <v>0</v>
      </c>
      <c r="P131">
        <v>16.718212146700001</v>
      </c>
      <c r="Q131">
        <v>18.474292828399999</v>
      </c>
      <c r="R131">
        <v>0</v>
      </c>
      <c r="S131">
        <v>5.7941521536800003E-2</v>
      </c>
      <c r="T131">
        <v>5.3443822111600002E-2</v>
      </c>
      <c r="U131">
        <v>0</v>
      </c>
      <c r="V131">
        <v>5.98150084006E-2</v>
      </c>
      <c r="W131">
        <v>5.4129270835399999E-2</v>
      </c>
      <c r="X131">
        <v>0</v>
      </c>
      <c r="Y131">
        <v>333.811511494</v>
      </c>
      <c r="Z131">
        <v>664.07852565400003</v>
      </c>
      <c r="AA131">
        <v>5.19781314952E-4</v>
      </c>
      <c r="AB131">
        <v>5.6352482035899995E-4</v>
      </c>
      <c r="AC131">
        <v>0</v>
      </c>
      <c r="AD131">
        <v>5.0350106202499999E-4</v>
      </c>
      <c r="AE131">
        <v>5.5638880387400003E-4</v>
      </c>
      <c r="AF131">
        <v>0</v>
      </c>
      <c r="AG131">
        <v>17.7906305084</v>
      </c>
      <c r="AH131">
        <v>5.3579900030199996E-4</v>
      </c>
      <c r="AI131">
        <f t="shared" ref="AI131:AI186" si="34">AVERAGE(M131,P131)</f>
        <v>16.988496305750001</v>
      </c>
      <c r="AJ131">
        <f t="shared" ref="AJ131:AJ186" si="35">AVERAGE(N131,Q131)</f>
        <v>18.592764711050002</v>
      </c>
      <c r="AK131">
        <f t="shared" si="24"/>
        <v>333.811511494</v>
      </c>
      <c r="AL131">
        <f t="shared" si="25"/>
        <v>308.13522321831999</v>
      </c>
      <c r="AM131">
        <f t="shared" si="26"/>
        <v>664.07852565403243</v>
      </c>
      <c r="AN131">
        <f t="shared" si="27"/>
        <v>638.02758374373116</v>
      </c>
      <c r="AO131">
        <f t="shared" si="28"/>
        <v>5.3579900030281821E-4</v>
      </c>
      <c r="AP131">
        <f t="shared" si="29"/>
        <v>5.5767590498236974E-4</v>
      </c>
      <c r="AQ131">
        <f t="shared" si="30"/>
        <v>2.9957025613778878</v>
      </c>
      <c r="AR131">
        <f t="shared" si="31"/>
        <v>3.2453284293677775</v>
      </c>
      <c r="AS131">
        <f t="shared" si="32"/>
        <v>-7.5317514666583838</v>
      </c>
      <c r="AT131">
        <f t="shared" si="33"/>
        <v>-7.4917325797653751</v>
      </c>
    </row>
    <row r="132" spans="1:46" x14ac:dyDescent="0.55000000000000004">
      <c r="A132">
        <v>20190306</v>
      </c>
      <c r="B132">
        <v>0.8</v>
      </c>
      <c r="C132">
        <v>20</v>
      </c>
      <c r="D132">
        <v>20.148559596999998</v>
      </c>
      <c r="E132">
        <v>0</v>
      </c>
      <c r="F132">
        <v>0</v>
      </c>
      <c r="G132">
        <v>7.399</v>
      </c>
      <c r="H132">
        <v>0.39200000000000002</v>
      </c>
      <c r="I132">
        <v>25</v>
      </c>
      <c r="J132">
        <v>196</v>
      </c>
      <c r="K132">
        <v>5</v>
      </c>
      <c r="L132">
        <v>5</v>
      </c>
      <c r="M132">
        <v>18.625235489400001</v>
      </c>
      <c r="N132">
        <v>18.1593049821</v>
      </c>
      <c r="O132">
        <v>0</v>
      </c>
      <c r="P132">
        <v>18.416565405099998</v>
      </c>
      <c r="Q132">
        <v>17.942960839600001</v>
      </c>
      <c r="R132">
        <v>0</v>
      </c>
      <c r="S132">
        <v>5.3690596318699997E-2</v>
      </c>
      <c r="T132">
        <v>5.50681868598E-2</v>
      </c>
      <c r="U132">
        <v>0</v>
      </c>
      <c r="V132">
        <v>5.4298941089399998E-2</v>
      </c>
      <c r="W132">
        <v>5.5732161984800001E-2</v>
      </c>
      <c r="X132">
        <v>0</v>
      </c>
      <c r="Y132">
        <v>343.09123838099998</v>
      </c>
      <c r="Z132">
        <v>673.24571164999998</v>
      </c>
      <c r="AA132">
        <v>5.5329681770199997E-4</v>
      </c>
      <c r="AB132">
        <v>5.3945549649699997E-4</v>
      </c>
      <c r="AC132">
        <v>0</v>
      </c>
      <c r="AD132">
        <v>5.4709788971299997E-4</v>
      </c>
      <c r="AE132">
        <v>5.3302859651700003E-4</v>
      </c>
      <c r="AF132">
        <v>0</v>
      </c>
      <c r="AG132">
        <v>18.286016678999999</v>
      </c>
      <c r="AH132">
        <v>5.4321970010699999E-4</v>
      </c>
      <c r="AI132">
        <f t="shared" si="34"/>
        <v>18.52090044725</v>
      </c>
      <c r="AJ132">
        <f t="shared" si="35"/>
        <v>18.051132910850001</v>
      </c>
      <c r="AK132">
        <f t="shared" si="24"/>
        <v>343.09123838099998</v>
      </c>
      <c r="AL132">
        <f t="shared" si="25"/>
        <v>310.73354674667996</v>
      </c>
      <c r="AM132">
        <f t="shared" si="26"/>
        <v>673.24571164994802</v>
      </c>
      <c r="AN132">
        <f t="shared" si="27"/>
        <v>640.71199272646913</v>
      </c>
      <c r="AO132">
        <f t="shared" si="28"/>
        <v>5.4321970010579902E-4</v>
      </c>
      <c r="AP132">
        <f t="shared" si="29"/>
        <v>5.708030093579538E-4</v>
      </c>
      <c r="AQ132">
        <f t="shared" si="30"/>
        <v>2.9146765878337826</v>
      </c>
      <c r="AR132">
        <f t="shared" si="31"/>
        <v>3.2181913104323825</v>
      </c>
      <c r="AS132">
        <f t="shared" si="32"/>
        <v>-7.5179967156141583</v>
      </c>
      <c r="AT132">
        <f t="shared" si="33"/>
        <v>-7.4684664001996781</v>
      </c>
    </row>
    <row r="133" spans="1:46" x14ac:dyDescent="0.55000000000000004">
      <c r="A133">
        <v>20190306</v>
      </c>
      <c r="B133">
        <v>1</v>
      </c>
      <c r="C133">
        <v>20</v>
      </c>
      <c r="D133">
        <v>20.022546375000001</v>
      </c>
      <c r="E133">
        <v>0</v>
      </c>
      <c r="F133">
        <v>0</v>
      </c>
      <c r="G133">
        <v>7.399</v>
      </c>
      <c r="H133">
        <v>0.39200000000000002</v>
      </c>
      <c r="I133">
        <v>25</v>
      </c>
      <c r="J133">
        <v>196</v>
      </c>
      <c r="K133">
        <v>5</v>
      </c>
      <c r="L133">
        <v>5</v>
      </c>
      <c r="M133">
        <v>20.210905704000002</v>
      </c>
      <c r="N133">
        <v>18.5168473178</v>
      </c>
      <c r="O133">
        <v>0</v>
      </c>
      <c r="P133">
        <v>19.811515434299999</v>
      </c>
      <c r="Q133">
        <v>18.230655260900001</v>
      </c>
      <c r="R133">
        <v>0</v>
      </c>
      <c r="S133">
        <v>4.9478237870600003E-2</v>
      </c>
      <c r="T133">
        <v>5.4004873661100003E-2</v>
      </c>
      <c r="U133">
        <v>0</v>
      </c>
      <c r="V133">
        <v>5.0475694467600002E-2</v>
      </c>
      <c r="W133">
        <v>5.4852663587100003E-2</v>
      </c>
      <c r="X133">
        <v>0</v>
      </c>
      <c r="Y133">
        <v>351.7918244</v>
      </c>
      <c r="Z133">
        <v>681.72881850299996</v>
      </c>
      <c r="AA133">
        <v>5.9293094718599997E-4</v>
      </c>
      <c r="AB133">
        <v>5.4323205401400002E-4</v>
      </c>
      <c r="AC133">
        <v>0</v>
      </c>
      <c r="AD133">
        <v>5.8121396357499998E-4</v>
      </c>
      <c r="AE133">
        <v>5.3483598657199998E-4</v>
      </c>
      <c r="AF133">
        <v>0</v>
      </c>
      <c r="AG133">
        <v>19.192480929199998</v>
      </c>
      <c r="AH133">
        <v>5.6305323783699998E-4</v>
      </c>
      <c r="AI133">
        <f t="shared" si="34"/>
        <v>20.011210569150002</v>
      </c>
      <c r="AJ133">
        <f t="shared" si="35"/>
        <v>18.37375128935</v>
      </c>
      <c r="AK133">
        <f t="shared" si="24"/>
        <v>351.7918244</v>
      </c>
      <c r="AL133">
        <f t="shared" si="25"/>
        <v>313.16971083199996</v>
      </c>
      <c r="AM133">
        <f t="shared" si="26"/>
        <v>681.72881850298313</v>
      </c>
      <c r="AN133">
        <f t="shared" si="27"/>
        <v>643.21869365387931</v>
      </c>
      <c r="AO133">
        <f t="shared" si="28"/>
        <v>5.6305323783568397E-4</v>
      </c>
      <c r="AP133">
        <f t="shared" si="29"/>
        <v>5.9676377936638799E-4</v>
      </c>
      <c r="AQ133">
        <f t="shared" si="30"/>
        <v>2.8425902213775269</v>
      </c>
      <c r="AR133">
        <f t="shared" si="31"/>
        <v>3.1931568265120327</v>
      </c>
      <c r="AS133">
        <f t="shared" si="32"/>
        <v>-7.4821363733081867</v>
      </c>
      <c r="AT133">
        <f t="shared" si="33"/>
        <v>-7.4239892023267293</v>
      </c>
    </row>
    <row r="134" spans="1:46" hidden="1" x14ac:dyDescent="0.55000000000000004">
      <c r="A134">
        <v>20190425</v>
      </c>
      <c r="B134">
        <v>1</v>
      </c>
      <c r="C134">
        <v>20</v>
      </c>
      <c r="D134">
        <v>19.9217028425</v>
      </c>
      <c r="E134">
        <v>0</v>
      </c>
      <c r="F134">
        <v>0</v>
      </c>
      <c r="G134">
        <v>3.6945999999999999</v>
      </c>
      <c r="H134">
        <v>0.19600000000000001</v>
      </c>
      <c r="I134">
        <v>25</v>
      </c>
      <c r="J134">
        <v>196</v>
      </c>
      <c r="K134">
        <v>5</v>
      </c>
      <c r="L134">
        <v>5</v>
      </c>
      <c r="M134">
        <v>18.895243142799998</v>
      </c>
      <c r="N134">
        <v>18.351910054200001</v>
      </c>
      <c r="O134">
        <v>0</v>
      </c>
      <c r="P134">
        <v>19.386138178300001</v>
      </c>
      <c r="Q134">
        <v>18.3307570588</v>
      </c>
      <c r="R134">
        <v>0</v>
      </c>
      <c r="S134">
        <v>5.29233729592E-2</v>
      </c>
      <c r="T134">
        <v>5.4490240909499998E-2</v>
      </c>
      <c r="U134">
        <v>0</v>
      </c>
      <c r="V134">
        <v>5.1583249371399999E-2</v>
      </c>
      <c r="W134">
        <v>5.45531205716E-2</v>
      </c>
      <c r="X134">
        <v>0</v>
      </c>
      <c r="Y134">
        <v>351.7918244</v>
      </c>
      <c r="Z134">
        <v>681.72881850299996</v>
      </c>
      <c r="AA134">
        <v>5.5433311985400005E-4</v>
      </c>
      <c r="AB134">
        <v>5.3839326007800001E-4</v>
      </c>
      <c r="AC134">
        <v>0</v>
      </c>
      <c r="AD134">
        <v>5.6873459511099997E-4</v>
      </c>
      <c r="AE134">
        <v>5.3777269087999997E-4</v>
      </c>
      <c r="AF134">
        <v>0</v>
      </c>
      <c r="AG134">
        <v>18.741012108500001</v>
      </c>
      <c r="AH134">
        <v>5.4980841648100002E-4</v>
      </c>
      <c r="AI134">
        <f t="shared" si="34"/>
        <v>19.14069066055</v>
      </c>
      <c r="AJ134">
        <f t="shared" si="35"/>
        <v>18.3413335565</v>
      </c>
    </row>
    <row r="135" spans="1:46" hidden="1" x14ac:dyDescent="0.55000000000000004">
      <c r="A135">
        <v>20190425</v>
      </c>
      <c r="B135">
        <v>1</v>
      </c>
      <c r="C135">
        <v>20</v>
      </c>
      <c r="D135">
        <v>19.872424909999999</v>
      </c>
      <c r="E135">
        <v>0</v>
      </c>
      <c r="F135">
        <v>0</v>
      </c>
      <c r="G135">
        <v>1.3524</v>
      </c>
      <c r="H135">
        <v>9.8000000000000004E-2</v>
      </c>
      <c r="I135">
        <v>25</v>
      </c>
      <c r="J135">
        <v>196</v>
      </c>
      <c r="K135">
        <v>5</v>
      </c>
      <c r="L135">
        <v>5</v>
      </c>
      <c r="M135">
        <v>17.839524932100002</v>
      </c>
      <c r="N135">
        <v>17.621387979600001</v>
      </c>
      <c r="O135">
        <v>0</v>
      </c>
      <c r="P135">
        <v>18.102326911700001</v>
      </c>
      <c r="Q135">
        <v>17.421559051999999</v>
      </c>
      <c r="R135">
        <v>0</v>
      </c>
      <c r="S135">
        <v>5.6055304376299998E-2</v>
      </c>
      <c r="T135">
        <v>5.6749218685700001E-2</v>
      </c>
      <c r="U135">
        <v>0</v>
      </c>
      <c r="V135">
        <v>5.5241517009300002E-2</v>
      </c>
      <c r="W135">
        <v>5.7400144098199997E-2</v>
      </c>
      <c r="X135">
        <v>0</v>
      </c>
      <c r="Y135">
        <v>351.7918244</v>
      </c>
      <c r="Z135">
        <v>681.72881850299996</v>
      </c>
      <c r="AA135">
        <v>5.2336132632100003E-4</v>
      </c>
      <c r="AB135">
        <v>5.1696180361799997E-4</v>
      </c>
      <c r="AC135">
        <v>0</v>
      </c>
      <c r="AD135">
        <v>5.3107119489099997E-4</v>
      </c>
      <c r="AE135">
        <v>5.1109938671100002E-4</v>
      </c>
      <c r="AF135">
        <v>0</v>
      </c>
      <c r="AG135">
        <v>17.746199718900002</v>
      </c>
      <c r="AH135">
        <v>5.2062342788500001E-4</v>
      </c>
      <c r="AI135">
        <f t="shared" si="34"/>
        <v>17.970925921900001</v>
      </c>
      <c r="AJ135">
        <f t="shared" si="35"/>
        <v>17.5214735158</v>
      </c>
    </row>
    <row r="136" spans="1:46" x14ac:dyDescent="0.55000000000000004">
      <c r="A136">
        <v>20190306</v>
      </c>
      <c r="B136">
        <v>1.5</v>
      </c>
      <c r="C136">
        <v>20</v>
      </c>
      <c r="D136">
        <v>19.939514838000001</v>
      </c>
      <c r="E136">
        <v>0</v>
      </c>
      <c r="F136">
        <v>0</v>
      </c>
      <c r="G136">
        <v>7.399</v>
      </c>
      <c r="H136">
        <v>0.39200000000000002</v>
      </c>
      <c r="I136">
        <v>25</v>
      </c>
      <c r="J136">
        <v>196</v>
      </c>
      <c r="K136">
        <v>5</v>
      </c>
      <c r="L136">
        <v>5</v>
      </c>
      <c r="M136">
        <v>22.118920275200001</v>
      </c>
      <c r="N136">
        <v>23.301668660499999</v>
      </c>
      <c r="O136">
        <v>0</v>
      </c>
      <c r="P136">
        <v>21.963363598299999</v>
      </c>
      <c r="Q136">
        <v>22.710912122300002</v>
      </c>
      <c r="R136">
        <v>0</v>
      </c>
      <c r="S136">
        <v>4.5210163405699999E-2</v>
      </c>
      <c r="T136">
        <v>4.29153814935E-2</v>
      </c>
      <c r="U136">
        <v>0</v>
      </c>
      <c r="V136">
        <v>4.5530366763799998E-2</v>
      </c>
      <c r="W136">
        <v>4.4031696948900002E-2</v>
      </c>
      <c r="X136">
        <v>0</v>
      </c>
      <c r="Y136">
        <v>371.20273872500002</v>
      </c>
      <c r="Z136">
        <v>700.28426470900001</v>
      </c>
      <c r="AA136">
        <v>6.3171261700099997E-4</v>
      </c>
      <c r="AB136">
        <v>6.6549171057500003E-4</v>
      </c>
      <c r="AC136">
        <v>0</v>
      </c>
      <c r="AD136">
        <v>6.2726994465500002E-4</v>
      </c>
      <c r="AE136">
        <v>6.4861980389300004E-4</v>
      </c>
      <c r="AF136">
        <v>0</v>
      </c>
      <c r="AG136">
        <v>22.523716164100001</v>
      </c>
      <c r="AH136">
        <v>6.4327351903100002E-4</v>
      </c>
      <c r="AI136">
        <f t="shared" si="34"/>
        <v>22.041141936750002</v>
      </c>
      <c r="AJ136">
        <f t="shared" si="35"/>
        <v>23.0062903914</v>
      </c>
      <c r="AK136">
        <f t="shared" ref="AK136:AK138" si="36">Y136</f>
        <v>371.20273872500002</v>
      </c>
      <c r="AL136">
        <f t="shared" ref="AL136:AL138" si="37" xml:space="preserve"> E136*(I136+273.15+0.45*(Y136-375))+(1-E136)*(I136+273.15+0.28*(Y136-I136-273.15))</f>
        <v>318.60476684299999</v>
      </c>
      <c r="AM136">
        <f t="shared" ref="AM136:AM138" si="38">((8*AK136*(1.38E-23))/(PI()*(2.66E-26)))^(1/2)</f>
        <v>700.28426470913644</v>
      </c>
      <c r="AN136">
        <f t="shared" ref="AN136:AN138" si="39">((8*AL136*(1.38E-23))/(PI()*(2.66E-26)))^(1/2)</f>
        <v>648.77621049472134</v>
      </c>
      <c r="AO136">
        <f t="shared" ref="AO136:AO138" si="40">2*0.01*AG136/(AM136)</f>
        <v>6.4327351903173901E-4</v>
      </c>
      <c r="AP136">
        <f t="shared" ref="AP136:AP138" si="41">2*0.01*AG136/(AN136)</f>
        <v>6.9434470005996817E-4</v>
      </c>
      <c r="AQ136">
        <f t="shared" ref="AQ136:AQ138" si="42">1000/AK136</f>
        <v>2.6939456412277041</v>
      </c>
      <c r="AR136">
        <f t="shared" ref="AR136:AR138" si="43">1000/AL136</f>
        <v>3.138684991780972</v>
      </c>
      <c r="AS136">
        <f t="shared" ref="AS136:AS138" si="44">LN(AO136)</f>
        <v>-7.3489405446542841</v>
      </c>
      <c r="AT136">
        <f t="shared" ref="AT136:AT138" si="45">LN(AP136)</f>
        <v>-7.2725420347997431</v>
      </c>
    </row>
    <row r="137" spans="1:46" x14ac:dyDescent="0.55000000000000004">
      <c r="A137">
        <v>20190306</v>
      </c>
      <c r="B137">
        <v>2</v>
      </c>
      <c r="C137">
        <v>20</v>
      </c>
      <c r="D137">
        <v>20.011960018</v>
      </c>
      <c r="E137">
        <v>0</v>
      </c>
      <c r="F137">
        <v>0</v>
      </c>
      <c r="G137">
        <v>7.399</v>
      </c>
      <c r="H137">
        <v>0.39200000000000002</v>
      </c>
      <c r="I137">
        <v>25</v>
      </c>
      <c r="J137">
        <v>196</v>
      </c>
      <c r="K137">
        <v>5</v>
      </c>
      <c r="L137">
        <v>5</v>
      </c>
      <c r="M137">
        <v>25.167591750700002</v>
      </c>
      <c r="N137">
        <v>24.390383658600001</v>
      </c>
      <c r="O137">
        <v>0</v>
      </c>
      <c r="P137">
        <v>25.249753020499998</v>
      </c>
      <c r="Q137">
        <v>24.015252770299998</v>
      </c>
      <c r="R137">
        <v>0</v>
      </c>
      <c r="S137">
        <v>3.9733638796600003E-2</v>
      </c>
      <c r="T137">
        <v>4.0999765071300001E-2</v>
      </c>
      <c r="U137">
        <v>0</v>
      </c>
      <c r="V137">
        <v>3.9604347780599999E-2</v>
      </c>
      <c r="W137">
        <v>4.1640202981199997E-2</v>
      </c>
      <c r="X137">
        <v>0</v>
      </c>
      <c r="Y137">
        <v>387.63799119999999</v>
      </c>
      <c r="Z137">
        <v>715.61914242900002</v>
      </c>
      <c r="AA137">
        <v>7.0337950058800005E-4</v>
      </c>
      <c r="AB137">
        <v>6.8165822327799996E-4</v>
      </c>
      <c r="AC137">
        <v>0</v>
      </c>
      <c r="AD137">
        <v>7.0567572954699997E-4</v>
      </c>
      <c r="AE137">
        <v>6.7117413010499998E-4</v>
      </c>
      <c r="AF137">
        <v>0</v>
      </c>
      <c r="AG137">
        <v>24.7057453</v>
      </c>
      <c r="AH137">
        <v>6.9047189587999997E-4</v>
      </c>
      <c r="AI137">
        <f t="shared" si="34"/>
        <v>25.2086723856</v>
      </c>
      <c r="AJ137">
        <f t="shared" si="35"/>
        <v>24.202818214449998</v>
      </c>
      <c r="AK137">
        <f t="shared" si="36"/>
        <v>387.63799119999999</v>
      </c>
      <c r="AL137">
        <f t="shared" si="37"/>
        <v>323.20663753599996</v>
      </c>
      <c r="AM137">
        <f t="shared" si="38"/>
        <v>715.61914242869511</v>
      </c>
      <c r="AN137">
        <f t="shared" si="39"/>
        <v>653.44481700830488</v>
      </c>
      <c r="AO137">
        <f t="shared" si="40"/>
        <v>6.904718958789368E-4</v>
      </c>
      <c r="AP137">
        <f t="shared" si="41"/>
        <v>7.561692940839718E-4</v>
      </c>
      <c r="AQ137">
        <f t="shared" si="42"/>
        <v>2.5797265043715871</v>
      </c>
      <c r="AR137">
        <f t="shared" si="43"/>
        <v>3.093995864761955</v>
      </c>
      <c r="AS137">
        <f t="shared" si="44"/>
        <v>-7.2781352870599143</v>
      </c>
      <c r="AT137">
        <f t="shared" si="45"/>
        <v>-7.1872452728807028</v>
      </c>
    </row>
    <row r="138" spans="1:46" x14ac:dyDescent="0.55000000000000004">
      <c r="A138">
        <v>20190306</v>
      </c>
      <c r="B138">
        <v>3</v>
      </c>
      <c r="C138">
        <v>20</v>
      </c>
      <c r="D138">
        <v>19.913065258</v>
      </c>
      <c r="E138">
        <v>0</v>
      </c>
      <c r="F138">
        <v>0</v>
      </c>
      <c r="G138">
        <v>7.399</v>
      </c>
      <c r="H138">
        <v>0.39200000000000002</v>
      </c>
      <c r="I138">
        <v>25</v>
      </c>
      <c r="J138">
        <v>196</v>
      </c>
      <c r="K138">
        <v>5</v>
      </c>
      <c r="L138">
        <v>5</v>
      </c>
      <c r="M138">
        <v>27.0039679548</v>
      </c>
      <c r="N138">
        <v>27.120305261799999</v>
      </c>
      <c r="O138">
        <v>0</v>
      </c>
      <c r="P138">
        <v>27.1257317301</v>
      </c>
      <c r="Q138">
        <v>26.761772357800002</v>
      </c>
      <c r="R138">
        <v>0</v>
      </c>
      <c r="S138">
        <v>3.7031594826100002E-2</v>
      </c>
      <c r="T138">
        <v>3.68727413038E-2</v>
      </c>
      <c r="U138">
        <v>0</v>
      </c>
      <c r="V138">
        <v>3.6865364958600003E-2</v>
      </c>
      <c r="W138">
        <v>3.7366732914E-2</v>
      </c>
      <c r="X138">
        <v>0</v>
      </c>
      <c r="Y138">
        <v>413.42142080000002</v>
      </c>
      <c r="Z138">
        <v>739.03544748599995</v>
      </c>
      <c r="AA138">
        <v>7.3078951887100001E-4</v>
      </c>
      <c r="AB138">
        <v>7.3393787413299997E-4</v>
      </c>
      <c r="AC138">
        <v>0</v>
      </c>
      <c r="AD138">
        <v>7.3408472685299996E-4</v>
      </c>
      <c r="AE138">
        <v>7.2423514863400001E-4</v>
      </c>
      <c r="AF138">
        <v>0</v>
      </c>
      <c r="AG138">
        <v>27.002944326200002</v>
      </c>
      <c r="AH138">
        <v>7.3076181712300003E-4</v>
      </c>
      <c r="AI138">
        <f t="shared" si="34"/>
        <v>27.064849842450002</v>
      </c>
      <c r="AJ138">
        <f t="shared" si="35"/>
        <v>26.941038809799998</v>
      </c>
      <c r="AK138">
        <f t="shared" si="36"/>
        <v>413.42142080000002</v>
      </c>
      <c r="AL138">
        <f t="shared" si="37"/>
        <v>330.42599782399998</v>
      </c>
      <c r="AM138">
        <f t="shared" si="38"/>
        <v>739.03544748602474</v>
      </c>
      <c r="AN138">
        <f t="shared" si="39"/>
        <v>660.70240415148612</v>
      </c>
      <c r="AO138">
        <f t="shared" si="40"/>
        <v>7.3076181712408673E-4</v>
      </c>
      <c r="AP138">
        <f t="shared" si="41"/>
        <v>8.1740112209456269E-4</v>
      </c>
      <c r="AQ138">
        <f t="shared" si="42"/>
        <v>2.4188393481521313</v>
      </c>
      <c r="AR138">
        <f t="shared" si="43"/>
        <v>3.0263962478298874</v>
      </c>
      <c r="AS138">
        <f t="shared" si="44"/>
        <v>-7.2214229828767316</v>
      </c>
      <c r="AT138">
        <f t="shared" si="45"/>
        <v>-7.1093806140743805</v>
      </c>
    </row>
    <row r="139" spans="1:46" hidden="1" x14ac:dyDescent="0.55000000000000004">
      <c r="A139">
        <v>20190425</v>
      </c>
      <c r="B139">
        <v>3</v>
      </c>
      <c r="C139">
        <v>20</v>
      </c>
      <c r="D139">
        <v>20.202052752499998</v>
      </c>
      <c r="E139">
        <v>0</v>
      </c>
      <c r="F139">
        <v>0</v>
      </c>
      <c r="G139">
        <v>3.6945999999999999</v>
      </c>
      <c r="H139">
        <v>0.19600000000000001</v>
      </c>
      <c r="I139">
        <v>25</v>
      </c>
      <c r="J139">
        <v>196</v>
      </c>
      <c r="K139">
        <v>5</v>
      </c>
      <c r="L139">
        <v>5</v>
      </c>
      <c r="M139">
        <v>26.576772928600001</v>
      </c>
      <c r="N139">
        <v>23.202442635099999</v>
      </c>
      <c r="O139">
        <v>0</v>
      </c>
      <c r="P139">
        <v>26.7687602584</v>
      </c>
      <c r="Q139">
        <v>22.5808858523</v>
      </c>
      <c r="R139">
        <v>0</v>
      </c>
      <c r="S139">
        <v>3.7626840650900002E-2</v>
      </c>
      <c r="T139">
        <v>4.30989105641E-2</v>
      </c>
      <c r="U139">
        <v>0</v>
      </c>
      <c r="V139">
        <v>3.7356978446100003E-2</v>
      </c>
      <c r="W139">
        <v>4.4285242241599999E-2</v>
      </c>
      <c r="X139">
        <v>0</v>
      </c>
      <c r="Y139">
        <v>413.42142080000002</v>
      </c>
      <c r="Z139">
        <v>739.03544748599995</v>
      </c>
      <c r="AA139">
        <v>7.1922863832900004E-4</v>
      </c>
      <c r="AB139">
        <v>6.2791149501899995E-4</v>
      </c>
      <c r="AC139">
        <v>0</v>
      </c>
      <c r="AD139">
        <v>7.2442425730499999E-4</v>
      </c>
      <c r="AE139">
        <v>6.1109073804599997E-4</v>
      </c>
      <c r="AF139">
        <v>0</v>
      </c>
      <c r="AG139">
        <v>24.7822154186</v>
      </c>
      <c r="AH139">
        <v>6.7066378217499995E-4</v>
      </c>
      <c r="AI139">
        <f t="shared" si="34"/>
        <v>26.6727665935</v>
      </c>
      <c r="AJ139">
        <f t="shared" si="35"/>
        <v>22.891664243699999</v>
      </c>
    </row>
    <row r="140" spans="1:46" hidden="1" x14ac:dyDescent="0.55000000000000004">
      <c r="A140">
        <v>20190425</v>
      </c>
      <c r="B140">
        <v>3</v>
      </c>
      <c r="C140">
        <v>20</v>
      </c>
      <c r="D140">
        <v>20.004164060000001</v>
      </c>
      <c r="E140">
        <v>0</v>
      </c>
      <c r="F140">
        <v>0</v>
      </c>
      <c r="G140">
        <v>1.3524</v>
      </c>
      <c r="H140">
        <v>9.8000000000000004E-2</v>
      </c>
      <c r="I140">
        <v>25</v>
      </c>
      <c r="J140">
        <v>196</v>
      </c>
      <c r="K140">
        <v>5</v>
      </c>
      <c r="L140">
        <v>5</v>
      </c>
      <c r="M140">
        <v>24.0964743826</v>
      </c>
      <c r="N140">
        <v>20.744225294300001</v>
      </c>
      <c r="O140">
        <v>0</v>
      </c>
      <c r="P140">
        <v>23.755395970799999</v>
      </c>
      <c r="Q140">
        <v>21.729796659000002</v>
      </c>
      <c r="R140">
        <v>0</v>
      </c>
      <c r="S140">
        <v>4.1499846995199999E-2</v>
      </c>
      <c r="T140">
        <v>4.8206186821200002E-2</v>
      </c>
      <c r="U140">
        <v>0</v>
      </c>
      <c r="V140">
        <v>4.20956990669E-2</v>
      </c>
      <c r="W140">
        <v>4.60197587531E-2</v>
      </c>
      <c r="X140">
        <v>0</v>
      </c>
      <c r="Y140">
        <v>413.42142080000002</v>
      </c>
      <c r="Z140">
        <v>739.03544748599995</v>
      </c>
      <c r="AA140">
        <v>6.5210605159899998E-4</v>
      </c>
      <c r="AB140">
        <v>5.6138647651900002E-4</v>
      </c>
      <c r="AC140">
        <v>0</v>
      </c>
      <c r="AD140">
        <v>6.4287568482900004E-4</v>
      </c>
      <c r="AE140">
        <v>5.8805830580600002E-4</v>
      </c>
      <c r="AF140">
        <v>0</v>
      </c>
      <c r="AG140">
        <v>22.5814730767</v>
      </c>
      <c r="AH140">
        <v>6.1110662968800003E-4</v>
      </c>
      <c r="AI140">
        <f t="shared" si="34"/>
        <v>23.925935176700001</v>
      </c>
      <c r="AJ140">
        <f t="shared" si="35"/>
        <v>21.237010976650001</v>
      </c>
    </row>
    <row r="141" spans="1:46" x14ac:dyDescent="0.55000000000000004">
      <c r="A141">
        <v>20190306</v>
      </c>
      <c r="B141">
        <v>5</v>
      </c>
      <c r="C141">
        <v>20</v>
      </c>
      <c r="D141">
        <v>20.520326855</v>
      </c>
      <c r="E141">
        <v>0</v>
      </c>
      <c r="F141">
        <v>0</v>
      </c>
      <c r="G141">
        <v>7.399</v>
      </c>
      <c r="H141">
        <v>0.39200000000000002</v>
      </c>
      <c r="I141">
        <v>25</v>
      </c>
      <c r="J141">
        <v>196</v>
      </c>
      <c r="K141">
        <v>5</v>
      </c>
      <c r="L141">
        <v>5</v>
      </c>
      <c r="M141">
        <v>28.705475948</v>
      </c>
      <c r="N141">
        <v>25.501727945500001</v>
      </c>
      <c r="O141">
        <v>0</v>
      </c>
      <c r="P141">
        <v>29.0174776719</v>
      </c>
      <c r="Q141">
        <v>25.2986043109</v>
      </c>
      <c r="R141">
        <v>0</v>
      </c>
      <c r="S141">
        <v>3.4836558774100003E-2</v>
      </c>
      <c r="T141">
        <v>3.9213029098999999E-2</v>
      </c>
      <c r="U141">
        <v>0</v>
      </c>
      <c r="V141">
        <v>3.44619891262E-2</v>
      </c>
      <c r="W141">
        <v>3.9527872277399997E-2</v>
      </c>
      <c r="X141">
        <v>0</v>
      </c>
      <c r="Y141">
        <v>449.51934999999997</v>
      </c>
      <c r="Z141">
        <v>770.62479353699996</v>
      </c>
      <c r="AA141">
        <v>7.44992276104E-4</v>
      </c>
      <c r="AB141">
        <v>6.6184550923799996E-4</v>
      </c>
      <c r="AC141">
        <v>0</v>
      </c>
      <c r="AD141">
        <v>7.5308964661700004E-4</v>
      </c>
      <c r="AE141">
        <v>6.5657384820999999E-4</v>
      </c>
      <c r="AF141">
        <v>0</v>
      </c>
      <c r="AG141">
        <v>27.130821469099999</v>
      </c>
      <c r="AH141">
        <v>7.0412532004199995E-4</v>
      </c>
      <c r="AI141">
        <f t="shared" si="34"/>
        <v>28.861476809949998</v>
      </c>
      <c r="AJ141">
        <f t="shared" si="35"/>
        <v>25.400166128199999</v>
      </c>
      <c r="AK141">
        <f t="shared" ref="AK141:AK145" si="46">Y141</f>
        <v>449.51934999999997</v>
      </c>
      <c r="AL141">
        <f t="shared" ref="AL141:AL145" si="47" xml:space="preserve"> E141*(I141+273.15+0.45*(Y141-375))+(1-E141)*(I141+273.15+0.28*(Y141-I141-273.15))</f>
        <v>340.53341799999998</v>
      </c>
      <c r="AM141">
        <f t="shared" ref="AM141:AM145" si="48">((8*AK141*(1.38E-23))/(PI()*(2.66E-26)))^(1/2)</f>
        <v>770.62479353684705</v>
      </c>
      <c r="AN141">
        <f t="shared" ref="AN141:AN145" si="49">((8*AL141*(1.38E-23))/(PI()*(2.66E-26)))^(1/2)</f>
        <v>670.73141956221843</v>
      </c>
      <c r="AO141">
        <f t="shared" ref="AO141:AO145" si="50">2*0.01*AG141/(AM141)</f>
        <v>7.0412532004273623E-4</v>
      </c>
      <c r="AP141">
        <f t="shared" ref="AP141:AP145" si="51">2*0.01*AG141/(AN141)</f>
        <v>8.0899211451308155E-4</v>
      </c>
      <c r="AQ141">
        <f t="shared" ref="AQ141:AQ145" si="52">1000/AK141</f>
        <v>2.2245983404273924</v>
      </c>
      <c r="AR141">
        <f t="shared" ref="AR141:AR145" si="53">1000/AL141</f>
        <v>2.9365693560213231</v>
      </c>
      <c r="AS141">
        <f t="shared" ref="AS141:AS145" si="54">LN(AO141)</f>
        <v>-7.2585542062240442</v>
      </c>
      <c r="AT141">
        <f t="shared" ref="AT141:AT145" si="55">LN(AP141)</f>
        <v>-7.1197213881559049</v>
      </c>
    </row>
    <row r="142" spans="1:46" x14ac:dyDescent="0.55000000000000004">
      <c r="A142">
        <v>20190306</v>
      </c>
      <c r="B142">
        <v>0.4</v>
      </c>
      <c r="C142">
        <v>40</v>
      </c>
      <c r="D142">
        <v>40.021376173999997</v>
      </c>
      <c r="E142">
        <v>0</v>
      </c>
      <c r="F142">
        <v>0</v>
      </c>
      <c r="G142">
        <v>7.399</v>
      </c>
      <c r="H142">
        <v>0.39200000000000002</v>
      </c>
      <c r="I142">
        <v>25</v>
      </c>
      <c r="J142">
        <v>196</v>
      </c>
      <c r="K142">
        <v>5</v>
      </c>
      <c r="L142">
        <v>5</v>
      </c>
      <c r="M142">
        <v>46.9516840147</v>
      </c>
      <c r="N142">
        <v>41.801902766200001</v>
      </c>
      <c r="O142">
        <v>0</v>
      </c>
      <c r="P142">
        <v>46.141254289099997</v>
      </c>
      <c r="Q142">
        <v>39.115523951</v>
      </c>
      <c r="R142">
        <v>0</v>
      </c>
      <c r="S142">
        <v>2.1298490586300001E-2</v>
      </c>
      <c r="T142">
        <v>2.3922356013099999E-2</v>
      </c>
      <c r="U142">
        <v>0</v>
      </c>
      <c r="V142">
        <v>2.16725794608E-2</v>
      </c>
      <c r="W142">
        <v>2.5565297329300001E-2</v>
      </c>
      <c r="X142">
        <v>0</v>
      </c>
      <c r="Y142">
        <v>346.61859939200002</v>
      </c>
      <c r="Z142">
        <v>676.69772052799999</v>
      </c>
      <c r="AA142">
        <v>1.3876708193400001E-3</v>
      </c>
      <c r="AB142">
        <v>1.2354675211100001E-3</v>
      </c>
      <c r="AC142">
        <v>0</v>
      </c>
      <c r="AD142">
        <v>1.36371833063E-3</v>
      </c>
      <c r="AE142">
        <v>1.1560708057500001E-3</v>
      </c>
      <c r="AF142">
        <v>0</v>
      </c>
      <c r="AG142">
        <v>43.502591255299997</v>
      </c>
      <c r="AH142">
        <v>1.28573186921E-3</v>
      </c>
      <c r="AI142">
        <f t="shared" si="34"/>
        <v>46.546469151899998</v>
      </c>
      <c r="AJ142">
        <f t="shared" si="35"/>
        <v>40.458713358600001</v>
      </c>
      <c r="AK142">
        <f t="shared" si="46"/>
        <v>346.61859939200002</v>
      </c>
      <c r="AL142">
        <f t="shared" si="47"/>
        <v>311.72120782975998</v>
      </c>
      <c r="AM142">
        <f t="shared" si="48"/>
        <v>676.69772052819974</v>
      </c>
      <c r="AN142">
        <f t="shared" si="49"/>
        <v>641.7294307596992</v>
      </c>
      <c r="AO142">
        <f t="shared" si="50"/>
        <v>1.2857318692116721E-3</v>
      </c>
      <c r="AP142">
        <f t="shared" si="51"/>
        <v>1.3557923065426586E-3</v>
      </c>
      <c r="AQ142">
        <f t="shared" si="52"/>
        <v>2.8850154081578117</v>
      </c>
      <c r="AR142">
        <f t="shared" si="53"/>
        <v>3.2079947558336457</v>
      </c>
      <c r="AS142">
        <f t="shared" si="54"/>
        <v>-6.6564271747412249</v>
      </c>
      <c r="AT142">
        <f t="shared" si="55"/>
        <v>-6.6033692674615594</v>
      </c>
    </row>
    <row r="143" spans="1:46" x14ac:dyDescent="0.55000000000000004">
      <c r="A143">
        <v>20190306</v>
      </c>
      <c r="B143">
        <v>0.6</v>
      </c>
      <c r="C143">
        <v>40</v>
      </c>
      <c r="D143">
        <v>40.146399420999998</v>
      </c>
      <c r="E143">
        <v>0</v>
      </c>
      <c r="F143">
        <v>0</v>
      </c>
      <c r="G143">
        <v>7.399</v>
      </c>
      <c r="H143">
        <v>0.39200000000000002</v>
      </c>
      <c r="I143">
        <v>25</v>
      </c>
      <c r="J143">
        <v>196</v>
      </c>
      <c r="K143">
        <v>5</v>
      </c>
      <c r="L143">
        <v>5</v>
      </c>
      <c r="M143">
        <v>33.152450304200002</v>
      </c>
      <c r="N143">
        <v>29.0520877035</v>
      </c>
      <c r="O143">
        <v>0</v>
      </c>
      <c r="P143">
        <v>32.3012318157</v>
      </c>
      <c r="Q143">
        <v>27.7379342425</v>
      </c>
      <c r="R143">
        <v>0</v>
      </c>
      <c r="S143">
        <v>3.0163682950299999E-2</v>
      </c>
      <c r="T143">
        <v>3.4420934227000002E-2</v>
      </c>
      <c r="U143">
        <v>0</v>
      </c>
      <c r="V143">
        <v>3.0958571663900002E-2</v>
      </c>
      <c r="W143">
        <v>3.6051711394799998E-2</v>
      </c>
      <c r="X143">
        <v>0</v>
      </c>
      <c r="Y143">
        <v>358.87287996800001</v>
      </c>
      <c r="Z143">
        <v>688.55573833999995</v>
      </c>
      <c r="AA143">
        <v>9.6295618373899998E-4</v>
      </c>
      <c r="AB143">
        <v>8.4385580094200002E-4</v>
      </c>
      <c r="AC143">
        <v>0</v>
      </c>
      <c r="AD143">
        <v>9.3823143188400001E-4</v>
      </c>
      <c r="AE143">
        <v>8.0568449866899995E-4</v>
      </c>
      <c r="AF143">
        <v>0</v>
      </c>
      <c r="AG143">
        <v>30.560926016500002</v>
      </c>
      <c r="AH143">
        <v>8.8768197880899997E-4</v>
      </c>
      <c r="AI143">
        <f t="shared" si="34"/>
        <v>32.726841059950004</v>
      </c>
      <c r="AJ143">
        <f t="shared" si="35"/>
        <v>28.395010972999998</v>
      </c>
      <c r="AK143">
        <f t="shared" si="46"/>
        <v>358.87287996800001</v>
      </c>
      <c r="AL143">
        <f t="shared" si="47"/>
        <v>315.15240639103996</v>
      </c>
      <c r="AM143">
        <f t="shared" si="48"/>
        <v>688.55573834007407</v>
      </c>
      <c r="AN143">
        <f t="shared" si="49"/>
        <v>645.25160848804001</v>
      </c>
      <c r="AO143">
        <f t="shared" si="50"/>
        <v>8.8768197880898696E-4</v>
      </c>
      <c r="AP143">
        <f t="shared" si="51"/>
        <v>9.4725609714048343E-4</v>
      </c>
      <c r="AQ143">
        <f t="shared" si="52"/>
        <v>2.7865020061955308</v>
      </c>
      <c r="AR143">
        <f t="shared" si="53"/>
        <v>3.1730679497309744</v>
      </c>
      <c r="AS143">
        <f t="shared" si="54"/>
        <v>-7.0268970110885354</v>
      </c>
      <c r="AT143">
        <f t="shared" si="55"/>
        <v>-6.9619410714111849</v>
      </c>
    </row>
    <row r="144" spans="1:46" x14ac:dyDescent="0.55000000000000004">
      <c r="A144">
        <v>20190306</v>
      </c>
      <c r="B144">
        <v>0.8</v>
      </c>
      <c r="C144">
        <v>40</v>
      </c>
      <c r="D144">
        <v>40.211704089000001</v>
      </c>
      <c r="E144">
        <v>0</v>
      </c>
      <c r="F144">
        <v>0</v>
      </c>
      <c r="G144">
        <v>7.399</v>
      </c>
      <c r="H144">
        <v>0.39200000000000002</v>
      </c>
      <c r="I144">
        <v>25</v>
      </c>
      <c r="J144">
        <v>196</v>
      </c>
      <c r="K144">
        <v>5</v>
      </c>
      <c r="L144">
        <v>5</v>
      </c>
      <c r="M144">
        <v>32.09404559</v>
      </c>
      <c r="N144">
        <v>29.925250463200001</v>
      </c>
      <c r="O144">
        <v>0</v>
      </c>
      <c r="P144">
        <v>31.319314302900001</v>
      </c>
      <c r="Q144">
        <v>28.901783294499999</v>
      </c>
      <c r="R144">
        <v>0</v>
      </c>
      <c r="S144">
        <v>3.11584277275E-2</v>
      </c>
      <c r="T144">
        <v>3.3416595835300003E-2</v>
      </c>
      <c r="U144">
        <v>0</v>
      </c>
      <c r="V144">
        <v>3.1929179238400003E-2</v>
      </c>
      <c r="W144">
        <v>3.4599941111299999E-2</v>
      </c>
      <c r="X144">
        <v>0</v>
      </c>
      <c r="Y144">
        <v>370.77639609599998</v>
      </c>
      <c r="Z144">
        <v>699.88199557099995</v>
      </c>
      <c r="AA144">
        <v>9.1712733841099996E-4</v>
      </c>
      <c r="AB144">
        <v>8.5515131558099998E-4</v>
      </c>
      <c r="AC144">
        <v>0</v>
      </c>
      <c r="AD144">
        <v>8.94988426651E-4</v>
      </c>
      <c r="AE144">
        <v>8.2590446610599996E-4</v>
      </c>
      <c r="AF144">
        <v>0</v>
      </c>
      <c r="AG144">
        <v>30.560098412599999</v>
      </c>
      <c r="AH144">
        <v>8.7329288668699999E-4</v>
      </c>
      <c r="AI144">
        <f t="shared" si="34"/>
        <v>31.706679946450002</v>
      </c>
      <c r="AJ144">
        <f t="shared" si="35"/>
        <v>29.41351687885</v>
      </c>
      <c r="AK144">
        <f t="shared" si="46"/>
        <v>370.77639609599998</v>
      </c>
      <c r="AL144">
        <f t="shared" si="47"/>
        <v>318.48539090687996</v>
      </c>
      <c r="AM144">
        <f t="shared" si="48"/>
        <v>699.88199557129713</v>
      </c>
      <c r="AN144">
        <f t="shared" si="49"/>
        <v>648.65465625020499</v>
      </c>
      <c r="AO144">
        <f t="shared" si="50"/>
        <v>8.7329288668597672E-4</v>
      </c>
      <c r="AP144">
        <f t="shared" si="51"/>
        <v>9.4226097409873776E-4</v>
      </c>
      <c r="AQ144">
        <f t="shared" si="52"/>
        <v>2.6970433137849583</v>
      </c>
      <c r="AR144">
        <f t="shared" si="53"/>
        <v>3.1398614459285641</v>
      </c>
      <c r="AS144">
        <f t="shared" si="54"/>
        <v>-7.0432395639047076</v>
      </c>
      <c r="AT144">
        <f t="shared" si="55"/>
        <v>-6.9672282791894542</v>
      </c>
    </row>
    <row r="145" spans="1:46" x14ac:dyDescent="0.55000000000000004">
      <c r="A145">
        <v>20190306</v>
      </c>
      <c r="B145">
        <v>1</v>
      </c>
      <c r="C145">
        <v>40</v>
      </c>
      <c r="D145">
        <v>40.103246677999998</v>
      </c>
      <c r="E145">
        <v>0</v>
      </c>
      <c r="F145">
        <v>0</v>
      </c>
      <c r="G145">
        <v>7.399</v>
      </c>
      <c r="H145">
        <v>0.39200000000000002</v>
      </c>
      <c r="I145">
        <v>25</v>
      </c>
      <c r="J145">
        <v>196</v>
      </c>
      <c r="K145">
        <v>5</v>
      </c>
      <c r="L145">
        <v>5</v>
      </c>
      <c r="M145">
        <v>31.699514840700001</v>
      </c>
      <c r="N145">
        <v>30.556768796299998</v>
      </c>
      <c r="O145">
        <v>0</v>
      </c>
      <c r="P145">
        <v>30.5418868149</v>
      </c>
      <c r="Q145">
        <v>29.9305044623</v>
      </c>
      <c r="R145">
        <v>0</v>
      </c>
      <c r="S145">
        <v>3.15462241308E-2</v>
      </c>
      <c r="T145">
        <v>3.2725973307799999E-2</v>
      </c>
      <c r="U145">
        <v>0</v>
      </c>
      <c r="V145">
        <v>3.2741919517300003E-2</v>
      </c>
      <c r="W145">
        <v>3.3410729887899997E-2</v>
      </c>
      <c r="X145">
        <v>0</v>
      </c>
      <c r="Y145">
        <v>382.33543400000002</v>
      </c>
      <c r="Z145">
        <v>710.707758861</v>
      </c>
      <c r="AA145">
        <v>8.9205484097899996E-4</v>
      </c>
      <c r="AB145">
        <v>8.5989686802399998E-4</v>
      </c>
      <c r="AC145">
        <v>0</v>
      </c>
      <c r="AD145">
        <v>8.5947807475099999E-4</v>
      </c>
      <c r="AE145">
        <v>8.4227318723099995E-4</v>
      </c>
      <c r="AF145">
        <v>0</v>
      </c>
      <c r="AG145">
        <v>30.682168728499999</v>
      </c>
      <c r="AH145">
        <v>8.6342574274600003E-4</v>
      </c>
      <c r="AI145">
        <f t="shared" si="34"/>
        <v>31.1207008278</v>
      </c>
      <c r="AJ145">
        <f t="shared" si="35"/>
        <v>30.243636629299999</v>
      </c>
      <c r="AK145">
        <f t="shared" si="46"/>
        <v>382.33543400000002</v>
      </c>
      <c r="AL145">
        <f t="shared" si="47"/>
        <v>321.72192151999997</v>
      </c>
      <c r="AM145">
        <f t="shared" si="48"/>
        <v>710.70775886142212</v>
      </c>
      <c r="AN145">
        <f t="shared" si="49"/>
        <v>651.9422229720526</v>
      </c>
      <c r="AO145">
        <f t="shared" si="50"/>
        <v>8.6342574274562219E-4</v>
      </c>
      <c r="AP145">
        <f t="shared" si="51"/>
        <v>9.4125422920537786E-4</v>
      </c>
      <c r="AQ145">
        <f t="shared" si="52"/>
        <v>2.6155043740988964</v>
      </c>
      <c r="AR145">
        <f t="shared" si="53"/>
        <v>3.1082743608996957</v>
      </c>
      <c r="AS145">
        <f t="shared" si="54"/>
        <v>-7.0546026597376583</v>
      </c>
      <c r="AT145">
        <f t="shared" si="55"/>
        <v>-6.9682972856805812</v>
      </c>
    </row>
    <row r="146" spans="1:46" hidden="1" x14ac:dyDescent="0.55000000000000004">
      <c r="A146">
        <v>20190425</v>
      </c>
      <c r="B146">
        <v>1</v>
      </c>
      <c r="C146">
        <v>40</v>
      </c>
      <c r="D146">
        <v>40.106303619999998</v>
      </c>
      <c r="E146">
        <v>0</v>
      </c>
      <c r="F146">
        <v>0</v>
      </c>
      <c r="G146">
        <v>3.6945999999999999</v>
      </c>
      <c r="H146">
        <v>0.19600000000000001</v>
      </c>
      <c r="I146">
        <v>25</v>
      </c>
      <c r="J146">
        <v>196</v>
      </c>
      <c r="K146">
        <v>5</v>
      </c>
      <c r="L146">
        <v>5</v>
      </c>
      <c r="M146">
        <v>29.250963435799999</v>
      </c>
      <c r="N146">
        <v>27.149249170400001</v>
      </c>
      <c r="O146">
        <v>0</v>
      </c>
      <c r="P146">
        <v>29.024770584300001</v>
      </c>
      <c r="Q146">
        <v>27.051718775000001</v>
      </c>
      <c r="R146">
        <v>0</v>
      </c>
      <c r="S146">
        <v>3.4186908140500002E-2</v>
      </c>
      <c r="T146">
        <v>3.6833431146600003E-2</v>
      </c>
      <c r="U146">
        <v>0</v>
      </c>
      <c r="V146">
        <v>3.4453330030500003E-2</v>
      </c>
      <c r="W146">
        <v>3.69662278511E-2</v>
      </c>
      <c r="X146">
        <v>0</v>
      </c>
      <c r="Y146">
        <v>382.33543400000002</v>
      </c>
      <c r="Z146">
        <v>710.707758861</v>
      </c>
      <c r="AA146">
        <v>8.2315024905999998E-4</v>
      </c>
      <c r="AB146">
        <v>7.6400598788699996E-4</v>
      </c>
      <c r="AC146">
        <v>0</v>
      </c>
      <c r="AD146">
        <v>8.1678496463299997E-4</v>
      </c>
      <c r="AE146">
        <v>7.6126138874200002E-4</v>
      </c>
      <c r="AF146">
        <v>0</v>
      </c>
      <c r="AG146">
        <v>28.1191754914</v>
      </c>
      <c r="AH146">
        <v>7.9130064758000003E-4</v>
      </c>
      <c r="AI146">
        <f t="shared" si="34"/>
        <v>29.137867010050002</v>
      </c>
      <c r="AJ146">
        <f t="shared" si="35"/>
        <v>27.100483972700001</v>
      </c>
    </row>
    <row r="147" spans="1:46" hidden="1" x14ac:dyDescent="0.55000000000000004">
      <c r="A147">
        <v>20190425</v>
      </c>
      <c r="B147">
        <v>1</v>
      </c>
      <c r="C147">
        <v>40</v>
      </c>
      <c r="D147">
        <v>40.036669232500003</v>
      </c>
      <c r="E147">
        <v>0</v>
      </c>
      <c r="F147">
        <v>0</v>
      </c>
      <c r="G147">
        <v>1.3524</v>
      </c>
      <c r="H147">
        <v>9.8000000000000004E-2</v>
      </c>
      <c r="I147">
        <v>25</v>
      </c>
      <c r="J147">
        <v>196</v>
      </c>
      <c r="K147">
        <v>5</v>
      </c>
      <c r="L147">
        <v>5</v>
      </c>
      <c r="M147">
        <v>27.1963040479</v>
      </c>
      <c r="N147">
        <v>25.253639694</v>
      </c>
      <c r="O147">
        <v>0</v>
      </c>
      <c r="P147">
        <v>26.513322913900002</v>
      </c>
      <c r="Q147">
        <v>25.498757988800001</v>
      </c>
      <c r="R147">
        <v>0</v>
      </c>
      <c r="S147">
        <v>3.67697021712E-2</v>
      </c>
      <c r="T147">
        <v>3.9598252454599997E-2</v>
      </c>
      <c r="U147">
        <v>0</v>
      </c>
      <c r="V147">
        <v>3.7716886836400003E-2</v>
      </c>
      <c r="W147">
        <v>3.9217596419299998E-2</v>
      </c>
      <c r="X147">
        <v>0</v>
      </c>
      <c r="Y147">
        <v>382.33543400000002</v>
      </c>
      <c r="Z147">
        <v>710.707758861</v>
      </c>
      <c r="AA147">
        <v>7.65330157405E-4</v>
      </c>
      <c r="AB147">
        <v>7.1066171373800004E-4</v>
      </c>
      <c r="AC147">
        <v>0</v>
      </c>
      <c r="AD147">
        <v>7.4611041129899998E-4</v>
      </c>
      <c r="AE147">
        <v>7.1755957834699995E-4</v>
      </c>
      <c r="AF147">
        <v>0</v>
      </c>
      <c r="AG147">
        <v>26.115506161199999</v>
      </c>
      <c r="AH147">
        <v>7.3491546519799996E-4</v>
      </c>
      <c r="AI147">
        <f t="shared" si="34"/>
        <v>26.854813480899999</v>
      </c>
      <c r="AJ147">
        <f t="shared" si="35"/>
        <v>25.376198841400001</v>
      </c>
    </row>
    <row r="148" spans="1:46" x14ac:dyDescent="0.55000000000000004">
      <c r="A148">
        <v>20190306</v>
      </c>
      <c r="B148">
        <v>1.5</v>
      </c>
      <c r="C148">
        <v>40</v>
      </c>
      <c r="D148">
        <v>40.144219995</v>
      </c>
      <c r="E148">
        <v>0</v>
      </c>
      <c r="F148">
        <v>0</v>
      </c>
      <c r="G148">
        <v>7.399</v>
      </c>
      <c r="H148">
        <v>0.39200000000000002</v>
      </c>
      <c r="I148">
        <v>25</v>
      </c>
      <c r="J148">
        <v>196</v>
      </c>
      <c r="K148">
        <v>5</v>
      </c>
      <c r="L148">
        <v>5</v>
      </c>
      <c r="M148">
        <v>37.3015831162</v>
      </c>
      <c r="N148">
        <v>33.807742683299999</v>
      </c>
      <c r="O148">
        <v>0</v>
      </c>
      <c r="P148">
        <v>37.294561889000001</v>
      </c>
      <c r="Q148">
        <v>32.965769307099997</v>
      </c>
      <c r="R148">
        <v>0</v>
      </c>
      <c r="S148">
        <v>2.6808513646299999E-2</v>
      </c>
      <c r="T148">
        <v>2.95790230471E-2</v>
      </c>
      <c r="U148">
        <v>0</v>
      </c>
      <c r="V148">
        <v>2.6813560726999999E-2</v>
      </c>
      <c r="W148">
        <v>3.0334496085399999E-2</v>
      </c>
      <c r="X148">
        <v>0</v>
      </c>
      <c r="Y148">
        <v>409.76718987499999</v>
      </c>
      <c r="Z148">
        <v>735.76203174800003</v>
      </c>
      <c r="AA148">
        <v>1.01395781534E-3</v>
      </c>
      <c r="AB148">
        <v>9.18985792268E-4</v>
      </c>
      <c r="AC148">
        <v>0</v>
      </c>
      <c r="AD148">
        <v>1.01376695942E-3</v>
      </c>
      <c r="AE148">
        <v>8.9609868094999996E-4</v>
      </c>
      <c r="AF148">
        <v>0</v>
      </c>
      <c r="AG148">
        <v>35.342414248899999</v>
      </c>
      <c r="AH148">
        <v>9.6070231199499995E-4</v>
      </c>
      <c r="AI148">
        <f t="shared" si="34"/>
        <v>37.2980725026</v>
      </c>
      <c r="AJ148">
        <f t="shared" si="35"/>
        <v>33.386755995199998</v>
      </c>
      <c r="AK148">
        <f t="shared" ref="AK148:AK150" si="56">Y148</f>
        <v>409.76718987499999</v>
      </c>
      <c r="AL148">
        <f t="shared" ref="AL148:AL150" si="57" xml:space="preserve"> E148*(I148+273.15+0.45*(Y148-375))+(1-E148)*(I148+273.15+0.28*(Y148-I148-273.15))</f>
        <v>329.402813165</v>
      </c>
      <c r="AM148">
        <f t="shared" ref="AM148:AM150" si="58">((8*AK148*(1.38E-23))/(PI()*(2.66E-26)))^(1/2)</f>
        <v>735.76203174816806</v>
      </c>
      <c r="AN148">
        <f t="shared" ref="AN148:AN150" si="59">((8*AL148*(1.38E-23))/(PI()*(2.66E-26)))^(1/2)</f>
        <v>659.67865796425792</v>
      </c>
      <c r="AO148">
        <f t="shared" ref="AO148:AO150" si="60">2*0.01*AG148/(AM148)</f>
        <v>9.6070231199417953E-4</v>
      </c>
      <c r="AP148">
        <f t="shared" ref="AP148:AP150" si="61">2*0.01*AG148/(AN148)</f>
        <v>1.0715039458140205E-3</v>
      </c>
      <c r="AQ148">
        <f t="shared" ref="AQ148:AQ150" si="62">1000/AK148</f>
        <v>2.4404101272848404</v>
      </c>
      <c r="AR148">
        <f t="shared" ref="AR148:AR150" si="63">1000/AL148</f>
        <v>3.0357967814291054</v>
      </c>
      <c r="AS148">
        <f t="shared" ref="AS148:AS150" si="64">LN(AO148)</f>
        <v>-6.9478459659789991</v>
      </c>
      <c r="AT148">
        <f t="shared" ref="AT148:AT150" si="65">LN(AP148)</f>
        <v>-6.8386920605431714</v>
      </c>
    </row>
    <row r="149" spans="1:46" x14ac:dyDescent="0.55000000000000004">
      <c r="A149">
        <v>20190306</v>
      </c>
      <c r="B149">
        <v>2</v>
      </c>
      <c r="C149">
        <v>40</v>
      </c>
      <c r="D149">
        <v>40.011734527999998</v>
      </c>
      <c r="E149">
        <v>0</v>
      </c>
      <c r="F149">
        <v>0</v>
      </c>
      <c r="G149">
        <v>7.399</v>
      </c>
      <c r="H149">
        <v>0.39200000000000002</v>
      </c>
      <c r="I149">
        <v>25</v>
      </c>
      <c r="J149">
        <v>196</v>
      </c>
      <c r="K149">
        <v>5</v>
      </c>
      <c r="L149">
        <v>5</v>
      </c>
      <c r="M149">
        <v>42.118036158199999</v>
      </c>
      <c r="N149">
        <v>40.475425393499997</v>
      </c>
      <c r="O149">
        <v>0</v>
      </c>
      <c r="P149">
        <v>41.9827897236</v>
      </c>
      <c r="Q149">
        <v>39.245223472100001</v>
      </c>
      <c r="R149">
        <v>0</v>
      </c>
      <c r="S149">
        <v>2.37427974145E-2</v>
      </c>
      <c r="T149">
        <v>2.4706349353399999E-2</v>
      </c>
      <c r="U149">
        <v>0</v>
      </c>
      <c r="V149">
        <v>2.38192842015E-2</v>
      </c>
      <c r="W149">
        <v>2.5480807892699998E-2</v>
      </c>
      <c r="X149">
        <v>0</v>
      </c>
      <c r="Y149">
        <v>435.183468</v>
      </c>
      <c r="Z149">
        <v>758.23700588199995</v>
      </c>
      <c r="AA149">
        <v>1.1109464674399999E-3</v>
      </c>
      <c r="AB149">
        <v>1.06761936122E-3</v>
      </c>
      <c r="AC149">
        <v>0</v>
      </c>
      <c r="AD149">
        <v>1.10737907535E-3</v>
      </c>
      <c r="AE149">
        <v>1.0351703535299999E-3</v>
      </c>
      <c r="AF149">
        <v>0</v>
      </c>
      <c r="AG149">
        <v>40.955368686900002</v>
      </c>
      <c r="AH149">
        <v>1.0802788143899999E-3</v>
      </c>
      <c r="AI149">
        <f t="shared" si="34"/>
        <v>42.050412940900003</v>
      </c>
      <c r="AJ149">
        <f t="shared" si="35"/>
        <v>39.860324432799999</v>
      </c>
      <c r="AK149">
        <f t="shared" si="56"/>
        <v>435.183468</v>
      </c>
      <c r="AL149">
        <f t="shared" si="57"/>
        <v>336.51937104000001</v>
      </c>
      <c r="AM149">
        <f t="shared" si="58"/>
        <v>758.23700588196834</v>
      </c>
      <c r="AN149">
        <f t="shared" si="59"/>
        <v>666.76656852078986</v>
      </c>
      <c r="AO149">
        <f t="shared" si="60"/>
        <v>1.0802788143863123E-3</v>
      </c>
      <c r="AP149">
        <f t="shared" si="61"/>
        <v>1.2284769699164365E-3</v>
      </c>
      <c r="AQ149">
        <f t="shared" si="62"/>
        <v>2.2978814075722198</v>
      </c>
      <c r="AR149">
        <f t="shared" si="63"/>
        <v>2.9715971384040656</v>
      </c>
      <c r="AS149">
        <f t="shared" si="64"/>
        <v>-6.8305361096951387</v>
      </c>
      <c r="AT149">
        <f t="shared" si="65"/>
        <v>-6.7019801126855256</v>
      </c>
    </row>
    <row r="150" spans="1:46" x14ac:dyDescent="0.55000000000000004">
      <c r="A150">
        <v>20190306</v>
      </c>
      <c r="B150">
        <v>3</v>
      </c>
      <c r="C150">
        <v>40</v>
      </c>
      <c r="D150">
        <v>39.875267960000002</v>
      </c>
      <c r="E150">
        <v>0</v>
      </c>
      <c r="F150">
        <v>0</v>
      </c>
      <c r="G150">
        <v>7.399</v>
      </c>
      <c r="H150">
        <v>0.39200000000000002</v>
      </c>
      <c r="I150">
        <v>25</v>
      </c>
      <c r="J150">
        <v>196</v>
      </c>
      <c r="K150">
        <v>5</v>
      </c>
      <c r="L150">
        <v>5</v>
      </c>
      <c r="M150">
        <v>48.7327781097</v>
      </c>
      <c r="N150">
        <v>48.6440887491</v>
      </c>
      <c r="O150">
        <v>0</v>
      </c>
      <c r="P150">
        <v>49.118741901900002</v>
      </c>
      <c r="Q150">
        <v>47.7393058977</v>
      </c>
      <c r="R150">
        <v>0</v>
      </c>
      <c r="S150">
        <v>2.05200696285E-2</v>
      </c>
      <c r="T150">
        <v>2.05574824345E-2</v>
      </c>
      <c r="U150">
        <v>0</v>
      </c>
      <c r="V150">
        <v>2.0358827634400001E-2</v>
      </c>
      <c r="W150">
        <v>2.0947099694799999E-2</v>
      </c>
      <c r="X150">
        <v>0</v>
      </c>
      <c r="Y150">
        <v>480.36248000000001</v>
      </c>
      <c r="Z150">
        <v>796.62388054099995</v>
      </c>
      <c r="AA150">
        <v>1.22348273257E-3</v>
      </c>
      <c r="AB150">
        <v>1.22125610184E-3</v>
      </c>
      <c r="AC150">
        <v>0</v>
      </c>
      <c r="AD150">
        <v>1.23317272057E-3</v>
      </c>
      <c r="AE150">
        <v>1.1985406680299999E-3</v>
      </c>
      <c r="AF150">
        <v>0</v>
      </c>
      <c r="AG150">
        <v>48.558728664599997</v>
      </c>
      <c r="AH150">
        <v>1.2191130557500001E-3</v>
      </c>
      <c r="AI150">
        <f t="shared" si="34"/>
        <v>48.925760005800001</v>
      </c>
      <c r="AJ150">
        <f t="shared" si="35"/>
        <v>48.1916973234</v>
      </c>
      <c r="AK150">
        <f t="shared" si="56"/>
        <v>480.36248000000001</v>
      </c>
      <c r="AL150">
        <f t="shared" si="57"/>
        <v>349.16949439999996</v>
      </c>
      <c r="AM150">
        <f t="shared" si="58"/>
        <v>796.62388054067264</v>
      </c>
      <c r="AN150">
        <f t="shared" si="59"/>
        <v>679.1831909621003</v>
      </c>
      <c r="AO150">
        <f t="shared" si="60"/>
        <v>1.219113055753311E-3</v>
      </c>
      <c r="AP150">
        <f t="shared" si="61"/>
        <v>1.4299155017606926E-3</v>
      </c>
      <c r="AQ150">
        <f t="shared" si="62"/>
        <v>2.0817612566243726</v>
      </c>
      <c r="AR150">
        <f t="shared" si="63"/>
        <v>2.8639386201774677</v>
      </c>
      <c r="AS150">
        <f t="shared" si="64"/>
        <v>-6.7096316881130473</v>
      </c>
      <c r="AT150">
        <f t="shared" si="65"/>
        <v>-6.5501399261340225</v>
      </c>
    </row>
    <row r="151" spans="1:46" hidden="1" x14ac:dyDescent="0.55000000000000004">
      <c r="A151">
        <v>20190425</v>
      </c>
      <c r="B151">
        <v>3</v>
      </c>
      <c r="C151">
        <v>40</v>
      </c>
      <c r="D151">
        <v>40.112968635000001</v>
      </c>
      <c r="E151">
        <v>0</v>
      </c>
      <c r="F151">
        <v>0</v>
      </c>
      <c r="G151">
        <v>3.6945999999999999</v>
      </c>
      <c r="H151">
        <v>0.19600000000000001</v>
      </c>
      <c r="I151">
        <v>25</v>
      </c>
      <c r="J151">
        <v>196</v>
      </c>
      <c r="K151">
        <v>5</v>
      </c>
      <c r="L151">
        <v>5</v>
      </c>
      <c r="M151">
        <v>42.095576485899997</v>
      </c>
      <c r="N151">
        <v>39.864743780399998</v>
      </c>
      <c r="O151">
        <v>0</v>
      </c>
      <c r="P151">
        <v>42.269750403000003</v>
      </c>
      <c r="Q151">
        <v>39.772434183999998</v>
      </c>
      <c r="R151">
        <v>0</v>
      </c>
      <c r="S151">
        <v>2.3755465145700001E-2</v>
      </c>
      <c r="T151">
        <v>2.50848219547E-2</v>
      </c>
      <c r="U151">
        <v>0</v>
      </c>
      <c r="V151">
        <v>2.3657579958799999E-2</v>
      </c>
      <c r="W151">
        <v>2.5143042424199999E-2</v>
      </c>
      <c r="X151">
        <v>0</v>
      </c>
      <c r="Y151">
        <v>480.36248000000001</v>
      </c>
      <c r="Z151">
        <v>796.62388054099995</v>
      </c>
      <c r="AA151">
        <v>1.05684947474E-3</v>
      </c>
      <c r="AB151">
        <v>1.00084229846E-3</v>
      </c>
      <c r="AC151">
        <v>0</v>
      </c>
      <c r="AD151">
        <v>1.06122227655E-3</v>
      </c>
      <c r="AE151">
        <v>9.9852477826700009E-4</v>
      </c>
      <c r="AF151">
        <v>0</v>
      </c>
      <c r="AG151">
        <v>41.000626213300002</v>
      </c>
      <c r="AH151">
        <v>1.0293597070000001E-3</v>
      </c>
      <c r="AI151">
        <f t="shared" si="34"/>
        <v>42.18266344445</v>
      </c>
      <c r="AJ151">
        <f t="shared" si="35"/>
        <v>39.818588982199998</v>
      </c>
    </row>
    <row r="152" spans="1:46" hidden="1" x14ac:dyDescent="0.55000000000000004">
      <c r="A152">
        <v>20190425</v>
      </c>
      <c r="B152">
        <v>3</v>
      </c>
      <c r="C152">
        <v>40</v>
      </c>
      <c r="D152">
        <v>40.037112012500003</v>
      </c>
      <c r="E152">
        <v>0</v>
      </c>
      <c r="F152">
        <v>0</v>
      </c>
      <c r="G152">
        <v>1.3524</v>
      </c>
      <c r="H152">
        <v>9.8000000000000004E-2</v>
      </c>
      <c r="I152">
        <v>25</v>
      </c>
      <c r="J152">
        <v>196</v>
      </c>
      <c r="K152">
        <v>5</v>
      </c>
      <c r="L152">
        <v>5</v>
      </c>
      <c r="M152">
        <v>38.739794148500003</v>
      </c>
      <c r="N152">
        <v>38.054863374299998</v>
      </c>
      <c r="O152">
        <v>0</v>
      </c>
      <c r="P152">
        <v>38.474463437399997</v>
      </c>
      <c r="Q152">
        <v>37.956098031300002</v>
      </c>
      <c r="R152">
        <v>0</v>
      </c>
      <c r="S152">
        <v>2.5813250224500001E-2</v>
      </c>
      <c r="T152">
        <v>2.6277850222799999E-2</v>
      </c>
      <c r="U152">
        <v>0</v>
      </c>
      <c r="V152">
        <v>2.5991265651499999E-2</v>
      </c>
      <c r="W152">
        <v>2.63462276648E-2</v>
      </c>
      <c r="X152">
        <v>0</v>
      </c>
      <c r="Y152">
        <v>480.36248000000001</v>
      </c>
      <c r="Z152">
        <v>796.62388054099995</v>
      </c>
      <c r="AA152">
        <v>9.7259936828000002E-4</v>
      </c>
      <c r="AB152">
        <v>9.5540352991999998E-4</v>
      </c>
      <c r="AC152">
        <v>0</v>
      </c>
      <c r="AD152">
        <v>9.6593798848399999E-4</v>
      </c>
      <c r="AE152">
        <v>9.5292393207099997E-4</v>
      </c>
      <c r="AF152">
        <v>0</v>
      </c>
      <c r="AG152">
        <v>38.306304747900001</v>
      </c>
      <c r="AH152">
        <v>9.6171620468899995E-4</v>
      </c>
      <c r="AI152">
        <f t="shared" si="34"/>
        <v>38.60712879295</v>
      </c>
      <c r="AJ152">
        <f t="shared" si="35"/>
        <v>38.0054807028</v>
      </c>
    </row>
    <row r="153" spans="1:46" x14ac:dyDescent="0.55000000000000004">
      <c r="A153">
        <v>20190306</v>
      </c>
      <c r="B153">
        <v>5</v>
      </c>
      <c r="C153">
        <v>40</v>
      </c>
      <c r="D153">
        <v>40.019505543999998</v>
      </c>
      <c r="E153">
        <v>0</v>
      </c>
      <c r="F153">
        <v>0</v>
      </c>
      <c r="G153">
        <v>7.399</v>
      </c>
      <c r="H153">
        <v>0.39200000000000002</v>
      </c>
      <c r="I153">
        <v>25</v>
      </c>
      <c r="J153">
        <v>196</v>
      </c>
      <c r="K153">
        <v>5</v>
      </c>
      <c r="L153">
        <v>5</v>
      </c>
      <c r="M153">
        <v>57.809701513900002</v>
      </c>
      <c r="N153">
        <v>56.754023776300002</v>
      </c>
      <c r="O153">
        <v>0</v>
      </c>
      <c r="P153">
        <v>57.966134674400003</v>
      </c>
      <c r="Q153">
        <v>56.801551319200001</v>
      </c>
      <c r="R153">
        <v>0</v>
      </c>
      <c r="S153">
        <v>1.72981346351E-2</v>
      </c>
      <c r="T153">
        <v>1.7619896061299999E-2</v>
      </c>
      <c r="U153">
        <v>0</v>
      </c>
      <c r="V153">
        <v>1.72514521732E-2</v>
      </c>
      <c r="W153">
        <v>1.7605152971600001E-2</v>
      </c>
      <c r="X153">
        <v>0</v>
      </c>
      <c r="Y153">
        <v>550.85654999999997</v>
      </c>
      <c r="Z153">
        <v>853.07662273100004</v>
      </c>
      <c r="AA153">
        <v>1.3553226046399999E-3</v>
      </c>
      <c r="AB153">
        <v>1.3305727120899999E-3</v>
      </c>
      <c r="AC153">
        <v>0</v>
      </c>
      <c r="AD153">
        <v>1.35899011015E-3</v>
      </c>
      <c r="AE153">
        <v>1.3316869740799999E-3</v>
      </c>
      <c r="AF153">
        <v>0</v>
      </c>
      <c r="AG153">
        <v>57.332852820900001</v>
      </c>
      <c r="AH153">
        <v>1.34414310024E-3</v>
      </c>
      <c r="AI153">
        <f t="shared" si="34"/>
        <v>57.887918094150002</v>
      </c>
      <c r="AJ153">
        <f t="shared" si="35"/>
        <v>56.777787547750002</v>
      </c>
      <c r="AK153">
        <f t="shared" ref="AK153:AK206" si="66">Y153</f>
        <v>550.85654999999997</v>
      </c>
      <c r="AL153">
        <f t="shared" ref="AL153:AL206" si="67" xml:space="preserve"> E153*(I153+273.15+0.45*(Y153-375))+(1-E153)*(I153+273.15+0.28*(Y153-I153-273.15))</f>
        <v>368.90783399999998</v>
      </c>
      <c r="AM153">
        <f t="shared" ref="AM153:AM206" si="68">((8*AK153*(1.38E-23))/(PI()*(2.66E-26)))^(1/2)</f>
        <v>853.07662273079563</v>
      </c>
      <c r="AN153">
        <f t="shared" ref="AN153:AN206" si="69">((8*AL153*(1.38E-23))/(PI()*(2.66E-26)))^(1/2)</f>
        <v>698.11620787806453</v>
      </c>
      <c r="AO153">
        <f t="shared" ref="AO153:AO206" si="70">2*0.01*AG153/(AM153)</f>
        <v>1.3441431002380771E-3</v>
      </c>
      <c r="AP153">
        <f t="shared" ref="AP153:AP206" si="71">2*0.01*AG153/(AN153)</f>
        <v>1.6425016973940236E-3</v>
      </c>
      <c r="AQ153">
        <f t="shared" ref="AQ153:AQ206" si="72">1000/AK153</f>
        <v>1.8153546508614631</v>
      </c>
      <c r="AR153">
        <f t="shared" ref="AR153:AR206" si="73">1000/AL153</f>
        <v>2.7107041592399472</v>
      </c>
      <c r="AS153">
        <f t="shared" ref="AS153:AS206" si="74">LN(AO153)</f>
        <v>-6.6119985691576417</v>
      </c>
      <c r="AT153">
        <f t="shared" ref="AT153:AT206" si="75">LN(AP153)</f>
        <v>-6.4115347741850233</v>
      </c>
    </row>
    <row r="154" spans="1:46" x14ac:dyDescent="0.55000000000000004">
      <c r="A154">
        <v>20190308</v>
      </c>
      <c r="B154">
        <v>7.5</v>
      </c>
      <c r="C154">
        <v>40</v>
      </c>
      <c r="D154">
        <v>39.813961493000001</v>
      </c>
      <c r="E154">
        <v>0</v>
      </c>
      <c r="F154">
        <v>0</v>
      </c>
      <c r="G154">
        <v>7.399</v>
      </c>
      <c r="H154">
        <v>0.39200000000000002</v>
      </c>
      <c r="I154">
        <v>25</v>
      </c>
      <c r="J154">
        <v>196</v>
      </c>
      <c r="K154">
        <v>5</v>
      </c>
      <c r="L154">
        <v>5</v>
      </c>
      <c r="M154">
        <v>66.099018345399998</v>
      </c>
      <c r="N154">
        <v>68.105937202999996</v>
      </c>
      <c r="O154">
        <v>0</v>
      </c>
      <c r="P154">
        <v>67.345598795599997</v>
      </c>
      <c r="Q154">
        <v>69.589192737000005</v>
      </c>
      <c r="R154">
        <v>0</v>
      </c>
      <c r="S154">
        <v>1.51288177197E-2</v>
      </c>
      <c r="T154">
        <v>1.46830076946E-2</v>
      </c>
      <c r="U154">
        <v>0</v>
      </c>
      <c r="V154">
        <v>1.4848780289800001E-2</v>
      </c>
      <c r="W154">
        <v>1.4370047426500001E-2</v>
      </c>
      <c r="X154">
        <v>0</v>
      </c>
      <c r="Y154">
        <v>609.83255937499996</v>
      </c>
      <c r="Z154">
        <v>897.58189932000005</v>
      </c>
      <c r="AA154">
        <v>1.4728242268599999E-3</v>
      </c>
      <c r="AB154">
        <v>1.51754257198E-3</v>
      </c>
      <c r="AC154">
        <v>0</v>
      </c>
      <c r="AD154">
        <v>1.50060064372E-3</v>
      </c>
      <c r="AE154">
        <v>1.5505926041900001E-3</v>
      </c>
      <c r="AF154">
        <v>0</v>
      </c>
      <c r="AG154">
        <v>67.784936770300007</v>
      </c>
      <c r="AH154">
        <v>1.51039001169E-3</v>
      </c>
      <c r="AI154">
        <f t="shared" si="34"/>
        <v>66.72230857049999</v>
      </c>
      <c r="AJ154">
        <f t="shared" si="35"/>
        <v>68.847564970000008</v>
      </c>
      <c r="AK154">
        <f t="shared" si="66"/>
        <v>609.83255937499996</v>
      </c>
      <c r="AL154">
        <f t="shared" si="67"/>
        <v>385.42111662499997</v>
      </c>
      <c r="AM154">
        <f t="shared" si="68"/>
        <v>897.5818993203286</v>
      </c>
      <c r="AN154">
        <f t="shared" si="69"/>
        <v>713.56992046232392</v>
      </c>
      <c r="AO154">
        <f t="shared" si="70"/>
        <v>1.510390011688704E-3</v>
      </c>
      <c r="AP154">
        <f t="shared" si="71"/>
        <v>1.8998821230127516E-3</v>
      </c>
      <c r="AQ154">
        <f t="shared" si="72"/>
        <v>1.6397943740899494</v>
      </c>
      <c r="AR154">
        <f t="shared" si="73"/>
        <v>2.5945646381720229</v>
      </c>
      <c r="AS154">
        <f t="shared" si="74"/>
        <v>-6.4953873756188027</v>
      </c>
      <c r="AT154">
        <f t="shared" si="75"/>
        <v>-6.2659634352539397</v>
      </c>
    </row>
    <row r="155" spans="1:46" x14ac:dyDescent="0.55000000000000004">
      <c r="A155">
        <v>20190306</v>
      </c>
      <c r="B155">
        <v>0.4</v>
      </c>
      <c r="C155">
        <v>20</v>
      </c>
      <c r="D155">
        <v>20.02764329</v>
      </c>
      <c r="E155">
        <v>0.25</v>
      </c>
      <c r="F155">
        <v>1.85</v>
      </c>
      <c r="G155">
        <v>5.5468000000000002</v>
      </c>
      <c r="H155">
        <v>0.39200000000000002</v>
      </c>
      <c r="I155">
        <v>25</v>
      </c>
      <c r="J155">
        <v>196</v>
      </c>
      <c r="K155">
        <v>5</v>
      </c>
      <c r="L155">
        <v>5</v>
      </c>
      <c r="M155">
        <v>15.3681606001</v>
      </c>
      <c r="N155">
        <v>12.783241455100001</v>
      </c>
      <c r="O155">
        <v>0</v>
      </c>
      <c r="P155">
        <v>14.8757924632</v>
      </c>
      <c r="Q155">
        <v>13.028346622100001</v>
      </c>
      <c r="R155">
        <v>0</v>
      </c>
      <c r="S155">
        <v>6.5069595901499994E-2</v>
      </c>
      <c r="T155">
        <v>7.8227420135299999E-2</v>
      </c>
      <c r="U155">
        <v>0</v>
      </c>
      <c r="V155">
        <v>6.7223309445599996E-2</v>
      </c>
      <c r="W155">
        <v>7.67557103756E-2</v>
      </c>
      <c r="X155">
        <v>0</v>
      </c>
      <c r="Y155">
        <v>332.65466360300002</v>
      </c>
      <c r="Z155">
        <v>662.92682092400003</v>
      </c>
      <c r="AA155">
        <v>4.6364576345600002E-4</v>
      </c>
      <c r="AB155">
        <v>3.8566071100600002E-4</v>
      </c>
      <c r="AC155">
        <v>0</v>
      </c>
      <c r="AD155">
        <v>4.4879138974700001E-4</v>
      </c>
      <c r="AE155">
        <v>3.9305534821899998E-4</v>
      </c>
      <c r="AF155">
        <v>0</v>
      </c>
      <c r="AG155">
        <v>14.013885285100001</v>
      </c>
      <c r="AH155">
        <v>4.2278830310700001E-4</v>
      </c>
      <c r="AI155">
        <f t="shared" si="34"/>
        <v>15.121976531649999</v>
      </c>
      <c r="AJ155">
        <f t="shared" si="35"/>
        <v>12.9057940386</v>
      </c>
      <c r="AK155">
        <f t="shared" si="66"/>
        <v>332.65466360300002</v>
      </c>
      <c r="AL155">
        <f t="shared" si="67"/>
        <v>300.63212901196744</v>
      </c>
      <c r="AM155">
        <f t="shared" si="68"/>
        <v>662.92682092374241</v>
      </c>
      <c r="AN155">
        <f t="shared" si="69"/>
        <v>630.21172406302082</v>
      </c>
      <c r="AO155">
        <f t="shared" si="70"/>
        <v>4.2278830310629538E-4</v>
      </c>
      <c r="AP155">
        <f t="shared" si="71"/>
        <v>4.4473578481693304E-4</v>
      </c>
      <c r="AQ155">
        <f t="shared" si="72"/>
        <v>3.0061204889447448</v>
      </c>
      <c r="AR155">
        <f t="shared" si="73"/>
        <v>3.3263244460481216</v>
      </c>
      <c r="AS155">
        <f t="shared" si="74"/>
        <v>-7.7686389696623888</v>
      </c>
      <c r="AT155">
        <f t="shared" si="75"/>
        <v>-7.718030194117028</v>
      </c>
    </row>
    <row r="156" spans="1:46" x14ac:dyDescent="0.55000000000000004">
      <c r="A156">
        <v>20190306</v>
      </c>
      <c r="B156">
        <v>0.6</v>
      </c>
      <c r="C156">
        <v>20</v>
      </c>
      <c r="D156">
        <v>20.058564352000001</v>
      </c>
      <c r="E156">
        <v>0.25</v>
      </c>
      <c r="F156">
        <v>1.85</v>
      </c>
      <c r="G156">
        <v>5.5468000000000002</v>
      </c>
      <c r="H156">
        <v>0.39200000000000002</v>
      </c>
      <c r="I156">
        <v>25</v>
      </c>
      <c r="J156">
        <v>196</v>
      </c>
      <c r="K156">
        <v>5</v>
      </c>
      <c r="L156">
        <v>5</v>
      </c>
      <c r="M156">
        <v>14.2335160465</v>
      </c>
      <c r="N156">
        <v>12.3632028184</v>
      </c>
      <c r="O156">
        <v>0</v>
      </c>
      <c r="P156">
        <v>14.197341245100001</v>
      </c>
      <c r="Q156">
        <v>12.2670644406</v>
      </c>
      <c r="R156">
        <v>0</v>
      </c>
      <c r="S156">
        <v>7.0256709356300004E-2</v>
      </c>
      <c r="T156">
        <v>8.0885189274100003E-2</v>
      </c>
      <c r="U156">
        <v>0</v>
      </c>
      <c r="V156">
        <v>7.0435723332800002E-2</v>
      </c>
      <c r="W156">
        <v>8.1519095692600005E-2</v>
      </c>
      <c r="X156">
        <v>0</v>
      </c>
      <c r="Y156">
        <v>345.78435915099999</v>
      </c>
      <c r="Z156">
        <v>675.88289328600001</v>
      </c>
      <c r="AA156">
        <v>4.21182905735E-4</v>
      </c>
      <c r="AB156">
        <v>3.6583860728599997E-4</v>
      </c>
      <c r="AC156">
        <v>0</v>
      </c>
      <c r="AD156">
        <v>4.2011245989900001E-4</v>
      </c>
      <c r="AE156">
        <v>3.6299378375900001E-4</v>
      </c>
      <c r="AF156">
        <v>0</v>
      </c>
      <c r="AG156">
        <v>13.265281137700001</v>
      </c>
      <c r="AH156">
        <v>3.9253193917000002E-4</v>
      </c>
      <c r="AI156">
        <f t="shared" si="34"/>
        <v>14.215428645799999</v>
      </c>
      <c r="AJ156">
        <f t="shared" si="35"/>
        <v>12.3151336295</v>
      </c>
      <c r="AK156">
        <f t="shared" si="66"/>
        <v>345.78435915099999</v>
      </c>
      <c r="AL156">
        <f t="shared" si="67"/>
        <v>304.86645582619747</v>
      </c>
      <c r="AM156">
        <f t="shared" si="68"/>
        <v>675.88289328575161</v>
      </c>
      <c r="AN156">
        <f t="shared" si="69"/>
        <v>634.6343911315621</v>
      </c>
      <c r="AO156">
        <f t="shared" si="70"/>
        <v>3.9253193917105603E-4</v>
      </c>
      <c r="AP156">
        <f t="shared" si="71"/>
        <v>4.1804482464455843E-4</v>
      </c>
      <c r="AQ156">
        <f t="shared" si="72"/>
        <v>2.8919758038081524</v>
      </c>
      <c r="AR156">
        <f t="shared" si="73"/>
        <v>3.280124726382144</v>
      </c>
      <c r="AS156">
        <f t="shared" si="74"/>
        <v>-7.8428926503682508</v>
      </c>
      <c r="AT156">
        <f t="shared" si="75"/>
        <v>-7.779921895197119</v>
      </c>
    </row>
    <row r="157" spans="1:46" x14ac:dyDescent="0.55000000000000004">
      <c r="A157">
        <v>20190306</v>
      </c>
      <c r="B157">
        <v>0.8</v>
      </c>
      <c r="C157">
        <v>20</v>
      </c>
      <c r="D157">
        <v>20.078872669999999</v>
      </c>
      <c r="E157">
        <v>0.25</v>
      </c>
      <c r="F157">
        <v>1.85</v>
      </c>
      <c r="G157">
        <v>5.5468000000000002</v>
      </c>
      <c r="H157">
        <v>0.39200000000000002</v>
      </c>
      <c r="I157">
        <v>25</v>
      </c>
      <c r="J157">
        <v>196</v>
      </c>
      <c r="K157">
        <v>5</v>
      </c>
      <c r="L157">
        <v>5</v>
      </c>
      <c r="M157">
        <v>13.7359954189</v>
      </c>
      <c r="N157">
        <v>14.302850881299999</v>
      </c>
      <c r="O157">
        <v>0</v>
      </c>
      <c r="P157">
        <v>13.7259307294</v>
      </c>
      <c r="Q157">
        <v>14.0895285388</v>
      </c>
      <c r="R157">
        <v>0</v>
      </c>
      <c r="S157">
        <v>7.2801422067099997E-2</v>
      </c>
      <c r="T157">
        <v>6.9916131287500002E-2</v>
      </c>
      <c r="U157">
        <v>0</v>
      </c>
      <c r="V157">
        <v>7.2854804509099994E-2</v>
      </c>
      <c r="W157">
        <v>7.0974695657500003E-2</v>
      </c>
      <c r="X157">
        <v>0</v>
      </c>
      <c r="Y157">
        <v>358.08605234599997</v>
      </c>
      <c r="Z157">
        <v>687.80049603800001</v>
      </c>
      <c r="AA157">
        <v>3.9941801432199998E-4</v>
      </c>
      <c r="AB157">
        <v>4.15901150513E-4</v>
      </c>
      <c r="AC157">
        <v>0</v>
      </c>
      <c r="AD157">
        <v>3.99125351276E-4</v>
      </c>
      <c r="AE157">
        <v>4.09698120894E-4</v>
      </c>
      <c r="AF157">
        <v>0</v>
      </c>
      <c r="AG157">
        <v>13.9635763921</v>
      </c>
      <c r="AH157">
        <v>4.0603565925099999E-4</v>
      </c>
      <c r="AI157">
        <f t="shared" si="34"/>
        <v>13.730963074150001</v>
      </c>
      <c r="AJ157">
        <f t="shared" si="35"/>
        <v>14.19618971005</v>
      </c>
      <c r="AK157">
        <f t="shared" si="66"/>
        <v>358.08605234599997</v>
      </c>
      <c r="AL157">
        <f t="shared" si="67"/>
        <v>308.83375188158499</v>
      </c>
      <c r="AM157">
        <f t="shared" si="68"/>
        <v>687.80049603804753</v>
      </c>
      <c r="AN157">
        <f t="shared" si="69"/>
        <v>638.7503642360216</v>
      </c>
      <c r="AO157">
        <f t="shared" si="70"/>
        <v>4.0603565925103859E-4</v>
      </c>
      <c r="AP157">
        <f t="shared" si="71"/>
        <v>4.3721544985109032E-4</v>
      </c>
      <c r="AQ157">
        <f t="shared" si="72"/>
        <v>2.7926248270450698</v>
      </c>
      <c r="AR157">
        <f t="shared" si="73"/>
        <v>3.2379880563813064</v>
      </c>
      <c r="AS157">
        <f t="shared" si="74"/>
        <v>-7.8090695715518459</v>
      </c>
      <c r="AT157">
        <f t="shared" si="75"/>
        <v>-7.7350844641090273</v>
      </c>
    </row>
    <row r="158" spans="1:46" x14ac:dyDescent="0.55000000000000004">
      <c r="A158">
        <v>20190306</v>
      </c>
      <c r="B158">
        <v>1</v>
      </c>
      <c r="C158">
        <v>20</v>
      </c>
      <c r="D158">
        <v>20.050711678999999</v>
      </c>
      <c r="E158">
        <v>0.25</v>
      </c>
      <c r="F158">
        <v>1.85</v>
      </c>
      <c r="G158">
        <v>5.5468000000000002</v>
      </c>
      <c r="H158">
        <v>0.39200000000000002</v>
      </c>
      <c r="I158">
        <v>25</v>
      </c>
      <c r="J158">
        <v>196</v>
      </c>
      <c r="K158">
        <v>5</v>
      </c>
      <c r="L158">
        <v>5</v>
      </c>
      <c r="M158">
        <v>15.8157882875</v>
      </c>
      <c r="N158">
        <v>13.906438036799999</v>
      </c>
      <c r="O158">
        <v>0</v>
      </c>
      <c r="P158">
        <v>15.719182501100001</v>
      </c>
      <c r="Q158">
        <v>13.7658190962</v>
      </c>
      <c r="R158">
        <v>0</v>
      </c>
      <c r="S158">
        <v>6.3227958153100006E-2</v>
      </c>
      <c r="T158">
        <v>7.1909140022200002E-2</v>
      </c>
      <c r="U158">
        <v>0</v>
      </c>
      <c r="V158">
        <v>6.36165398504E-2</v>
      </c>
      <c r="W158">
        <v>7.2643697625999995E-2</v>
      </c>
      <c r="X158">
        <v>0</v>
      </c>
      <c r="Y158">
        <v>369.59757205</v>
      </c>
      <c r="Z158">
        <v>698.76852860300005</v>
      </c>
      <c r="AA158">
        <v>4.5267603333900002E-4</v>
      </c>
      <c r="AB158">
        <v>3.9802702805199998E-4</v>
      </c>
      <c r="AC158">
        <v>0</v>
      </c>
      <c r="AD158">
        <v>4.4991100365E-4</v>
      </c>
      <c r="AE158">
        <v>3.94002263489E-4</v>
      </c>
      <c r="AF158">
        <v>0</v>
      </c>
      <c r="AG158">
        <v>14.8018069804</v>
      </c>
      <c r="AH158">
        <v>4.2365408213200002E-4</v>
      </c>
      <c r="AI158">
        <f t="shared" si="34"/>
        <v>15.7674853943</v>
      </c>
      <c r="AJ158">
        <f t="shared" si="35"/>
        <v>13.836128566499999</v>
      </c>
      <c r="AK158">
        <f t="shared" si="66"/>
        <v>369.59757205</v>
      </c>
      <c r="AL158">
        <f t="shared" si="67"/>
        <v>312.54621698612499</v>
      </c>
      <c r="AM158">
        <f t="shared" si="68"/>
        <v>698.76852860343229</v>
      </c>
      <c r="AN158">
        <f t="shared" si="69"/>
        <v>642.57807821030292</v>
      </c>
      <c r="AO158">
        <f t="shared" si="70"/>
        <v>4.2365408213169194E-4</v>
      </c>
      <c r="AP158">
        <f t="shared" si="71"/>
        <v>4.6070065202428729E-4</v>
      </c>
      <c r="AQ158">
        <f t="shared" si="72"/>
        <v>2.7056454793613138</v>
      </c>
      <c r="AR158">
        <f t="shared" si="73"/>
        <v>3.1995268080444994</v>
      </c>
      <c r="AS158">
        <f t="shared" si="74"/>
        <v>-7.766593279743204</v>
      </c>
      <c r="AT158">
        <f t="shared" si="75"/>
        <v>-7.6827620707330047</v>
      </c>
    </row>
    <row r="159" spans="1:46" x14ac:dyDescent="0.55000000000000004">
      <c r="A159">
        <v>20190306</v>
      </c>
      <c r="B159">
        <v>1.5</v>
      </c>
      <c r="C159">
        <v>20</v>
      </c>
      <c r="D159">
        <v>20.074995549</v>
      </c>
      <c r="E159">
        <v>0.25</v>
      </c>
      <c r="F159">
        <v>1.85</v>
      </c>
      <c r="G159">
        <v>5.5468000000000002</v>
      </c>
      <c r="H159">
        <v>0.39200000000000002</v>
      </c>
      <c r="I159">
        <v>25</v>
      </c>
      <c r="J159">
        <v>196</v>
      </c>
      <c r="K159">
        <v>5</v>
      </c>
      <c r="L159">
        <v>5</v>
      </c>
      <c r="M159">
        <v>16.487732988099999</v>
      </c>
      <c r="N159">
        <v>15.8638143511</v>
      </c>
      <c r="O159">
        <v>0</v>
      </c>
      <c r="P159">
        <v>16.544870340500001</v>
      </c>
      <c r="Q159">
        <v>15.829371036</v>
      </c>
      <c r="R159">
        <v>0</v>
      </c>
      <c r="S159">
        <v>6.0651152024400003E-2</v>
      </c>
      <c r="T159">
        <v>6.3036542023700001E-2</v>
      </c>
      <c r="U159">
        <v>0</v>
      </c>
      <c r="V159">
        <v>6.0441694580899999E-2</v>
      </c>
      <c r="W159">
        <v>6.3173703979099993E-2</v>
      </c>
      <c r="X159">
        <v>0</v>
      </c>
      <c r="Y159">
        <v>395.1676142</v>
      </c>
      <c r="Z159">
        <v>722.53594015900001</v>
      </c>
      <c r="AA159">
        <v>4.5638513108299999E-4</v>
      </c>
      <c r="AB159">
        <v>4.3911488603899998E-4</v>
      </c>
      <c r="AC159">
        <v>0</v>
      </c>
      <c r="AD159">
        <v>4.57966709222E-4</v>
      </c>
      <c r="AE159">
        <v>4.3816148529499999E-4</v>
      </c>
      <c r="AF159">
        <v>0</v>
      </c>
      <c r="AG159">
        <v>16.181447178900001</v>
      </c>
      <c r="AH159">
        <v>4.4790705291E-4</v>
      </c>
      <c r="AI159">
        <f t="shared" si="34"/>
        <v>16.516301664300002</v>
      </c>
      <c r="AJ159">
        <f t="shared" si="35"/>
        <v>15.846592693550001</v>
      </c>
      <c r="AK159">
        <f t="shared" si="66"/>
        <v>395.1676142</v>
      </c>
      <c r="AL159">
        <f t="shared" si="67"/>
        <v>320.79255557949995</v>
      </c>
      <c r="AM159">
        <f t="shared" si="68"/>
        <v>722.53594015943372</v>
      </c>
      <c r="AN159">
        <f t="shared" si="69"/>
        <v>650.99990127405977</v>
      </c>
      <c r="AO159">
        <f t="shared" si="70"/>
        <v>4.4790705290949064E-4</v>
      </c>
      <c r="AP159">
        <f t="shared" si="71"/>
        <v>4.9712594878222234E-4</v>
      </c>
      <c r="AQ159">
        <f t="shared" si="72"/>
        <v>2.5305717474455931</v>
      </c>
      <c r="AR159">
        <f t="shared" si="73"/>
        <v>3.1172793215027599</v>
      </c>
      <c r="AS159">
        <f t="shared" si="74"/>
        <v>-7.7109248182585848</v>
      </c>
      <c r="AT159">
        <f t="shared" si="75"/>
        <v>-7.6066671458996993</v>
      </c>
    </row>
    <row r="160" spans="1:46" x14ac:dyDescent="0.55000000000000004">
      <c r="A160">
        <v>20190306</v>
      </c>
      <c r="B160">
        <v>2</v>
      </c>
      <c r="C160">
        <v>20</v>
      </c>
      <c r="D160">
        <v>20.063374609</v>
      </c>
      <c r="E160">
        <v>0.25</v>
      </c>
      <c r="F160">
        <v>1.85</v>
      </c>
      <c r="G160">
        <v>5.5468000000000002</v>
      </c>
      <c r="H160">
        <v>0.39200000000000002</v>
      </c>
      <c r="I160">
        <v>25</v>
      </c>
      <c r="J160">
        <v>196</v>
      </c>
      <c r="K160">
        <v>5</v>
      </c>
      <c r="L160">
        <v>5</v>
      </c>
      <c r="M160">
        <v>17.322457239199998</v>
      </c>
      <c r="N160">
        <v>17.863850229800001</v>
      </c>
      <c r="O160">
        <v>0</v>
      </c>
      <c r="P160">
        <v>17.8427232216</v>
      </c>
      <c r="Q160">
        <v>17.8038739066</v>
      </c>
      <c r="R160">
        <v>0</v>
      </c>
      <c r="S160">
        <v>5.7728530438199997E-2</v>
      </c>
      <c r="T160">
        <v>5.5978973577199997E-2</v>
      </c>
      <c r="U160">
        <v>0</v>
      </c>
      <c r="V160">
        <v>5.6045256521699997E-2</v>
      </c>
      <c r="W160">
        <v>5.61675512445E-2</v>
      </c>
      <c r="X160">
        <v>0</v>
      </c>
      <c r="Y160">
        <v>416.62657840000003</v>
      </c>
      <c r="Z160">
        <v>741.89469912699997</v>
      </c>
      <c r="AA160">
        <v>4.6697886531899999E-4</v>
      </c>
      <c r="AB160">
        <v>4.81573739529E-4</v>
      </c>
      <c r="AC160">
        <v>0</v>
      </c>
      <c r="AD160">
        <v>4.81004197565E-4</v>
      </c>
      <c r="AE160">
        <v>4.7995689759000002E-4</v>
      </c>
      <c r="AF160">
        <v>0</v>
      </c>
      <c r="AG160">
        <v>17.7082261493</v>
      </c>
      <c r="AH160">
        <v>4.7737842500099998E-4</v>
      </c>
      <c r="AI160">
        <f t="shared" si="34"/>
        <v>17.582590230400001</v>
      </c>
      <c r="AJ160">
        <f t="shared" si="35"/>
        <v>17.833862068199998</v>
      </c>
      <c r="AK160">
        <f t="shared" si="66"/>
        <v>416.62657840000003</v>
      </c>
      <c r="AL160">
        <f t="shared" si="67"/>
        <v>327.71307153399999</v>
      </c>
      <c r="AM160">
        <f t="shared" si="68"/>
        <v>741.89469912737513</v>
      </c>
      <c r="AN160">
        <f t="shared" si="69"/>
        <v>657.98450170581873</v>
      </c>
      <c r="AO160">
        <f t="shared" si="70"/>
        <v>4.7737842500097694E-4</v>
      </c>
      <c r="AP160">
        <f t="shared" si="71"/>
        <v>5.3825663380798752E-4</v>
      </c>
      <c r="AQ160">
        <f t="shared" si="72"/>
        <v>2.4002309306342609</v>
      </c>
      <c r="AR160">
        <f t="shared" si="73"/>
        <v>3.0514498409205224</v>
      </c>
      <c r="AS160">
        <f t="shared" si="74"/>
        <v>-7.6472010377892348</v>
      </c>
      <c r="AT160">
        <f t="shared" si="75"/>
        <v>-7.5271750970247568</v>
      </c>
    </row>
    <row r="161" spans="1:46" x14ac:dyDescent="0.55000000000000004">
      <c r="A161">
        <v>20190306</v>
      </c>
      <c r="B161">
        <v>0.4</v>
      </c>
      <c r="C161">
        <v>40</v>
      </c>
      <c r="D161">
        <v>40.089680301999998</v>
      </c>
      <c r="E161">
        <v>0.25</v>
      </c>
      <c r="F161">
        <v>1.85</v>
      </c>
      <c r="G161">
        <v>5.5468000000000002</v>
      </c>
      <c r="H161">
        <v>0.39200000000000002</v>
      </c>
      <c r="I161">
        <v>25</v>
      </c>
      <c r="J161">
        <v>196</v>
      </c>
      <c r="K161">
        <v>5</v>
      </c>
      <c r="L161">
        <v>5</v>
      </c>
      <c r="M161">
        <v>27.910064485700001</v>
      </c>
      <c r="N161">
        <v>22.885920318899998</v>
      </c>
      <c r="O161">
        <v>0</v>
      </c>
      <c r="P161">
        <v>27.687769468300001</v>
      </c>
      <c r="Q161">
        <v>21.347267865799999</v>
      </c>
      <c r="R161">
        <v>0</v>
      </c>
      <c r="S161">
        <v>3.5829369026099997E-2</v>
      </c>
      <c r="T161">
        <v>4.3694987401299998E-2</v>
      </c>
      <c r="U161">
        <v>0</v>
      </c>
      <c r="V161">
        <v>3.6117029981199998E-2</v>
      </c>
      <c r="W161">
        <v>4.68444021168E-2</v>
      </c>
      <c r="X161">
        <v>0</v>
      </c>
      <c r="Y161">
        <v>357.17309848000002</v>
      </c>
      <c r="Z161">
        <v>686.92314984999996</v>
      </c>
      <c r="AA161">
        <v>8.1261097378199998E-4</v>
      </c>
      <c r="AB161">
        <v>6.6633131592199997E-4</v>
      </c>
      <c r="AC161">
        <v>0</v>
      </c>
      <c r="AD161">
        <v>8.0613877911500003E-4</v>
      </c>
      <c r="AE161">
        <v>6.2153292898700001E-4</v>
      </c>
      <c r="AF161">
        <v>0</v>
      </c>
      <c r="AG161">
        <v>24.957755534699999</v>
      </c>
      <c r="AH161">
        <v>7.26653499452E-4</v>
      </c>
      <c r="AI161">
        <f t="shared" si="34"/>
        <v>27.798916977000001</v>
      </c>
      <c r="AJ161">
        <f t="shared" si="35"/>
        <v>22.116594092349999</v>
      </c>
      <c r="AK161">
        <f t="shared" si="66"/>
        <v>357.17309848000002</v>
      </c>
      <c r="AL161">
        <f t="shared" si="67"/>
        <v>308.53932425979997</v>
      </c>
      <c r="AM161">
        <f t="shared" si="68"/>
        <v>686.92314985035614</v>
      </c>
      <c r="AN161">
        <f t="shared" si="69"/>
        <v>638.44581430558685</v>
      </c>
      <c r="AO161">
        <f t="shared" si="70"/>
        <v>7.2665349945294348E-4</v>
      </c>
      <c r="AP161">
        <f t="shared" si="71"/>
        <v>7.818284645454398E-4</v>
      </c>
      <c r="AQ161">
        <f t="shared" si="72"/>
        <v>2.7997629279910488</v>
      </c>
      <c r="AR161">
        <f t="shared" si="73"/>
        <v>3.2410779481644552</v>
      </c>
      <c r="AS161">
        <f t="shared" si="74"/>
        <v>-7.2270608110323034</v>
      </c>
      <c r="AT161">
        <f t="shared" si="75"/>
        <v>-7.153875196281974</v>
      </c>
    </row>
    <row r="162" spans="1:46" x14ac:dyDescent="0.55000000000000004">
      <c r="A162">
        <v>20190306</v>
      </c>
      <c r="B162">
        <v>0.6</v>
      </c>
      <c r="C162">
        <v>40</v>
      </c>
      <c r="D162">
        <v>40.097538120000003</v>
      </c>
      <c r="E162">
        <v>0.25</v>
      </c>
      <c r="F162">
        <v>1.85</v>
      </c>
      <c r="G162">
        <v>5.5468000000000002</v>
      </c>
      <c r="H162">
        <v>0.39200000000000002</v>
      </c>
      <c r="I162">
        <v>25</v>
      </c>
      <c r="J162">
        <v>196</v>
      </c>
      <c r="K162">
        <v>5</v>
      </c>
      <c r="L162">
        <v>5</v>
      </c>
      <c r="M162">
        <v>26.295712916300001</v>
      </c>
      <c r="N162">
        <v>23.5842169465</v>
      </c>
      <c r="O162">
        <v>0</v>
      </c>
      <c r="P162">
        <v>26.845089901200001</v>
      </c>
      <c r="Q162">
        <v>23.278473853400001</v>
      </c>
      <c r="R162">
        <v>0</v>
      </c>
      <c r="S162">
        <v>3.8029012682900001E-2</v>
      </c>
      <c r="T162">
        <v>4.2401238178399997E-2</v>
      </c>
      <c r="U162">
        <v>0</v>
      </c>
      <c r="V162">
        <v>3.7250759959399998E-2</v>
      </c>
      <c r="W162">
        <v>4.2958142629800002E-2</v>
      </c>
      <c r="X162">
        <v>0</v>
      </c>
      <c r="Y162">
        <v>374.53345245999998</v>
      </c>
      <c r="Z162">
        <v>703.41899055700003</v>
      </c>
      <c r="AA162">
        <v>7.4765433601699997E-4</v>
      </c>
      <c r="AB162">
        <v>6.7055957439699995E-4</v>
      </c>
      <c r="AC162">
        <v>0</v>
      </c>
      <c r="AD162">
        <v>7.6327452803000002E-4</v>
      </c>
      <c r="AE162">
        <v>6.6186651671100005E-4</v>
      </c>
      <c r="AF162">
        <v>0</v>
      </c>
      <c r="AG162">
        <v>25.0008734044</v>
      </c>
      <c r="AH162">
        <v>7.1083873878900001E-4</v>
      </c>
      <c r="AI162">
        <f t="shared" si="34"/>
        <v>26.570401408750001</v>
      </c>
      <c r="AJ162">
        <f t="shared" si="35"/>
        <v>23.431345399950001</v>
      </c>
      <c r="AK162">
        <f t="shared" si="66"/>
        <v>374.53345245999998</v>
      </c>
      <c r="AL162">
        <f t="shared" si="67"/>
        <v>314.13803841834999</v>
      </c>
      <c r="AM162">
        <f t="shared" si="68"/>
        <v>703.41899055711394</v>
      </c>
      <c r="AN162">
        <f t="shared" si="69"/>
        <v>644.21234927068213</v>
      </c>
      <c r="AO162">
        <f t="shared" si="70"/>
        <v>7.1083873878921263E-4</v>
      </c>
      <c r="AP162">
        <f t="shared" si="71"/>
        <v>7.7616870998215676E-4</v>
      </c>
      <c r="AQ162">
        <f t="shared" si="72"/>
        <v>2.6699884708076902</v>
      </c>
      <c r="AR162">
        <f t="shared" si="73"/>
        <v>3.1833139502458492</v>
      </c>
      <c r="AS162">
        <f t="shared" si="74"/>
        <v>-7.2490649629026667</v>
      </c>
      <c r="AT162">
        <f t="shared" si="75"/>
        <v>-7.1611406516403138</v>
      </c>
    </row>
    <row r="163" spans="1:46" x14ac:dyDescent="0.55000000000000004">
      <c r="A163">
        <v>20190306</v>
      </c>
      <c r="B163">
        <v>0.8</v>
      </c>
      <c r="C163">
        <v>40</v>
      </c>
      <c r="D163">
        <v>40.009207611000001</v>
      </c>
      <c r="E163">
        <v>0.25</v>
      </c>
      <c r="F163">
        <v>1.85</v>
      </c>
      <c r="G163">
        <v>5.5468000000000002</v>
      </c>
      <c r="H163">
        <v>0.39200000000000002</v>
      </c>
      <c r="I163">
        <v>25</v>
      </c>
      <c r="J163">
        <v>196</v>
      </c>
      <c r="K163">
        <v>5</v>
      </c>
      <c r="L163">
        <v>5</v>
      </c>
      <c r="M163">
        <v>24.296614458600001</v>
      </c>
      <c r="N163">
        <v>22.081077779099999</v>
      </c>
      <c r="O163">
        <v>0</v>
      </c>
      <c r="P163">
        <v>23.945095394500001</v>
      </c>
      <c r="Q163">
        <v>21.553083062700001</v>
      </c>
      <c r="R163">
        <v>0</v>
      </c>
      <c r="S163">
        <v>4.1157997617499997E-2</v>
      </c>
      <c r="T163">
        <v>4.5287644471199998E-2</v>
      </c>
      <c r="U163">
        <v>0</v>
      </c>
      <c r="V163">
        <v>4.1762205726300003E-2</v>
      </c>
      <c r="W163">
        <v>4.6397074473800003E-2</v>
      </c>
      <c r="X163">
        <v>0</v>
      </c>
      <c r="Y163">
        <v>391.08637515999999</v>
      </c>
      <c r="Z163">
        <v>718.79512845600004</v>
      </c>
      <c r="AA163">
        <v>6.7603726004000005E-4</v>
      </c>
      <c r="AB163">
        <v>6.1439141432399996E-4</v>
      </c>
      <c r="AC163">
        <v>0</v>
      </c>
      <c r="AD163">
        <v>6.6625647410700002E-4</v>
      </c>
      <c r="AE163">
        <v>5.99700309851E-4</v>
      </c>
      <c r="AF163">
        <v>0</v>
      </c>
      <c r="AG163">
        <v>22.9689676737</v>
      </c>
      <c r="AH163">
        <v>6.3909636458099996E-4</v>
      </c>
      <c r="AI163">
        <f t="shared" si="34"/>
        <v>24.120854926550003</v>
      </c>
      <c r="AJ163">
        <f t="shared" si="35"/>
        <v>21.817080420899998</v>
      </c>
      <c r="AK163">
        <f t="shared" si="66"/>
        <v>391.08637515999999</v>
      </c>
      <c r="AL163">
        <f t="shared" si="67"/>
        <v>319.47635598909994</v>
      </c>
      <c r="AM163">
        <f t="shared" si="68"/>
        <v>718.7951284557389</v>
      </c>
      <c r="AN163">
        <f t="shared" si="69"/>
        <v>649.66301471362044</v>
      </c>
      <c r="AO163">
        <f t="shared" si="70"/>
        <v>6.390963645801713E-4</v>
      </c>
      <c r="AP163">
        <f t="shared" si="71"/>
        <v>7.0710405713414384E-4</v>
      </c>
      <c r="AQ163">
        <f t="shared" si="72"/>
        <v>2.556979898854526</v>
      </c>
      <c r="AR163">
        <f t="shared" si="73"/>
        <v>3.1301220927727074</v>
      </c>
      <c r="AS163">
        <f t="shared" si="74"/>
        <v>-7.3554553096669313</v>
      </c>
      <c r="AT163">
        <f t="shared" si="75"/>
        <v>-7.2543327216613838</v>
      </c>
    </row>
    <row r="164" spans="1:46" x14ac:dyDescent="0.55000000000000004">
      <c r="A164">
        <v>20190306</v>
      </c>
      <c r="B164">
        <v>1</v>
      </c>
      <c r="C164">
        <v>40</v>
      </c>
      <c r="D164">
        <v>40.021173126999997</v>
      </c>
      <c r="E164">
        <v>0.25</v>
      </c>
      <c r="F164">
        <v>1.85</v>
      </c>
      <c r="G164">
        <v>5.5468000000000002</v>
      </c>
      <c r="H164">
        <v>0.39200000000000002</v>
      </c>
      <c r="I164">
        <v>25</v>
      </c>
      <c r="J164">
        <v>196</v>
      </c>
      <c r="K164">
        <v>5</v>
      </c>
      <c r="L164">
        <v>5</v>
      </c>
      <c r="M164">
        <v>25.577833503400001</v>
      </c>
      <c r="N164">
        <v>23.991420249699999</v>
      </c>
      <c r="O164">
        <v>0</v>
      </c>
      <c r="P164">
        <v>24.8048402784</v>
      </c>
      <c r="Q164">
        <v>23.773318483000001</v>
      </c>
      <c r="R164">
        <v>0</v>
      </c>
      <c r="S164">
        <v>3.9096352702000001E-2</v>
      </c>
      <c r="T164">
        <v>4.1681567393400003E-2</v>
      </c>
      <c r="U164">
        <v>0</v>
      </c>
      <c r="V164">
        <v>4.0314712321300003E-2</v>
      </c>
      <c r="W164">
        <v>4.2063963460300002E-2</v>
      </c>
      <c r="X164">
        <v>0</v>
      </c>
      <c r="Y164">
        <v>406.859647</v>
      </c>
      <c r="Z164">
        <v>733.14704931400001</v>
      </c>
      <c r="AA164">
        <v>6.9775452352500002E-4</v>
      </c>
      <c r="AB164">
        <v>6.5447771418100003E-4</v>
      </c>
      <c r="AC164">
        <v>0</v>
      </c>
      <c r="AD164">
        <v>6.7666753352199995E-4</v>
      </c>
      <c r="AE164">
        <v>6.4852797280699997E-4</v>
      </c>
      <c r="AF164">
        <v>0</v>
      </c>
      <c r="AG164">
        <v>24.536853128600001</v>
      </c>
      <c r="AH164">
        <v>6.6935693600899998E-4</v>
      </c>
      <c r="AI164">
        <f t="shared" si="34"/>
        <v>25.191336890900001</v>
      </c>
      <c r="AJ164">
        <f t="shared" si="35"/>
        <v>23.882369366349998</v>
      </c>
      <c r="AK164">
        <f t="shared" si="66"/>
        <v>406.859647</v>
      </c>
      <c r="AL164">
        <f t="shared" si="67"/>
        <v>324.56323615749994</v>
      </c>
      <c r="AM164">
        <f t="shared" si="68"/>
        <v>733.14704931363588</v>
      </c>
      <c r="AN164">
        <f t="shared" si="69"/>
        <v>654.81473642324374</v>
      </c>
      <c r="AO164">
        <f t="shared" si="70"/>
        <v>6.6935693600816179E-4</v>
      </c>
      <c r="AP164">
        <f t="shared" si="71"/>
        <v>7.494288617457273E-4</v>
      </c>
      <c r="AQ164">
        <f t="shared" si="72"/>
        <v>2.4578500408520485</v>
      </c>
      <c r="AR164">
        <f t="shared" si="73"/>
        <v>3.0810636837338308</v>
      </c>
      <c r="AS164">
        <f t="shared" si="74"/>
        <v>-7.3091931034820865</v>
      </c>
      <c r="AT164">
        <f t="shared" si="75"/>
        <v>-7.1961991592081525</v>
      </c>
    </row>
    <row r="165" spans="1:46" x14ac:dyDescent="0.55000000000000004">
      <c r="A165">
        <v>20190306</v>
      </c>
      <c r="B165">
        <v>1.5</v>
      </c>
      <c r="C165">
        <v>40</v>
      </c>
      <c r="D165">
        <v>40.001399219</v>
      </c>
      <c r="E165">
        <v>0.25</v>
      </c>
      <c r="F165">
        <v>1.85</v>
      </c>
      <c r="G165">
        <v>5.5468000000000002</v>
      </c>
      <c r="H165">
        <v>0.39200000000000002</v>
      </c>
      <c r="I165">
        <v>25</v>
      </c>
      <c r="J165">
        <v>196</v>
      </c>
      <c r="K165">
        <v>5</v>
      </c>
      <c r="L165">
        <v>5</v>
      </c>
      <c r="M165">
        <v>27.956530480800001</v>
      </c>
      <c r="N165">
        <v>24.8967188817</v>
      </c>
      <c r="O165">
        <v>0</v>
      </c>
      <c r="P165">
        <v>27.9800953847</v>
      </c>
      <c r="Q165">
        <v>25.4148535657</v>
      </c>
      <c r="R165">
        <v>0</v>
      </c>
      <c r="S165">
        <v>3.5769817742100002E-2</v>
      </c>
      <c r="T165">
        <v>4.01659353086E-2</v>
      </c>
      <c r="U165">
        <v>0</v>
      </c>
      <c r="V165">
        <v>3.5739692315299998E-2</v>
      </c>
      <c r="W165">
        <v>3.9347069122999997E-2</v>
      </c>
      <c r="X165">
        <v>0</v>
      </c>
      <c r="Y165">
        <v>443.06416309399998</v>
      </c>
      <c r="Z165">
        <v>765.07162294900002</v>
      </c>
      <c r="AA165">
        <v>7.30821262799E-4</v>
      </c>
      <c r="AB165">
        <v>6.5083367713399999E-4</v>
      </c>
      <c r="AC165">
        <v>0</v>
      </c>
      <c r="AD165">
        <v>7.31437281043E-4</v>
      </c>
      <c r="AE165">
        <v>6.6437841382000005E-4</v>
      </c>
      <c r="AF165">
        <v>0</v>
      </c>
      <c r="AG165">
        <v>26.5620495782</v>
      </c>
      <c r="AH165">
        <v>6.9436765869899995E-4</v>
      </c>
      <c r="AI165">
        <f t="shared" si="34"/>
        <v>27.968312932750003</v>
      </c>
      <c r="AJ165">
        <f t="shared" si="35"/>
        <v>25.155786223699998</v>
      </c>
      <c r="AK165">
        <f t="shared" si="66"/>
        <v>443.06416309399998</v>
      </c>
      <c r="AL165">
        <f t="shared" si="67"/>
        <v>336.23919259781496</v>
      </c>
      <c r="AM165">
        <f t="shared" si="68"/>
        <v>765.07162294950945</v>
      </c>
      <c r="AN165">
        <f t="shared" si="69"/>
        <v>666.48894331560609</v>
      </c>
      <c r="AO165">
        <f t="shared" si="70"/>
        <v>6.943676586983529E-4</v>
      </c>
      <c r="AP165">
        <f t="shared" si="71"/>
        <v>7.9707397533290898E-4</v>
      </c>
      <c r="AQ165">
        <f t="shared" si="72"/>
        <v>2.2570094430946814</v>
      </c>
      <c r="AR165">
        <f t="shared" si="73"/>
        <v>2.9740732847765541</v>
      </c>
      <c r="AS165">
        <f t="shared" si="74"/>
        <v>-7.2725089701578947</v>
      </c>
      <c r="AT165">
        <f t="shared" si="75"/>
        <v>-7.1345630662505606</v>
      </c>
    </row>
    <row r="166" spans="1:46" x14ac:dyDescent="0.55000000000000004">
      <c r="A166">
        <v>20190306</v>
      </c>
      <c r="B166">
        <v>2</v>
      </c>
      <c r="C166">
        <v>40</v>
      </c>
      <c r="D166">
        <v>39.957265016000001</v>
      </c>
      <c r="E166">
        <v>0.25</v>
      </c>
      <c r="F166">
        <v>1.85</v>
      </c>
      <c r="G166">
        <v>5.5468000000000002</v>
      </c>
      <c r="H166">
        <v>0.39200000000000002</v>
      </c>
      <c r="I166">
        <v>25</v>
      </c>
      <c r="J166">
        <v>196</v>
      </c>
      <c r="K166">
        <v>5</v>
      </c>
      <c r="L166">
        <v>5</v>
      </c>
      <c r="M166">
        <v>31.836570091700001</v>
      </c>
      <c r="N166">
        <v>30.690601183199998</v>
      </c>
      <c r="O166">
        <v>0</v>
      </c>
      <c r="P166">
        <v>32.111071451100003</v>
      </c>
      <c r="Q166">
        <v>30.997264303800002</v>
      </c>
      <c r="R166">
        <v>0</v>
      </c>
      <c r="S166">
        <v>3.1410418808299999E-2</v>
      </c>
      <c r="T166">
        <v>3.2583265281499997E-2</v>
      </c>
      <c r="U166">
        <v>0</v>
      </c>
      <c r="V166">
        <v>3.1141906975000001E-2</v>
      </c>
      <c r="W166">
        <v>3.2260911485600001E-2</v>
      </c>
      <c r="X166">
        <v>0</v>
      </c>
      <c r="Y166">
        <v>475.003558</v>
      </c>
      <c r="Z166">
        <v>792.16785133300004</v>
      </c>
      <c r="AA166">
        <v>8.03783441555E-4</v>
      </c>
      <c r="AB166">
        <v>7.7485096451499998E-4</v>
      </c>
      <c r="AC166">
        <v>0</v>
      </c>
      <c r="AD166">
        <v>8.1071382528600004E-4</v>
      </c>
      <c r="AE166">
        <v>7.8259334184300003E-4</v>
      </c>
      <c r="AF166">
        <v>0</v>
      </c>
      <c r="AG166">
        <v>31.408876757400002</v>
      </c>
      <c r="AH166">
        <v>7.9298539329999995E-4</v>
      </c>
      <c r="AI166">
        <f t="shared" si="34"/>
        <v>31.9738207714</v>
      </c>
      <c r="AJ166">
        <f t="shared" si="35"/>
        <v>30.843932743499998</v>
      </c>
      <c r="AK166">
        <f t="shared" si="66"/>
        <v>475.003558</v>
      </c>
      <c r="AL166">
        <f t="shared" si="67"/>
        <v>346.53964745500002</v>
      </c>
      <c r="AM166">
        <f t="shared" si="68"/>
        <v>792.16785133263102</v>
      </c>
      <c r="AN166">
        <f t="shared" si="69"/>
        <v>676.62064786305086</v>
      </c>
      <c r="AO166">
        <f t="shared" si="70"/>
        <v>7.9298539329921444E-4</v>
      </c>
      <c r="AP166">
        <f t="shared" si="71"/>
        <v>9.2840432394718198E-4</v>
      </c>
      <c r="AQ166">
        <f t="shared" si="72"/>
        <v>2.1052473884837721</v>
      </c>
      <c r="AR166">
        <f t="shared" si="73"/>
        <v>2.8856726996291391</v>
      </c>
      <c r="AS166">
        <f t="shared" si="74"/>
        <v>-7.1397057560460864</v>
      </c>
      <c r="AT166">
        <f t="shared" si="75"/>
        <v>-6.9820432261565033</v>
      </c>
    </row>
    <row r="167" spans="1:46" x14ac:dyDescent="0.55000000000000004">
      <c r="A167">
        <v>20190306</v>
      </c>
      <c r="B167">
        <v>3</v>
      </c>
      <c r="C167">
        <v>40</v>
      </c>
      <c r="D167">
        <v>40.023990718</v>
      </c>
      <c r="E167">
        <v>0.25</v>
      </c>
      <c r="F167">
        <v>1.85</v>
      </c>
      <c r="G167">
        <v>5.5468000000000002</v>
      </c>
      <c r="H167">
        <v>0.39200000000000002</v>
      </c>
      <c r="I167">
        <v>25</v>
      </c>
      <c r="J167">
        <v>196</v>
      </c>
      <c r="K167">
        <v>5</v>
      </c>
      <c r="L167">
        <v>5</v>
      </c>
      <c r="M167">
        <v>34.648220593300003</v>
      </c>
      <c r="N167">
        <v>30.086573600099999</v>
      </c>
      <c r="O167">
        <v>0</v>
      </c>
      <c r="P167">
        <v>35.179819974899999</v>
      </c>
      <c r="Q167">
        <v>31.090464985000001</v>
      </c>
      <c r="R167">
        <v>0</v>
      </c>
      <c r="S167">
        <v>2.8861511006200002E-2</v>
      </c>
      <c r="T167">
        <v>3.3237417237699997E-2</v>
      </c>
      <c r="U167">
        <v>0</v>
      </c>
      <c r="V167">
        <v>2.84253870746E-2</v>
      </c>
      <c r="W167">
        <v>3.21642021271E-2</v>
      </c>
      <c r="X167">
        <v>0</v>
      </c>
      <c r="Y167">
        <v>527.82326049999995</v>
      </c>
      <c r="Z167">
        <v>835.05108488200005</v>
      </c>
      <c r="AA167">
        <v>8.29846729634E-4</v>
      </c>
      <c r="AB167">
        <v>7.2059240793300003E-4</v>
      </c>
      <c r="AC167">
        <v>0</v>
      </c>
      <c r="AD167">
        <v>8.4257887000600004E-4</v>
      </c>
      <c r="AE167">
        <v>7.4463623957500005E-4</v>
      </c>
      <c r="AF167">
        <v>0</v>
      </c>
      <c r="AG167">
        <v>32.7512697883</v>
      </c>
      <c r="AH167">
        <v>7.8441356178700003E-4</v>
      </c>
      <c r="AI167">
        <f t="shared" si="34"/>
        <v>34.914020284100005</v>
      </c>
      <c r="AJ167">
        <f t="shared" si="35"/>
        <v>30.58851929255</v>
      </c>
      <c r="AK167">
        <f t="shared" si="66"/>
        <v>527.82326049999995</v>
      </c>
      <c r="AL167">
        <f t="shared" si="67"/>
        <v>363.57400151125</v>
      </c>
      <c r="AM167">
        <f t="shared" si="68"/>
        <v>835.05108488166275</v>
      </c>
      <c r="AN167">
        <f t="shared" si="69"/>
        <v>693.05099612905428</v>
      </c>
      <c r="AO167">
        <f t="shared" si="70"/>
        <v>7.8441356178685214E-4</v>
      </c>
      <c r="AP167">
        <f t="shared" si="71"/>
        <v>9.4513304132676928E-4</v>
      </c>
      <c r="AQ167">
        <f t="shared" si="72"/>
        <v>1.894573571942838</v>
      </c>
      <c r="AR167">
        <f t="shared" si="73"/>
        <v>2.7504716944648124</v>
      </c>
      <c r="AS167">
        <f t="shared" si="74"/>
        <v>-7.1505741744151372</v>
      </c>
      <c r="AT167">
        <f t="shared" si="75"/>
        <v>-6.9641848559069635</v>
      </c>
    </row>
    <row r="168" spans="1:46" x14ac:dyDescent="0.55000000000000004">
      <c r="A168">
        <v>20190308</v>
      </c>
      <c r="B168">
        <v>7.5</v>
      </c>
      <c r="C168">
        <v>40</v>
      </c>
      <c r="D168">
        <v>39.972912014000002</v>
      </c>
      <c r="E168">
        <v>0.25</v>
      </c>
      <c r="F168">
        <v>1.85</v>
      </c>
      <c r="G168">
        <v>5.5468000000000002</v>
      </c>
      <c r="H168">
        <v>0.39200000000000002</v>
      </c>
      <c r="I168">
        <v>25</v>
      </c>
      <c r="J168">
        <v>196</v>
      </c>
      <c r="K168">
        <v>5</v>
      </c>
      <c r="L168">
        <v>5</v>
      </c>
      <c r="M168">
        <v>48.753366150600002</v>
      </c>
      <c r="N168">
        <v>56.616008469100002</v>
      </c>
      <c r="O168">
        <v>0</v>
      </c>
      <c r="P168">
        <v>47.648861788300003</v>
      </c>
      <c r="Q168">
        <v>67.761951673300004</v>
      </c>
      <c r="R168">
        <v>0</v>
      </c>
      <c r="S168">
        <v>2.05114042159E-2</v>
      </c>
      <c r="T168">
        <v>1.7662848848600001E-2</v>
      </c>
      <c r="U168">
        <v>0</v>
      </c>
      <c r="V168">
        <v>2.0986860178199999E-2</v>
      </c>
      <c r="W168">
        <v>1.4757544245799999E-2</v>
      </c>
      <c r="X168">
        <v>0</v>
      </c>
      <c r="Y168">
        <v>668.98265546899995</v>
      </c>
      <c r="Z168">
        <v>940.10467219400005</v>
      </c>
      <c r="AA168">
        <v>1.0371901681300001E-3</v>
      </c>
      <c r="AB168">
        <v>1.2044618039599999E-3</v>
      </c>
      <c r="AC168">
        <v>0</v>
      </c>
      <c r="AD168">
        <v>1.0136926918400001E-3</v>
      </c>
      <c r="AE168">
        <v>1.4415831274399999E-3</v>
      </c>
      <c r="AF168">
        <v>0</v>
      </c>
      <c r="AG168">
        <v>55.195047020300002</v>
      </c>
      <c r="AH168">
        <v>1.17423194784E-3</v>
      </c>
      <c r="AI168">
        <f t="shared" si="34"/>
        <v>48.201113969450006</v>
      </c>
      <c r="AJ168">
        <f t="shared" si="35"/>
        <v>62.188980071200007</v>
      </c>
      <c r="AK168">
        <f t="shared" si="66"/>
        <v>668.98265546899995</v>
      </c>
      <c r="AL168">
        <f t="shared" si="67"/>
        <v>409.09790638875245</v>
      </c>
      <c r="AM168">
        <f t="shared" si="68"/>
        <v>940.10467219387283</v>
      </c>
      <c r="AN168">
        <f t="shared" si="69"/>
        <v>735.16091649261205</v>
      </c>
      <c r="AO168">
        <f t="shared" si="70"/>
        <v>1.174231947842451E-3</v>
      </c>
      <c r="AP168">
        <f t="shared" si="71"/>
        <v>1.5015772950398589E-3</v>
      </c>
      <c r="AQ168">
        <f t="shared" si="72"/>
        <v>1.4948070653624579</v>
      </c>
      <c r="AR168">
        <f t="shared" si="73"/>
        <v>2.4444026341453151</v>
      </c>
      <c r="AS168">
        <f t="shared" si="74"/>
        <v>-6.7471410065264577</v>
      </c>
      <c r="AT168">
        <f t="shared" si="75"/>
        <v>-6.5012391933178399</v>
      </c>
    </row>
    <row r="169" spans="1:46" x14ac:dyDescent="0.55000000000000004">
      <c r="A169">
        <v>20190306</v>
      </c>
      <c r="B169">
        <v>0.4</v>
      </c>
      <c r="C169">
        <v>20</v>
      </c>
      <c r="D169">
        <v>20.004615105999999</v>
      </c>
      <c r="E169">
        <v>0.5</v>
      </c>
      <c r="F169">
        <v>3.7</v>
      </c>
      <c r="G169">
        <v>3.7044000000000001</v>
      </c>
      <c r="H169">
        <v>0.39200000000000002</v>
      </c>
      <c r="I169">
        <v>25</v>
      </c>
      <c r="J169">
        <v>196</v>
      </c>
      <c r="K169">
        <v>5</v>
      </c>
      <c r="L169">
        <v>5</v>
      </c>
      <c r="M169">
        <v>14.6074078514</v>
      </c>
      <c r="N169">
        <v>11.947148749</v>
      </c>
      <c r="O169">
        <v>0</v>
      </c>
      <c r="P169">
        <v>14.3322607337</v>
      </c>
      <c r="Q169">
        <v>11.579119502199999</v>
      </c>
      <c r="R169">
        <v>0</v>
      </c>
      <c r="S169">
        <v>6.8458415768999997E-2</v>
      </c>
      <c r="T169">
        <v>8.3701979527300005E-2</v>
      </c>
      <c r="U169">
        <v>0</v>
      </c>
      <c r="V169">
        <v>6.9772663125700005E-2</v>
      </c>
      <c r="W169">
        <v>8.6362352492299996E-2</v>
      </c>
      <c r="X169">
        <v>0</v>
      </c>
      <c r="Y169">
        <v>341.38612202899998</v>
      </c>
      <c r="Z169">
        <v>671.57065848299999</v>
      </c>
      <c r="AA169">
        <v>4.3502221745200001E-4</v>
      </c>
      <c r="AB169">
        <v>3.5579722246999998E-4</v>
      </c>
      <c r="AC169">
        <v>0</v>
      </c>
      <c r="AD169">
        <v>4.2682807989400003E-4</v>
      </c>
      <c r="AE169">
        <v>3.4483696855899999E-4</v>
      </c>
      <c r="AF169">
        <v>0</v>
      </c>
      <c r="AG169">
        <v>13.116484209099999</v>
      </c>
      <c r="AH169">
        <v>3.90621122093E-4</v>
      </c>
      <c r="AI169">
        <f t="shared" si="34"/>
        <v>14.469834292550001</v>
      </c>
      <c r="AJ169">
        <f t="shared" si="35"/>
        <v>11.763134125600001</v>
      </c>
      <c r="AK169">
        <f t="shared" si="66"/>
        <v>341.38612202899998</v>
      </c>
      <c r="AL169">
        <f t="shared" si="67"/>
        <v>296.63993454058499</v>
      </c>
      <c r="AM169">
        <f t="shared" si="68"/>
        <v>671.57065848288312</v>
      </c>
      <c r="AN169">
        <f t="shared" si="69"/>
        <v>626.01334354999562</v>
      </c>
      <c r="AO169">
        <f t="shared" si="70"/>
        <v>3.9062112209401449E-4</v>
      </c>
      <c r="AP169">
        <f t="shared" si="71"/>
        <v>4.1904807123500139E-4</v>
      </c>
      <c r="AQ169">
        <f t="shared" si="72"/>
        <v>2.9292344810520805</v>
      </c>
      <c r="AR169">
        <f t="shared" si="73"/>
        <v>3.3710902800350517</v>
      </c>
      <c r="AS169">
        <f t="shared" si="74"/>
        <v>-7.8477724649622083</v>
      </c>
      <c r="AT169">
        <f t="shared" si="75"/>
        <v>-7.7775249161384554</v>
      </c>
    </row>
    <row r="170" spans="1:46" x14ac:dyDescent="0.55000000000000004">
      <c r="A170">
        <v>20190306</v>
      </c>
      <c r="B170">
        <v>0.6</v>
      </c>
      <c r="C170">
        <v>20</v>
      </c>
      <c r="D170">
        <v>19.984495245000002</v>
      </c>
      <c r="E170">
        <v>0.5</v>
      </c>
      <c r="F170">
        <v>3.7</v>
      </c>
      <c r="G170">
        <v>3.7044000000000001</v>
      </c>
      <c r="H170">
        <v>0.39200000000000002</v>
      </c>
      <c r="I170">
        <v>25</v>
      </c>
      <c r="J170">
        <v>196</v>
      </c>
      <c r="K170">
        <v>5</v>
      </c>
      <c r="L170">
        <v>5</v>
      </c>
      <c r="M170">
        <v>12.624105030300001</v>
      </c>
      <c r="N170">
        <v>11.9052137797</v>
      </c>
      <c r="O170">
        <v>0</v>
      </c>
      <c r="P170">
        <v>11.834262390299999</v>
      </c>
      <c r="Q170">
        <v>12.148508684899999</v>
      </c>
      <c r="R170">
        <v>0</v>
      </c>
      <c r="S170">
        <v>7.9213536135699994E-2</v>
      </c>
      <c r="T170">
        <v>8.3996811691399997E-2</v>
      </c>
      <c r="U170">
        <v>0</v>
      </c>
      <c r="V170">
        <v>8.45004079697E-2</v>
      </c>
      <c r="W170">
        <v>8.2314630210000003E-2</v>
      </c>
      <c r="X170">
        <v>0</v>
      </c>
      <c r="Y170">
        <v>357.75720680699999</v>
      </c>
      <c r="Z170">
        <v>687.48460538200004</v>
      </c>
      <c r="AA170">
        <v>3.67254915426E-4</v>
      </c>
      <c r="AB170">
        <v>3.4634124710600001E-4</v>
      </c>
      <c r="AC170">
        <v>0</v>
      </c>
      <c r="AD170">
        <v>3.4427716046700002E-4</v>
      </c>
      <c r="AE170">
        <v>3.5341907556299997E-4</v>
      </c>
      <c r="AF170">
        <v>0</v>
      </c>
      <c r="AG170">
        <v>12.1280224713</v>
      </c>
      <c r="AH170">
        <v>3.5282309964099998E-4</v>
      </c>
      <c r="AI170">
        <f t="shared" si="34"/>
        <v>12.229183710299999</v>
      </c>
      <c r="AJ170">
        <f t="shared" si="35"/>
        <v>12.0268612323</v>
      </c>
      <c r="AK170">
        <f t="shared" si="66"/>
        <v>357.75720680699999</v>
      </c>
      <c r="AL170">
        <f t="shared" si="67"/>
        <v>302.61538048455498</v>
      </c>
      <c r="AM170">
        <f t="shared" si="68"/>
        <v>687.48460538144616</v>
      </c>
      <c r="AN170">
        <f t="shared" si="69"/>
        <v>632.28704079526835</v>
      </c>
      <c r="AO170">
        <f t="shared" si="70"/>
        <v>3.5282309964077956E-4</v>
      </c>
      <c r="AP170">
        <f t="shared" si="71"/>
        <v>3.8362394573343778E-4</v>
      </c>
      <c r="AQ170">
        <f t="shared" si="72"/>
        <v>2.7951917696502813</v>
      </c>
      <c r="AR170">
        <f t="shared" si="73"/>
        <v>3.304524701946002</v>
      </c>
      <c r="AS170">
        <f t="shared" si="74"/>
        <v>-7.9495437608027659</v>
      </c>
      <c r="AT170">
        <f t="shared" si="75"/>
        <v>-7.8658477931977488</v>
      </c>
    </row>
    <row r="171" spans="1:46" x14ac:dyDescent="0.55000000000000004">
      <c r="A171">
        <v>20190306</v>
      </c>
      <c r="B171">
        <v>0.8</v>
      </c>
      <c r="C171">
        <v>20</v>
      </c>
      <c r="D171">
        <v>20.047813236</v>
      </c>
      <c r="E171">
        <v>0.5</v>
      </c>
      <c r="F171">
        <v>3.7</v>
      </c>
      <c r="G171">
        <v>3.7044000000000001</v>
      </c>
      <c r="H171">
        <v>0.39200000000000002</v>
      </c>
      <c r="I171">
        <v>25</v>
      </c>
      <c r="J171">
        <v>196</v>
      </c>
      <c r="K171">
        <v>5</v>
      </c>
      <c r="L171">
        <v>5</v>
      </c>
      <c r="M171">
        <v>13.0366314582</v>
      </c>
      <c r="N171">
        <v>12.2538754612</v>
      </c>
      <c r="O171">
        <v>0</v>
      </c>
      <c r="P171">
        <v>12.6601662309</v>
      </c>
      <c r="Q171">
        <v>12.438641348000001</v>
      </c>
      <c r="R171">
        <v>0</v>
      </c>
      <c r="S171">
        <v>7.6706931786999999E-2</v>
      </c>
      <c r="T171">
        <v>8.1606835581900003E-2</v>
      </c>
      <c r="U171">
        <v>0</v>
      </c>
      <c r="V171">
        <v>7.89879044049E-2</v>
      </c>
      <c r="W171">
        <v>8.0394632502499994E-2</v>
      </c>
      <c r="X171">
        <v>0</v>
      </c>
      <c r="Y171">
        <v>373.08086630999998</v>
      </c>
      <c r="Z171">
        <v>702.05359940999995</v>
      </c>
      <c r="AA171">
        <v>3.7138564546099998E-4</v>
      </c>
      <c r="AB171">
        <v>3.4908660738900002E-4</v>
      </c>
      <c r="AC171">
        <v>0</v>
      </c>
      <c r="AD171">
        <v>3.6066095926500001E-4</v>
      </c>
      <c r="AE171">
        <v>3.5435019088099999E-4</v>
      </c>
      <c r="AF171">
        <v>0</v>
      </c>
      <c r="AG171">
        <v>12.597328624599999</v>
      </c>
      <c r="AH171">
        <v>3.5887085074900001E-4</v>
      </c>
      <c r="AI171">
        <f t="shared" si="34"/>
        <v>12.848398844550001</v>
      </c>
      <c r="AJ171">
        <f t="shared" si="35"/>
        <v>12.3462584046</v>
      </c>
      <c r="AK171">
        <f t="shared" si="66"/>
        <v>373.08086630999998</v>
      </c>
      <c r="AL171">
        <f t="shared" si="67"/>
        <v>308.20851620315</v>
      </c>
      <c r="AM171">
        <f t="shared" si="68"/>
        <v>702.05359940961955</v>
      </c>
      <c r="AN171">
        <f t="shared" si="69"/>
        <v>638.10345979110798</v>
      </c>
      <c r="AO171">
        <f t="shared" si="70"/>
        <v>3.5887085074967254E-4</v>
      </c>
      <c r="AP171">
        <f t="shared" si="71"/>
        <v>3.9483655608837817E-4</v>
      </c>
      <c r="AQ171">
        <f t="shared" si="72"/>
        <v>2.6803840408397708</v>
      </c>
      <c r="AR171">
        <f t="shared" si="73"/>
        <v>3.2445566797410241</v>
      </c>
      <c r="AS171">
        <f t="shared" si="74"/>
        <v>-7.9325479814159454</v>
      </c>
      <c r="AT171">
        <f t="shared" si="75"/>
        <v>-7.8370386607493083</v>
      </c>
    </row>
    <row r="172" spans="1:46" x14ac:dyDescent="0.55000000000000004">
      <c r="A172">
        <v>20190306</v>
      </c>
      <c r="B172">
        <v>1</v>
      </c>
      <c r="C172">
        <v>20</v>
      </c>
      <c r="D172">
        <v>20.021739323999999</v>
      </c>
      <c r="E172">
        <v>0.5</v>
      </c>
      <c r="F172">
        <v>3.7</v>
      </c>
      <c r="G172">
        <v>3.7044000000000001</v>
      </c>
      <c r="H172">
        <v>0.39200000000000002</v>
      </c>
      <c r="I172">
        <v>25</v>
      </c>
      <c r="J172">
        <v>196</v>
      </c>
      <c r="K172">
        <v>5</v>
      </c>
      <c r="L172">
        <v>5</v>
      </c>
      <c r="M172">
        <v>13.3214554869</v>
      </c>
      <c r="N172">
        <v>12.0657454488</v>
      </c>
      <c r="O172">
        <v>0</v>
      </c>
      <c r="P172">
        <v>13.684152560399999</v>
      </c>
      <c r="Q172">
        <v>12.016798252799999</v>
      </c>
      <c r="R172">
        <v>0</v>
      </c>
      <c r="S172">
        <v>7.5066872458499995E-2</v>
      </c>
      <c r="T172">
        <v>8.2879255512399996E-2</v>
      </c>
      <c r="U172">
        <v>0</v>
      </c>
      <c r="V172">
        <v>7.3077232630100006E-2</v>
      </c>
      <c r="W172">
        <v>8.3216841870900005E-2</v>
      </c>
      <c r="X172">
        <v>0</v>
      </c>
      <c r="Y172">
        <v>387.4033197</v>
      </c>
      <c r="Z172">
        <v>715.40249591099996</v>
      </c>
      <c r="AA172">
        <v>3.7241847947400001E-4</v>
      </c>
      <c r="AB172">
        <v>3.3731348486400002E-4</v>
      </c>
      <c r="AC172">
        <v>0</v>
      </c>
      <c r="AD172">
        <v>3.8255814422199998E-4</v>
      </c>
      <c r="AE172">
        <v>3.3594510283399998E-4</v>
      </c>
      <c r="AF172">
        <v>0</v>
      </c>
      <c r="AG172">
        <v>12.7720379372</v>
      </c>
      <c r="AH172">
        <v>3.57058802849E-4</v>
      </c>
      <c r="AI172">
        <f t="shared" si="34"/>
        <v>13.50280402365</v>
      </c>
      <c r="AJ172">
        <f t="shared" si="35"/>
        <v>12.041271850799999</v>
      </c>
      <c r="AK172">
        <f t="shared" si="66"/>
        <v>387.4033197</v>
      </c>
      <c r="AL172">
        <f t="shared" si="67"/>
        <v>313.43621169049993</v>
      </c>
      <c r="AM172">
        <f t="shared" si="68"/>
        <v>715.40249591103486</v>
      </c>
      <c r="AN172">
        <f t="shared" si="69"/>
        <v>643.49231826585594</v>
      </c>
      <c r="AO172">
        <f t="shared" si="70"/>
        <v>3.5705880284734958E-4</v>
      </c>
      <c r="AP172">
        <f t="shared" si="71"/>
        <v>3.9696007472534556E-4</v>
      </c>
      <c r="AQ172">
        <f t="shared" si="72"/>
        <v>2.581289186614061</v>
      </c>
      <c r="AR172">
        <f t="shared" si="73"/>
        <v>3.1904418274026423</v>
      </c>
      <c r="AS172">
        <f t="shared" si="74"/>
        <v>-7.9376100758903512</v>
      </c>
      <c r="AT172">
        <f t="shared" si="75"/>
        <v>-7.8316748497767827</v>
      </c>
    </row>
    <row r="173" spans="1:46" x14ac:dyDescent="0.55000000000000004">
      <c r="A173">
        <v>20190306</v>
      </c>
      <c r="B173">
        <v>1.5</v>
      </c>
      <c r="C173">
        <v>20</v>
      </c>
      <c r="D173">
        <v>20.045043070999998</v>
      </c>
      <c r="E173">
        <v>0.5</v>
      </c>
      <c r="F173">
        <v>3.7</v>
      </c>
      <c r="G173">
        <v>3.7044000000000001</v>
      </c>
      <c r="H173">
        <v>0.39200000000000002</v>
      </c>
      <c r="I173">
        <v>25</v>
      </c>
      <c r="J173">
        <v>196</v>
      </c>
      <c r="K173">
        <v>5</v>
      </c>
      <c r="L173">
        <v>5</v>
      </c>
      <c r="M173">
        <v>13.665266626399999</v>
      </c>
      <c r="N173">
        <v>13.561210618700001</v>
      </c>
      <c r="O173">
        <v>0</v>
      </c>
      <c r="P173">
        <v>13.8463154623</v>
      </c>
      <c r="Q173">
        <v>13.6092392724</v>
      </c>
      <c r="R173">
        <v>0</v>
      </c>
      <c r="S173">
        <v>7.3178228229399997E-2</v>
      </c>
      <c r="T173">
        <v>7.3739729299799994E-2</v>
      </c>
      <c r="U173">
        <v>0</v>
      </c>
      <c r="V173">
        <v>7.2221379234100005E-2</v>
      </c>
      <c r="W173">
        <v>7.3479492864199997E-2</v>
      </c>
      <c r="X173">
        <v>0</v>
      </c>
      <c r="Y173">
        <v>419.13248967499999</v>
      </c>
      <c r="Z173">
        <v>744.122515615</v>
      </c>
      <c r="AA173">
        <v>3.6728539560699998E-4</v>
      </c>
      <c r="AB173">
        <v>3.6448865164299997E-4</v>
      </c>
      <c r="AC173">
        <v>0</v>
      </c>
      <c r="AD173">
        <v>3.7215149849000002E-4</v>
      </c>
      <c r="AE173">
        <v>3.6577953191300002E-4</v>
      </c>
      <c r="AF173">
        <v>0</v>
      </c>
      <c r="AG173">
        <v>13.670507994899999</v>
      </c>
      <c r="AH173">
        <v>3.6742626941300001E-4</v>
      </c>
      <c r="AI173">
        <f t="shared" si="34"/>
        <v>13.75579104435</v>
      </c>
      <c r="AJ173">
        <f t="shared" si="35"/>
        <v>13.585224945549999</v>
      </c>
      <c r="AK173">
        <f t="shared" si="66"/>
        <v>419.13248967499999</v>
      </c>
      <c r="AL173">
        <f t="shared" si="67"/>
        <v>325.017358731375</v>
      </c>
      <c r="AM173">
        <f t="shared" si="68"/>
        <v>744.1225156148264</v>
      </c>
      <c r="AN173">
        <f t="shared" si="69"/>
        <v>655.27267832156974</v>
      </c>
      <c r="AO173">
        <f t="shared" si="70"/>
        <v>3.674262694122306E-4</v>
      </c>
      <c r="AP173">
        <f t="shared" si="71"/>
        <v>4.1724639061454377E-4</v>
      </c>
      <c r="AQ173">
        <f t="shared" si="72"/>
        <v>2.3858804188036369</v>
      </c>
      <c r="AR173">
        <f t="shared" si="73"/>
        <v>3.0767587426814771</v>
      </c>
      <c r="AS173">
        <f t="shared" si="74"/>
        <v>-7.9089878868894745</v>
      </c>
      <c r="AT173">
        <f t="shared" si="75"/>
        <v>-7.7818336458742596</v>
      </c>
    </row>
    <row r="174" spans="1:46" x14ac:dyDescent="0.55000000000000004">
      <c r="A174">
        <v>20190306</v>
      </c>
      <c r="B174">
        <v>2</v>
      </c>
      <c r="C174">
        <v>20</v>
      </c>
      <c r="D174">
        <v>20.003402439999999</v>
      </c>
      <c r="E174">
        <v>0.5</v>
      </c>
      <c r="F174">
        <v>3.7</v>
      </c>
      <c r="G174">
        <v>3.7044000000000001</v>
      </c>
      <c r="H174">
        <v>0.39200000000000002</v>
      </c>
      <c r="I174">
        <v>25</v>
      </c>
      <c r="J174">
        <v>196</v>
      </c>
      <c r="K174">
        <v>5</v>
      </c>
      <c r="L174">
        <v>5</v>
      </c>
      <c r="M174">
        <v>15.5318157543</v>
      </c>
      <c r="N174">
        <v>14.8091446889</v>
      </c>
      <c r="O174">
        <v>0</v>
      </c>
      <c r="P174">
        <v>15.4792009436</v>
      </c>
      <c r="Q174">
        <v>14.947821323199999</v>
      </c>
      <c r="R174">
        <v>0</v>
      </c>
      <c r="S174">
        <v>6.4383972602900005E-2</v>
      </c>
      <c r="T174">
        <v>6.7525844402900007E-2</v>
      </c>
      <c r="U174">
        <v>0</v>
      </c>
      <c r="V174">
        <v>6.4602817913000002E-2</v>
      </c>
      <c r="W174">
        <v>6.6899381413599995E-2</v>
      </c>
      <c r="X174">
        <v>0</v>
      </c>
      <c r="Y174">
        <v>445.61516560000001</v>
      </c>
      <c r="Z174">
        <v>767.27096398599997</v>
      </c>
      <c r="AA174">
        <v>4.04858687044E-4</v>
      </c>
      <c r="AB174">
        <v>3.8602124631199999E-4</v>
      </c>
      <c r="AC174">
        <v>0</v>
      </c>
      <c r="AD174">
        <v>4.0348720778399997E-4</v>
      </c>
      <c r="AE174">
        <v>3.8963604840500001E-4</v>
      </c>
      <c r="AF174">
        <v>0</v>
      </c>
      <c r="AG174">
        <v>15.1919956775</v>
      </c>
      <c r="AH174">
        <v>3.9600079738599998E-4</v>
      </c>
      <c r="AI174">
        <f t="shared" si="34"/>
        <v>15.50550834895</v>
      </c>
      <c r="AJ174">
        <f t="shared" si="35"/>
        <v>14.878483006050001</v>
      </c>
      <c r="AK174">
        <f t="shared" si="66"/>
        <v>445.61516560000001</v>
      </c>
      <c r="AL174">
        <f t="shared" si="67"/>
        <v>334.68353544399997</v>
      </c>
      <c r="AM174">
        <f t="shared" si="68"/>
        <v>767.27096398613685</v>
      </c>
      <c r="AN174">
        <f t="shared" si="69"/>
        <v>664.94535417554425</v>
      </c>
      <c r="AO174">
        <f t="shared" si="70"/>
        <v>3.9600079738647562E-4</v>
      </c>
      <c r="AP174">
        <f t="shared" si="71"/>
        <v>4.5693967427853758E-4</v>
      </c>
      <c r="AQ174">
        <f t="shared" si="72"/>
        <v>2.2440887949887136</v>
      </c>
      <c r="AR174">
        <f t="shared" si="73"/>
        <v>2.9878972046634256</v>
      </c>
      <c r="AS174">
        <f t="shared" si="74"/>
        <v>-7.8340943331096096</v>
      </c>
      <c r="AT174">
        <f t="shared" si="75"/>
        <v>-7.6909591795502097</v>
      </c>
    </row>
    <row r="175" spans="1:46" x14ac:dyDescent="0.55000000000000004">
      <c r="A175">
        <v>20190306</v>
      </c>
      <c r="B175">
        <v>3</v>
      </c>
      <c r="C175">
        <v>20</v>
      </c>
      <c r="D175">
        <v>20.060457103000001</v>
      </c>
      <c r="E175">
        <v>0.5</v>
      </c>
      <c r="F175">
        <v>3.7</v>
      </c>
      <c r="G175">
        <v>3.7044000000000001</v>
      </c>
      <c r="H175">
        <v>0.39200000000000002</v>
      </c>
      <c r="I175">
        <v>25</v>
      </c>
      <c r="J175">
        <v>196</v>
      </c>
      <c r="K175">
        <v>5</v>
      </c>
      <c r="L175">
        <v>5</v>
      </c>
      <c r="M175">
        <v>15.441827783400001</v>
      </c>
      <c r="N175">
        <v>16.4156614875</v>
      </c>
      <c r="O175">
        <v>0</v>
      </c>
      <c r="P175">
        <v>15.5774860208</v>
      </c>
      <c r="Q175">
        <v>16.314105513600001</v>
      </c>
      <c r="R175">
        <v>0</v>
      </c>
      <c r="S175">
        <v>6.4759173202999995E-2</v>
      </c>
      <c r="T175">
        <v>6.0917435509000001E-2</v>
      </c>
      <c r="U175">
        <v>0</v>
      </c>
      <c r="V175">
        <v>6.4195210874399999E-2</v>
      </c>
      <c r="W175">
        <v>6.1296649035799997E-2</v>
      </c>
      <c r="X175">
        <v>0</v>
      </c>
      <c r="Y175">
        <v>485.72973289999999</v>
      </c>
      <c r="Z175">
        <v>801.06199223900001</v>
      </c>
      <c r="AA175">
        <v>3.8553390207100001E-4</v>
      </c>
      <c r="AB175">
        <v>4.0984746864799999E-4</v>
      </c>
      <c r="AC175">
        <v>0</v>
      </c>
      <c r="AD175">
        <v>3.8892086185000001E-4</v>
      </c>
      <c r="AE175">
        <v>4.0731193519799998E-4</v>
      </c>
      <c r="AF175">
        <v>0</v>
      </c>
      <c r="AG175">
        <v>15.9372702013</v>
      </c>
      <c r="AH175">
        <v>3.9790354194200003E-4</v>
      </c>
      <c r="AI175">
        <f t="shared" si="34"/>
        <v>15.509656902100001</v>
      </c>
      <c r="AJ175">
        <f t="shared" si="35"/>
        <v>16.36488350055</v>
      </c>
      <c r="AK175">
        <f t="shared" si="66"/>
        <v>485.72973289999999</v>
      </c>
      <c r="AL175">
        <f t="shared" si="67"/>
        <v>349.32535250849998</v>
      </c>
      <c r="AM175">
        <f t="shared" si="68"/>
        <v>801.06199223894043</v>
      </c>
      <c r="AN175">
        <f t="shared" si="69"/>
        <v>679.33475689081718</v>
      </c>
      <c r="AO175">
        <f t="shared" si="70"/>
        <v>3.9790354194076501E-4</v>
      </c>
      <c r="AP175">
        <f t="shared" si="71"/>
        <v>4.6920226117214375E-4</v>
      </c>
      <c r="AQ175">
        <f t="shared" si="72"/>
        <v>2.0587580546688002</v>
      </c>
      <c r="AR175">
        <f t="shared" si="73"/>
        <v>2.8626608198317567</v>
      </c>
      <c r="AS175">
        <f t="shared" si="74"/>
        <v>-7.8293009389857753</v>
      </c>
      <c r="AT175">
        <f t="shared" si="75"/>
        <v>-7.664476621989099</v>
      </c>
    </row>
    <row r="176" spans="1:46" x14ac:dyDescent="0.55000000000000004">
      <c r="A176">
        <v>20190306</v>
      </c>
      <c r="B176">
        <v>5</v>
      </c>
      <c r="C176">
        <v>20</v>
      </c>
      <c r="D176">
        <v>20.057193712</v>
      </c>
      <c r="E176">
        <v>0.5</v>
      </c>
      <c r="F176">
        <v>3.7</v>
      </c>
      <c r="G176">
        <v>3.7044000000000001</v>
      </c>
      <c r="H176">
        <v>0.39200000000000002</v>
      </c>
      <c r="I176">
        <v>25</v>
      </c>
      <c r="J176">
        <v>196</v>
      </c>
      <c r="K176">
        <v>5</v>
      </c>
      <c r="L176">
        <v>5</v>
      </c>
      <c r="M176">
        <v>19.8867859532</v>
      </c>
      <c r="N176">
        <v>26.476932846</v>
      </c>
      <c r="O176">
        <v>0</v>
      </c>
      <c r="P176">
        <v>21.162036437699999</v>
      </c>
      <c r="Q176">
        <v>26.9788723956</v>
      </c>
      <c r="R176">
        <v>0</v>
      </c>
      <c r="S176">
        <v>5.0284646415499998E-2</v>
      </c>
      <c r="T176">
        <v>3.7768725169800003E-2</v>
      </c>
      <c r="U176">
        <v>0</v>
      </c>
      <c r="V176">
        <v>4.72544314412E-2</v>
      </c>
      <c r="W176">
        <v>3.7066041357700003E-2</v>
      </c>
      <c r="X176">
        <v>0</v>
      </c>
      <c r="Y176">
        <v>534.77661250000006</v>
      </c>
      <c r="Z176">
        <v>840.53341829800002</v>
      </c>
      <c r="AA176">
        <v>4.7319441488800001E-4</v>
      </c>
      <c r="AB176">
        <v>6.3000309730999998E-4</v>
      </c>
      <c r="AC176">
        <v>0</v>
      </c>
      <c r="AD176">
        <v>5.0353825266200004E-4</v>
      </c>
      <c r="AE176">
        <v>6.4194645467500003E-4</v>
      </c>
      <c r="AF176">
        <v>0</v>
      </c>
      <c r="AG176">
        <v>23.6261569081</v>
      </c>
      <c r="AH176">
        <v>5.6217055488400004E-4</v>
      </c>
      <c r="AI176">
        <f t="shared" si="34"/>
        <v>20.52441119545</v>
      </c>
      <c r="AJ176">
        <f t="shared" si="35"/>
        <v>26.727902620800002</v>
      </c>
      <c r="AK176">
        <f t="shared" si="66"/>
        <v>534.77661250000006</v>
      </c>
      <c r="AL176">
        <f t="shared" si="67"/>
        <v>367.22746356250002</v>
      </c>
      <c r="AM176">
        <f t="shared" si="68"/>
        <v>840.5334182975165</v>
      </c>
      <c r="AN176">
        <f t="shared" si="69"/>
        <v>696.52443801395987</v>
      </c>
      <c r="AO176">
        <f t="shared" si="70"/>
        <v>5.6217055488297677E-4</v>
      </c>
      <c r="AP176">
        <f t="shared" si="71"/>
        <v>6.7840137742953058E-4</v>
      </c>
      <c r="AQ176">
        <f t="shared" si="72"/>
        <v>1.8699396656954588</v>
      </c>
      <c r="AR176">
        <f t="shared" si="73"/>
        <v>2.7231078806005633</v>
      </c>
      <c r="AS176">
        <f t="shared" si="74"/>
        <v>-7.4837052756713893</v>
      </c>
      <c r="AT176">
        <f t="shared" si="75"/>
        <v>-7.2957714430795466</v>
      </c>
    </row>
    <row r="177" spans="1:46" x14ac:dyDescent="0.55000000000000004">
      <c r="A177">
        <v>20190306</v>
      </c>
      <c r="B177">
        <v>0.4</v>
      </c>
      <c r="C177">
        <v>40</v>
      </c>
      <c r="D177">
        <v>40.133766221000002</v>
      </c>
      <c r="E177">
        <v>0.5</v>
      </c>
      <c r="F177">
        <v>3.7</v>
      </c>
      <c r="G177">
        <v>3.7044000000000001</v>
      </c>
      <c r="H177">
        <v>0.39200000000000002</v>
      </c>
      <c r="I177">
        <v>25</v>
      </c>
      <c r="J177">
        <v>196</v>
      </c>
      <c r="K177">
        <v>5</v>
      </c>
      <c r="L177">
        <v>5</v>
      </c>
      <c r="M177">
        <v>26.665542793899998</v>
      </c>
      <c r="N177">
        <v>22.206776827900001</v>
      </c>
      <c r="O177">
        <v>0</v>
      </c>
      <c r="P177">
        <v>26.530536498099998</v>
      </c>
      <c r="Q177">
        <v>21.9078182248</v>
      </c>
      <c r="R177">
        <v>0</v>
      </c>
      <c r="S177">
        <v>3.75015805127E-2</v>
      </c>
      <c r="T177">
        <v>4.5031298677499998E-2</v>
      </c>
      <c r="U177">
        <v>0</v>
      </c>
      <c r="V177">
        <v>3.7692415306899998E-2</v>
      </c>
      <c r="W177">
        <v>4.5645805061000001E-2</v>
      </c>
      <c r="X177">
        <v>0</v>
      </c>
      <c r="Y177">
        <v>367.72759756800002</v>
      </c>
      <c r="Z177">
        <v>696.99858151399997</v>
      </c>
      <c r="AA177">
        <v>7.6515343075599996E-4</v>
      </c>
      <c r="AB177">
        <v>6.3721153577199995E-4</v>
      </c>
      <c r="AC177">
        <v>0</v>
      </c>
      <c r="AD177">
        <v>7.6127949759800004E-4</v>
      </c>
      <c r="AE177">
        <v>6.2863307920000004E-4</v>
      </c>
      <c r="AF177">
        <v>0</v>
      </c>
      <c r="AG177">
        <v>24.3276685861</v>
      </c>
      <c r="AH177">
        <v>6.9806938583100002E-4</v>
      </c>
      <c r="AI177">
        <f t="shared" si="34"/>
        <v>26.598039645999997</v>
      </c>
      <c r="AJ177">
        <f t="shared" si="35"/>
        <v>22.057297526349998</v>
      </c>
      <c r="AK177">
        <f t="shared" si="66"/>
        <v>367.72759756800002</v>
      </c>
      <c r="AL177">
        <f t="shared" si="67"/>
        <v>306.25457311232003</v>
      </c>
      <c r="AM177">
        <f t="shared" si="68"/>
        <v>696.99858151405749</v>
      </c>
      <c r="AN177">
        <f t="shared" si="69"/>
        <v>636.07755820829209</v>
      </c>
      <c r="AO177">
        <f t="shared" si="70"/>
        <v>6.9806938583014447E-4</v>
      </c>
      <c r="AP177">
        <f t="shared" si="71"/>
        <v>7.6492774417718352E-4</v>
      </c>
      <c r="AQ177">
        <f t="shared" si="72"/>
        <v>2.7194042726561487</v>
      </c>
      <c r="AR177">
        <f t="shared" si="73"/>
        <v>3.2652573636288076</v>
      </c>
      <c r="AS177">
        <f t="shared" si="74"/>
        <v>-7.2671920535089685</v>
      </c>
      <c r="AT177">
        <f t="shared" si="75"/>
        <v>-7.1757291806545842</v>
      </c>
    </row>
    <row r="178" spans="1:46" x14ac:dyDescent="0.55000000000000004">
      <c r="A178">
        <v>20190306</v>
      </c>
      <c r="B178">
        <v>0.6</v>
      </c>
      <c r="C178">
        <v>40</v>
      </c>
      <c r="D178">
        <v>40.003041678000002</v>
      </c>
      <c r="E178">
        <v>0.5</v>
      </c>
      <c r="F178">
        <v>3.7</v>
      </c>
      <c r="G178">
        <v>3.7044000000000001</v>
      </c>
      <c r="H178">
        <v>0.39200000000000002</v>
      </c>
      <c r="I178">
        <v>25</v>
      </c>
      <c r="J178">
        <v>196</v>
      </c>
      <c r="K178">
        <v>5</v>
      </c>
      <c r="L178">
        <v>5</v>
      </c>
      <c r="M178">
        <v>22.716465852500001</v>
      </c>
      <c r="N178">
        <v>22.554925708300001</v>
      </c>
      <c r="O178">
        <v>0</v>
      </c>
      <c r="P178">
        <v>21.6339290132</v>
      </c>
      <c r="Q178">
        <v>21.778414033299999</v>
      </c>
      <c r="R178">
        <v>0</v>
      </c>
      <c r="S178">
        <v>4.40209320628E-2</v>
      </c>
      <c r="T178">
        <v>4.4336213425500003E-2</v>
      </c>
      <c r="U178">
        <v>0</v>
      </c>
      <c r="V178">
        <v>4.6223688697100002E-2</v>
      </c>
      <c r="W178">
        <v>4.5917025843499999E-2</v>
      </c>
      <c r="X178">
        <v>0</v>
      </c>
      <c r="Y178">
        <v>390.19402495200001</v>
      </c>
      <c r="Z178">
        <v>717.97461497699999</v>
      </c>
      <c r="AA178">
        <v>6.32793009074E-4</v>
      </c>
      <c r="AB178">
        <v>6.2829312451500002E-4</v>
      </c>
      <c r="AC178">
        <v>0</v>
      </c>
      <c r="AD178">
        <v>6.0263771341999999E-4</v>
      </c>
      <c r="AE178">
        <v>6.0666250808999998E-4</v>
      </c>
      <c r="AF178">
        <v>0</v>
      </c>
      <c r="AG178">
        <v>22.170933651799999</v>
      </c>
      <c r="AH178">
        <v>6.1759658877499999E-4</v>
      </c>
      <c r="AI178">
        <f t="shared" si="34"/>
        <v>22.175197432849998</v>
      </c>
      <c r="AJ178">
        <f t="shared" si="35"/>
        <v>22.1666698708</v>
      </c>
      <c r="AK178">
        <f t="shared" si="66"/>
        <v>390.19402495200001</v>
      </c>
      <c r="AL178">
        <f t="shared" si="67"/>
        <v>314.45481910747998</v>
      </c>
      <c r="AM178">
        <f t="shared" si="68"/>
        <v>717.97461497725237</v>
      </c>
      <c r="AN178">
        <f t="shared" si="69"/>
        <v>644.53708328125242</v>
      </c>
      <c r="AO178">
        <f t="shared" si="70"/>
        <v>6.1759658877361394E-4</v>
      </c>
      <c r="AP178">
        <f t="shared" si="71"/>
        <v>6.879645633089326E-4</v>
      </c>
      <c r="AQ178">
        <f t="shared" si="72"/>
        <v>2.5628275577080291</v>
      </c>
      <c r="AR178">
        <f t="shared" si="73"/>
        <v>3.1801070908638298</v>
      </c>
      <c r="AS178">
        <f t="shared" si="74"/>
        <v>-7.3896750826277469</v>
      </c>
      <c r="AT178">
        <f t="shared" si="75"/>
        <v>-7.2817732281758643</v>
      </c>
    </row>
    <row r="179" spans="1:46" x14ac:dyDescent="0.55000000000000004">
      <c r="A179">
        <v>20190306</v>
      </c>
      <c r="B179">
        <v>0.8</v>
      </c>
      <c r="C179">
        <v>40</v>
      </c>
      <c r="D179">
        <v>40.180663338999999</v>
      </c>
      <c r="E179">
        <v>0.5</v>
      </c>
      <c r="F179">
        <v>3.7</v>
      </c>
      <c r="G179">
        <v>3.7044000000000001</v>
      </c>
      <c r="H179">
        <v>0.39200000000000002</v>
      </c>
      <c r="I179">
        <v>25</v>
      </c>
      <c r="J179">
        <v>196</v>
      </c>
      <c r="K179">
        <v>5</v>
      </c>
      <c r="L179">
        <v>5</v>
      </c>
      <c r="M179">
        <v>22.865783158700001</v>
      </c>
      <c r="N179">
        <v>19.4716914967</v>
      </c>
      <c r="O179">
        <v>0</v>
      </c>
      <c r="P179">
        <v>22.550498147399999</v>
      </c>
      <c r="Q179">
        <v>19.5313697809</v>
      </c>
      <c r="R179">
        <v>0</v>
      </c>
      <c r="S179">
        <v>4.3733468172099998E-2</v>
      </c>
      <c r="T179">
        <v>5.1356606598400002E-2</v>
      </c>
      <c r="U179">
        <v>0</v>
      </c>
      <c r="V179">
        <v>4.4344918390099998E-2</v>
      </c>
      <c r="W179">
        <v>5.11996860035E-2</v>
      </c>
      <c r="X179">
        <v>0</v>
      </c>
      <c r="Y179">
        <v>411.39635422399999</v>
      </c>
      <c r="Z179">
        <v>737.22321291399999</v>
      </c>
      <c r="AA179">
        <v>6.2032184440600005E-4</v>
      </c>
      <c r="AB179">
        <v>5.2824412350500004E-4</v>
      </c>
      <c r="AC179">
        <v>0</v>
      </c>
      <c r="AD179">
        <v>6.1176853230800003E-4</v>
      </c>
      <c r="AE179">
        <v>5.2986312527299997E-4</v>
      </c>
      <c r="AF179">
        <v>0</v>
      </c>
      <c r="AG179">
        <v>21.1048356459</v>
      </c>
      <c r="AH179">
        <v>5.7254940637300003E-4</v>
      </c>
      <c r="AI179">
        <f t="shared" si="34"/>
        <v>22.708140653050002</v>
      </c>
      <c r="AJ179">
        <f t="shared" si="35"/>
        <v>19.501530638799998</v>
      </c>
      <c r="AK179">
        <f t="shared" si="66"/>
        <v>411.39635422399999</v>
      </c>
      <c r="AL179">
        <f t="shared" si="67"/>
        <v>322.19366929175999</v>
      </c>
      <c r="AM179">
        <f t="shared" si="68"/>
        <v>737.22321291352682</v>
      </c>
      <c r="AN179">
        <f t="shared" si="69"/>
        <v>652.42002633325842</v>
      </c>
      <c r="AO179">
        <f t="shared" si="70"/>
        <v>5.7254940637295178E-4</v>
      </c>
      <c r="AP179">
        <f t="shared" si="71"/>
        <v>6.4697081003211188E-4</v>
      </c>
      <c r="AQ179">
        <f t="shared" si="72"/>
        <v>2.4307458968280331</v>
      </c>
      <c r="AR179">
        <f t="shared" si="73"/>
        <v>3.1037233046762869</v>
      </c>
      <c r="AS179">
        <f t="shared" si="74"/>
        <v>-7.4654115269180528</v>
      </c>
      <c r="AT179">
        <f t="shared" si="75"/>
        <v>-7.343209380351122</v>
      </c>
    </row>
    <row r="180" spans="1:46" x14ac:dyDescent="0.55000000000000004">
      <c r="A180">
        <v>20190306</v>
      </c>
      <c r="B180">
        <v>1</v>
      </c>
      <c r="C180">
        <v>40</v>
      </c>
      <c r="D180">
        <v>40.026863179000003</v>
      </c>
      <c r="E180">
        <v>0.5</v>
      </c>
      <c r="F180">
        <v>3.7</v>
      </c>
      <c r="G180">
        <v>3.7044000000000001</v>
      </c>
      <c r="H180">
        <v>0.39200000000000002</v>
      </c>
      <c r="I180">
        <v>25</v>
      </c>
      <c r="J180">
        <v>196</v>
      </c>
      <c r="K180">
        <v>5</v>
      </c>
      <c r="L180">
        <v>5</v>
      </c>
      <c r="M180">
        <v>21.023177805</v>
      </c>
      <c r="N180">
        <v>20.536627530499999</v>
      </c>
      <c r="O180">
        <v>0</v>
      </c>
      <c r="P180">
        <v>21.374268091699999</v>
      </c>
      <c r="Q180">
        <v>20.4932862416</v>
      </c>
      <c r="R180">
        <v>0</v>
      </c>
      <c r="S180">
        <v>4.7566548181999999E-2</v>
      </c>
      <c r="T180">
        <v>4.8693486723499997E-2</v>
      </c>
      <c r="U180">
        <v>0</v>
      </c>
      <c r="V180">
        <v>4.6785227719199997E-2</v>
      </c>
      <c r="W180">
        <v>4.8796468668300001E-2</v>
      </c>
      <c r="X180">
        <v>0</v>
      </c>
      <c r="Y180">
        <v>431.38386000000003</v>
      </c>
      <c r="Z180">
        <v>754.91964693499995</v>
      </c>
      <c r="AA180">
        <v>5.5696464889600005E-4</v>
      </c>
      <c r="AB180">
        <v>5.44074528033E-4</v>
      </c>
      <c r="AC180">
        <v>0</v>
      </c>
      <c r="AD180">
        <v>5.6626604376899998E-4</v>
      </c>
      <c r="AE180">
        <v>5.4292629221700005E-4</v>
      </c>
      <c r="AF180">
        <v>0</v>
      </c>
      <c r="AG180">
        <v>20.856839917199999</v>
      </c>
      <c r="AH180">
        <v>5.5255787822900001E-4</v>
      </c>
      <c r="AI180">
        <f t="shared" si="34"/>
        <v>21.198722948349999</v>
      </c>
      <c r="AJ180">
        <f t="shared" si="35"/>
        <v>20.514956886050001</v>
      </c>
      <c r="AK180">
        <f t="shared" si="66"/>
        <v>431.38386000000003</v>
      </c>
      <c r="AL180">
        <f t="shared" si="67"/>
        <v>329.48910890000002</v>
      </c>
      <c r="AM180">
        <f t="shared" si="68"/>
        <v>754.9196469351931</v>
      </c>
      <c r="AN180">
        <f t="shared" si="69"/>
        <v>659.76506239745481</v>
      </c>
      <c r="AO180">
        <f t="shared" si="70"/>
        <v>5.5255787822913759E-4</v>
      </c>
      <c r="AP180">
        <f t="shared" si="71"/>
        <v>6.3225051176279013E-4</v>
      </c>
      <c r="AQ180">
        <f t="shared" si="72"/>
        <v>2.3181210349408992</v>
      </c>
      <c r="AR180">
        <f t="shared" si="73"/>
        <v>3.0350016828735304</v>
      </c>
      <c r="AS180">
        <f t="shared" si="74"/>
        <v>-7.5009523730831802</v>
      </c>
      <c r="AT180">
        <f t="shared" si="75"/>
        <v>-7.3662248629834632</v>
      </c>
    </row>
    <row r="181" spans="1:46" x14ac:dyDescent="0.55000000000000004">
      <c r="A181">
        <v>20190306</v>
      </c>
      <c r="B181">
        <v>1.5</v>
      </c>
      <c r="C181">
        <v>40</v>
      </c>
      <c r="D181">
        <v>39.943801315999998</v>
      </c>
      <c r="E181">
        <v>0.5</v>
      </c>
      <c r="F181">
        <v>3.7</v>
      </c>
      <c r="G181">
        <v>3.7044000000000001</v>
      </c>
      <c r="H181">
        <v>0.39200000000000002</v>
      </c>
      <c r="I181">
        <v>25</v>
      </c>
      <c r="J181">
        <v>196</v>
      </c>
      <c r="K181">
        <v>5</v>
      </c>
      <c r="L181">
        <v>5</v>
      </c>
      <c r="M181">
        <v>24.0065785283</v>
      </c>
      <c r="N181">
        <v>22.2066339026</v>
      </c>
      <c r="O181">
        <v>0</v>
      </c>
      <c r="P181">
        <v>23.781545338200001</v>
      </c>
      <c r="Q181">
        <v>22.278675017899999</v>
      </c>
      <c r="R181">
        <v>0</v>
      </c>
      <c r="S181">
        <v>4.1655248740300001E-2</v>
      </c>
      <c r="T181">
        <v>4.5031588505800003E-2</v>
      </c>
      <c r="U181">
        <v>0</v>
      </c>
      <c r="V181">
        <v>4.2049412087399998E-2</v>
      </c>
      <c r="W181">
        <v>4.4885972760899999E-2</v>
      </c>
      <c r="X181">
        <v>0</v>
      </c>
      <c r="Y181">
        <v>476.36113631199999</v>
      </c>
      <c r="Z181">
        <v>793.29906663400004</v>
      </c>
      <c r="AA181">
        <v>6.0523400412299997E-4</v>
      </c>
      <c r="AB181">
        <v>5.5985528879599997E-4</v>
      </c>
      <c r="AC181">
        <v>0</v>
      </c>
      <c r="AD181">
        <v>5.9956065343900002E-4</v>
      </c>
      <c r="AE181">
        <v>5.6167152981499995E-4</v>
      </c>
      <c r="AF181">
        <v>0</v>
      </c>
      <c r="AG181">
        <v>23.0683581967</v>
      </c>
      <c r="AH181">
        <v>5.8158036904299999E-4</v>
      </c>
      <c r="AI181">
        <f t="shared" si="34"/>
        <v>23.894061933250001</v>
      </c>
      <c r="AJ181">
        <f t="shared" si="35"/>
        <v>22.242654460250002</v>
      </c>
      <c r="AK181">
        <f t="shared" si="66"/>
        <v>476.36113631199999</v>
      </c>
      <c r="AL181">
        <f t="shared" si="67"/>
        <v>345.90581475388001</v>
      </c>
      <c r="AM181">
        <f t="shared" si="68"/>
        <v>793.29906663356132</v>
      </c>
      <c r="AN181">
        <f t="shared" si="69"/>
        <v>676.00158367028564</v>
      </c>
      <c r="AO181">
        <f t="shared" si="70"/>
        <v>5.8158036904273024E-4</v>
      </c>
      <c r="AP181">
        <f t="shared" si="71"/>
        <v>6.8249420575178439E-4</v>
      </c>
      <c r="AQ181">
        <f t="shared" si="72"/>
        <v>2.0992476584929354</v>
      </c>
      <c r="AR181">
        <f t="shared" si="73"/>
        <v>2.8909603636224595</v>
      </c>
      <c r="AS181">
        <f t="shared" si="74"/>
        <v>-7.4497613856799418</v>
      </c>
      <c r="AT181">
        <f t="shared" si="75"/>
        <v>-7.2897565206821726</v>
      </c>
    </row>
    <row r="182" spans="1:46" x14ac:dyDescent="0.55000000000000004">
      <c r="A182">
        <v>20190306</v>
      </c>
      <c r="B182">
        <v>2</v>
      </c>
      <c r="C182">
        <v>40</v>
      </c>
      <c r="D182">
        <v>39.990617381</v>
      </c>
      <c r="E182">
        <v>0.5</v>
      </c>
      <c r="F182">
        <v>3.7</v>
      </c>
      <c r="G182">
        <v>3.7044000000000001</v>
      </c>
      <c r="H182">
        <v>0.39200000000000002</v>
      </c>
      <c r="I182">
        <v>25</v>
      </c>
      <c r="J182">
        <v>196</v>
      </c>
      <c r="K182">
        <v>5</v>
      </c>
      <c r="L182">
        <v>5</v>
      </c>
      <c r="M182">
        <v>23.101556625699999</v>
      </c>
      <c r="N182">
        <v>21.9109207465</v>
      </c>
      <c r="O182">
        <v>0</v>
      </c>
      <c r="P182">
        <v>23.806982341099999</v>
      </c>
      <c r="Q182">
        <v>22.257053834000001</v>
      </c>
      <c r="R182">
        <v>0</v>
      </c>
      <c r="S182">
        <v>4.3287126326799999E-2</v>
      </c>
      <c r="T182">
        <v>4.5639341749700003E-2</v>
      </c>
      <c r="U182">
        <v>0</v>
      </c>
      <c r="V182">
        <v>4.2004483628899997E-2</v>
      </c>
      <c r="W182">
        <v>4.4929576369800002E-2</v>
      </c>
      <c r="X182">
        <v>0</v>
      </c>
      <c r="Y182">
        <v>514.82364800000005</v>
      </c>
      <c r="Z182">
        <v>824.70385732199998</v>
      </c>
      <c r="AA182">
        <v>5.6023884017400005E-4</v>
      </c>
      <c r="AB182">
        <v>5.3136457534399997E-4</v>
      </c>
      <c r="AC182">
        <v>0</v>
      </c>
      <c r="AD182">
        <v>5.7734621051500003E-4</v>
      </c>
      <c r="AE182">
        <v>5.3975869365400001E-4</v>
      </c>
      <c r="AF182">
        <v>0</v>
      </c>
      <c r="AG182">
        <v>22.769128386799999</v>
      </c>
      <c r="AH182">
        <v>5.5217707992199995E-4</v>
      </c>
      <c r="AI182">
        <f t="shared" si="34"/>
        <v>23.454269483399997</v>
      </c>
      <c r="AJ182">
        <f t="shared" si="35"/>
        <v>22.083987290250001</v>
      </c>
      <c r="AK182">
        <f t="shared" si="66"/>
        <v>514.82364800000005</v>
      </c>
      <c r="AL182">
        <f t="shared" si="67"/>
        <v>359.94463152000003</v>
      </c>
      <c r="AM182">
        <f t="shared" si="68"/>
        <v>824.70385732156183</v>
      </c>
      <c r="AN182">
        <f t="shared" si="69"/>
        <v>689.58313630621012</v>
      </c>
      <c r="AO182">
        <f t="shared" si="70"/>
        <v>5.5217707992172142E-4</v>
      </c>
      <c r="AP182">
        <f t="shared" si="71"/>
        <v>6.6037370080608657E-4</v>
      </c>
      <c r="AQ182">
        <f t="shared" si="72"/>
        <v>1.9424127152760471</v>
      </c>
      <c r="AR182">
        <f t="shared" si="73"/>
        <v>2.7782050694217282</v>
      </c>
      <c r="AS182">
        <f t="shared" si="74"/>
        <v>-7.5016417661718817</v>
      </c>
      <c r="AT182">
        <f t="shared" si="75"/>
        <v>-7.3227046698395393</v>
      </c>
    </row>
    <row r="183" spans="1:46" x14ac:dyDescent="0.55000000000000004">
      <c r="A183">
        <v>20190306</v>
      </c>
      <c r="B183">
        <v>3</v>
      </c>
      <c r="C183">
        <v>40</v>
      </c>
      <c r="D183">
        <v>40.239589070999997</v>
      </c>
      <c r="E183">
        <v>0.5</v>
      </c>
      <c r="F183">
        <v>3.7</v>
      </c>
      <c r="G183">
        <v>3.7044000000000001</v>
      </c>
      <c r="H183">
        <v>0.39200000000000002</v>
      </c>
      <c r="I183">
        <v>25</v>
      </c>
      <c r="J183">
        <v>196</v>
      </c>
      <c r="K183">
        <v>5</v>
      </c>
      <c r="L183">
        <v>5</v>
      </c>
      <c r="M183">
        <v>25.785891426199999</v>
      </c>
      <c r="N183">
        <v>26.4587155406</v>
      </c>
      <c r="O183">
        <v>0</v>
      </c>
      <c r="P183">
        <v>25.744947626599998</v>
      </c>
      <c r="Q183">
        <v>26.8486143487</v>
      </c>
      <c r="R183">
        <v>0</v>
      </c>
      <c r="S183">
        <v>3.8780897021200002E-2</v>
      </c>
      <c r="T183">
        <v>3.7794729621900003E-2</v>
      </c>
      <c r="U183">
        <v>0</v>
      </c>
      <c r="V183">
        <v>3.8842572706E-2</v>
      </c>
      <c r="W183">
        <v>3.7245870010699997E-2</v>
      </c>
      <c r="X183">
        <v>0</v>
      </c>
      <c r="Y183">
        <v>575.284041</v>
      </c>
      <c r="Z183">
        <v>871.78611005000005</v>
      </c>
      <c r="AA183">
        <v>5.9156463102400002E-4</v>
      </c>
      <c r="AB183">
        <v>6.07000162898E-4</v>
      </c>
      <c r="AC183">
        <v>0</v>
      </c>
      <c r="AD183">
        <v>5.9062532265199996E-4</v>
      </c>
      <c r="AE183">
        <v>6.1594499015799997E-4</v>
      </c>
      <c r="AF183">
        <v>0</v>
      </c>
      <c r="AG183">
        <v>26.209542235499999</v>
      </c>
      <c r="AH183">
        <v>6.0128377668300001E-4</v>
      </c>
      <c r="AI183">
        <f t="shared" si="34"/>
        <v>25.765419526399999</v>
      </c>
      <c r="AJ183">
        <f t="shared" si="35"/>
        <v>26.65366494465</v>
      </c>
      <c r="AK183">
        <f t="shared" si="66"/>
        <v>575.284041</v>
      </c>
      <c r="AL183">
        <f t="shared" si="67"/>
        <v>382.01267496499997</v>
      </c>
      <c r="AM183">
        <f t="shared" si="68"/>
        <v>871.78611005016842</v>
      </c>
      <c r="AN183">
        <f t="shared" si="69"/>
        <v>710.40771371601022</v>
      </c>
      <c r="AO183">
        <f t="shared" si="70"/>
        <v>6.0128377668214339E-4</v>
      </c>
      <c r="AP183">
        <f t="shared" si="71"/>
        <v>7.3787324460211092E-4</v>
      </c>
      <c r="AQ183">
        <f t="shared" si="72"/>
        <v>1.7382717557430034</v>
      </c>
      <c r="AR183">
        <f t="shared" si="73"/>
        <v>2.6177141899588019</v>
      </c>
      <c r="AS183">
        <f t="shared" si="74"/>
        <v>-7.4164435606882781</v>
      </c>
      <c r="AT183">
        <f t="shared" si="75"/>
        <v>-7.2117385033971217</v>
      </c>
    </row>
    <row r="184" spans="1:46" x14ac:dyDescent="0.55000000000000004">
      <c r="A184">
        <v>20190306</v>
      </c>
      <c r="B184">
        <v>5</v>
      </c>
      <c r="C184">
        <v>40</v>
      </c>
      <c r="D184">
        <v>40.054220254999997</v>
      </c>
      <c r="E184">
        <v>0.5</v>
      </c>
      <c r="F184">
        <v>3.7</v>
      </c>
      <c r="G184">
        <v>3.7044000000000001</v>
      </c>
      <c r="H184">
        <v>0.39200000000000002</v>
      </c>
      <c r="I184">
        <v>25</v>
      </c>
      <c r="J184">
        <v>196</v>
      </c>
      <c r="K184">
        <v>5</v>
      </c>
      <c r="L184">
        <v>5</v>
      </c>
      <c r="M184">
        <v>33.727014713800003</v>
      </c>
      <c r="N184">
        <v>36.279635161800002</v>
      </c>
      <c r="O184">
        <v>0</v>
      </c>
      <c r="P184">
        <v>34.281731846</v>
      </c>
      <c r="Q184">
        <v>34.802480232100002</v>
      </c>
      <c r="R184">
        <v>0</v>
      </c>
      <c r="S184">
        <v>2.9649822508299999E-2</v>
      </c>
      <c r="T184">
        <v>2.7563672995599999E-2</v>
      </c>
      <c r="U184">
        <v>0</v>
      </c>
      <c r="V184">
        <v>2.9170054899599999E-2</v>
      </c>
      <c r="W184">
        <v>2.8733584311599999E-2</v>
      </c>
      <c r="X184">
        <v>0</v>
      </c>
      <c r="Y184">
        <v>651.90395000000001</v>
      </c>
      <c r="Z184">
        <v>928.02694985400001</v>
      </c>
      <c r="AA184">
        <v>7.2685420868699995E-4</v>
      </c>
      <c r="AB184">
        <v>7.8186598282600002E-4</v>
      </c>
      <c r="AC184">
        <v>0</v>
      </c>
      <c r="AD184">
        <v>7.3880897211800001E-4</v>
      </c>
      <c r="AE184">
        <v>7.5003167176399997E-4</v>
      </c>
      <c r="AF184">
        <v>0</v>
      </c>
      <c r="AG184">
        <v>34.772715488400003</v>
      </c>
      <c r="AH184">
        <v>7.49390208849E-4</v>
      </c>
      <c r="AI184">
        <f t="shared" si="34"/>
        <v>34.004373279900001</v>
      </c>
      <c r="AJ184">
        <f t="shared" si="35"/>
        <v>35.541057696950006</v>
      </c>
      <c r="AK184">
        <f t="shared" si="66"/>
        <v>651.90395000000001</v>
      </c>
      <c r="AL184">
        <f t="shared" si="67"/>
        <v>409.97894174999999</v>
      </c>
      <c r="AM184">
        <f t="shared" si="68"/>
        <v>928.02694985437313</v>
      </c>
      <c r="AN184">
        <f t="shared" si="69"/>
        <v>735.95211391079329</v>
      </c>
      <c r="AO184">
        <f t="shared" si="70"/>
        <v>7.4939020884806347E-4</v>
      </c>
      <c r="AP184">
        <f t="shared" si="71"/>
        <v>9.4497222933759783E-4</v>
      </c>
      <c r="AQ184">
        <f t="shared" si="72"/>
        <v>1.5339683092885079</v>
      </c>
      <c r="AR184">
        <f t="shared" si="73"/>
        <v>2.4391496688378385</v>
      </c>
      <c r="AS184">
        <f t="shared" si="74"/>
        <v>-7.1962507370115452</v>
      </c>
      <c r="AT184">
        <f t="shared" si="75"/>
        <v>-6.9643550178466773</v>
      </c>
    </row>
    <row r="185" spans="1:46" x14ac:dyDescent="0.55000000000000004">
      <c r="A185">
        <v>20190308</v>
      </c>
      <c r="B185">
        <v>7.5</v>
      </c>
      <c r="C185">
        <v>40</v>
      </c>
      <c r="D185">
        <v>39.887038277999999</v>
      </c>
      <c r="E185">
        <v>0.5</v>
      </c>
      <c r="F185">
        <v>3.7</v>
      </c>
      <c r="G185">
        <v>3.7044000000000001</v>
      </c>
      <c r="H185">
        <v>0.39200000000000002</v>
      </c>
      <c r="I185">
        <v>25</v>
      </c>
      <c r="J185">
        <v>196</v>
      </c>
      <c r="K185">
        <v>5</v>
      </c>
      <c r="L185">
        <v>5</v>
      </c>
      <c r="M185">
        <v>40.912851181800001</v>
      </c>
      <c r="N185">
        <v>38.684059229100001</v>
      </c>
      <c r="O185">
        <v>0</v>
      </c>
      <c r="P185">
        <v>41.006300329799998</v>
      </c>
      <c r="Q185">
        <v>39.874640083400003</v>
      </c>
      <c r="R185">
        <v>0</v>
      </c>
      <c r="S185">
        <v>2.4442197772000001E-2</v>
      </c>
      <c r="T185">
        <v>2.5850441239300002E-2</v>
      </c>
      <c r="U185">
        <v>0</v>
      </c>
      <c r="V185">
        <v>2.4386496512900001E-2</v>
      </c>
      <c r="W185">
        <v>2.5078596268399998E-2</v>
      </c>
      <c r="X185">
        <v>0</v>
      </c>
      <c r="Y185">
        <v>728.13275156199995</v>
      </c>
      <c r="Z185">
        <v>980.78556441900002</v>
      </c>
      <c r="AA185">
        <v>8.34287384848E-4</v>
      </c>
      <c r="AB185">
        <v>7.8883826664000005E-4</v>
      </c>
      <c r="AC185">
        <v>0</v>
      </c>
      <c r="AD185">
        <v>8.3619298279699996E-4</v>
      </c>
      <c r="AE185">
        <v>8.13116373853E-4</v>
      </c>
      <c r="AF185">
        <v>0</v>
      </c>
      <c r="AG185">
        <v>40.119462706</v>
      </c>
      <c r="AH185">
        <v>8.1810875203399997E-4</v>
      </c>
      <c r="AI185">
        <f t="shared" si="34"/>
        <v>40.959575755800003</v>
      </c>
      <c r="AJ185">
        <f t="shared" si="35"/>
        <v>39.279349656250005</v>
      </c>
      <c r="AK185">
        <f t="shared" si="66"/>
        <v>728.13275156199995</v>
      </c>
      <c r="AL185">
        <f t="shared" si="67"/>
        <v>437.80245432012998</v>
      </c>
      <c r="AM185">
        <f t="shared" si="68"/>
        <v>980.78556441899605</v>
      </c>
      <c r="AN185">
        <f t="shared" si="69"/>
        <v>760.51516410019894</v>
      </c>
      <c r="AO185">
        <f t="shared" si="70"/>
        <v>8.1810875203421703E-4</v>
      </c>
      <c r="AP185">
        <f t="shared" si="71"/>
        <v>1.0550601644733072E-3</v>
      </c>
      <c r="AQ185">
        <f t="shared" si="72"/>
        <v>1.3733759370867289</v>
      </c>
      <c r="AR185">
        <f t="shared" si="73"/>
        <v>2.2841352078597073</v>
      </c>
      <c r="AS185">
        <f t="shared" si="74"/>
        <v>-7.1085152815013348</v>
      </c>
      <c r="AT185">
        <f t="shared" si="75"/>
        <v>-6.8541574857433538</v>
      </c>
    </row>
    <row r="186" spans="1:46" x14ac:dyDescent="0.55000000000000004">
      <c r="A186">
        <v>20190307</v>
      </c>
      <c r="B186">
        <v>0.4</v>
      </c>
      <c r="C186">
        <v>20</v>
      </c>
      <c r="D186">
        <v>20.037408737</v>
      </c>
      <c r="E186">
        <v>0.75</v>
      </c>
      <c r="F186">
        <v>5.55</v>
      </c>
      <c r="G186">
        <v>1.8522000000000001</v>
      </c>
      <c r="H186">
        <v>0.39200000000000002</v>
      </c>
      <c r="I186">
        <v>25</v>
      </c>
      <c r="J186">
        <v>196</v>
      </c>
      <c r="K186">
        <v>5</v>
      </c>
      <c r="L186">
        <v>5</v>
      </c>
      <c r="M186">
        <v>14.4014780117</v>
      </c>
      <c r="N186">
        <v>9.8344574081600005</v>
      </c>
      <c r="O186">
        <v>0</v>
      </c>
      <c r="P186">
        <v>13.3222592652</v>
      </c>
      <c r="Q186">
        <v>10.078961484700001</v>
      </c>
      <c r="R186">
        <v>0</v>
      </c>
      <c r="S186">
        <v>6.9437317418799993E-2</v>
      </c>
      <c r="T186">
        <v>0.101683291563</v>
      </c>
      <c r="U186">
        <v>0</v>
      </c>
      <c r="V186">
        <v>7.5062343412999999E-2</v>
      </c>
      <c r="W186">
        <v>9.9216571222700001E-2</v>
      </c>
      <c r="X186">
        <v>0</v>
      </c>
      <c r="Y186">
        <v>350.11758045400001</v>
      </c>
      <c r="Z186">
        <v>680.10464545499997</v>
      </c>
      <c r="AA186">
        <v>4.2350770893799999E-4</v>
      </c>
      <c r="AB186">
        <v>2.8920424154999999E-4</v>
      </c>
      <c r="AC186">
        <v>0</v>
      </c>
      <c r="AD186">
        <v>3.91770865093E-4</v>
      </c>
      <c r="AE186">
        <v>2.9639443141800002E-4</v>
      </c>
      <c r="AF186">
        <v>0</v>
      </c>
      <c r="AG186">
        <v>11.909289042399999</v>
      </c>
      <c r="AH186">
        <v>3.5021931174999998E-4</v>
      </c>
      <c r="AI186">
        <f t="shared" si="34"/>
        <v>13.86186863845</v>
      </c>
      <c r="AJ186">
        <f t="shared" si="35"/>
        <v>9.9567094464300006</v>
      </c>
      <c r="AK186">
        <f t="shared" si="66"/>
        <v>350.11758045400001</v>
      </c>
      <c r="AL186">
        <f t="shared" si="67"/>
        <v>293.38991403500501</v>
      </c>
      <c r="AM186">
        <f t="shared" si="68"/>
        <v>680.10464545456966</v>
      </c>
      <c r="AN186">
        <f t="shared" si="69"/>
        <v>622.57456237004055</v>
      </c>
      <c r="AO186">
        <f t="shared" si="70"/>
        <v>3.5021931174841617E-4</v>
      </c>
      <c r="AP186">
        <f t="shared" si="71"/>
        <v>3.8258193515209693E-4</v>
      </c>
      <c r="AQ186">
        <f t="shared" si="72"/>
        <v>2.8561833390465363</v>
      </c>
      <c r="AR186">
        <f t="shared" si="73"/>
        <v>3.408433460601811</v>
      </c>
      <c r="AS186">
        <f t="shared" si="74"/>
        <v>-7.9569509947202794</v>
      </c>
      <c r="AT186">
        <f t="shared" si="75"/>
        <v>-7.8685677180893068</v>
      </c>
    </row>
    <row r="187" spans="1:46" x14ac:dyDescent="0.55000000000000004">
      <c r="A187">
        <v>20190307</v>
      </c>
      <c r="B187">
        <v>0.6</v>
      </c>
      <c r="C187">
        <v>20</v>
      </c>
      <c r="D187">
        <v>20.070342336</v>
      </c>
      <c r="E187">
        <v>0.75</v>
      </c>
      <c r="F187">
        <v>5.55</v>
      </c>
      <c r="G187">
        <v>1.8522000000000001</v>
      </c>
      <c r="H187">
        <v>0.39200000000000002</v>
      </c>
      <c r="I187">
        <v>25</v>
      </c>
      <c r="J187">
        <v>196</v>
      </c>
      <c r="K187">
        <v>5</v>
      </c>
      <c r="L187">
        <v>5</v>
      </c>
      <c r="M187">
        <v>10.7301190627</v>
      </c>
      <c r="N187">
        <v>11.5417029529</v>
      </c>
      <c r="O187">
        <v>0</v>
      </c>
      <c r="P187">
        <v>11.103884540999999</v>
      </c>
      <c r="Q187">
        <v>11.294687466399999</v>
      </c>
      <c r="R187">
        <v>0</v>
      </c>
      <c r="S187">
        <v>9.3195610799599995E-2</v>
      </c>
      <c r="T187">
        <v>8.6642326880200002E-2</v>
      </c>
      <c r="U187">
        <v>0</v>
      </c>
      <c r="V187">
        <v>9.0058573313800003E-2</v>
      </c>
      <c r="W187">
        <v>8.85371997208E-2</v>
      </c>
      <c r="X187">
        <v>0</v>
      </c>
      <c r="Y187">
        <v>369.73005446399998</v>
      </c>
      <c r="Z187">
        <v>698.89375432700001</v>
      </c>
      <c r="AA187">
        <v>3.0706009307599998E-4</v>
      </c>
      <c r="AB187">
        <v>3.3028490758299999E-4</v>
      </c>
      <c r="AC187">
        <v>0</v>
      </c>
      <c r="AD187">
        <v>3.17756010043E-4</v>
      </c>
      <c r="AE187">
        <v>3.23216151139E-4</v>
      </c>
      <c r="AF187">
        <v>0</v>
      </c>
      <c r="AG187">
        <v>11.167598505699999</v>
      </c>
      <c r="AH187">
        <v>3.1957929045999998E-4</v>
      </c>
      <c r="AI187">
        <f t="shared" ref="AI187:AI242" si="76">AVERAGE(M187,P187)</f>
        <v>10.917001801849999</v>
      </c>
      <c r="AJ187">
        <f t="shared" ref="AJ187:AJ242" si="77">AVERAGE(N187,Q187)</f>
        <v>11.418195209649999</v>
      </c>
      <c r="AK187">
        <f t="shared" si="66"/>
        <v>369.73005446399998</v>
      </c>
      <c r="AL187">
        <f t="shared" si="67"/>
        <v>301.38199719407999</v>
      </c>
      <c r="AM187">
        <f t="shared" si="68"/>
        <v>698.89375432748568</v>
      </c>
      <c r="AN187">
        <f t="shared" si="69"/>
        <v>630.99720464586733</v>
      </c>
      <c r="AO187">
        <f t="shared" si="70"/>
        <v>3.1957929045870734E-4</v>
      </c>
      <c r="AP187">
        <f t="shared" si="71"/>
        <v>3.539666554297196E-4</v>
      </c>
      <c r="AQ187">
        <f t="shared" si="72"/>
        <v>2.7046759870514352</v>
      </c>
      <c r="AR187">
        <f t="shared" si="73"/>
        <v>3.3180482222235499</v>
      </c>
      <c r="AS187">
        <f t="shared" si="74"/>
        <v>-8.0485051444860893</v>
      </c>
      <c r="AT187">
        <f t="shared" si="75"/>
        <v>-7.9463078429683618</v>
      </c>
    </row>
    <row r="188" spans="1:46" x14ac:dyDescent="0.55000000000000004">
      <c r="A188">
        <v>20190307</v>
      </c>
      <c r="B188">
        <v>0.8</v>
      </c>
      <c r="C188">
        <v>20</v>
      </c>
      <c r="D188">
        <v>20.002489686000001</v>
      </c>
      <c r="E188">
        <v>0.75</v>
      </c>
      <c r="F188">
        <v>5.55</v>
      </c>
      <c r="G188">
        <v>1.8522000000000001</v>
      </c>
      <c r="H188">
        <v>0.39200000000000002</v>
      </c>
      <c r="I188">
        <v>25</v>
      </c>
      <c r="J188">
        <v>196</v>
      </c>
      <c r="K188">
        <v>5</v>
      </c>
      <c r="L188">
        <v>5</v>
      </c>
      <c r="M188">
        <v>9.5894864952500001</v>
      </c>
      <c r="N188">
        <v>9.6696750066800004</v>
      </c>
      <c r="O188">
        <v>0</v>
      </c>
      <c r="P188">
        <v>9.7826306583899996</v>
      </c>
      <c r="Q188">
        <v>9.8619997110399993</v>
      </c>
      <c r="R188">
        <v>0</v>
      </c>
      <c r="S188">
        <v>0.104280870565</v>
      </c>
      <c r="T188">
        <v>0.10341609199</v>
      </c>
      <c r="U188">
        <v>0</v>
      </c>
      <c r="V188">
        <v>0.10222199272599999</v>
      </c>
      <c r="W188">
        <v>0.10139931345600001</v>
      </c>
      <c r="X188">
        <v>0</v>
      </c>
      <c r="Y188">
        <v>388.07568027500002</v>
      </c>
      <c r="Z188">
        <v>716.02303771599998</v>
      </c>
      <c r="AA188">
        <v>2.6785413290199999E-4</v>
      </c>
      <c r="AB188">
        <v>2.7009396338800002E-4</v>
      </c>
      <c r="AC188">
        <v>0</v>
      </c>
      <c r="AD188">
        <v>2.7324904767299997E-4</v>
      </c>
      <c r="AE188">
        <v>2.7546598898499998E-4</v>
      </c>
      <c r="AF188">
        <v>0</v>
      </c>
      <c r="AG188">
        <v>9.7259479678399998</v>
      </c>
      <c r="AH188">
        <v>2.7166578323699998E-4</v>
      </c>
      <c r="AI188">
        <f t="shared" si="76"/>
        <v>9.6860585768199989</v>
      </c>
      <c r="AJ188">
        <f t="shared" si="77"/>
        <v>9.7658373588600007</v>
      </c>
      <c r="AK188">
        <f t="shared" si="66"/>
        <v>388.07568027500002</v>
      </c>
      <c r="AL188">
        <f t="shared" si="67"/>
        <v>308.85783971206251</v>
      </c>
      <c r="AM188">
        <f t="shared" si="68"/>
        <v>716.02303771536708</v>
      </c>
      <c r="AN188">
        <f t="shared" si="69"/>
        <v>638.77527377132174</v>
      </c>
      <c r="AO188">
        <f t="shared" si="70"/>
        <v>2.7166578323716592E-4</v>
      </c>
      <c r="AP188">
        <f t="shared" si="71"/>
        <v>3.0451861138638373E-4</v>
      </c>
      <c r="AQ188">
        <f t="shared" si="72"/>
        <v>2.5768169736670314</v>
      </c>
      <c r="AR188">
        <f t="shared" si="73"/>
        <v>3.2377355256135489</v>
      </c>
      <c r="AS188">
        <f t="shared" si="74"/>
        <v>-8.2109379852845414</v>
      </c>
      <c r="AT188">
        <f t="shared" si="75"/>
        <v>-8.096778351544593</v>
      </c>
    </row>
    <row r="189" spans="1:46" x14ac:dyDescent="0.55000000000000004">
      <c r="A189">
        <v>20190307</v>
      </c>
      <c r="B189">
        <v>1</v>
      </c>
      <c r="C189">
        <v>20</v>
      </c>
      <c r="D189">
        <v>20.020092739999999</v>
      </c>
      <c r="E189">
        <v>0.75</v>
      </c>
      <c r="F189">
        <v>5.55</v>
      </c>
      <c r="G189">
        <v>1.8522000000000001</v>
      </c>
      <c r="H189">
        <v>0.39200000000000002</v>
      </c>
      <c r="I189">
        <v>25</v>
      </c>
      <c r="J189">
        <v>196</v>
      </c>
      <c r="K189">
        <v>5</v>
      </c>
      <c r="L189">
        <v>5</v>
      </c>
      <c r="M189">
        <v>9.9477227272800004</v>
      </c>
      <c r="N189">
        <v>8.80025491526</v>
      </c>
      <c r="O189">
        <v>0</v>
      </c>
      <c r="P189">
        <v>10.094668945800001</v>
      </c>
      <c r="Q189">
        <v>9.1595434457400007</v>
      </c>
      <c r="R189">
        <v>0</v>
      </c>
      <c r="S189">
        <v>0.100525520002</v>
      </c>
      <c r="T189">
        <v>0.11363307195400001</v>
      </c>
      <c r="U189">
        <v>0</v>
      </c>
      <c r="V189">
        <v>9.9062188702899998E-2</v>
      </c>
      <c r="W189">
        <v>0.109175747233</v>
      </c>
      <c r="X189">
        <v>0</v>
      </c>
      <c r="Y189">
        <v>405.20906735</v>
      </c>
      <c r="Z189">
        <v>731.65839415999994</v>
      </c>
      <c r="AA189">
        <v>2.7192260231499998E-4</v>
      </c>
      <c r="AB189">
        <v>2.40556384933E-4</v>
      </c>
      <c r="AC189">
        <v>0</v>
      </c>
      <c r="AD189">
        <v>2.7593940085599998E-4</v>
      </c>
      <c r="AE189">
        <v>2.50377594759E-4</v>
      </c>
      <c r="AF189">
        <v>0</v>
      </c>
      <c r="AG189">
        <v>9.5005475085200004</v>
      </c>
      <c r="AH189">
        <v>2.5969899571599999E-4</v>
      </c>
      <c r="AI189">
        <f t="shared" si="76"/>
        <v>10.02119583654</v>
      </c>
      <c r="AJ189">
        <f t="shared" si="77"/>
        <v>8.9798991805000004</v>
      </c>
      <c r="AK189">
        <f t="shared" si="66"/>
        <v>405.20906735</v>
      </c>
      <c r="AL189">
        <f t="shared" si="67"/>
        <v>315.83969494512496</v>
      </c>
      <c r="AM189">
        <f t="shared" si="68"/>
        <v>731.6583941600552</v>
      </c>
      <c r="AN189">
        <f t="shared" si="69"/>
        <v>645.95481194736931</v>
      </c>
      <c r="AO189">
        <f t="shared" si="70"/>
        <v>2.5969899571579827E-4</v>
      </c>
      <c r="AP189">
        <f t="shared" si="71"/>
        <v>2.9415517410199524E-4</v>
      </c>
      <c r="AQ189">
        <f t="shared" si="72"/>
        <v>2.4678618534867294</v>
      </c>
      <c r="AR189">
        <f t="shared" si="73"/>
        <v>3.1661631391004965</v>
      </c>
      <c r="AS189">
        <f t="shared" si="74"/>
        <v>-8.2559873063966247</v>
      </c>
      <c r="AT189">
        <f t="shared" si="75"/>
        <v>-8.1314031267966289</v>
      </c>
    </row>
    <row r="190" spans="1:46" x14ac:dyDescent="0.55000000000000004">
      <c r="A190">
        <v>20190307</v>
      </c>
      <c r="B190">
        <v>1.5</v>
      </c>
      <c r="C190">
        <v>20</v>
      </c>
      <c r="D190">
        <v>19.996222575000001</v>
      </c>
      <c r="E190">
        <v>0.75</v>
      </c>
      <c r="F190">
        <v>5.55</v>
      </c>
      <c r="G190">
        <v>1.8522000000000001</v>
      </c>
      <c r="H190">
        <v>0.39200000000000002</v>
      </c>
      <c r="I190">
        <v>25</v>
      </c>
      <c r="J190">
        <v>196</v>
      </c>
      <c r="K190">
        <v>5</v>
      </c>
      <c r="L190">
        <v>5</v>
      </c>
      <c r="M190">
        <v>9.8670566399500004</v>
      </c>
      <c r="N190">
        <v>9.9230960006999993</v>
      </c>
      <c r="O190">
        <v>0</v>
      </c>
      <c r="P190">
        <v>9.9143121514000008</v>
      </c>
      <c r="Q190">
        <v>9.9128051385399996</v>
      </c>
      <c r="R190">
        <v>0</v>
      </c>
      <c r="S190">
        <v>0.101347345666</v>
      </c>
      <c r="T190">
        <v>0.100775000053</v>
      </c>
      <c r="U190">
        <v>0</v>
      </c>
      <c r="V190">
        <v>0.100864284353</v>
      </c>
      <c r="W190">
        <v>0.100879618435</v>
      </c>
      <c r="X190">
        <v>0</v>
      </c>
      <c r="Y190">
        <v>443.09736514999997</v>
      </c>
      <c r="Z190">
        <v>765.10028863399998</v>
      </c>
      <c r="AA190">
        <v>2.57928451643E-4</v>
      </c>
      <c r="AB190">
        <v>2.5939334092799998E-4</v>
      </c>
      <c r="AC190">
        <v>0</v>
      </c>
      <c r="AD190">
        <v>2.59163727911E-4</v>
      </c>
      <c r="AE190">
        <v>2.5912433404600002E-4</v>
      </c>
      <c r="AF190">
        <v>0</v>
      </c>
      <c r="AG190">
        <v>9.9043174826500007</v>
      </c>
      <c r="AH190">
        <v>2.5890246363200002E-4</v>
      </c>
      <c r="AI190">
        <f t="shared" si="76"/>
        <v>9.8906843956750006</v>
      </c>
      <c r="AJ190">
        <f t="shared" si="77"/>
        <v>9.9179505696200003</v>
      </c>
      <c r="AK190">
        <f t="shared" si="66"/>
        <v>443.09736514999997</v>
      </c>
      <c r="AL190">
        <f t="shared" si="67"/>
        <v>331.27917629862498</v>
      </c>
      <c r="AM190">
        <f t="shared" si="68"/>
        <v>765.10028863397929</v>
      </c>
      <c r="AN190">
        <f t="shared" si="69"/>
        <v>661.55483959499111</v>
      </c>
      <c r="AO190">
        <f t="shared" si="70"/>
        <v>2.5890246363214177E-4</v>
      </c>
      <c r="AP190">
        <f t="shared" si="71"/>
        <v>2.9942544109309209E-4</v>
      </c>
      <c r="AQ190">
        <f t="shared" si="72"/>
        <v>2.256840321452767</v>
      </c>
      <c r="AR190">
        <f t="shared" si="73"/>
        <v>3.0186020478950057</v>
      </c>
      <c r="AS190">
        <f t="shared" si="74"/>
        <v>-8.2590591554848043</v>
      </c>
      <c r="AT190">
        <f t="shared" si="75"/>
        <v>-8.1136451159979757</v>
      </c>
    </row>
    <row r="191" spans="1:46" x14ac:dyDescent="0.55000000000000004">
      <c r="A191">
        <v>20190307</v>
      </c>
      <c r="B191">
        <v>2</v>
      </c>
      <c r="C191">
        <v>20</v>
      </c>
      <c r="D191">
        <v>20.020158531</v>
      </c>
      <c r="E191">
        <v>0.75</v>
      </c>
      <c r="F191">
        <v>5.55</v>
      </c>
      <c r="G191">
        <v>1.8522000000000001</v>
      </c>
      <c r="H191">
        <v>0.39200000000000002</v>
      </c>
      <c r="I191">
        <v>25</v>
      </c>
      <c r="J191">
        <v>196</v>
      </c>
      <c r="K191">
        <v>5</v>
      </c>
      <c r="L191">
        <v>5</v>
      </c>
      <c r="M191">
        <v>9.9531542169399998</v>
      </c>
      <c r="N191">
        <v>9.6007601764799997</v>
      </c>
      <c r="O191">
        <v>0</v>
      </c>
      <c r="P191">
        <v>10.2086428463</v>
      </c>
      <c r="Q191">
        <v>10.856756819599999</v>
      </c>
      <c r="R191">
        <v>0</v>
      </c>
      <c r="S191">
        <v>0.100470662687</v>
      </c>
      <c r="T191">
        <v>0.104158418877</v>
      </c>
      <c r="U191">
        <v>0</v>
      </c>
      <c r="V191">
        <v>9.7956213676300002E-2</v>
      </c>
      <c r="W191">
        <v>9.2108538177299998E-2</v>
      </c>
      <c r="X191">
        <v>0</v>
      </c>
      <c r="Y191">
        <v>474.6037528</v>
      </c>
      <c r="Z191">
        <v>791.834401727</v>
      </c>
      <c r="AA191">
        <v>2.5139484203300002E-4</v>
      </c>
      <c r="AB191">
        <v>2.4249414159200001E-4</v>
      </c>
      <c r="AC191">
        <v>0</v>
      </c>
      <c r="AD191">
        <v>2.5784792436599999E-4</v>
      </c>
      <c r="AE191">
        <v>2.7421786161099999E-4</v>
      </c>
      <c r="AF191">
        <v>0</v>
      </c>
      <c r="AG191">
        <v>10.1548285148</v>
      </c>
      <c r="AH191">
        <v>2.5648869239999999E-4</v>
      </c>
      <c r="AI191">
        <f t="shared" si="76"/>
        <v>10.080898531620001</v>
      </c>
      <c r="AJ191">
        <f t="shared" si="77"/>
        <v>10.228758498039999</v>
      </c>
      <c r="AK191">
        <f t="shared" si="66"/>
        <v>474.6037528</v>
      </c>
      <c r="AL191">
        <f t="shared" si="67"/>
        <v>344.11802926600001</v>
      </c>
      <c r="AM191">
        <f t="shared" si="68"/>
        <v>791.83440172749079</v>
      </c>
      <c r="AN191">
        <f t="shared" si="69"/>
        <v>674.25239157067392</v>
      </c>
      <c r="AO191">
        <f t="shared" si="70"/>
        <v>2.5648869239946906E-4</v>
      </c>
      <c r="AP191">
        <f t="shared" si="71"/>
        <v>3.0121742664180343E-4</v>
      </c>
      <c r="AQ191">
        <f t="shared" si="72"/>
        <v>2.1070208444420038</v>
      </c>
      <c r="AR191">
        <f t="shared" si="73"/>
        <v>2.9059796783475398</v>
      </c>
      <c r="AS191">
        <f t="shared" si="74"/>
        <v>-8.2684259785377829</v>
      </c>
      <c r="AT191">
        <f t="shared" si="75"/>
        <v>-8.107678206335704</v>
      </c>
    </row>
    <row r="192" spans="1:46" x14ac:dyDescent="0.55000000000000004">
      <c r="A192">
        <v>20190307</v>
      </c>
      <c r="B192">
        <v>3</v>
      </c>
      <c r="C192">
        <v>20</v>
      </c>
      <c r="D192">
        <v>20.058484635999999</v>
      </c>
      <c r="E192">
        <v>0.75</v>
      </c>
      <c r="F192">
        <v>5.55</v>
      </c>
      <c r="G192">
        <v>1.8522000000000001</v>
      </c>
      <c r="H192">
        <v>0.39200000000000002</v>
      </c>
      <c r="I192">
        <v>25</v>
      </c>
      <c r="J192">
        <v>196</v>
      </c>
      <c r="K192">
        <v>5</v>
      </c>
      <c r="L192">
        <v>5</v>
      </c>
      <c r="M192">
        <v>11.9170656093</v>
      </c>
      <c r="N192">
        <v>13.1406928246</v>
      </c>
      <c r="O192">
        <v>0</v>
      </c>
      <c r="P192">
        <v>12.010379733600001</v>
      </c>
      <c r="Q192">
        <v>12.867593015600001</v>
      </c>
      <c r="R192">
        <v>0</v>
      </c>
      <c r="S192">
        <v>8.3913274692300005E-2</v>
      </c>
      <c r="T192">
        <v>7.6099488310499994E-2</v>
      </c>
      <c r="U192">
        <v>0</v>
      </c>
      <c r="V192">
        <v>8.3261314144700005E-2</v>
      </c>
      <c r="W192">
        <v>7.7714612110600004E-2</v>
      </c>
      <c r="X192">
        <v>0</v>
      </c>
      <c r="Y192">
        <v>521.88388895000003</v>
      </c>
      <c r="Z192">
        <v>830.33955511800002</v>
      </c>
      <c r="AA192">
        <v>2.8704077833800003E-4</v>
      </c>
      <c r="AB192">
        <v>3.1651371402500002E-4</v>
      </c>
      <c r="AC192">
        <v>0</v>
      </c>
      <c r="AD192">
        <v>2.8928839194999998E-4</v>
      </c>
      <c r="AE192">
        <v>3.09935686822E-4</v>
      </c>
      <c r="AF192">
        <v>0</v>
      </c>
      <c r="AG192">
        <v>12.483932795799999</v>
      </c>
      <c r="AH192">
        <v>3.0069464278400002E-4</v>
      </c>
      <c r="AI192">
        <f t="shared" si="76"/>
        <v>11.96372267145</v>
      </c>
      <c r="AJ192">
        <f t="shared" si="77"/>
        <v>13.004142920100001</v>
      </c>
      <c r="AK192">
        <f t="shared" si="66"/>
        <v>521.88388895000003</v>
      </c>
      <c r="AL192">
        <f t="shared" si="67"/>
        <v>363.38468474712499</v>
      </c>
      <c r="AM192">
        <f t="shared" si="68"/>
        <v>830.33955511844431</v>
      </c>
      <c r="AN192">
        <f t="shared" si="69"/>
        <v>692.87053320270604</v>
      </c>
      <c r="AO192">
        <f t="shared" si="70"/>
        <v>3.006946427842817E-4</v>
      </c>
      <c r="AP192">
        <f t="shared" si="71"/>
        <v>3.6035398238382592E-4</v>
      </c>
      <c r="AQ192">
        <f t="shared" si="72"/>
        <v>1.9161350276820035</v>
      </c>
      <c r="AR192">
        <f t="shared" si="73"/>
        <v>2.7519046398333709</v>
      </c>
      <c r="AS192">
        <f t="shared" si="74"/>
        <v>-8.109415283943985</v>
      </c>
      <c r="AT192">
        <f t="shared" si="75"/>
        <v>-7.9284237252220446</v>
      </c>
    </row>
    <row r="193" spans="1:46" x14ac:dyDescent="0.55000000000000004">
      <c r="A193">
        <v>20190307</v>
      </c>
      <c r="B193">
        <v>5</v>
      </c>
      <c r="C193">
        <v>20</v>
      </c>
      <c r="D193">
        <v>20.024858179999999</v>
      </c>
      <c r="E193">
        <v>0.75</v>
      </c>
      <c r="F193">
        <v>5.55</v>
      </c>
      <c r="G193">
        <v>1.8522000000000001</v>
      </c>
      <c r="H193">
        <v>0.39200000000000002</v>
      </c>
      <c r="I193">
        <v>25</v>
      </c>
      <c r="J193">
        <v>196</v>
      </c>
      <c r="K193">
        <v>5</v>
      </c>
      <c r="L193">
        <v>5</v>
      </c>
      <c r="M193">
        <v>14.2604567545</v>
      </c>
      <c r="N193">
        <v>17.015225017799999</v>
      </c>
      <c r="O193">
        <v>0</v>
      </c>
      <c r="P193">
        <v>14.89591575</v>
      </c>
      <c r="Q193">
        <v>16.836505454200001</v>
      </c>
      <c r="R193">
        <v>0</v>
      </c>
      <c r="S193">
        <v>7.0123981104999997E-2</v>
      </c>
      <c r="T193">
        <v>5.8770894828399999E-2</v>
      </c>
      <c r="U193">
        <v>0</v>
      </c>
      <c r="V193">
        <v>6.7132495697600006E-2</v>
      </c>
      <c r="W193">
        <v>5.93947480801E-2</v>
      </c>
      <c r="X193">
        <v>0</v>
      </c>
      <c r="Y193">
        <v>577.40524374999995</v>
      </c>
      <c r="Z193">
        <v>873.39186778099997</v>
      </c>
      <c r="AA193">
        <v>3.2655345854599999E-4</v>
      </c>
      <c r="AB193">
        <v>3.8963552662799999E-4</v>
      </c>
      <c r="AC193">
        <v>0</v>
      </c>
      <c r="AD193">
        <v>3.4110497932299998E-4</v>
      </c>
      <c r="AE193">
        <v>3.8554298649399999E-4</v>
      </c>
      <c r="AF193">
        <v>0</v>
      </c>
      <c r="AG193">
        <v>15.752025744099999</v>
      </c>
      <c r="AH193">
        <v>3.6070923774800002E-4</v>
      </c>
      <c r="AI193">
        <f t="shared" si="76"/>
        <v>14.578186252249999</v>
      </c>
      <c r="AJ193">
        <f t="shared" si="77"/>
        <v>16.925865236</v>
      </c>
      <c r="AK193">
        <f t="shared" si="66"/>
        <v>577.40524374999995</v>
      </c>
      <c r="AL193">
        <f t="shared" si="67"/>
        <v>386.009636828125</v>
      </c>
      <c r="AM193">
        <f t="shared" si="68"/>
        <v>873.39186778072747</v>
      </c>
      <c r="AN193">
        <f t="shared" si="69"/>
        <v>714.11450677004245</v>
      </c>
      <c r="AO193">
        <f t="shared" si="70"/>
        <v>3.60709237747441E-4</v>
      </c>
      <c r="AP193">
        <f t="shared" si="71"/>
        <v>4.4116246329588792E-4</v>
      </c>
      <c r="AQ193">
        <f t="shared" si="72"/>
        <v>1.7318858995900832</v>
      </c>
      <c r="AR193">
        <f t="shared" si="73"/>
        <v>2.590608898309088</v>
      </c>
      <c r="AS193">
        <f t="shared" si="74"/>
        <v>-7.9274383597715792</v>
      </c>
      <c r="AT193">
        <f t="shared" si="75"/>
        <v>-7.7260973528627801</v>
      </c>
    </row>
    <row r="194" spans="1:46" x14ac:dyDescent="0.55000000000000004">
      <c r="A194">
        <v>20190307</v>
      </c>
      <c r="B194">
        <v>0.4</v>
      </c>
      <c r="C194">
        <v>40</v>
      </c>
      <c r="D194">
        <v>39.988521097000003</v>
      </c>
      <c r="E194">
        <v>0.75</v>
      </c>
      <c r="F194">
        <v>5.55</v>
      </c>
      <c r="G194">
        <v>1.8522000000000001</v>
      </c>
      <c r="H194">
        <v>0.39200000000000002</v>
      </c>
      <c r="I194">
        <v>25</v>
      </c>
      <c r="J194">
        <v>196</v>
      </c>
      <c r="K194">
        <v>5</v>
      </c>
      <c r="L194">
        <v>5</v>
      </c>
      <c r="M194">
        <v>19.949042811199998</v>
      </c>
      <c r="N194">
        <v>15.484257643899999</v>
      </c>
      <c r="O194">
        <v>0</v>
      </c>
      <c r="P194">
        <v>18.697639159200001</v>
      </c>
      <c r="Q194">
        <v>14.411884136099999</v>
      </c>
      <c r="R194">
        <v>0</v>
      </c>
      <c r="S194">
        <v>5.0127718380399998E-2</v>
      </c>
      <c r="T194">
        <v>6.4581720544499996E-2</v>
      </c>
      <c r="U194">
        <v>0</v>
      </c>
      <c r="V194">
        <v>5.34826879204E-2</v>
      </c>
      <c r="W194">
        <v>6.9387180090900002E-2</v>
      </c>
      <c r="X194">
        <v>0</v>
      </c>
      <c r="Y194">
        <v>378.28209665600002</v>
      </c>
      <c r="Z194">
        <v>706.93042901299998</v>
      </c>
      <c r="AA194">
        <v>5.6438489538700003E-4</v>
      </c>
      <c r="AB194">
        <v>4.3807019781399997E-4</v>
      </c>
      <c r="AC194">
        <v>0</v>
      </c>
      <c r="AD194">
        <v>5.2898102534000005E-4</v>
      </c>
      <c r="AE194">
        <v>4.0773132813699998E-4</v>
      </c>
      <c r="AF194">
        <v>0</v>
      </c>
      <c r="AG194">
        <v>17.135705937600001</v>
      </c>
      <c r="AH194">
        <v>4.8479186166999999E-4</v>
      </c>
      <c r="AI194">
        <f t="shared" si="76"/>
        <v>19.323340985199998</v>
      </c>
      <c r="AJ194">
        <f t="shared" si="77"/>
        <v>14.94807089</v>
      </c>
      <c r="AK194">
        <f t="shared" si="66"/>
        <v>378.28209665600002</v>
      </c>
      <c r="AL194">
        <f t="shared" si="67"/>
        <v>304.86695438731999</v>
      </c>
      <c r="AM194">
        <f t="shared" si="68"/>
        <v>706.93042901326703</v>
      </c>
      <c r="AN194">
        <f t="shared" si="69"/>
        <v>634.63491005369849</v>
      </c>
      <c r="AO194">
        <f t="shared" si="70"/>
        <v>4.8479186166927368E-4</v>
      </c>
      <c r="AP194">
        <f t="shared" si="71"/>
        <v>5.4001775402333591E-4</v>
      </c>
      <c r="AQ194">
        <f t="shared" si="72"/>
        <v>2.6435298123806641</v>
      </c>
      <c r="AR194">
        <f t="shared" si="73"/>
        <v>3.2801193622630027</v>
      </c>
      <c r="AS194">
        <f t="shared" si="74"/>
        <v>-7.6317909103358943</v>
      </c>
      <c r="AT194">
        <f t="shared" si="75"/>
        <v>-7.523908541125425</v>
      </c>
    </row>
    <row r="195" spans="1:46" x14ac:dyDescent="0.55000000000000004">
      <c r="A195">
        <v>20190307</v>
      </c>
      <c r="B195">
        <v>0.6</v>
      </c>
      <c r="C195">
        <v>40</v>
      </c>
      <c r="D195">
        <v>39.955486546000003</v>
      </c>
      <c r="E195">
        <v>0.75</v>
      </c>
      <c r="F195">
        <v>5.55</v>
      </c>
      <c r="G195">
        <v>1.8522000000000001</v>
      </c>
      <c r="H195">
        <v>0.39200000000000002</v>
      </c>
      <c r="I195">
        <v>25</v>
      </c>
      <c r="J195">
        <v>196</v>
      </c>
      <c r="K195">
        <v>5</v>
      </c>
      <c r="L195">
        <v>5</v>
      </c>
      <c r="M195">
        <v>18.9395406559</v>
      </c>
      <c r="N195">
        <v>16.938412942500001</v>
      </c>
      <c r="O195">
        <v>0</v>
      </c>
      <c r="P195">
        <v>17.039755470300001</v>
      </c>
      <c r="Q195">
        <v>15.5357806765</v>
      </c>
      <c r="R195">
        <v>0</v>
      </c>
      <c r="S195">
        <v>5.27995909811E-2</v>
      </c>
      <c r="T195">
        <v>5.9037408250500002E-2</v>
      </c>
      <c r="U195">
        <v>0</v>
      </c>
      <c r="V195">
        <v>5.8686288177200001E-2</v>
      </c>
      <c r="W195">
        <v>6.4367541021700003E-2</v>
      </c>
      <c r="X195">
        <v>0</v>
      </c>
      <c r="Y195">
        <v>405.85459744399998</v>
      </c>
      <c r="Z195">
        <v>732.24095708100003</v>
      </c>
      <c r="AA195">
        <v>5.17303504337E-4</v>
      </c>
      <c r="AB195">
        <v>4.6264587575E-4</v>
      </c>
      <c r="AC195">
        <v>0</v>
      </c>
      <c r="AD195">
        <v>4.65413886113E-4</v>
      </c>
      <c r="AE195">
        <v>4.2433520076400001E-4</v>
      </c>
      <c r="AF195">
        <v>0</v>
      </c>
      <c r="AG195">
        <v>17.113372436300001</v>
      </c>
      <c r="AH195">
        <v>4.6742461674099999E-4</v>
      </c>
      <c r="AI195">
        <f t="shared" si="76"/>
        <v>17.989648063099999</v>
      </c>
      <c r="AJ195">
        <f t="shared" si="77"/>
        <v>16.237096809500002</v>
      </c>
      <c r="AK195">
        <f t="shared" si="66"/>
        <v>405.85459744399998</v>
      </c>
      <c r="AL195">
        <f t="shared" si="67"/>
        <v>316.10274845842991</v>
      </c>
      <c r="AM195">
        <f t="shared" si="68"/>
        <v>732.24095708112259</v>
      </c>
      <c r="AN195">
        <f t="shared" si="69"/>
        <v>646.22375426160329</v>
      </c>
      <c r="AO195">
        <f t="shared" si="70"/>
        <v>4.6742461674140049E-4</v>
      </c>
      <c r="AP195">
        <f t="shared" si="71"/>
        <v>5.2964232043293754E-4</v>
      </c>
      <c r="AQ195">
        <f t="shared" si="72"/>
        <v>2.4639366075875992</v>
      </c>
      <c r="AR195">
        <f t="shared" si="73"/>
        <v>3.1635283301926371</v>
      </c>
      <c r="AS195">
        <f t="shared" si="74"/>
        <v>-7.6682724698493034</v>
      </c>
      <c r="AT195">
        <f t="shared" si="75"/>
        <v>-7.5433086463510852</v>
      </c>
    </row>
    <row r="196" spans="1:46" x14ac:dyDescent="0.55000000000000004">
      <c r="A196">
        <v>20190307</v>
      </c>
      <c r="B196">
        <v>0.8</v>
      </c>
      <c r="C196">
        <v>40</v>
      </c>
      <c r="D196">
        <v>40.069468192000002</v>
      </c>
      <c r="E196">
        <v>0.75</v>
      </c>
      <c r="F196">
        <v>5.55</v>
      </c>
      <c r="G196">
        <v>1.8522000000000001</v>
      </c>
      <c r="H196">
        <v>0.39200000000000002</v>
      </c>
      <c r="I196">
        <v>25</v>
      </c>
      <c r="J196">
        <v>196</v>
      </c>
      <c r="K196">
        <v>5</v>
      </c>
      <c r="L196">
        <v>5</v>
      </c>
      <c r="M196">
        <v>18.416925494200001</v>
      </c>
      <c r="N196">
        <v>15.563605670299999</v>
      </c>
      <c r="O196">
        <v>0</v>
      </c>
      <c r="P196">
        <v>17.808414983900001</v>
      </c>
      <c r="Q196">
        <v>16.2234389881</v>
      </c>
      <c r="R196">
        <v>0</v>
      </c>
      <c r="S196">
        <v>5.4297879432300002E-2</v>
      </c>
      <c r="T196">
        <v>6.4252463162300003E-2</v>
      </c>
      <c r="U196">
        <v>0</v>
      </c>
      <c r="V196">
        <v>5.6153228735100001E-2</v>
      </c>
      <c r="W196">
        <v>6.1639212298700001E-2</v>
      </c>
      <c r="X196">
        <v>0</v>
      </c>
      <c r="Y196">
        <v>431.706333288</v>
      </c>
      <c r="Z196">
        <v>755.20175756200001</v>
      </c>
      <c r="AA196">
        <v>4.8773523922099999E-4</v>
      </c>
      <c r="AB196">
        <v>4.1217080109800001E-4</v>
      </c>
      <c r="AC196">
        <v>0</v>
      </c>
      <c r="AD196">
        <v>4.71620061939E-4</v>
      </c>
      <c r="AE196">
        <v>4.2964515973600002E-4</v>
      </c>
      <c r="AF196">
        <v>0</v>
      </c>
      <c r="AG196">
        <v>17.0030962841</v>
      </c>
      <c r="AH196">
        <v>4.5029281549900001E-4</v>
      </c>
      <c r="AI196">
        <f t="shared" si="76"/>
        <v>18.112670239050001</v>
      </c>
      <c r="AJ196">
        <f t="shared" si="77"/>
        <v>15.8935223292</v>
      </c>
      <c r="AK196">
        <f t="shared" si="66"/>
        <v>431.706333288</v>
      </c>
      <c r="AL196">
        <f t="shared" si="67"/>
        <v>326.63733081485998</v>
      </c>
      <c r="AM196">
        <f t="shared" si="68"/>
        <v>755.20175756243077</v>
      </c>
      <c r="AN196">
        <f t="shared" si="69"/>
        <v>656.90367429081311</v>
      </c>
      <c r="AO196">
        <f t="shared" si="70"/>
        <v>4.5029281549823175E-4</v>
      </c>
      <c r="AP196">
        <f t="shared" si="71"/>
        <v>5.1767395889378693E-4</v>
      </c>
      <c r="AQ196">
        <f t="shared" si="72"/>
        <v>2.3163894594357961</v>
      </c>
      <c r="AR196">
        <f t="shared" si="73"/>
        <v>3.061499423551211</v>
      </c>
      <c r="AS196">
        <f t="shared" si="74"/>
        <v>-7.7056124857068991</v>
      </c>
      <c r="AT196">
        <f t="shared" si="75"/>
        <v>-7.5661649368595647</v>
      </c>
    </row>
    <row r="197" spans="1:46" x14ac:dyDescent="0.55000000000000004">
      <c r="A197">
        <v>20190307</v>
      </c>
      <c r="B197">
        <v>1</v>
      </c>
      <c r="C197">
        <v>40</v>
      </c>
      <c r="D197">
        <v>40.151811348999999</v>
      </c>
      <c r="E197">
        <v>0.75</v>
      </c>
      <c r="F197">
        <v>5.55</v>
      </c>
      <c r="G197">
        <v>1.8522000000000001</v>
      </c>
      <c r="H197">
        <v>0.39200000000000002</v>
      </c>
      <c r="I197">
        <v>25</v>
      </c>
      <c r="J197">
        <v>196</v>
      </c>
      <c r="K197">
        <v>5</v>
      </c>
      <c r="L197">
        <v>5</v>
      </c>
      <c r="M197">
        <v>16.9895143072</v>
      </c>
      <c r="N197">
        <v>15.180917261899999</v>
      </c>
      <c r="O197">
        <v>0</v>
      </c>
      <c r="P197">
        <v>16.994089393300001</v>
      </c>
      <c r="Q197">
        <v>15.696754694499999</v>
      </c>
      <c r="R197">
        <v>0</v>
      </c>
      <c r="S197">
        <v>5.8859834479100002E-2</v>
      </c>
      <c r="T197">
        <v>6.5872172461399994E-2</v>
      </c>
      <c r="U197">
        <v>0</v>
      </c>
      <c r="V197">
        <v>5.8843988451400001E-2</v>
      </c>
      <c r="W197">
        <v>6.3707436311700005E-2</v>
      </c>
      <c r="X197">
        <v>0</v>
      </c>
      <c r="Y197">
        <v>455.908073</v>
      </c>
      <c r="Z197">
        <v>776.08166499399999</v>
      </c>
      <c r="AA197">
        <v>4.37828003765E-4</v>
      </c>
      <c r="AB197">
        <v>3.91219582852E-4</v>
      </c>
      <c r="AC197">
        <v>0</v>
      </c>
      <c r="AD197">
        <v>4.3794590594800002E-4</v>
      </c>
      <c r="AE197">
        <v>4.0451296306800002E-4</v>
      </c>
      <c r="AF197">
        <v>0</v>
      </c>
      <c r="AG197">
        <v>16.215318914200001</v>
      </c>
      <c r="AH197">
        <v>4.1787661390799998E-4</v>
      </c>
      <c r="AI197">
        <f t="shared" si="76"/>
        <v>16.991801850249999</v>
      </c>
      <c r="AJ197">
        <f t="shared" si="77"/>
        <v>15.4388359782</v>
      </c>
      <c r="AK197">
        <f t="shared" si="66"/>
        <v>455.908073</v>
      </c>
      <c r="AL197">
        <f t="shared" si="67"/>
        <v>336.49953974749997</v>
      </c>
      <c r="AM197">
        <f t="shared" si="68"/>
        <v>776.08166499423373</v>
      </c>
      <c r="AN197">
        <f t="shared" si="69"/>
        <v>666.74692175034977</v>
      </c>
      <c r="AO197">
        <f t="shared" si="70"/>
        <v>4.1787661390816342E-4</v>
      </c>
      <c r="AP197">
        <f t="shared" si="71"/>
        <v>4.8640101319497383E-4</v>
      </c>
      <c r="AQ197">
        <f t="shared" si="72"/>
        <v>2.1934246380410114</v>
      </c>
      <c r="AR197">
        <f t="shared" si="73"/>
        <v>2.9717722667626014</v>
      </c>
      <c r="AS197">
        <f t="shared" si="74"/>
        <v>-7.7803243510521973</v>
      </c>
      <c r="AT197">
        <f t="shared" si="75"/>
        <v>-7.6284771442656094</v>
      </c>
    </row>
    <row r="198" spans="1:46" x14ac:dyDescent="0.55000000000000004">
      <c r="A198">
        <v>20190307</v>
      </c>
      <c r="B198">
        <v>1.5</v>
      </c>
      <c r="C198">
        <v>40</v>
      </c>
      <c r="D198">
        <v>39.823364353999999</v>
      </c>
      <c r="E198">
        <v>0.75</v>
      </c>
      <c r="F198">
        <v>5.55</v>
      </c>
      <c r="G198">
        <v>1.8522000000000001</v>
      </c>
      <c r="H198">
        <v>0.39200000000000002</v>
      </c>
      <c r="I198">
        <v>25</v>
      </c>
      <c r="J198">
        <v>196</v>
      </c>
      <c r="K198">
        <v>5</v>
      </c>
      <c r="L198">
        <v>5</v>
      </c>
      <c r="M198">
        <v>17.984367832699999</v>
      </c>
      <c r="N198">
        <v>16.087241949399999</v>
      </c>
      <c r="O198">
        <v>0</v>
      </c>
      <c r="P198">
        <v>18.448387211499998</v>
      </c>
      <c r="Q198">
        <v>16.842081002899999</v>
      </c>
      <c r="R198">
        <v>0</v>
      </c>
      <c r="S198">
        <v>5.5603844922499999E-2</v>
      </c>
      <c r="T198">
        <v>6.21610592507E-2</v>
      </c>
      <c r="U198">
        <v>0</v>
      </c>
      <c r="V198">
        <v>5.4205280306399997E-2</v>
      </c>
      <c r="W198">
        <v>5.93750855272E-2</v>
      </c>
      <c r="X198">
        <v>0</v>
      </c>
      <c r="Y198">
        <v>509.65810953099998</v>
      </c>
      <c r="Z198">
        <v>820.55604927499996</v>
      </c>
      <c r="AA198">
        <v>4.3834587164599999E-4</v>
      </c>
      <c r="AB198">
        <v>3.9210586439899998E-4</v>
      </c>
      <c r="AC198">
        <v>0</v>
      </c>
      <c r="AD198">
        <v>4.4965574814199999E-4</v>
      </c>
      <c r="AE198">
        <v>4.1050409701399998E-4</v>
      </c>
      <c r="AF198">
        <v>0</v>
      </c>
      <c r="AG198">
        <v>17.340519499100001</v>
      </c>
      <c r="AH198">
        <v>4.2265289530000002E-4</v>
      </c>
      <c r="AI198">
        <f t="shared" si="76"/>
        <v>18.216377522099997</v>
      </c>
      <c r="AJ198">
        <f t="shared" si="77"/>
        <v>16.464661476149999</v>
      </c>
      <c r="AK198">
        <f t="shared" si="66"/>
        <v>509.65810953099998</v>
      </c>
      <c r="AL198">
        <f t="shared" si="67"/>
        <v>358.40267963388249</v>
      </c>
      <c r="AM198">
        <f t="shared" si="68"/>
        <v>820.55604927517504</v>
      </c>
      <c r="AN198">
        <f t="shared" si="69"/>
        <v>688.10451274699233</v>
      </c>
      <c r="AO198">
        <f t="shared" si="70"/>
        <v>4.2265289529989984E-4</v>
      </c>
      <c r="AP198">
        <f t="shared" si="71"/>
        <v>5.040083062346054E-4</v>
      </c>
      <c r="AQ198">
        <f t="shared" si="72"/>
        <v>1.9620996532758495</v>
      </c>
      <c r="AR198">
        <f t="shared" si="73"/>
        <v>2.7901577103762887</v>
      </c>
      <c r="AS198">
        <f t="shared" si="74"/>
        <v>-7.7689592942640493</v>
      </c>
      <c r="AT198">
        <f t="shared" si="75"/>
        <v>-7.5929178094044927</v>
      </c>
    </row>
    <row r="199" spans="1:46" x14ac:dyDescent="0.55000000000000004">
      <c r="A199">
        <v>20190307</v>
      </c>
      <c r="B199">
        <v>2</v>
      </c>
      <c r="C199">
        <v>40</v>
      </c>
      <c r="D199">
        <v>40.105264896999998</v>
      </c>
      <c r="E199">
        <v>0.75</v>
      </c>
      <c r="F199">
        <v>5.55</v>
      </c>
      <c r="G199">
        <v>1.8522000000000001</v>
      </c>
      <c r="H199">
        <v>0.39200000000000002</v>
      </c>
      <c r="I199">
        <v>25</v>
      </c>
      <c r="J199">
        <v>196</v>
      </c>
      <c r="K199">
        <v>5</v>
      </c>
      <c r="L199">
        <v>5</v>
      </c>
      <c r="M199">
        <v>19.3425394231</v>
      </c>
      <c r="N199">
        <v>18.8522840069</v>
      </c>
      <c r="O199">
        <v>0</v>
      </c>
      <c r="P199">
        <v>19.529999912099999</v>
      </c>
      <c r="Q199">
        <v>18.652642892300001</v>
      </c>
      <c r="R199">
        <v>0</v>
      </c>
      <c r="S199">
        <v>5.1699519805899999E-2</v>
      </c>
      <c r="T199">
        <v>5.3043970673900001E-2</v>
      </c>
      <c r="U199">
        <v>0</v>
      </c>
      <c r="V199">
        <v>5.1203277240100001E-2</v>
      </c>
      <c r="W199">
        <v>5.3611705631999997E-2</v>
      </c>
      <c r="X199">
        <v>0</v>
      </c>
      <c r="Y199">
        <v>554.64373799999998</v>
      </c>
      <c r="Z199">
        <v>856.00408870399997</v>
      </c>
      <c r="AA199">
        <v>4.5192633255700001E-4</v>
      </c>
      <c r="AB199">
        <v>4.4047182147200002E-4</v>
      </c>
      <c r="AC199">
        <v>0</v>
      </c>
      <c r="AD199">
        <v>4.56306229604E-4</v>
      </c>
      <c r="AE199">
        <v>4.3580733172800002E-4</v>
      </c>
      <c r="AF199">
        <v>0</v>
      </c>
      <c r="AG199">
        <v>19.094366558600001</v>
      </c>
      <c r="AH199">
        <v>4.4612792884000002E-4</v>
      </c>
      <c r="AI199">
        <f t="shared" si="76"/>
        <v>19.436269667600001</v>
      </c>
      <c r="AJ199">
        <f t="shared" si="77"/>
        <v>18.7524634496</v>
      </c>
      <c r="AK199">
        <f t="shared" si="66"/>
        <v>554.64373799999998</v>
      </c>
      <c r="AL199">
        <f t="shared" si="67"/>
        <v>376.73432323499998</v>
      </c>
      <c r="AM199">
        <f t="shared" si="68"/>
        <v>856.00408870353442</v>
      </c>
      <c r="AN199">
        <f t="shared" si="69"/>
        <v>705.48271359890362</v>
      </c>
      <c r="AO199">
        <f t="shared" si="70"/>
        <v>4.4612792884014086E-4</v>
      </c>
      <c r="AP199">
        <f t="shared" si="71"/>
        <v>5.4131352024752645E-4</v>
      </c>
      <c r="AQ199">
        <f t="shared" si="72"/>
        <v>1.802959145641702</v>
      </c>
      <c r="AR199">
        <f t="shared" si="73"/>
        <v>2.654390477122039</v>
      </c>
      <c r="AS199">
        <f t="shared" si="74"/>
        <v>-7.7149048111093395</v>
      </c>
      <c r="AT199">
        <f t="shared" si="75"/>
        <v>-7.5215119271085449</v>
      </c>
    </row>
    <row r="200" spans="1:46" x14ac:dyDescent="0.55000000000000004">
      <c r="A200">
        <v>20190307</v>
      </c>
      <c r="B200">
        <v>3</v>
      </c>
      <c r="C200">
        <v>40</v>
      </c>
      <c r="D200">
        <v>40.184424073000002</v>
      </c>
      <c r="E200">
        <v>0.75</v>
      </c>
      <c r="F200">
        <v>5.55</v>
      </c>
      <c r="G200">
        <v>1.8522000000000001</v>
      </c>
      <c r="H200">
        <v>0.39200000000000002</v>
      </c>
      <c r="I200">
        <v>25</v>
      </c>
      <c r="J200">
        <v>196</v>
      </c>
      <c r="K200">
        <v>5</v>
      </c>
      <c r="L200">
        <v>5</v>
      </c>
      <c r="M200">
        <v>20.143072464599999</v>
      </c>
      <c r="N200">
        <v>21.073593729799999</v>
      </c>
      <c r="O200">
        <v>0</v>
      </c>
      <c r="P200">
        <v>20.2405792763</v>
      </c>
      <c r="Q200">
        <v>21.508318172900001</v>
      </c>
      <c r="R200">
        <v>0</v>
      </c>
      <c r="S200">
        <v>4.9644859380699999E-2</v>
      </c>
      <c r="T200">
        <v>4.74527511928E-2</v>
      </c>
      <c r="U200">
        <v>0</v>
      </c>
      <c r="V200">
        <v>4.9405700615199999E-2</v>
      </c>
      <c r="W200">
        <v>4.6493639900699997E-2</v>
      </c>
      <c r="X200">
        <v>0</v>
      </c>
      <c r="Y200">
        <v>622.74482149999994</v>
      </c>
      <c r="Z200">
        <v>907.03457982099997</v>
      </c>
      <c r="AA200">
        <v>4.4415224981999999E-4</v>
      </c>
      <c r="AB200">
        <v>4.6467012832100002E-4</v>
      </c>
      <c r="AC200">
        <v>0</v>
      </c>
      <c r="AD200">
        <v>4.4630226292500001E-4</v>
      </c>
      <c r="AE200">
        <v>4.7425574837800001E-4</v>
      </c>
      <c r="AF200">
        <v>0</v>
      </c>
      <c r="AG200">
        <v>20.741390910900002</v>
      </c>
      <c r="AH200">
        <v>4.5734509736100002E-4</v>
      </c>
      <c r="AI200">
        <f t="shared" si="76"/>
        <v>20.19182587045</v>
      </c>
      <c r="AJ200">
        <f t="shared" si="77"/>
        <v>21.29095595135</v>
      </c>
      <c r="AK200">
        <f t="shared" si="66"/>
        <v>622.74482149999994</v>
      </c>
      <c r="AL200">
        <f t="shared" si="67"/>
        <v>404.48551476124999</v>
      </c>
      <c r="AM200">
        <f t="shared" si="68"/>
        <v>907.03457982083933</v>
      </c>
      <c r="AN200">
        <f t="shared" si="69"/>
        <v>731.00486749450852</v>
      </c>
      <c r="AO200">
        <f t="shared" si="70"/>
        <v>4.5734509736104908E-4</v>
      </c>
      <c r="AP200">
        <f t="shared" si="71"/>
        <v>5.6747613684134091E-4</v>
      </c>
      <c r="AQ200">
        <f t="shared" si="72"/>
        <v>1.6057941639583753</v>
      </c>
      <c r="AR200">
        <f t="shared" si="73"/>
        <v>2.4722764190709179</v>
      </c>
      <c r="AS200">
        <f t="shared" si="74"/>
        <v>-7.6900723155847137</v>
      </c>
      <c r="AT200">
        <f t="shared" si="75"/>
        <v>-7.4743118591116087</v>
      </c>
    </row>
    <row r="201" spans="1:46" x14ac:dyDescent="0.55000000000000004">
      <c r="A201">
        <v>20190307</v>
      </c>
      <c r="B201">
        <v>5</v>
      </c>
      <c r="C201">
        <v>40</v>
      </c>
      <c r="D201">
        <v>39.943180042999998</v>
      </c>
      <c r="E201">
        <v>0.75</v>
      </c>
      <c r="F201">
        <v>5.55</v>
      </c>
      <c r="G201">
        <v>1.8522000000000001</v>
      </c>
      <c r="H201">
        <v>0.39200000000000002</v>
      </c>
      <c r="I201">
        <v>25</v>
      </c>
      <c r="J201">
        <v>196</v>
      </c>
      <c r="K201">
        <v>5</v>
      </c>
      <c r="L201">
        <v>5</v>
      </c>
      <c r="M201">
        <v>23.5575688023</v>
      </c>
      <c r="N201">
        <v>26.597643801499999</v>
      </c>
      <c r="O201">
        <v>0</v>
      </c>
      <c r="P201">
        <v>24.212751211699999</v>
      </c>
      <c r="Q201">
        <v>27.225602874900002</v>
      </c>
      <c r="R201">
        <v>0</v>
      </c>
      <c r="S201">
        <v>4.2449202139399997E-2</v>
      </c>
      <c r="T201">
        <v>3.7597315290899998E-2</v>
      </c>
      <c r="U201">
        <v>0</v>
      </c>
      <c r="V201">
        <v>4.1300552393199998E-2</v>
      </c>
      <c r="W201">
        <v>3.6730132463799997E-2</v>
      </c>
      <c r="X201">
        <v>0</v>
      </c>
      <c r="Y201">
        <v>702.42764999999997</v>
      </c>
      <c r="Z201">
        <v>963.317791468</v>
      </c>
      <c r="AA201">
        <v>4.8909236413800003E-4</v>
      </c>
      <c r="AB201">
        <v>5.52209126356E-4</v>
      </c>
      <c r="AC201">
        <v>0</v>
      </c>
      <c r="AD201">
        <v>5.0269498655800004E-4</v>
      </c>
      <c r="AE201">
        <v>5.6524654929000003E-4</v>
      </c>
      <c r="AF201">
        <v>0</v>
      </c>
      <c r="AG201">
        <v>25.398391672599999</v>
      </c>
      <c r="AH201">
        <v>5.2731075658600003E-4</v>
      </c>
      <c r="AI201">
        <f t="shared" si="76"/>
        <v>23.885160007</v>
      </c>
      <c r="AJ201">
        <f t="shared" si="77"/>
        <v>26.911623338200002</v>
      </c>
      <c r="AK201">
        <f t="shared" si="66"/>
        <v>702.42764999999997</v>
      </c>
      <c r="AL201">
        <f t="shared" si="67"/>
        <v>436.95626737499998</v>
      </c>
      <c r="AM201">
        <f t="shared" si="68"/>
        <v>963.31779146817735</v>
      </c>
      <c r="AN201">
        <f t="shared" si="69"/>
        <v>759.77984471540879</v>
      </c>
      <c r="AO201">
        <f t="shared" si="70"/>
        <v>5.27310756586167E-4</v>
      </c>
      <c r="AP201">
        <f t="shared" si="71"/>
        <v>6.6857239894573656E-4</v>
      </c>
      <c r="AQ201">
        <f t="shared" si="72"/>
        <v>1.4236341636038958</v>
      </c>
      <c r="AR201">
        <f t="shared" si="73"/>
        <v>2.2885585461617617</v>
      </c>
      <c r="AS201">
        <f t="shared" si="74"/>
        <v>-7.547720512269013</v>
      </c>
      <c r="AT201">
        <f t="shared" si="75"/>
        <v>-7.3103658666943847</v>
      </c>
    </row>
    <row r="202" spans="1:46" x14ac:dyDescent="0.55000000000000004">
      <c r="A202">
        <v>20190308</v>
      </c>
      <c r="B202">
        <v>7.5</v>
      </c>
      <c r="C202">
        <v>40</v>
      </c>
      <c r="D202">
        <v>39.888634506999999</v>
      </c>
      <c r="E202">
        <v>0.75</v>
      </c>
      <c r="F202">
        <v>5.55</v>
      </c>
      <c r="G202">
        <v>1.8522000000000001</v>
      </c>
      <c r="H202">
        <v>0.39200000000000002</v>
      </c>
      <c r="I202">
        <v>25</v>
      </c>
      <c r="J202">
        <v>196</v>
      </c>
      <c r="K202">
        <v>5</v>
      </c>
      <c r="L202">
        <v>5</v>
      </c>
      <c r="M202">
        <v>29.5977627603</v>
      </c>
      <c r="N202">
        <v>32.888592159600002</v>
      </c>
      <c r="O202">
        <v>0</v>
      </c>
      <c r="P202">
        <v>29.275110201899999</v>
      </c>
      <c r="Q202">
        <v>33.850583968700001</v>
      </c>
      <c r="R202">
        <v>0</v>
      </c>
      <c r="S202">
        <v>3.3786337436999998E-2</v>
      </c>
      <c r="T202">
        <v>3.0405679730799998E-2</v>
      </c>
      <c r="U202">
        <v>0</v>
      </c>
      <c r="V202">
        <v>3.4158710013500002E-2</v>
      </c>
      <c r="W202">
        <v>2.9541587847499998E-2</v>
      </c>
      <c r="X202">
        <v>0</v>
      </c>
      <c r="Y202">
        <v>787.28284765599994</v>
      </c>
      <c r="Z202">
        <v>1019.84501375</v>
      </c>
      <c r="AA202">
        <v>5.8043648517699996E-4</v>
      </c>
      <c r="AB202">
        <v>6.4497235788200003E-4</v>
      </c>
      <c r="AC202">
        <v>0</v>
      </c>
      <c r="AD202">
        <v>5.7410900298100005E-4</v>
      </c>
      <c r="AE202">
        <v>6.6383780893000005E-4</v>
      </c>
      <c r="AF202">
        <v>0</v>
      </c>
      <c r="AG202">
        <v>31.403012272600002</v>
      </c>
      <c r="AH202">
        <v>6.1583891374299995E-4</v>
      </c>
      <c r="AI202">
        <f t="shared" si="76"/>
        <v>29.436436481099999</v>
      </c>
      <c r="AJ202">
        <f t="shared" si="77"/>
        <v>33.369588064150001</v>
      </c>
      <c r="AK202">
        <f t="shared" si="66"/>
        <v>787.28284765599994</v>
      </c>
      <c r="AL202">
        <f t="shared" si="67"/>
        <v>471.53476041981992</v>
      </c>
      <c r="AM202">
        <f t="shared" si="68"/>
        <v>1019.8450137476524</v>
      </c>
      <c r="AN202">
        <f t="shared" si="69"/>
        <v>789.27007827093053</v>
      </c>
      <c r="AO202">
        <f t="shared" si="70"/>
        <v>6.1583891374244191E-4</v>
      </c>
      <c r="AP202">
        <f t="shared" si="71"/>
        <v>7.957482017155698E-4</v>
      </c>
      <c r="AQ202">
        <f t="shared" si="72"/>
        <v>1.2701915238942765</v>
      </c>
      <c r="AR202">
        <f t="shared" si="73"/>
        <v>2.1207344271070778</v>
      </c>
      <c r="AS202">
        <f t="shared" si="74"/>
        <v>-7.3925251322936667</v>
      </c>
      <c r="AT202">
        <f t="shared" si="75"/>
        <v>-7.1362277516656754</v>
      </c>
    </row>
    <row r="203" spans="1:46" x14ac:dyDescent="0.55000000000000004">
      <c r="A203">
        <v>20190307</v>
      </c>
      <c r="B203">
        <v>0.4</v>
      </c>
      <c r="C203">
        <v>20</v>
      </c>
      <c r="D203">
        <v>19.939688880999999</v>
      </c>
      <c r="E203">
        <v>1</v>
      </c>
      <c r="F203">
        <v>7.4</v>
      </c>
      <c r="G203">
        <v>0</v>
      </c>
      <c r="H203">
        <v>0.39200000000000002</v>
      </c>
      <c r="I203">
        <v>25</v>
      </c>
      <c r="J203">
        <v>196</v>
      </c>
      <c r="K203">
        <v>5</v>
      </c>
      <c r="L203">
        <v>5</v>
      </c>
      <c r="M203">
        <v>9.3988290157400005</v>
      </c>
      <c r="N203">
        <v>9.65425559014</v>
      </c>
      <c r="O203">
        <v>0</v>
      </c>
      <c r="P203">
        <v>9.3386178811100002</v>
      </c>
      <c r="Q203">
        <v>8.2248799332000004</v>
      </c>
      <c r="R203">
        <v>0</v>
      </c>
      <c r="S203">
        <v>0.106396232799</v>
      </c>
      <c r="T203">
        <v>0.10358126431</v>
      </c>
      <c r="U203">
        <v>0</v>
      </c>
      <c r="V203">
        <v>0.10708222702</v>
      </c>
      <c r="W203">
        <v>0.121582321945</v>
      </c>
      <c r="X203">
        <v>0</v>
      </c>
      <c r="Y203">
        <v>358.84903888000002</v>
      </c>
      <c r="Z203">
        <v>688.53286646599997</v>
      </c>
      <c r="AA203">
        <v>2.7301032306500001E-4</v>
      </c>
      <c r="AB203">
        <v>2.80429767709E-4</v>
      </c>
      <c r="AC203">
        <v>0</v>
      </c>
      <c r="AD203">
        <v>2.7126135398699999E-4</v>
      </c>
      <c r="AE203">
        <v>2.3891030722800001E-4</v>
      </c>
      <c r="AF203">
        <v>0</v>
      </c>
      <c r="AG203">
        <v>9.1541456050499992</v>
      </c>
      <c r="AH203">
        <v>2.6590293799699999E-4</v>
      </c>
      <c r="AI203">
        <f t="shared" si="76"/>
        <v>9.3687234484250013</v>
      </c>
      <c r="AJ203">
        <f t="shared" si="77"/>
        <v>8.9395677616700002</v>
      </c>
      <c r="AK203">
        <f t="shared" si="66"/>
        <v>358.84903888000002</v>
      </c>
      <c r="AL203">
        <f t="shared" si="67"/>
        <v>290.88206749599999</v>
      </c>
      <c r="AM203">
        <f t="shared" si="68"/>
        <v>688.53286646605306</v>
      </c>
      <c r="AN203">
        <f t="shared" si="69"/>
        <v>619.90802170186009</v>
      </c>
      <c r="AO203">
        <f t="shared" si="70"/>
        <v>2.6590293799726205E-4</v>
      </c>
      <c r="AP203">
        <f t="shared" si="71"/>
        <v>2.95338833652087E-4</v>
      </c>
      <c r="AQ203">
        <f t="shared" si="72"/>
        <v>2.7866871348494886</v>
      </c>
      <c r="AR203">
        <f t="shared" si="73"/>
        <v>3.4378193492926523</v>
      </c>
      <c r="AS203">
        <f t="shared" si="74"/>
        <v>-8.2323792105199978</v>
      </c>
      <c r="AT203">
        <f t="shared" si="75"/>
        <v>-8.1273872720965965</v>
      </c>
    </row>
    <row r="204" spans="1:46" x14ac:dyDescent="0.55000000000000004">
      <c r="A204">
        <v>20190307</v>
      </c>
      <c r="B204">
        <v>0.6</v>
      </c>
      <c r="C204">
        <v>20</v>
      </c>
      <c r="D204">
        <v>20.085904862</v>
      </c>
      <c r="E204">
        <v>1</v>
      </c>
      <c r="F204">
        <v>7.4</v>
      </c>
      <c r="G204">
        <v>0</v>
      </c>
      <c r="H204">
        <v>0.39200000000000002</v>
      </c>
      <c r="I204">
        <v>25</v>
      </c>
      <c r="J204">
        <v>196</v>
      </c>
      <c r="K204">
        <v>5</v>
      </c>
      <c r="L204">
        <v>5</v>
      </c>
      <c r="M204">
        <v>7.9307968329599996</v>
      </c>
      <c r="N204">
        <v>7.8907197695800004</v>
      </c>
      <c r="O204">
        <v>0</v>
      </c>
      <c r="P204">
        <v>9.8779553026299993</v>
      </c>
      <c r="Q204">
        <v>8.7928203937399996</v>
      </c>
      <c r="R204">
        <v>0</v>
      </c>
      <c r="S204">
        <v>0.12609073477300001</v>
      </c>
      <c r="T204">
        <v>0.126731151175</v>
      </c>
      <c r="U204">
        <v>0</v>
      </c>
      <c r="V204">
        <v>0.101235525912</v>
      </c>
      <c r="W204">
        <v>0.11372915119599999</v>
      </c>
      <c r="X204">
        <v>0</v>
      </c>
      <c r="Y204">
        <v>381.70290211999998</v>
      </c>
      <c r="Z204">
        <v>710.11962163999999</v>
      </c>
      <c r="AA204">
        <v>2.2336509487399999E-4</v>
      </c>
      <c r="AB204">
        <v>2.2223635368200001E-4</v>
      </c>
      <c r="AC204">
        <v>0</v>
      </c>
      <c r="AD204">
        <v>2.7820538967299999E-4</v>
      </c>
      <c r="AE204">
        <v>2.4764335826799998E-4</v>
      </c>
      <c r="AF204">
        <v>0</v>
      </c>
      <c r="AG204">
        <v>8.6230730747299997</v>
      </c>
      <c r="AH204">
        <v>2.4286254912400001E-4</v>
      </c>
      <c r="AI204">
        <f t="shared" si="76"/>
        <v>8.904376067794999</v>
      </c>
      <c r="AJ204">
        <f t="shared" si="77"/>
        <v>8.34177008166</v>
      </c>
      <c r="AK204">
        <f t="shared" si="66"/>
        <v>381.70290211999998</v>
      </c>
      <c r="AL204">
        <f t="shared" si="67"/>
        <v>301.16630595399999</v>
      </c>
      <c r="AM204">
        <f t="shared" si="68"/>
        <v>710.11962163999669</v>
      </c>
      <c r="AN204">
        <f t="shared" si="69"/>
        <v>630.77137010623062</v>
      </c>
      <c r="AO204">
        <f t="shared" si="70"/>
        <v>2.4286254912419717E-4</v>
      </c>
      <c r="AP204">
        <f t="shared" si="71"/>
        <v>2.7341358480736867E-4</v>
      </c>
      <c r="AQ204">
        <f t="shared" si="72"/>
        <v>2.6198386086297543</v>
      </c>
      <c r="AR204">
        <f t="shared" si="73"/>
        <v>3.3204245635391216</v>
      </c>
      <c r="AS204">
        <f t="shared" si="74"/>
        <v>-8.3230149161234195</v>
      </c>
      <c r="AT204">
        <f t="shared" si="75"/>
        <v>-8.2045249465132102</v>
      </c>
    </row>
    <row r="205" spans="1:46" x14ac:dyDescent="0.55000000000000004">
      <c r="A205">
        <v>20190307</v>
      </c>
      <c r="B205">
        <v>0.8</v>
      </c>
      <c r="C205">
        <v>20</v>
      </c>
      <c r="D205">
        <v>20.076110391</v>
      </c>
      <c r="E205">
        <v>1</v>
      </c>
      <c r="F205">
        <v>7.4</v>
      </c>
      <c r="G205">
        <v>0</v>
      </c>
      <c r="H205">
        <v>0.39200000000000002</v>
      </c>
      <c r="I205">
        <v>25</v>
      </c>
      <c r="J205">
        <v>196</v>
      </c>
      <c r="K205">
        <v>5</v>
      </c>
      <c r="L205">
        <v>5</v>
      </c>
      <c r="M205">
        <v>6.9733249105499997</v>
      </c>
      <c r="N205">
        <v>7.5445830042999997</v>
      </c>
      <c r="O205">
        <v>0</v>
      </c>
      <c r="P205">
        <v>7.12097618503</v>
      </c>
      <c r="Q205">
        <v>6.5969466028900001</v>
      </c>
      <c r="R205">
        <v>0</v>
      </c>
      <c r="S205">
        <v>0.143403614894</v>
      </c>
      <c r="T205">
        <v>0.13254543020199999</v>
      </c>
      <c r="U205">
        <v>0</v>
      </c>
      <c r="V205">
        <v>0.14043018457299999</v>
      </c>
      <c r="W205">
        <v>0.151585280312</v>
      </c>
      <c r="X205">
        <v>0</v>
      </c>
      <c r="Y205">
        <v>403.07049424000002</v>
      </c>
      <c r="Z205">
        <v>729.72510209999996</v>
      </c>
      <c r="AA205">
        <v>1.9112196881999999E-4</v>
      </c>
      <c r="AB205">
        <v>2.0677877141900001E-4</v>
      </c>
      <c r="AC205">
        <v>0</v>
      </c>
      <c r="AD205">
        <v>1.9516873311700001E-4</v>
      </c>
      <c r="AE205">
        <v>1.8080634978600001E-4</v>
      </c>
      <c r="AF205">
        <v>0</v>
      </c>
      <c r="AG205">
        <v>7.0589576756900003</v>
      </c>
      <c r="AH205">
        <v>1.9346895578600001E-4</v>
      </c>
      <c r="AI205">
        <f t="shared" si="76"/>
        <v>7.0471505477900003</v>
      </c>
      <c r="AJ205">
        <f t="shared" si="77"/>
        <v>7.0707648035949999</v>
      </c>
      <c r="AK205">
        <f t="shared" si="66"/>
        <v>403.07049424000002</v>
      </c>
      <c r="AL205">
        <f t="shared" si="67"/>
        <v>310.78172240800001</v>
      </c>
      <c r="AM205">
        <f t="shared" si="68"/>
        <v>729.7251020996066</v>
      </c>
      <c r="AN205">
        <f t="shared" si="69"/>
        <v>640.76165831294759</v>
      </c>
      <c r="AO205">
        <f t="shared" si="70"/>
        <v>1.9346895578566684E-4</v>
      </c>
      <c r="AP205">
        <f t="shared" si="71"/>
        <v>2.2033021433509088E-4</v>
      </c>
      <c r="AQ205">
        <f t="shared" si="72"/>
        <v>2.4809556002989654</v>
      </c>
      <c r="AR205">
        <f t="shared" si="73"/>
        <v>3.2176924442396309</v>
      </c>
      <c r="AS205">
        <f t="shared" si="74"/>
        <v>-8.5503934935817352</v>
      </c>
      <c r="AT205">
        <f t="shared" si="75"/>
        <v>-8.4203831626974228</v>
      </c>
    </row>
    <row r="206" spans="1:46" x14ac:dyDescent="0.55000000000000004">
      <c r="A206">
        <v>20190307</v>
      </c>
      <c r="B206">
        <v>1</v>
      </c>
      <c r="C206">
        <v>20</v>
      </c>
      <c r="D206">
        <v>20.027116839000001</v>
      </c>
      <c r="E206">
        <v>1</v>
      </c>
      <c r="F206">
        <v>7.4</v>
      </c>
      <c r="G206">
        <v>0</v>
      </c>
      <c r="H206">
        <v>0.39200000000000002</v>
      </c>
      <c r="I206">
        <v>25</v>
      </c>
      <c r="J206">
        <v>196</v>
      </c>
      <c r="K206">
        <v>5</v>
      </c>
      <c r="L206">
        <v>5</v>
      </c>
      <c r="M206">
        <v>7.6263979685400001</v>
      </c>
      <c r="N206">
        <v>6.9442147009699999</v>
      </c>
      <c r="O206">
        <v>0</v>
      </c>
      <c r="P206">
        <v>8.0704402616300008</v>
      </c>
      <c r="Q206">
        <v>6.42181229928</v>
      </c>
      <c r="R206">
        <v>0</v>
      </c>
      <c r="S206">
        <v>0.131123500783</v>
      </c>
      <c r="T206">
        <v>0.14400476411800001</v>
      </c>
      <c r="U206">
        <v>0</v>
      </c>
      <c r="V206">
        <v>0.12390897740200001</v>
      </c>
      <c r="W206">
        <v>0.15571928194000001</v>
      </c>
      <c r="X206">
        <v>0</v>
      </c>
      <c r="Y206">
        <v>423.014815</v>
      </c>
      <c r="Z206">
        <v>747.56088737599998</v>
      </c>
      <c r="AA206">
        <v>2.04034162229E-4</v>
      </c>
      <c r="AB206">
        <v>1.85783253732E-4</v>
      </c>
      <c r="AC206">
        <v>0</v>
      </c>
      <c r="AD206">
        <v>2.1591392481599999E-4</v>
      </c>
      <c r="AE206">
        <v>1.7180707037299999E-4</v>
      </c>
      <c r="AF206">
        <v>0</v>
      </c>
      <c r="AG206">
        <v>7.26571630761</v>
      </c>
      <c r="AH206">
        <v>1.9438460278799999E-4</v>
      </c>
      <c r="AI206">
        <f t="shared" si="76"/>
        <v>7.8484191150850009</v>
      </c>
      <c r="AJ206">
        <f t="shared" si="77"/>
        <v>6.683013500125</v>
      </c>
      <c r="AK206">
        <f t="shared" si="66"/>
        <v>423.014815</v>
      </c>
      <c r="AL206">
        <f t="shared" si="67"/>
        <v>319.75666674999997</v>
      </c>
      <c r="AM206">
        <f t="shared" si="68"/>
        <v>747.56088737573953</v>
      </c>
      <c r="AN206">
        <f t="shared" si="69"/>
        <v>649.94796163141666</v>
      </c>
      <c r="AO206">
        <f t="shared" si="70"/>
        <v>1.9438460278776198E-4</v>
      </c>
      <c r="AP206">
        <f t="shared" si="71"/>
        <v>2.2357840124223249E-4</v>
      </c>
      <c r="AQ206">
        <f t="shared" si="72"/>
        <v>2.3639833985483465</v>
      </c>
      <c r="AR206">
        <f t="shared" si="73"/>
        <v>3.127378109623105</v>
      </c>
      <c r="AS206">
        <f t="shared" si="74"/>
        <v>-8.5456718728413765</v>
      </c>
      <c r="AT206">
        <f t="shared" si="75"/>
        <v>-8.4057484168667216</v>
      </c>
    </row>
    <row r="207" spans="1:46" hidden="1" x14ac:dyDescent="0.55000000000000004">
      <c r="A207">
        <v>20190426</v>
      </c>
      <c r="B207">
        <v>1</v>
      </c>
      <c r="C207">
        <v>20</v>
      </c>
      <c r="D207">
        <v>19.946648742499999</v>
      </c>
      <c r="E207">
        <v>1</v>
      </c>
      <c r="F207">
        <v>1.85</v>
      </c>
      <c r="G207">
        <v>0</v>
      </c>
      <c r="H207">
        <v>9.8000000000000004E-2</v>
      </c>
      <c r="I207">
        <v>25</v>
      </c>
      <c r="J207">
        <v>196</v>
      </c>
      <c r="K207">
        <v>5</v>
      </c>
      <c r="L207">
        <v>5</v>
      </c>
      <c r="M207">
        <v>14.3688247349</v>
      </c>
      <c r="N207">
        <v>8.7991153868899996</v>
      </c>
      <c r="O207">
        <v>0</v>
      </c>
      <c r="P207">
        <v>14.6228124966</v>
      </c>
      <c r="Q207">
        <v>9.334527928</v>
      </c>
      <c r="R207">
        <v>0</v>
      </c>
      <c r="S207">
        <v>6.9595114315299994E-2</v>
      </c>
      <c r="T207">
        <v>0.113647787991</v>
      </c>
      <c r="U207">
        <v>0</v>
      </c>
      <c r="V207">
        <v>6.8386297111699995E-2</v>
      </c>
      <c r="W207">
        <v>0.107129145439</v>
      </c>
      <c r="X207">
        <v>0</v>
      </c>
      <c r="Y207">
        <v>423.014815</v>
      </c>
      <c r="Z207">
        <v>747.56088737599998</v>
      </c>
      <c r="AA207">
        <v>3.8441884741500002E-4</v>
      </c>
      <c r="AB207">
        <v>2.354086613E-4</v>
      </c>
      <c r="AC207">
        <v>0</v>
      </c>
      <c r="AD207">
        <v>3.91213953098E-4</v>
      </c>
      <c r="AE207">
        <v>2.4973291368299999E-4</v>
      </c>
      <c r="AF207">
        <v>0</v>
      </c>
      <c r="AG207">
        <v>11.7813201366</v>
      </c>
      <c r="AH207">
        <v>3.1519359387400001E-4</v>
      </c>
      <c r="AI207">
        <f t="shared" si="76"/>
        <v>14.49581861575</v>
      </c>
      <c r="AJ207">
        <f t="shared" si="77"/>
        <v>9.0668216574450007</v>
      </c>
    </row>
    <row r="208" spans="1:46" hidden="1" x14ac:dyDescent="0.55000000000000004">
      <c r="A208">
        <v>20190426</v>
      </c>
      <c r="B208">
        <v>1</v>
      </c>
      <c r="C208">
        <v>20</v>
      </c>
      <c r="D208">
        <v>20.156699045</v>
      </c>
      <c r="E208">
        <v>1</v>
      </c>
      <c r="F208">
        <v>3.7</v>
      </c>
      <c r="G208">
        <v>0</v>
      </c>
      <c r="H208">
        <v>0.19600000000000001</v>
      </c>
      <c r="I208">
        <v>25</v>
      </c>
      <c r="J208">
        <v>196</v>
      </c>
      <c r="K208">
        <v>5</v>
      </c>
      <c r="L208">
        <v>5</v>
      </c>
      <c r="M208">
        <v>12.600763428300001</v>
      </c>
      <c r="N208">
        <v>9.6845852362499993</v>
      </c>
      <c r="O208">
        <v>0</v>
      </c>
      <c r="P208">
        <v>13.1251439018</v>
      </c>
      <c r="Q208">
        <v>12.211212552599999</v>
      </c>
      <c r="R208">
        <v>0</v>
      </c>
      <c r="S208">
        <v>7.9360270962099994E-2</v>
      </c>
      <c r="T208">
        <v>0.10325687426000001</v>
      </c>
      <c r="U208">
        <v>0</v>
      </c>
      <c r="V208">
        <v>7.6189640851399995E-2</v>
      </c>
      <c r="W208">
        <v>8.1891949361399999E-2</v>
      </c>
      <c r="X208">
        <v>0</v>
      </c>
      <c r="Y208">
        <v>423.014815</v>
      </c>
      <c r="Z208">
        <v>747.56088737599998</v>
      </c>
      <c r="AA208">
        <v>3.3711671225999999E-4</v>
      </c>
      <c r="AB208">
        <v>2.5909823266000002E-4</v>
      </c>
      <c r="AC208">
        <v>0</v>
      </c>
      <c r="AD208">
        <v>3.5114581630599998E-4</v>
      </c>
      <c r="AE208">
        <v>3.26694795269E-4</v>
      </c>
      <c r="AF208">
        <v>0</v>
      </c>
      <c r="AG208">
        <v>11.9054262797</v>
      </c>
      <c r="AH208">
        <v>3.1851388912399999E-4</v>
      </c>
      <c r="AI208">
        <f t="shared" si="76"/>
        <v>12.86295366505</v>
      </c>
      <c r="AJ208">
        <f t="shared" si="77"/>
        <v>10.947898894424998</v>
      </c>
    </row>
    <row r="209" spans="1:46" hidden="1" x14ac:dyDescent="0.55000000000000004">
      <c r="A209">
        <v>20190426</v>
      </c>
      <c r="B209">
        <v>1</v>
      </c>
      <c r="C209">
        <v>20</v>
      </c>
      <c r="D209">
        <v>20.0748617225</v>
      </c>
      <c r="E209">
        <v>1</v>
      </c>
      <c r="F209">
        <v>14.8</v>
      </c>
      <c r="G209">
        <v>0</v>
      </c>
      <c r="H209">
        <v>0.78400000000000003</v>
      </c>
      <c r="I209">
        <v>25</v>
      </c>
      <c r="J209">
        <v>196</v>
      </c>
      <c r="K209">
        <v>5</v>
      </c>
      <c r="L209">
        <v>5</v>
      </c>
      <c r="M209">
        <v>4.9314252236199998</v>
      </c>
      <c r="N209">
        <v>3.3990231714800001</v>
      </c>
      <c r="O209">
        <v>0</v>
      </c>
      <c r="P209">
        <v>4.1342171209399998</v>
      </c>
      <c r="Q209">
        <v>3.97530971706</v>
      </c>
      <c r="R209">
        <v>0</v>
      </c>
      <c r="S209">
        <v>0.20278113418599999</v>
      </c>
      <c r="T209">
        <v>0.29420217207999999</v>
      </c>
      <c r="U209">
        <v>0</v>
      </c>
      <c r="V209">
        <v>0.24188376438600001</v>
      </c>
      <c r="W209">
        <v>0.25155272700100001</v>
      </c>
      <c r="X209">
        <v>0</v>
      </c>
      <c r="Y209">
        <v>423.014815</v>
      </c>
      <c r="Z209">
        <v>747.56088737599998</v>
      </c>
      <c r="AA209">
        <v>1.3193374096700001E-4</v>
      </c>
      <c r="AB209" s="1">
        <v>9.0936356593400002E-5</v>
      </c>
      <c r="AC209">
        <v>0</v>
      </c>
      <c r="AD209">
        <v>1.10605495572E-4</v>
      </c>
      <c r="AE209">
        <v>1.0635413875099999E-4</v>
      </c>
      <c r="AF209">
        <v>0</v>
      </c>
      <c r="AG209">
        <v>4.1099938082699996</v>
      </c>
      <c r="AH209">
        <v>1.09957432971E-4</v>
      </c>
      <c r="AI209">
        <f t="shared" si="76"/>
        <v>4.5328211722800003</v>
      </c>
      <c r="AJ209">
        <f t="shared" si="77"/>
        <v>3.6871664442699998</v>
      </c>
    </row>
    <row r="210" spans="1:46" x14ac:dyDescent="0.55000000000000004">
      <c r="A210">
        <v>20190307</v>
      </c>
      <c r="B210">
        <v>1.5</v>
      </c>
      <c r="C210">
        <v>20</v>
      </c>
      <c r="D210">
        <v>19.95093516</v>
      </c>
      <c r="E210">
        <v>1</v>
      </c>
      <c r="F210">
        <v>7.4</v>
      </c>
      <c r="G210">
        <v>0</v>
      </c>
      <c r="H210">
        <v>0.39200000000000002</v>
      </c>
      <c r="I210">
        <v>25</v>
      </c>
      <c r="J210">
        <v>196</v>
      </c>
      <c r="K210">
        <v>5</v>
      </c>
      <c r="L210">
        <v>5</v>
      </c>
      <c r="M210">
        <v>6.2563187774099998</v>
      </c>
      <c r="N210">
        <v>7.2965016193599999</v>
      </c>
      <c r="O210">
        <v>0</v>
      </c>
      <c r="P210">
        <v>6.8707231738600001</v>
      </c>
      <c r="Q210">
        <v>8.5752723425999999</v>
      </c>
      <c r="R210">
        <v>0</v>
      </c>
      <c r="S210">
        <v>0.15983840267400001</v>
      </c>
      <c r="T210">
        <v>0.13705198082100001</v>
      </c>
      <c r="U210">
        <v>0</v>
      </c>
      <c r="V210">
        <v>0.145545086696</v>
      </c>
      <c r="W210">
        <v>0.116614372121</v>
      </c>
      <c r="X210">
        <v>0</v>
      </c>
      <c r="Y210">
        <v>467.06224062500002</v>
      </c>
      <c r="Z210">
        <v>785.51803613300001</v>
      </c>
      <c r="AA210">
        <v>1.59291537294E-4</v>
      </c>
      <c r="AB210">
        <v>1.8577553369199999E-4</v>
      </c>
      <c r="AC210">
        <v>0</v>
      </c>
      <c r="AD210">
        <v>1.74934829191E-4</v>
      </c>
      <c r="AE210">
        <v>2.1833419344000001E-4</v>
      </c>
      <c r="AF210">
        <v>0</v>
      </c>
      <c r="AG210">
        <v>7.2497039783100004</v>
      </c>
      <c r="AH210">
        <v>1.8458402340399999E-4</v>
      </c>
      <c r="AI210">
        <f t="shared" si="76"/>
        <v>6.5635209756349999</v>
      </c>
      <c r="AJ210">
        <f t="shared" si="77"/>
        <v>7.9358869809799994</v>
      </c>
      <c r="AK210">
        <f t="shared" ref="AK210:AK212" si="78">Y210</f>
        <v>467.06224062500002</v>
      </c>
      <c r="AL210">
        <f t="shared" ref="AL210:AL212" si="79" xml:space="preserve"> E210*(I210+273.15+0.45*(Y210-375))+(1-E210)*(I210+273.15+0.28*(Y210-I210-273.15))</f>
        <v>339.57800828124999</v>
      </c>
      <c r="AM210">
        <f t="shared" ref="AM210:AM212" si="80">((8*AK210*(1.38E-23))/(PI()*(2.66E-26)))^(1/2)</f>
        <v>785.51803613326365</v>
      </c>
      <c r="AN210">
        <f t="shared" ref="AN210:AN212" si="81">((8*AL210*(1.38E-23))/(PI()*(2.66E-26)))^(1/2)</f>
        <v>669.78984761589857</v>
      </c>
      <c r="AO210">
        <f t="shared" ref="AO210:AO212" si="82">2*0.01*AG210/(AM210)</f>
        <v>1.8458402340439917E-4</v>
      </c>
      <c r="AP210">
        <f t="shared" ref="AP210:AP212" si="83">2*0.01*AG210/(AN210)</f>
        <v>2.164769742066158E-4</v>
      </c>
      <c r="AQ210">
        <f t="shared" ref="AQ210:AQ212" si="84">1000/AK210</f>
        <v>2.1410422702161678</v>
      </c>
      <c r="AR210">
        <f t="shared" ref="AR210:AR212" si="85">1000/AL210</f>
        <v>2.9448314543731176</v>
      </c>
      <c r="AS210">
        <f t="shared" ref="AS210:AS212" si="86">LN(AO210)</f>
        <v>-8.5974057867460356</v>
      </c>
      <c r="AT210">
        <f t="shared" ref="AT210:AT212" si="87">LN(AP210)</f>
        <v>-8.4380263708816461</v>
      </c>
    </row>
    <row r="211" spans="1:46" x14ac:dyDescent="0.55000000000000004">
      <c r="A211">
        <v>20190307</v>
      </c>
      <c r="B211">
        <v>2</v>
      </c>
      <c r="C211">
        <v>20</v>
      </c>
      <c r="D211">
        <v>19.949218957999999</v>
      </c>
      <c r="E211">
        <v>1</v>
      </c>
      <c r="F211">
        <v>7.4</v>
      </c>
      <c r="G211">
        <v>0</v>
      </c>
      <c r="H211">
        <v>0.39200000000000002</v>
      </c>
      <c r="I211">
        <v>25</v>
      </c>
      <c r="J211">
        <v>196</v>
      </c>
      <c r="K211">
        <v>5</v>
      </c>
      <c r="L211">
        <v>5</v>
      </c>
      <c r="M211">
        <v>7.1112312912200002</v>
      </c>
      <c r="N211">
        <v>6.8382733344500002</v>
      </c>
      <c r="O211">
        <v>0</v>
      </c>
      <c r="P211">
        <v>7.7329448035699997</v>
      </c>
      <c r="Q211">
        <v>7.2322408437999997</v>
      </c>
      <c r="R211">
        <v>0</v>
      </c>
      <c r="S211">
        <v>0.14062262343199999</v>
      </c>
      <c r="T211">
        <v>0.14623574564700001</v>
      </c>
      <c r="U211">
        <v>0</v>
      </c>
      <c r="V211">
        <v>0.129316841824</v>
      </c>
      <c r="W211">
        <v>0.13826973155300001</v>
      </c>
      <c r="X211">
        <v>0</v>
      </c>
      <c r="Y211">
        <v>503.59233999999998</v>
      </c>
      <c r="Z211">
        <v>815.65845017499998</v>
      </c>
      <c r="AA211">
        <v>1.7436786904399999E-4</v>
      </c>
      <c r="AB211">
        <v>1.6767492160399999E-4</v>
      </c>
      <c r="AC211">
        <v>0</v>
      </c>
      <c r="AD211">
        <v>1.89612326137E-4</v>
      </c>
      <c r="AE211">
        <v>1.77335031403E-4</v>
      </c>
      <c r="AF211">
        <v>0</v>
      </c>
      <c r="AG211">
        <v>7.2286725682600004</v>
      </c>
      <c r="AH211">
        <v>1.77247537047E-4</v>
      </c>
      <c r="AI211">
        <f t="shared" si="76"/>
        <v>7.4220880473950004</v>
      </c>
      <c r="AJ211">
        <f t="shared" si="77"/>
        <v>7.0352570891250004</v>
      </c>
      <c r="AK211">
        <f t="shared" si="78"/>
        <v>503.59233999999998</v>
      </c>
      <c r="AL211">
        <f t="shared" si="79"/>
        <v>356.01655299999999</v>
      </c>
      <c r="AM211">
        <f t="shared" si="80"/>
        <v>815.65845017510276</v>
      </c>
      <c r="AN211">
        <f t="shared" si="81"/>
        <v>685.81010125431567</v>
      </c>
      <c r="AO211">
        <f t="shared" si="82"/>
        <v>1.7724753704711018E-4</v>
      </c>
      <c r="AP211">
        <f t="shared" si="83"/>
        <v>2.1080682699304326E-4</v>
      </c>
      <c r="AQ211">
        <f t="shared" si="84"/>
        <v>1.9857331428035623</v>
      </c>
      <c r="AR211">
        <f t="shared" si="85"/>
        <v>2.8088581600305536</v>
      </c>
      <c r="AS211">
        <f t="shared" si="86"/>
        <v>-8.6379632880104396</v>
      </c>
      <c r="AT211">
        <f t="shared" si="87"/>
        <v>-8.4645683557064793</v>
      </c>
    </row>
    <row r="212" spans="1:46" x14ac:dyDescent="0.55000000000000004">
      <c r="A212">
        <v>20190307</v>
      </c>
      <c r="B212">
        <v>3</v>
      </c>
      <c r="C212">
        <v>20</v>
      </c>
      <c r="D212">
        <v>19.988647267000001</v>
      </c>
      <c r="E212">
        <v>1</v>
      </c>
      <c r="F212">
        <v>7.4</v>
      </c>
      <c r="G212">
        <v>0</v>
      </c>
      <c r="H212">
        <v>0.39200000000000002</v>
      </c>
      <c r="I212">
        <v>25</v>
      </c>
      <c r="J212">
        <v>196</v>
      </c>
      <c r="K212">
        <v>5</v>
      </c>
      <c r="L212">
        <v>5</v>
      </c>
      <c r="M212">
        <v>9.2034618199900002</v>
      </c>
      <c r="N212">
        <v>7.8734926567099999</v>
      </c>
      <c r="O212">
        <v>0</v>
      </c>
      <c r="P212">
        <v>9.3447768795900004</v>
      </c>
      <c r="Q212">
        <v>8.39824723097</v>
      </c>
      <c r="R212">
        <v>0</v>
      </c>
      <c r="S212">
        <v>0.108654767039</v>
      </c>
      <c r="T212">
        <v>0.12700843749999999</v>
      </c>
      <c r="U212">
        <v>0</v>
      </c>
      <c r="V212">
        <v>0.107011650774</v>
      </c>
      <c r="W212">
        <v>0.119072465063</v>
      </c>
      <c r="X212">
        <v>0</v>
      </c>
      <c r="Y212">
        <v>558.03804500000001</v>
      </c>
      <c r="Z212">
        <v>858.61937910699999</v>
      </c>
      <c r="AA212">
        <v>2.1437815274E-4</v>
      </c>
      <c r="AB212">
        <v>1.8339890406100001E-4</v>
      </c>
      <c r="AC212">
        <v>0</v>
      </c>
      <c r="AD212">
        <v>2.17669833851E-4</v>
      </c>
      <c r="AE212">
        <v>1.9562212163700001E-4</v>
      </c>
      <c r="AF212">
        <v>0</v>
      </c>
      <c r="AG212">
        <v>8.7049946468100003</v>
      </c>
      <c r="AH212">
        <v>2.0276725307200001E-4</v>
      </c>
      <c r="AI212">
        <f t="shared" si="76"/>
        <v>9.2741193497900003</v>
      </c>
      <c r="AJ212">
        <f t="shared" si="77"/>
        <v>8.1358699438399995</v>
      </c>
      <c r="AK212">
        <f t="shared" si="78"/>
        <v>558.03804500000001</v>
      </c>
      <c r="AL212">
        <f t="shared" si="79"/>
        <v>380.51712025</v>
      </c>
      <c r="AM212">
        <f t="shared" si="80"/>
        <v>858.61937910739698</v>
      </c>
      <c r="AN212">
        <f t="shared" si="81"/>
        <v>709.01575007821884</v>
      </c>
      <c r="AO212">
        <f t="shared" si="82"/>
        <v>2.0276725307224102E-4</v>
      </c>
      <c r="AP212">
        <f t="shared" si="83"/>
        <v>2.4555151689788733E-4</v>
      </c>
      <c r="AQ212">
        <f t="shared" si="84"/>
        <v>1.7919925154923801</v>
      </c>
      <c r="AR212">
        <f t="shared" si="85"/>
        <v>2.6280026489819943</v>
      </c>
      <c r="AS212">
        <f t="shared" si="86"/>
        <v>-8.503451773288333</v>
      </c>
      <c r="AT212">
        <f t="shared" si="87"/>
        <v>-8.3120037879461268</v>
      </c>
    </row>
    <row r="213" spans="1:46" hidden="1" x14ac:dyDescent="0.55000000000000004">
      <c r="A213">
        <v>20190426</v>
      </c>
      <c r="B213">
        <v>3</v>
      </c>
      <c r="C213">
        <v>20</v>
      </c>
      <c r="D213">
        <v>19.85644018</v>
      </c>
      <c r="E213">
        <v>1</v>
      </c>
      <c r="F213">
        <v>14.8</v>
      </c>
      <c r="G213">
        <v>0</v>
      </c>
      <c r="H213">
        <v>0.78400000000000003</v>
      </c>
      <c r="I213">
        <v>25</v>
      </c>
      <c r="J213">
        <v>196</v>
      </c>
      <c r="K213">
        <v>5</v>
      </c>
      <c r="L213">
        <v>5</v>
      </c>
      <c r="M213">
        <v>8.2637946417800006</v>
      </c>
      <c r="N213">
        <v>9.9170977784200005</v>
      </c>
      <c r="O213">
        <v>0</v>
      </c>
      <c r="P213">
        <v>8.3573234701800008</v>
      </c>
      <c r="Q213">
        <v>10.991088291700001</v>
      </c>
      <c r="R213">
        <v>0</v>
      </c>
      <c r="S213">
        <v>0.121009783441</v>
      </c>
      <c r="T213">
        <v>0.100835952447</v>
      </c>
      <c r="U213">
        <v>0</v>
      </c>
      <c r="V213">
        <v>0.119655533685</v>
      </c>
      <c r="W213">
        <v>9.0982801108E-2</v>
      </c>
      <c r="X213">
        <v>0</v>
      </c>
      <c r="Y213">
        <v>558.03804500000001</v>
      </c>
      <c r="Z213">
        <v>858.61937910699999</v>
      </c>
      <c r="AA213">
        <v>1.92490289478E-4</v>
      </c>
      <c r="AB213">
        <v>2.3100102373E-4</v>
      </c>
      <c r="AC213">
        <v>0</v>
      </c>
      <c r="AD213">
        <v>1.94668875955E-4</v>
      </c>
      <c r="AE213">
        <v>2.5601770840699998E-4</v>
      </c>
      <c r="AF213">
        <v>0</v>
      </c>
      <c r="AG213">
        <v>9.3823260455100002</v>
      </c>
      <c r="AH213">
        <v>2.1854447439200001E-4</v>
      </c>
      <c r="AI213">
        <f t="shared" si="76"/>
        <v>8.3105590559800007</v>
      </c>
      <c r="AJ213">
        <f t="shared" si="77"/>
        <v>10.454093035060001</v>
      </c>
    </row>
    <row r="214" spans="1:46" hidden="1" x14ac:dyDescent="0.55000000000000004">
      <c r="A214">
        <v>20190426</v>
      </c>
      <c r="B214">
        <v>3</v>
      </c>
      <c r="C214">
        <v>20</v>
      </c>
      <c r="D214">
        <v>19.90839734</v>
      </c>
      <c r="E214">
        <v>1</v>
      </c>
      <c r="F214">
        <v>1.85</v>
      </c>
      <c r="G214">
        <v>0</v>
      </c>
      <c r="H214">
        <v>9.8000000000000004E-2</v>
      </c>
      <c r="I214">
        <v>25</v>
      </c>
      <c r="J214">
        <v>196</v>
      </c>
      <c r="K214">
        <v>5</v>
      </c>
      <c r="L214">
        <v>5</v>
      </c>
      <c r="M214">
        <v>14.102873987000001</v>
      </c>
      <c r="N214">
        <v>12.049952902999999</v>
      </c>
      <c r="O214">
        <v>0</v>
      </c>
      <c r="P214">
        <v>14.288566942799999</v>
      </c>
      <c r="Q214">
        <v>12.1728701577</v>
      </c>
      <c r="R214">
        <v>0</v>
      </c>
      <c r="S214">
        <v>7.0907532813499999E-2</v>
      </c>
      <c r="T214">
        <v>8.2987876222400003E-2</v>
      </c>
      <c r="U214">
        <v>0</v>
      </c>
      <c r="V214">
        <v>6.9986024771099997E-2</v>
      </c>
      <c r="W214">
        <v>8.2149894564600007E-2</v>
      </c>
      <c r="X214">
        <v>0</v>
      </c>
      <c r="Y214">
        <v>558.03804500000001</v>
      </c>
      <c r="Z214">
        <v>858.61937910699999</v>
      </c>
      <c r="AA214">
        <v>3.2850118062100001E-4</v>
      </c>
      <c r="AB214">
        <v>2.8068206230200002E-4</v>
      </c>
      <c r="AC214">
        <v>0</v>
      </c>
      <c r="AD214">
        <v>3.32826565308E-4</v>
      </c>
      <c r="AE214">
        <v>2.8354519951100002E-4</v>
      </c>
      <c r="AF214">
        <v>0</v>
      </c>
      <c r="AG214">
        <v>13.153565997599999</v>
      </c>
      <c r="AH214">
        <v>3.0638875193499999E-4</v>
      </c>
      <c r="AI214">
        <f t="shared" si="76"/>
        <v>14.195720464899999</v>
      </c>
      <c r="AJ214">
        <f t="shared" si="77"/>
        <v>12.111411530350001</v>
      </c>
    </row>
    <row r="215" spans="1:46" hidden="1" x14ac:dyDescent="0.55000000000000004">
      <c r="A215">
        <v>20190426</v>
      </c>
      <c r="B215">
        <v>3</v>
      </c>
      <c r="C215">
        <v>20</v>
      </c>
      <c r="D215">
        <v>19.852275042500001</v>
      </c>
      <c r="E215">
        <v>1</v>
      </c>
      <c r="F215">
        <v>3.7</v>
      </c>
      <c r="G215">
        <v>0</v>
      </c>
      <c r="H215">
        <v>0.19600000000000001</v>
      </c>
      <c r="I215">
        <v>25</v>
      </c>
      <c r="J215">
        <v>196</v>
      </c>
      <c r="K215">
        <v>5</v>
      </c>
      <c r="L215">
        <v>5</v>
      </c>
      <c r="M215">
        <v>9.9371775402899996</v>
      </c>
      <c r="N215">
        <v>9.89382014165</v>
      </c>
      <c r="O215">
        <v>0</v>
      </c>
      <c r="P215">
        <v>9.3660188374400004</v>
      </c>
      <c r="Q215">
        <v>10.491582984200001</v>
      </c>
      <c r="R215">
        <v>0</v>
      </c>
      <c r="S215">
        <v>0.100632196209</v>
      </c>
      <c r="T215">
        <v>0.10107319373900001</v>
      </c>
      <c r="U215">
        <v>0</v>
      </c>
      <c r="V215">
        <v>0.106768950325</v>
      </c>
      <c r="W215">
        <v>9.5314501301600005E-2</v>
      </c>
      <c r="X215">
        <v>0</v>
      </c>
      <c r="Y215">
        <v>558.03804500000001</v>
      </c>
      <c r="Z215">
        <v>858.61937910699999</v>
      </c>
      <c r="AA215">
        <v>2.3146874580500001E-4</v>
      </c>
      <c r="AB215">
        <v>2.3045881289E-4</v>
      </c>
      <c r="AC215">
        <v>0</v>
      </c>
      <c r="AD215">
        <v>2.1816462719900001E-4</v>
      </c>
      <c r="AE215">
        <v>2.44382627261E-4</v>
      </c>
      <c r="AF215">
        <v>0</v>
      </c>
      <c r="AG215">
        <v>9.9221498758899997</v>
      </c>
      <c r="AH215">
        <v>2.31118703289E-4</v>
      </c>
      <c r="AI215">
        <f t="shared" si="76"/>
        <v>9.651598188865</v>
      </c>
      <c r="AJ215">
        <f t="shared" si="77"/>
        <v>10.192701562925</v>
      </c>
    </row>
    <row r="216" spans="1:46" x14ac:dyDescent="0.55000000000000004">
      <c r="A216">
        <v>20190307</v>
      </c>
      <c r="B216">
        <v>0.4</v>
      </c>
      <c r="C216">
        <v>40</v>
      </c>
      <c r="D216">
        <v>40.049340043999997</v>
      </c>
      <c r="E216">
        <v>1</v>
      </c>
      <c r="F216">
        <v>7.4</v>
      </c>
      <c r="G216">
        <v>0</v>
      </c>
      <c r="H216">
        <v>0.39200000000000002</v>
      </c>
      <c r="I216">
        <v>25</v>
      </c>
      <c r="J216">
        <v>196</v>
      </c>
      <c r="K216">
        <v>5</v>
      </c>
      <c r="L216">
        <v>5</v>
      </c>
      <c r="M216">
        <v>16.610326952699999</v>
      </c>
      <c r="N216">
        <v>12.5569231841</v>
      </c>
      <c r="O216">
        <v>0</v>
      </c>
      <c r="P216">
        <v>16.020026621300001</v>
      </c>
      <c r="Q216">
        <v>11.756268587199999</v>
      </c>
      <c r="R216">
        <v>0</v>
      </c>
      <c r="S216">
        <v>6.0203510915099998E-2</v>
      </c>
      <c r="T216">
        <v>7.9637343108600003E-2</v>
      </c>
      <c r="U216">
        <v>0</v>
      </c>
      <c r="V216">
        <v>6.2421868804699999E-2</v>
      </c>
      <c r="W216">
        <v>8.50610032071E-2</v>
      </c>
      <c r="X216">
        <v>0</v>
      </c>
      <c r="Y216">
        <v>388.83659574400002</v>
      </c>
      <c r="Z216">
        <v>716.724661427</v>
      </c>
      <c r="AA216">
        <v>4.6350649968299998E-4</v>
      </c>
      <c r="AB216">
        <v>3.5039740809500003E-4</v>
      </c>
      <c r="AC216">
        <v>0</v>
      </c>
      <c r="AD216">
        <v>4.47034335037E-4</v>
      </c>
      <c r="AE216">
        <v>3.28055366863E-4</v>
      </c>
      <c r="AF216">
        <v>0</v>
      </c>
      <c r="AG216">
        <v>14.2358863363</v>
      </c>
      <c r="AH216">
        <v>3.9724840241899998E-4</v>
      </c>
      <c r="AI216">
        <f t="shared" si="76"/>
        <v>16.315176786999999</v>
      </c>
      <c r="AJ216">
        <f t="shared" si="77"/>
        <v>12.156595885649999</v>
      </c>
      <c r="AK216">
        <f t="shared" ref="AK216:AK218" si="88">Y216</f>
        <v>388.83659574400002</v>
      </c>
      <c r="AL216">
        <f t="shared" ref="AL216:AL218" si="89" xml:space="preserve"> E216*(I216+273.15+0.45*(Y216-375))+(1-E216)*(I216+273.15+0.28*(Y216-I216-273.15))</f>
        <v>304.37646808479997</v>
      </c>
      <c r="AM216">
        <f t="shared" ref="AM216:AM218" si="90">((8*AK216*(1.38E-23))/(PI()*(2.66E-26)))^(1/2)</f>
        <v>716.72466142665633</v>
      </c>
      <c r="AN216">
        <f t="shared" ref="AN216:AN218" si="91">((8*AL216*(1.38E-23))/(PI()*(2.66E-26)))^(1/2)</f>
        <v>634.12418721592041</v>
      </c>
      <c r="AO216">
        <f t="shared" ref="AO216:AO218" si="92">2*0.01*AG216/(AM216)</f>
        <v>3.9724840241894713E-4</v>
      </c>
      <c r="AP216">
        <f t="shared" ref="AP216:AP218" si="93">2*0.01*AG216/(AN216)</f>
        <v>4.489936395204132E-4</v>
      </c>
      <c r="AQ216">
        <f t="shared" ref="AQ216:AQ218" si="94">1000/AK216</f>
        <v>2.5717743930110277</v>
      </c>
      <c r="AR216">
        <f t="shared" ref="AR216:AR218" si="95">1000/AL216</f>
        <v>3.2854050981411538</v>
      </c>
      <c r="AS216">
        <f t="shared" ref="AS216:AS218" si="96">LN(AO216)</f>
        <v>-7.830948774156675</v>
      </c>
      <c r="AT216">
        <f t="shared" ref="AT216:AT218" si="97">LN(AP216)</f>
        <v>-7.7085018362011697</v>
      </c>
    </row>
    <row r="217" spans="1:46" x14ac:dyDescent="0.55000000000000004">
      <c r="A217">
        <v>20190307</v>
      </c>
      <c r="B217">
        <v>0.6</v>
      </c>
      <c r="C217">
        <v>40</v>
      </c>
      <c r="D217">
        <v>39.905144720999999</v>
      </c>
      <c r="E217">
        <v>1</v>
      </c>
      <c r="F217">
        <v>7.4</v>
      </c>
      <c r="G217">
        <v>0</v>
      </c>
      <c r="H217">
        <v>0.39200000000000002</v>
      </c>
      <c r="I217">
        <v>25</v>
      </c>
      <c r="J217">
        <v>196</v>
      </c>
      <c r="K217">
        <v>5</v>
      </c>
      <c r="L217">
        <v>5</v>
      </c>
      <c r="M217">
        <v>11.9009455342</v>
      </c>
      <c r="N217">
        <v>12.1683002752</v>
      </c>
      <c r="O217">
        <v>0</v>
      </c>
      <c r="P217">
        <v>12.622054157499999</v>
      </c>
      <c r="Q217">
        <v>10.8039944154</v>
      </c>
      <c r="R217">
        <v>0</v>
      </c>
      <c r="S217">
        <v>8.4026936945800004E-2</v>
      </c>
      <c r="T217">
        <v>8.2180746479400005E-2</v>
      </c>
      <c r="U217">
        <v>0</v>
      </c>
      <c r="V217">
        <v>7.9226407011199998E-2</v>
      </c>
      <c r="W217">
        <v>9.2558359579899996E-2</v>
      </c>
      <c r="X217">
        <v>0</v>
      </c>
      <c r="Y217">
        <v>421.51516993600001</v>
      </c>
      <c r="Z217">
        <v>746.23460835200001</v>
      </c>
      <c r="AA217">
        <v>3.1895989280100002E-4</v>
      </c>
      <c r="AB217">
        <v>3.2612532678100002E-4</v>
      </c>
      <c r="AC217">
        <v>0</v>
      </c>
      <c r="AD217">
        <v>3.3828648567700001E-4</v>
      </c>
      <c r="AE217">
        <v>2.8956026146399999E-4</v>
      </c>
      <c r="AF217">
        <v>0</v>
      </c>
      <c r="AG217">
        <v>11.873823595599999</v>
      </c>
      <c r="AH217">
        <v>3.1823299168100001E-4</v>
      </c>
      <c r="AI217">
        <f t="shared" si="76"/>
        <v>12.26149984585</v>
      </c>
      <c r="AJ217">
        <f t="shared" si="77"/>
        <v>11.486147345300001</v>
      </c>
      <c r="AK217">
        <f t="shared" si="88"/>
        <v>421.51516993600001</v>
      </c>
      <c r="AL217">
        <f t="shared" si="89"/>
        <v>319.08182647119997</v>
      </c>
      <c r="AM217">
        <f t="shared" si="90"/>
        <v>746.23460835210744</v>
      </c>
      <c r="AN217">
        <f t="shared" si="91"/>
        <v>649.26174806053552</v>
      </c>
      <c r="AO217">
        <f t="shared" si="92"/>
        <v>3.1823299168128071E-4</v>
      </c>
      <c r="AP217">
        <f t="shared" si="93"/>
        <v>3.6576384273582417E-4</v>
      </c>
      <c r="AQ217">
        <f t="shared" si="94"/>
        <v>2.3723938575018146</v>
      </c>
      <c r="AR217">
        <f t="shared" si="95"/>
        <v>3.1339923400189607</v>
      </c>
      <c r="AS217">
        <f t="shared" si="96"/>
        <v>-8.0527267652187469</v>
      </c>
      <c r="AT217">
        <f t="shared" si="97"/>
        <v>-7.9135226712455191</v>
      </c>
    </row>
    <row r="218" spans="1:46" x14ac:dyDescent="0.55000000000000004">
      <c r="A218">
        <v>20190307</v>
      </c>
      <c r="B218">
        <v>1</v>
      </c>
      <c r="C218">
        <v>40</v>
      </c>
      <c r="D218">
        <v>40.405491828000002</v>
      </c>
      <c r="E218">
        <v>1</v>
      </c>
      <c r="F218">
        <v>7.4</v>
      </c>
      <c r="G218">
        <v>0</v>
      </c>
      <c r="H218">
        <v>0.39200000000000002</v>
      </c>
      <c r="I218">
        <v>25</v>
      </c>
      <c r="J218">
        <v>196</v>
      </c>
      <c r="K218">
        <v>5</v>
      </c>
      <c r="L218">
        <v>5</v>
      </c>
      <c r="M218">
        <v>11.7722266703</v>
      </c>
      <c r="N218">
        <v>8.7143477158899998</v>
      </c>
      <c r="O218">
        <v>0</v>
      </c>
      <c r="P218">
        <v>10.7459989891</v>
      </c>
      <c r="Q218">
        <v>9.0825483093100008</v>
      </c>
      <c r="R218">
        <v>0</v>
      </c>
      <c r="S218">
        <v>8.4945697020900005E-2</v>
      </c>
      <c r="T218">
        <v>0.11475328189800001</v>
      </c>
      <c r="U218">
        <v>0</v>
      </c>
      <c r="V218">
        <v>9.3057890756999995E-2</v>
      </c>
      <c r="W218">
        <v>0.110101258583</v>
      </c>
      <c r="X218">
        <v>0</v>
      </c>
      <c r="Y218">
        <v>480.43228599999998</v>
      </c>
      <c r="Z218">
        <v>796.68176090099996</v>
      </c>
      <c r="AA218">
        <v>2.9553147186500001E-4</v>
      </c>
      <c r="AB218">
        <v>2.1876609064199999E-4</v>
      </c>
      <c r="AC218">
        <v>0</v>
      </c>
      <c r="AD218">
        <v>2.69768921958E-4</v>
      </c>
      <c r="AE218">
        <v>2.2800944505199999E-4</v>
      </c>
      <c r="AF218">
        <v>0</v>
      </c>
      <c r="AG218">
        <v>10.078780421199999</v>
      </c>
      <c r="AH218">
        <v>2.5301898237900002E-4</v>
      </c>
      <c r="AI218">
        <f t="shared" si="76"/>
        <v>11.259112829700001</v>
      </c>
      <c r="AJ218">
        <f t="shared" si="77"/>
        <v>8.8984480125999994</v>
      </c>
      <c r="AK218">
        <f t="shared" si="88"/>
        <v>480.43228599999998</v>
      </c>
      <c r="AL218">
        <f t="shared" si="89"/>
        <v>345.59452869999996</v>
      </c>
      <c r="AM218">
        <f t="shared" si="90"/>
        <v>796.68176090060433</v>
      </c>
      <c r="AN218">
        <f t="shared" si="91"/>
        <v>675.69734300705329</v>
      </c>
      <c r="AO218">
        <f t="shared" si="92"/>
        <v>2.5301898238027943E-4</v>
      </c>
      <c r="AP218">
        <f t="shared" si="93"/>
        <v>2.9832233397119608E-4</v>
      </c>
      <c r="AQ218">
        <f t="shared" si="94"/>
        <v>2.0814587802286044</v>
      </c>
      <c r="AR218">
        <f t="shared" si="95"/>
        <v>2.8935643274262293</v>
      </c>
      <c r="AS218">
        <f t="shared" si="96"/>
        <v>-8.2820460428802356</v>
      </c>
      <c r="AT218">
        <f t="shared" si="97"/>
        <v>-8.117335998407512</v>
      </c>
    </row>
    <row r="219" spans="1:46" hidden="1" x14ac:dyDescent="0.55000000000000004">
      <c r="A219">
        <v>20190426</v>
      </c>
      <c r="B219">
        <v>1</v>
      </c>
      <c r="C219">
        <v>40</v>
      </c>
      <c r="D219">
        <v>39.967274035000003</v>
      </c>
      <c r="E219">
        <v>1</v>
      </c>
      <c r="F219">
        <v>1.85</v>
      </c>
      <c r="G219">
        <v>0</v>
      </c>
      <c r="H219">
        <v>9.8000000000000004E-2</v>
      </c>
      <c r="I219">
        <v>25</v>
      </c>
      <c r="J219">
        <v>196</v>
      </c>
      <c r="K219">
        <v>5</v>
      </c>
      <c r="L219">
        <v>5</v>
      </c>
      <c r="M219">
        <v>13.8982805441</v>
      </c>
      <c r="N219">
        <v>15.5044416281</v>
      </c>
      <c r="O219">
        <v>0</v>
      </c>
      <c r="P219">
        <v>15.10593154</v>
      </c>
      <c r="Q219">
        <v>12.6659626015</v>
      </c>
      <c r="R219">
        <v>0</v>
      </c>
      <c r="S219">
        <v>7.1951346558899995E-2</v>
      </c>
      <c r="T219">
        <v>6.4497646802600006E-2</v>
      </c>
      <c r="U219">
        <v>0</v>
      </c>
      <c r="V219">
        <v>6.6199161392399994E-2</v>
      </c>
      <c r="W219">
        <v>7.8951756882699994E-2</v>
      </c>
      <c r="X219">
        <v>0</v>
      </c>
      <c r="Y219">
        <v>480.43228599999998</v>
      </c>
      <c r="Z219">
        <v>796.68176090099996</v>
      </c>
      <c r="AA219">
        <v>3.4890419804199999E-4</v>
      </c>
      <c r="AB219">
        <v>3.8922546966699999E-4</v>
      </c>
      <c r="AC219">
        <v>0</v>
      </c>
      <c r="AD219">
        <v>3.7922122185800002E-4</v>
      </c>
      <c r="AE219">
        <v>3.17967932069E-4</v>
      </c>
      <c r="AF219">
        <v>0</v>
      </c>
      <c r="AG219">
        <v>14.293654078399999</v>
      </c>
      <c r="AH219">
        <v>3.58829705409E-4</v>
      </c>
      <c r="AI219">
        <f t="shared" si="76"/>
        <v>14.50210604205</v>
      </c>
      <c r="AJ219">
        <f t="shared" si="77"/>
        <v>14.085202114800001</v>
      </c>
    </row>
    <row r="220" spans="1:46" hidden="1" x14ac:dyDescent="0.55000000000000004">
      <c r="A220">
        <v>20190426</v>
      </c>
      <c r="B220">
        <v>1</v>
      </c>
      <c r="C220">
        <v>40</v>
      </c>
      <c r="D220">
        <v>39.906291619999998</v>
      </c>
      <c r="E220">
        <v>1</v>
      </c>
      <c r="F220">
        <v>3.7</v>
      </c>
      <c r="G220">
        <v>0</v>
      </c>
      <c r="H220">
        <v>0.19600000000000001</v>
      </c>
      <c r="I220">
        <v>25</v>
      </c>
      <c r="J220">
        <v>196</v>
      </c>
      <c r="K220">
        <v>5</v>
      </c>
      <c r="L220">
        <v>5</v>
      </c>
      <c r="M220">
        <v>19.618592219500002</v>
      </c>
      <c r="N220">
        <v>18.265770973399999</v>
      </c>
      <c r="O220">
        <v>0</v>
      </c>
      <c r="P220">
        <v>17.602835609500001</v>
      </c>
      <c r="Q220">
        <v>16.0673453444</v>
      </c>
      <c r="R220">
        <v>0</v>
      </c>
      <c r="S220">
        <v>5.0972056955599997E-2</v>
      </c>
      <c r="T220">
        <v>5.4747210038800002E-2</v>
      </c>
      <c r="U220">
        <v>0</v>
      </c>
      <c r="V220">
        <v>5.6809029078300002E-2</v>
      </c>
      <c r="W220">
        <v>6.2238034881599999E-2</v>
      </c>
      <c r="X220">
        <v>0</v>
      </c>
      <c r="Y220">
        <v>480.43228599999998</v>
      </c>
      <c r="Z220">
        <v>796.68176090099996</v>
      </c>
      <c r="AA220">
        <v>4.9250762807299996E-4</v>
      </c>
      <c r="AB220">
        <v>4.5854623187899999E-4</v>
      </c>
      <c r="AC220">
        <v>0</v>
      </c>
      <c r="AD220">
        <v>4.4190381839799998E-4</v>
      </c>
      <c r="AE220">
        <v>4.0335667597600001E-4</v>
      </c>
      <c r="AF220">
        <v>0</v>
      </c>
      <c r="AG220">
        <v>17.888636036699999</v>
      </c>
      <c r="AH220">
        <v>4.4907858858100002E-4</v>
      </c>
      <c r="AI220">
        <f t="shared" si="76"/>
        <v>18.610713914500003</v>
      </c>
      <c r="AJ220">
        <f t="shared" si="77"/>
        <v>17.166558158899999</v>
      </c>
    </row>
    <row r="221" spans="1:46" hidden="1" x14ac:dyDescent="0.55000000000000004">
      <c r="A221">
        <v>20190426</v>
      </c>
      <c r="B221">
        <v>1</v>
      </c>
      <c r="C221">
        <v>40</v>
      </c>
      <c r="D221">
        <v>39.961258667499997</v>
      </c>
      <c r="E221">
        <v>1</v>
      </c>
      <c r="F221">
        <v>14.8</v>
      </c>
      <c r="G221">
        <v>0</v>
      </c>
      <c r="H221">
        <v>0.78400000000000003</v>
      </c>
      <c r="I221">
        <v>25</v>
      </c>
      <c r="J221">
        <v>196</v>
      </c>
      <c r="K221">
        <v>5</v>
      </c>
      <c r="L221">
        <v>5</v>
      </c>
      <c r="M221">
        <v>11.9980485662</v>
      </c>
      <c r="N221">
        <v>7.8331740295400003</v>
      </c>
      <c r="O221">
        <v>0</v>
      </c>
      <c r="P221">
        <v>11.7611624599</v>
      </c>
      <c r="Q221">
        <v>8.7406677421599994</v>
      </c>
      <c r="R221">
        <v>0</v>
      </c>
      <c r="S221">
        <v>8.3346887160999999E-2</v>
      </c>
      <c r="T221">
        <v>0.12766217068999999</v>
      </c>
      <c r="U221">
        <v>0</v>
      </c>
      <c r="V221">
        <v>8.5025608940299993E-2</v>
      </c>
      <c r="W221">
        <v>0.114407735141</v>
      </c>
      <c r="X221">
        <v>0</v>
      </c>
      <c r="Y221">
        <v>480.43228599999998</v>
      </c>
      <c r="Z221">
        <v>796.68176090099996</v>
      </c>
      <c r="AA221">
        <v>3.0120053338900002E-4</v>
      </c>
      <c r="AB221">
        <v>1.9664499462599999E-4</v>
      </c>
      <c r="AC221">
        <v>0</v>
      </c>
      <c r="AD221">
        <v>2.9525371452199998E-4</v>
      </c>
      <c r="AE221">
        <v>2.1942683192000001E-4</v>
      </c>
      <c r="AF221">
        <v>0</v>
      </c>
      <c r="AG221">
        <v>10.083263199499999</v>
      </c>
      <c r="AH221">
        <v>2.5313151861400002E-4</v>
      </c>
      <c r="AI221">
        <f t="shared" si="76"/>
        <v>11.879605513049999</v>
      </c>
      <c r="AJ221">
        <f t="shared" si="77"/>
        <v>8.2869208858499999</v>
      </c>
    </row>
    <row r="222" spans="1:46" x14ac:dyDescent="0.55000000000000004">
      <c r="A222">
        <v>20190307</v>
      </c>
      <c r="B222">
        <v>1.5</v>
      </c>
      <c r="C222">
        <v>40</v>
      </c>
      <c r="D222">
        <v>39.886071327000003</v>
      </c>
      <c r="E222">
        <v>1</v>
      </c>
      <c r="F222">
        <v>7.4</v>
      </c>
      <c r="G222">
        <v>0</v>
      </c>
      <c r="H222">
        <v>0.39200000000000002</v>
      </c>
      <c r="I222">
        <v>25</v>
      </c>
      <c r="J222">
        <v>196</v>
      </c>
      <c r="K222">
        <v>5</v>
      </c>
      <c r="L222">
        <v>5</v>
      </c>
      <c r="M222">
        <v>11.920122059300001</v>
      </c>
      <c r="N222">
        <v>11.6712746615</v>
      </c>
      <c r="O222">
        <v>0</v>
      </c>
      <c r="P222">
        <v>12.8511856963</v>
      </c>
      <c r="Q222">
        <v>10.9888864877</v>
      </c>
      <c r="R222">
        <v>0</v>
      </c>
      <c r="S222">
        <v>8.3891758408700001E-2</v>
      </c>
      <c r="T222">
        <v>8.5680444424799995E-2</v>
      </c>
      <c r="U222">
        <v>0</v>
      </c>
      <c r="V222">
        <v>7.7813831628500002E-2</v>
      </c>
      <c r="W222">
        <v>9.1001031007300004E-2</v>
      </c>
      <c r="X222">
        <v>0</v>
      </c>
      <c r="Y222">
        <v>542.95508274999997</v>
      </c>
      <c r="Z222">
        <v>846.93627321199995</v>
      </c>
      <c r="AA222">
        <v>2.81488051375E-4</v>
      </c>
      <c r="AB222">
        <v>2.7561163763199998E-4</v>
      </c>
      <c r="AC222">
        <v>0</v>
      </c>
      <c r="AD222">
        <v>3.0347467933100001E-4</v>
      </c>
      <c r="AE222">
        <v>2.59497363267E-4</v>
      </c>
      <c r="AF222">
        <v>0</v>
      </c>
      <c r="AG222">
        <v>11.8578672262</v>
      </c>
      <c r="AH222">
        <v>2.8001793290100002E-4</v>
      </c>
      <c r="AI222">
        <f t="shared" si="76"/>
        <v>12.385653877799999</v>
      </c>
      <c r="AJ222">
        <f t="shared" si="77"/>
        <v>11.3300805746</v>
      </c>
      <c r="AK222">
        <f t="shared" ref="AK222:AK224" si="98">Y222</f>
        <v>542.95508274999997</v>
      </c>
      <c r="AL222">
        <f t="shared" ref="AL222:AL224" si="99" xml:space="preserve"> E222*(I222+273.15+0.45*(Y222-375))+(1-E222)*(I222+273.15+0.28*(Y222-I222-273.15))</f>
        <v>373.72978723749998</v>
      </c>
      <c r="AM222">
        <f t="shared" ref="AM222:AM224" si="100">((8*AK222*(1.38E-23))/(PI()*(2.66E-26)))^(1/2)</f>
        <v>846.93627321215126</v>
      </c>
      <c r="AN222">
        <f t="shared" ref="AN222:AN224" si="101">((8*AL222*(1.38E-23))/(PI()*(2.66E-26)))^(1/2)</f>
        <v>702.66389517012431</v>
      </c>
      <c r="AO222">
        <f t="shared" ref="AO222:AO224" si="102">2*0.01*AG222/(AM222)</f>
        <v>2.8001793290130322E-4</v>
      </c>
      <c r="AP222">
        <f t="shared" ref="AP222:AP224" si="103">2*0.01*AG222/(AN222)</f>
        <v>3.3751178359118773E-4</v>
      </c>
      <c r="AQ222">
        <f t="shared" ref="AQ222:AQ224" si="104">1000/AK222</f>
        <v>1.841772978595438</v>
      </c>
      <c r="AR222">
        <f t="shared" ref="AR222:AR224" si="105">1000/AL222</f>
        <v>2.6757299903540046</v>
      </c>
      <c r="AS222">
        <f t="shared" ref="AS222:AS224" si="106">LN(AO222)</f>
        <v>-8.1806569107698035</v>
      </c>
      <c r="AT222">
        <f t="shared" ref="AT222:AT224" si="107">LN(AP222)</f>
        <v>-7.9939101339169207</v>
      </c>
    </row>
    <row r="223" spans="1:46" x14ac:dyDescent="0.55000000000000004">
      <c r="A223">
        <v>20190307</v>
      </c>
      <c r="B223">
        <v>2</v>
      </c>
      <c r="C223">
        <v>40</v>
      </c>
      <c r="D223">
        <v>40.070733656000002</v>
      </c>
      <c r="E223">
        <v>1</v>
      </c>
      <c r="F223">
        <v>7.4</v>
      </c>
      <c r="G223">
        <v>0</v>
      </c>
      <c r="H223">
        <v>0.39200000000000002</v>
      </c>
      <c r="I223">
        <v>25</v>
      </c>
      <c r="J223">
        <v>196</v>
      </c>
      <c r="K223">
        <v>5</v>
      </c>
      <c r="L223">
        <v>5</v>
      </c>
      <c r="M223">
        <v>13.8141018903</v>
      </c>
      <c r="N223">
        <v>12.9953500392</v>
      </c>
      <c r="O223">
        <v>0</v>
      </c>
      <c r="P223">
        <v>14.1853316218</v>
      </c>
      <c r="Q223">
        <v>13.0235003847</v>
      </c>
      <c r="R223">
        <v>0</v>
      </c>
      <c r="S223">
        <v>7.2389794714499994E-2</v>
      </c>
      <c r="T223">
        <v>7.6950601328899998E-2</v>
      </c>
      <c r="U223">
        <v>0</v>
      </c>
      <c r="V223">
        <v>7.0495355812800004E-2</v>
      </c>
      <c r="W223">
        <v>7.6784272312300006E-2</v>
      </c>
      <c r="X223">
        <v>0</v>
      </c>
      <c r="Y223">
        <v>594.46382800000003</v>
      </c>
      <c r="Z223">
        <v>886.19949642999995</v>
      </c>
      <c r="AA223">
        <v>3.1176054479599999E-4</v>
      </c>
      <c r="AB223">
        <v>2.9328272226700002E-4</v>
      </c>
      <c r="AC223">
        <v>0</v>
      </c>
      <c r="AD223">
        <v>3.2013856200400001E-4</v>
      </c>
      <c r="AE223">
        <v>2.9391802719799998E-4</v>
      </c>
      <c r="AF223">
        <v>0</v>
      </c>
      <c r="AG223">
        <v>13.504570984000001</v>
      </c>
      <c r="AH223">
        <v>3.04774964066E-4</v>
      </c>
      <c r="AI223">
        <f t="shared" si="76"/>
        <v>13.999716756049999</v>
      </c>
      <c r="AJ223">
        <f t="shared" si="77"/>
        <v>13.009425211949999</v>
      </c>
      <c r="AK223">
        <f t="shared" si="98"/>
        <v>594.46382800000003</v>
      </c>
      <c r="AL223">
        <f t="shared" si="99"/>
        <v>396.90872259999998</v>
      </c>
      <c r="AM223">
        <f t="shared" si="100"/>
        <v>886.19949643027542</v>
      </c>
      <c r="AN223">
        <f t="shared" si="101"/>
        <v>724.12593727990793</v>
      </c>
      <c r="AO223">
        <f t="shared" si="102"/>
        <v>3.0477496406617548E-4</v>
      </c>
      <c r="AP223">
        <f t="shared" si="103"/>
        <v>3.7298956683497067E-4</v>
      </c>
      <c r="AQ223">
        <f t="shared" si="104"/>
        <v>1.6821881381149399</v>
      </c>
      <c r="AR223">
        <f t="shared" si="105"/>
        <v>2.5194709590894742</v>
      </c>
      <c r="AS223">
        <f t="shared" si="106"/>
        <v>-8.0959368764158661</v>
      </c>
      <c r="AT223">
        <f t="shared" si="107"/>
        <v>-7.8939601096634746</v>
      </c>
    </row>
    <row r="224" spans="1:46" x14ac:dyDescent="0.55000000000000004">
      <c r="A224">
        <v>20190307</v>
      </c>
      <c r="B224">
        <v>3</v>
      </c>
      <c r="C224">
        <v>40</v>
      </c>
      <c r="D224">
        <v>39.996146795000001</v>
      </c>
      <c r="E224">
        <v>1</v>
      </c>
      <c r="F224">
        <v>7.4</v>
      </c>
      <c r="G224">
        <v>0</v>
      </c>
      <c r="H224">
        <v>0.39200000000000002</v>
      </c>
      <c r="I224">
        <v>25</v>
      </c>
      <c r="J224">
        <v>196</v>
      </c>
      <c r="K224">
        <v>5</v>
      </c>
      <c r="L224">
        <v>5</v>
      </c>
      <c r="M224">
        <v>15.395062338100001</v>
      </c>
      <c r="N224">
        <v>14.075065179899999</v>
      </c>
      <c r="O224">
        <v>0</v>
      </c>
      <c r="P224">
        <v>15.5763312636</v>
      </c>
      <c r="Q224">
        <v>15.239513583999999</v>
      </c>
      <c r="R224">
        <v>0</v>
      </c>
      <c r="S224">
        <v>6.4955891573399996E-2</v>
      </c>
      <c r="T224">
        <v>7.1047628356700004E-2</v>
      </c>
      <c r="U224">
        <v>0</v>
      </c>
      <c r="V224">
        <v>6.4199970010600002E-2</v>
      </c>
      <c r="W224">
        <v>6.5618892262500006E-2</v>
      </c>
      <c r="X224">
        <v>0</v>
      </c>
      <c r="Y224">
        <v>670.205602</v>
      </c>
      <c r="Z224">
        <v>940.963568001</v>
      </c>
      <c r="AA224">
        <v>3.27219094589E-4</v>
      </c>
      <c r="AB224">
        <v>2.9916280839300001E-4</v>
      </c>
      <c r="AC224">
        <v>0</v>
      </c>
      <c r="AD224">
        <v>3.3107193080199999E-4</v>
      </c>
      <c r="AE224">
        <v>3.2391293567999999E-4</v>
      </c>
      <c r="AF224">
        <v>0</v>
      </c>
      <c r="AG224">
        <v>15.071493091400001</v>
      </c>
      <c r="AH224">
        <v>3.2034169236600001E-4</v>
      </c>
      <c r="AI224">
        <f t="shared" si="76"/>
        <v>15.48569680085</v>
      </c>
      <c r="AJ224">
        <f t="shared" si="77"/>
        <v>14.657289381949999</v>
      </c>
      <c r="AK224">
        <f t="shared" si="98"/>
        <v>670.205602</v>
      </c>
      <c r="AL224">
        <f t="shared" si="99"/>
        <v>430.99252089999999</v>
      </c>
      <c r="AM224">
        <f t="shared" si="100"/>
        <v>940.96356800097681</v>
      </c>
      <c r="AN224">
        <f t="shared" si="101"/>
        <v>754.57714848505714</v>
      </c>
      <c r="AO224">
        <f t="shared" si="102"/>
        <v>3.2034169236580594E-4</v>
      </c>
      <c r="AP224">
        <f t="shared" si="103"/>
        <v>3.9946857976440461E-4</v>
      </c>
      <c r="AQ224">
        <f t="shared" si="104"/>
        <v>1.4920794410190561</v>
      </c>
      <c r="AR224">
        <f t="shared" si="105"/>
        <v>2.3202258774973559</v>
      </c>
      <c r="AS224">
        <f t="shared" si="106"/>
        <v>-8.0461223432081557</v>
      </c>
      <c r="AT224">
        <f t="shared" si="107"/>
        <v>-7.8253754447510451</v>
      </c>
    </row>
    <row r="225" spans="1:46" hidden="1" x14ac:dyDescent="0.55000000000000004">
      <c r="A225">
        <v>20190426</v>
      </c>
      <c r="B225">
        <v>3</v>
      </c>
      <c r="C225">
        <v>40</v>
      </c>
      <c r="D225">
        <v>40.049140725000001</v>
      </c>
      <c r="E225">
        <v>1</v>
      </c>
      <c r="F225">
        <v>14.8</v>
      </c>
      <c r="G225">
        <v>0</v>
      </c>
      <c r="H225">
        <v>0.78400000000000003</v>
      </c>
      <c r="I225">
        <v>25</v>
      </c>
      <c r="J225">
        <v>196</v>
      </c>
      <c r="K225">
        <v>5</v>
      </c>
      <c r="L225">
        <v>5</v>
      </c>
      <c r="M225">
        <v>12.602540187900001</v>
      </c>
      <c r="N225">
        <v>13.216561667600001</v>
      </c>
      <c r="O225">
        <v>0</v>
      </c>
      <c r="P225">
        <v>13.107813850399999</v>
      </c>
      <c r="Q225">
        <v>13.7443678337</v>
      </c>
      <c r="R225">
        <v>0</v>
      </c>
      <c r="S225">
        <v>7.9349082414500005E-2</v>
      </c>
      <c r="T225">
        <v>7.5662643973000002E-2</v>
      </c>
      <c r="U225">
        <v>0</v>
      </c>
      <c r="V225">
        <v>7.6290372400299997E-2</v>
      </c>
      <c r="W225">
        <v>7.2757074904899993E-2</v>
      </c>
      <c r="X225">
        <v>0</v>
      </c>
      <c r="Y225">
        <v>670.205602</v>
      </c>
      <c r="Z225">
        <v>940.963568001</v>
      </c>
      <c r="AA225">
        <v>2.67864572369E-4</v>
      </c>
      <c r="AB225">
        <v>2.8091548104500002E-4</v>
      </c>
      <c r="AC225">
        <v>0</v>
      </c>
      <c r="AD225">
        <v>2.7860406706799998E-4</v>
      </c>
      <c r="AE225">
        <v>2.92133899784E-4</v>
      </c>
      <c r="AF225">
        <v>0</v>
      </c>
      <c r="AG225">
        <v>13.167820884899999</v>
      </c>
      <c r="AH225">
        <v>2.7987950506700002E-4</v>
      </c>
      <c r="AI225">
        <f t="shared" si="76"/>
        <v>12.85517701915</v>
      </c>
      <c r="AJ225">
        <f t="shared" si="77"/>
        <v>13.48046475065</v>
      </c>
    </row>
    <row r="226" spans="1:46" hidden="1" x14ac:dyDescent="0.55000000000000004">
      <c r="A226">
        <v>20190426</v>
      </c>
      <c r="B226">
        <v>3</v>
      </c>
      <c r="C226">
        <v>40</v>
      </c>
      <c r="D226">
        <v>40.038221762500001</v>
      </c>
      <c r="E226">
        <v>1</v>
      </c>
      <c r="F226">
        <v>1.85</v>
      </c>
      <c r="G226">
        <v>0</v>
      </c>
      <c r="H226">
        <v>9.8000000000000004E-2</v>
      </c>
      <c r="I226">
        <v>25</v>
      </c>
      <c r="J226">
        <v>196</v>
      </c>
      <c r="K226">
        <v>5</v>
      </c>
      <c r="L226">
        <v>5</v>
      </c>
      <c r="M226">
        <v>19.300136267199999</v>
      </c>
      <c r="N226">
        <v>18.054070885400002</v>
      </c>
      <c r="O226">
        <v>0</v>
      </c>
      <c r="P226">
        <v>19.164875950500001</v>
      </c>
      <c r="Q226">
        <v>18.680416336899999</v>
      </c>
      <c r="R226">
        <v>0</v>
      </c>
      <c r="S226">
        <v>5.1813105677400002E-2</v>
      </c>
      <c r="T226">
        <v>5.5389169919099999E-2</v>
      </c>
      <c r="U226">
        <v>0</v>
      </c>
      <c r="V226">
        <v>5.2178788038299999E-2</v>
      </c>
      <c r="W226">
        <v>5.3531997465400001E-2</v>
      </c>
      <c r="X226">
        <v>0</v>
      </c>
      <c r="Y226">
        <v>670.205602</v>
      </c>
      <c r="Z226">
        <v>940.963568001</v>
      </c>
      <c r="AA226">
        <v>4.1022069128899999E-4</v>
      </c>
      <c r="AB226">
        <v>3.8373581080800002E-4</v>
      </c>
      <c r="AC226">
        <v>0</v>
      </c>
      <c r="AD226">
        <v>4.07345759224E-4</v>
      </c>
      <c r="AE226">
        <v>3.9704866314E-4</v>
      </c>
      <c r="AF226">
        <v>0</v>
      </c>
      <c r="AG226">
        <v>18.799874859999999</v>
      </c>
      <c r="AH226">
        <v>3.99587731115E-4</v>
      </c>
      <c r="AI226">
        <f t="shared" si="76"/>
        <v>19.23250610885</v>
      </c>
      <c r="AJ226">
        <f t="shared" si="77"/>
        <v>18.367243611150002</v>
      </c>
    </row>
    <row r="227" spans="1:46" hidden="1" x14ac:dyDescent="0.55000000000000004">
      <c r="A227">
        <v>20190426</v>
      </c>
      <c r="B227">
        <v>3</v>
      </c>
      <c r="C227">
        <v>40</v>
      </c>
      <c r="D227">
        <v>40.038221762500001</v>
      </c>
      <c r="E227">
        <v>1</v>
      </c>
      <c r="F227">
        <v>3.7</v>
      </c>
      <c r="G227">
        <v>0</v>
      </c>
      <c r="H227">
        <v>0.19600000000000001</v>
      </c>
      <c r="I227">
        <v>25</v>
      </c>
      <c r="J227">
        <v>196</v>
      </c>
      <c r="K227">
        <v>5</v>
      </c>
      <c r="L227">
        <v>5</v>
      </c>
      <c r="M227">
        <v>19.300136267199999</v>
      </c>
      <c r="N227">
        <v>18.054070885400002</v>
      </c>
      <c r="O227">
        <v>0</v>
      </c>
      <c r="P227">
        <v>19.164875950500001</v>
      </c>
      <c r="Q227">
        <v>18.680416336899999</v>
      </c>
      <c r="R227">
        <v>0</v>
      </c>
      <c r="S227">
        <v>5.1813105677400002E-2</v>
      </c>
      <c r="T227">
        <v>5.5389169919099999E-2</v>
      </c>
      <c r="U227">
        <v>0</v>
      </c>
      <c r="V227">
        <v>5.2178788038299999E-2</v>
      </c>
      <c r="W227">
        <v>5.3531997465400001E-2</v>
      </c>
      <c r="X227">
        <v>0</v>
      </c>
      <c r="Y227">
        <v>670.205602</v>
      </c>
      <c r="Z227">
        <v>940.963568001</v>
      </c>
      <c r="AA227">
        <v>4.1022069128899999E-4</v>
      </c>
      <c r="AB227">
        <v>3.8373581080800002E-4</v>
      </c>
      <c r="AC227">
        <v>0</v>
      </c>
      <c r="AD227">
        <v>4.07345759224E-4</v>
      </c>
      <c r="AE227">
        <v>3.9704866314E-4</v>
      </c>
      <c r="AF227">
        <v>0</v>
      </c>
      <c r="AG227">
        <v>18.799874859999999</v>
      </c>
      <c r="AH227">
        <v>3.99587731115E-4</v>
      </c>
      <c r="AI227">
        <f t="shared" si="76"/>
        <v>19.23250610885</v>
      </c>
      <c r="AJ227">
        <f t="shared" si="77"/>
        <v>18.367243611150002</v>
      </c>
    </row>
    <row r="228" spans="1:46" x14ac:dyDescent="0.55000000000000004">
      <c r="A228">
        <v>20190307</v>
      </c>
      <c r="B228">
        <v>5</v>
      </c>
      <c r="C228">
        <v>40</v>
      </c>
      <c r="D228">
        <v>39.888083244000001</v>
      </c>
      <c r="E228">
        <v>1</v>
      </c>
      <c r="F228">
        <v>7.4</v>
      </c>
      <c r="G228">
        <v>0</v>
      </c>
      <c r="H228">
        <v>0.39200000000000002</v>
      </c>
      <c r="I228">
        <v>25</v>
      </c>
      <c r="J228">
        <v>196</v>
      </c>
      <c r="K228">
        <v>5</v>
      </c>
      <c r="L228">
        <v>5</v>
      </c>
      <c r="M228">
        <v>18.363917774899999</v>
      </c>
      <c r="N228">
        <v>18.622638766600002</v>
      </c>
      <c r="O228">
        <v>0</v>
      </c>
      <c r="P228">
        <v>18.955391549200002</v>
      </c>
      <c r="Q228">
        <v>20.0317912754</v>
      </c>
      <c r="R228">
        <v>0</v>
      </c>
      <c r="S228">
        <v>5.4454611061699999E-2</v>
      </c>
      <c r="T228">
        <v>5.36980828836E-2</v>
      </c>
      <c r="U228">
        <v>0</v>
      </c>
      <c r="V228">
        <v>5.2755438863100003E-2</v>
      </c>
      <c r="W228">
        <v>4.9920647946500002E-2</v>
      </c>
      <c r="X228">
        <v>0</v>
      </c>
      <c r="Y228">
        <v>752.95135000000005</v>
      </c>
      <c r="Z228">
        <v>997.36067451199995</v>
      </c>
      <c r="AA228">
        <v>3.6825028786899999E-4</v>
      </c>
      <c r="AB228">
        <v>3.7343840082200002E-4</v>
      </c>
      <c r="AC228">
        <v>0</v>
      </c>
      <c r="AD228">
        <v>3.80111067814E-4</v>
      </c>
      <c r="AE228">
        <v>4.0169603208500002E-4</v>
      </c>
      <c r="AF228">
        <v>0</v>
      </c>
      <c r="AG228">
        <v>18.993434841500001</v>
      </c>
      <c r="AH228">
        <v>3.8087394714699999E-4</v>
      </c>
      <c r="AI228">
        <f t="shared" si="76"/>
        <v>18.659654662050002</v>
      </c>
      <c r="AJ228">
        <f t="shared" si="77"/>
        <v>19.327215021000001</v>
      </c>
      <c r="AK228">
        <f t="shared" ref="AK228:AK229" si="108">Y228</f>
        <v>752.95135000000005</v>
      </c>
      <c r="AL228">
        <f t="shared" ref="AL228:AL229" si="109" xml:space="preserve"> E228*(I228+273.15+0.45*(Y228-375))+(1-E228)*(I228+273.15+0.28*(Y228-I228-273.15))</f>
        <v>468.22810749999996</v>
      </c>
      <c r="AM228">
        <f t="shared" ref="AM228:AM229" si="110">((8*AK228*(1.38E-23))/(PI()*(2.66E-26)))^(1/2)</f>
        <v>997.36067451160432</v>
      </c>
      <c r="AN228">
        <f t="shared" ref="AN228:AN229" si="111">((8*AL228*(1.38E-23))/(PI()*(2.66E-26)))^(1/2)</f>
        <v>786.49781846902852</v>
      </c>
      <c r="AO228">
        <f t="shared" ref="AO228:AO229" si="112">2*0.01*AG228/(AM228)</f>
        <v>3.8087394714656983E-4</v>
      </c>
      <c r="AP228">
        <f t="shared" ref="AP228:AP229" si="113">2*0.01*AG228/(AN228)</f>
        <v>4.8298760391915681E-4</v>
      </c>
      <c r="AQ228">
        <f t="shared" ref="AQ228:AQ229" si="114">1000/AK228</f>
        <v>1.328107054991003</v>
      </c>
      <c r="AR228">
        <f t="shared" ref="AR228:AR229" si="115">1000/AL228</f>
        <v>2.1357111715041586</v>
      </c>
      <c r="AS228">
        <f t="shared" ref="AS228:AS229" si="116">LN(AO228)</f>
        <v>-7.8730420849639744</v>
      </c>
      <c r="AT228">
        <f t="shared" ref="AT228:AT229" si="117">LN(AP228)</f>
        <v>-7.635519569404698</v>
      </c>
    </row>
    <row r="229" spans="1:46" x14ac:dyDescent="0.55000000000000004">
      <c r="A229">
        <v>20190308</v>
      </c>
      <c r="B229">
        <v>7.5</v>
      </c>
      <c r="C229">
        <v>40</v>
      </c>
      <c r="D229">
        <v>39.965369688000003</v>
      </c>
      <c r="E229">
        <v>1</v>
      </c>
      <c r="F229">
        <v>7.4</v>
      </c>
      <c r="G229">
        <v>0</v>
      </c>
      <c r="H229">
        <v>0.39200000000000002</v>
      </c>
      <c r="I229">
        <v>25</v>
      </c>
      <c r="J229">
        <v>196</v>
      </c>
      <c r="K229">
        <v>5</v>
      </c>
      <c r="L229">
        <v>5</v>
      </c>
      <c r="M229">
        <v>22.579830736800002</v>
      </c>
      <c r="N229">
        <v>25.719431340300002</v>
      </c>
      <c r="O229">
        <v>0</v>
      </c>
      <c r="P229">
        <v>23.121432870100001</v>
      </c>
      <c r="Q229">
        <v>26.250770922299999</v>
      </c>
      <c r="R229">
        <v>0</v>
      </c>
      <c r="S229">
        <v>4.4287311612499998E-2</v>
      </c>
      <c r="T229">
        <v>3.8881108480600002E-2</v>
      </c>
      <c r="U229">
        <v>0</v>
      </c>
      <c r="V229">
        <v>4.3249914727000002E-2</v>
      </c>
      <c r="W229">
        <v>3.80941193293E-2</v>
      </c>
      <c r="X229">
        <v>0</v>
      </c>
      <c r="Y229">
        <v>846.43294375000005</v>
      </c>
      <c r="Z229">
        <v>1057.4627089200001</v>
      </c>
      <c r="AA229">
        <v>4.2705677555000002E-4</v>
      </c>
      <c r="AB229">
        <v>4.8643665867899999E-4</v>
      </c>
      <c r="AC229">
        <v>0</v>
      </c>
      <c r="AD229">
        <v>4.3730020311999999E-4</v>
      </c>
      <c r="AE229">
        <v>4.9648598859900004E-4</v>
      </c>
      <c r="AF229">
        <v>0</v>
      </c>
      <c r="AG229">
        <v>24.4178664674</v>
      </c>
      <c r="AH229">
        <v>4.6181990648700002E-4</v>
      </c>
      <c r="AI229">
        <f t="shared" si="76"/>
        <v>22.85063180345</v>
      </c>
      <c r="AJ229">
        <f t="shared" si="77"/>
        <v>25.985101131299999</v>
      </c>
      <c r="AK229">
        <f t="shared" si="108"/>
        <v>846.43294375000005</v>
      </c>
      <c r="AL229">
        <f t="shared" si="109"/>
        <v>510.29482468750001</v>
      </c>
      <c r="AM229">
        <f t="shared" si="110"/>
        <v>1057.462708921317</v>
      </c>
      <c r="AN229">
        <f t="shared" si="111"/>
        <v>821.06844904683589</v>
      </c>
      <c r="AO229">
        <f t="shared" si="112"/>
        <v>4.6181990648744227E-4</v>
      </c>
      <c r="AP229">
        <f t="shared" si="113"/>
        <v>5.9478272477151643E-4</v>
      </c>
      <c r="AQ229">
        <f t="shared" si="114"/>
        <v>1.1814284963551196</v>
      </c>
      <c r="AR229">
        <f t="shared" si="115"/>
        <v>1.959651463469948</v>
      </c>
      <c r="AS229">
        <f t="shared" si="116"/>
        <v>-7.6803355556770381</v>
      </c>
      <c r="AT229">
        <f t="shared" si="117"/>
        <v>-7.427314387560112</v>
      </c>
    </row>
    <row r="230" spans="1:46" hidden="1" x14ac:dyDescent="0.55000000000000004">
      <c r="A230">
        <v>20190301</v>
      </c>
      <c r="B230">
        <v>0.4</v>
      </c>
      <c r="C230">
        <v>20</v>
      </c>
      <c r="D230">
        <v>19.990029299</v>
      </c>
      <c r="E230">
        <v>0</v>
      </c>
      <c r="F230">
        <v>0</v>
      </c>
      <c r="G230">
        <v>7.399</v>
      </c>
      <c r="H230">
        <v>0.39200000000000002</v>
      </c>
      <c r="I230">
        <v>50</v>
      </c>
      <c r="J230">
        <v>196</v>
      </c>
      <c r="K230">
        <v>5</v>
      </c>
      <c r="L230">
        <v>5</v>
      </c>
      <c r="M230">
        <v>31.385278001900001</v>
      </c>
      <c r="N230">
        <v>24.712614888499999</v>
      </c>
      <c r="O230">
        <v>0</v>
      </c>
      <c r="P230">
        <v>29.947757250399999</v>
      </c>
      <c r="Q230">
        <v>24.2168566846</v>
      </c>
      <c r="R230">
        <v>0</v>
      </c>
      <c r="S230">
        <v>3.18620724003E-2</v>
      </c>
      <c r="T230">
        <v>4.0465163420100002E-2</v>
      </c>
      <c r="U230">
        <v>0</v>
      </c>
      <c r="V230">
        <v>3.3391482094600002E-2</v>
      </c>
      <c r="W230">
        <v>4.1293550728900001E-2</v>
      </c>
      <c r="X230">
        <v>0</v>
      </c>
      <c r="Y230">
        <v>338.796105958</v>
      </c>
      <c r="Z230">
        <v>669.01828402499996</v>
      </c>
      <c r="AA230">
        <v>9.3824873703299999E-4</v>
      </c>
      <c r="AB230">
        <v>7.3877248136799999E-4</v>
      </c>
      <c r="AC230">
        <v>0</v>
      </c>
      <c r="AD230">
        <v>8.9527470221800005E-4</v>
      </c>
      <c r="AE230">
        <v>7.2395201335600005E-4</v>
      </c>
      <c r="AF230">
        <v>0</v>
      </c>
      <c r="AG230">
        <v>27.565626706300002</v>
      </c>
      <c r="AH230">
        <v>8.2406198349299999E-4</v>
      </c>
      <c r="AI230">
        <f t="shared" si="76"/>
        <v>30.66651762615</v>
      </c>
      <c r="AJ230">
        <f t="shared" si="77"/>
        <v>24.464735786550001</v>
      </c>
    </row>
    <row r="231" spans="1:46" x14ac:dyDescent="0.55000000000000004">
      <c r="A231">
        <v>20190305</v>
      </c>
      <c r="B231">
        <v>0.4</v>
      </c>
      <c r="C231">
        <v>20</v>
      </c>
      <c r="D231">
        <v>19.922943650000001</v>
      </c>
      <c r="E231">
        <v>0</v>
      </c>
      <c r="F231">
        <v>0</v>
      </c>
      <c r="G231">
        <v>7.399</v>
      </c>
      <c r="H231">
        <v>0.39200000000000002</v>
      </c>
      <c r="I231">
        <v>50</v>
      </c>
      <c r="J231">
        <v>196</v>
      </c>
      <c r="K231">
        <v>5</v>
      </c>
      <c r="L231">
        <v>5</v>
      </c>
      <c r="M231">
        <v>26.827939791999999</v>
      </c>
      <c r="N231">
        <v>25.512611518300002</v>
      </c>
      <c r="O231">
        <v>0</v>
      </c>
      <c r="P231">
        <v>26.971069398699999</v>
      </c>
      <c r="Q231">
        <v>25.3234729162</v>
      </c>
      <c r="R231">
        <v>0</v>
      </c>
      <c r="S231">
        <v>3.7274572991899999E-2</v>
      </c>
      <c r="T231">
        <v>3.9196300985600001E-2</v>
      </c>
      <c r="U231">
        <v>0</v>
      </c>
      <c r="V231">
        <v>3.7076764929799999E-2</v>
      </c>
      <c r="W231">
        <v>3.9489054416499997E-2</v>
      </c>
      <c r="X231">
        <v>0</v>
      </c>
      <c r="Y231">
        <v>338.796105958</v>
      </c>
      <c r="Z231">
        <v>669.01828402499996</v>
      </c>
      <c r="AA231">
        <v>8.0200916574799997E-4</v>
      </c>
      <c r="AB231">
        <v>7.6268801997000002E-4</v>
      </c>
      <c r="AC231">
        <v>0</v>
      </c>
      <c r="AD231">
        <v>8.0628796081499998E-4</v>
      </c>
      <c r="AE231">
        <v>7.5703380672400005E-4</v>
      </c>
      <c r="AF231">
        <v>0</v>
      </c>
      <c r="AG231">
        <v>26.1587734063</v>
      </c>
      <c r="AH231">
        <v>7.8200473831399999E-4</v>
      </c>
      <c r="AI231">
        <f t="shared" si="76"/>
        <v>26.899504595349999</v>
      </c>
      <c r="AJ231">
        <f t="shared" si="77"/>
        <v>25.418042217250001</v>
      </c>
      <c r="AK231">
        <f>Y231</f>
        <v>338.796105958</v>
      </c>
      <c r="AL231">
        <f xml:space="preserve"> E231*(I231+273.15+0.45*(Y231-375))+(1-E231)*(I231+273.15+0.28*(Y231-I231-273.15))</f>
        <v>327.53090966823999</v>
      </c>
      <c r="AM231">
        <f>((8*AK231*(1.38E-23))/(PI()*(2.66E-26)))^(1/2)</f>
        <v>669.01828402420142</v>
      </c>
      <c r="AN231">
        <f>((8*AL231*(1.38E-23))/(PI()*(2.66E-26)))^(1/2)</f>
        <v>657.80160337836321</v>
      </c>
      <c r="AO231">
        <f>2*0.01*AG231/(AM231)</f>
        <v>7.8200473831455759E-4</v>
      </c>
      <c r="AP231">
        <f>2*0.01*AG231/(AN231)</f>
        <v>7.953393020616778E-4</v>
      </c>
      <c r="AQ231">
        <f>1000/AK231</f>
        <v>2.9516277856037942</v>
      </c>
      <c r="AR231">
        <f>1000/AL231</f>
        <v>3.0531469564595053</v>
      </c>
      <c r="AS231">
        <f>LN(AO231)</f>
        <v>-7.153649758211543</v>
      </c>
      <c r="AT231">
        <f>LN(AP231)</f>
        <v>-7.1367417393149069</v>
      </c>
    </row>
    <row r="232" spans="1:46" hidden="1" x14ac:dyDescent="0.55000000000000004">
      <c r="A232">
        <v>20190301</v>
      </c>
      <c r="B232">
        <v>0.6</v>
      </c>
      <c r="C232">
        <v>20</v>
      </c>
      <c r="D232">
        <v>20.016552260000001</v>
      </c>
      <c r="E232">
        <v>0</v>
      </c>
      <c r="F232">
        <v>0</v>
      </c>
      <c r="G232">
        <v>7.399</v>
      </c>
      <c r="H232">
        <v>0.39200000000000002</v>
      </c>
      <c r="I232">
        <v>50</v>
      </c>
      <c r="J232">
        <v>196</v>
      </c>
      <c r="K232">
        <v>5</v>
      </c>
      <c r="L232">
        <v>5</v>
      </c>
      <c r="M232">
        <v>20.769411215000002</v>
      </c>
      <c r="N232">
        <v>19.2561756124</v>
      </c>
      <c r="O232">
        <v>0</v>
      </c>
      <c r="P232">
        <v>19.978241529000002</v>
      </c>
      <c r="Q232">
        <v>18.338032265900001</v>
      </c>
      <c r="R232">
        <v>0</v>
      </c>
      <c r="S232">
        <v>4.8147729834499997E-2</v>
      </c>
      <c r="T232">
        <v>5.1931391784600003E-2</v>
      </c>
      <c r="U232">
        <v>0</v>
      </c>
      <c r="V232">
        <v>5.0054455420799997E-2</v>
      </c>
      <c r="W232">
        <v>5.4531477832599998E-2</v>
      </c>
      <c r="X232">
        <v>0</v>
      </c>
      <c r="Y232">
        <v>349.11744650999998</v>
      </c>
      <c r="Z232">
        <v>679.13256888599994</v>
      </c>
      <c r="AA232">
        <v>6.11645271233E-4</v>
      </c>
      <c r="AB232">
        <v>5.6708149467800005E-4</v>
      </c>
      <c r="AC232">
        <v>0</v>
      </c>
      <c r="AD232">
        <v>5.8834585305799999E-4</v>
      </c>
      <c r="AE232">
        <v>5.4004278710899996E-4</v>
      </c>
      <c r="AF232">
        <v>0</v>
      </c>
      <c r="AG232">
        <v>19.585465155600001</v>
      </c>
      <c r="AH232">
        <v>5.7677885151899996E-4</v>
      </c>
      <c r="AI232">
        <f t="shared" si="76"/>
        <v>20.373826372000003</v>
      </c>
      <c r="AJ232">
        <f t="shared" si="77"/>
        <v>18.797103939149999</v>
      </c>
    </row>
    <row r="233" spans="1:46" x14ac:dyDescent="0.55000000000000004">
      <c r="A233">
        <v>20190305</v>
      </c>
      <c r="B233">
        <v>0.6</v>
      </c>
      <c r="C233">
        <v>20</v>
      </c>
      <c r="D233">
        <v>20.048653175999998</v>
      </c>
      <c r="E233">
        <v>0</v>
      </c>
      <c r="F233">
        <v>0</v>
      </c>
      <c r="G233">
        <v>7.399</v>
      </c>
      <c r="H233">
        <v>0.39200000000000002</v>
      </c>
      <c r="I233">
        <v>50</v>
      </c>
      <c r="J233">
        <v>196</v>
      </c>
      <c r="K233">
        <v>5</v>
      </c>
      <c r="L233">
        <v>5</v>
      </c>
      <c r="M233">
        <v>19.7636486203</v>
      </c>
      <c r="N233">
        <v>18.470962205599999</v>
      </c>
      <c r="O233">
        <v>0</v>
      </c>
      <c r="P233">
        <v>19.6800624991</v>
      </c>
      <c r="Q233">
        <v>18.418700407599999</v>
      </c>
      <c r="R233">
        <v>0</v>
      </c>
      <c r="S233">
        <v>5.0597944702100002E-2</v>
      </c>
      <c r="T233">
        <v>5.4139031246299998E-2</v>
      </c>
      <c r="U233">
        <v>0</v>
      </c>
      <c r="V233">
        <v>5.0812846760200002E-2</v>
      </c>
      <c r="W233">
        <v>5.4292647031000001E-2</v>
      </c>
      <c r="X233">
        <v>0</v>
      </c>
      <c r="Y233">
        <v>349.11744650999998</v>
      </c>
      <c r="Z233">
        <v>679.13256888599994</v>
      </c>
      <c r="AA233">
        <v>5.8202623539900002E-4</v>
      </c>
      <c r="AB233">
        <v>5.4395748494099998E-4</v>
      </c>
      <c r="AC233">
        <v>0</v>
      </c>
      <c r="AD233">
        <v>5.7956468002800003E-4</v>
      </c>
      <c r="AE233">
        <v>5.4241840993800002E-4</v>
      </c>
      <c r="AF233">
        <v>0</v>
      </c>
      <c r="AG233">
        <v>19.0833434332</v>
      </c>
      <c r="AH233">
        <v>5.6199170257700002E-4</v>
      </c>
      <c r="AI233">
        <f t="shared" si="76"/>
        <v>19.7218555597</v>
      </c>
      <c r="AJ233">
        <f t="shared" si="77"/>
        <v>18.444831306600001</v>
      </c>
      <c r="AK233">
        <f>Y233</f>
        <v>349.11744650999998</v>
      </c>
      <c r="AL233">
        <f xml:space="preserve"> E233*(I233+273.15+0.45*(Y233-375))+(1-E233)*(I233+273.15+0.28*(Y233-I233-273.15))</f>
        <v>330.42088502279995</v>
      </c>
      <c r="AM233">
        <f>((8*AK233*(1.38E-23))/(PI()*(2.66E-26)))^(1/2)</f>
        <v>679.13256888598085</v>
      </c>
      <c r="AN233">
        <f>((8*AL233*(1.38E-23))/(PI()*(2.66E-26)))^(1/2)</f>
        <v>660.69729248785404</v>
      </c>
      <c r="AO233">
        <f>2*0.01*AG233/(AM233)</f>
        <v>5.6199170257740627E-4</v>
      </c>
      <c r="AP233">
        <f>2*0.01*AG233/(AN233)</f>
        <v>5.7767282082666683E-4</v>
      </c>
      <c r="AQ233">
        <f>1000/AK233</f>
        <v>2.8643655881326926</v>
      </c>
      <c r="AR233">
        <f>1000/AL233</f>
        <v>3.0264430770803039</v>
      </c>
      <c r="AS233">
        <f>LN(AO233)</f>
        <v>-7.4840234722767152</v>
      </c>
      <c r="AT233">
        <f>LN(AP233)</f>
        <v>-7.4565029034940098</v>
      </c>
    </row>
    <row r="234" spans="1:46" hidden="1" x14ac:dyDescent="0.55000000000000004">
      <c r="A234">
        <v>20190301</v>
      </c>
      <c r="B234">
        <v>0.8</v>
      </c>
      <c r="C234">
        <v>20</v>
      </c>
      <c r="D234">
        <v>20.090457567000001</v>
      </c>
      <c r="E234">
        <v>0</v>
      </c>
      <c r="F234">
        <v>0</v>
      </c>
      <c r="G234">
        <v>7.399</v>
      </c>
      <c r="H234">
        <v>0.39200000000000002</v>
      </c>
      <c r="I234">
        <v>50</v>
      </c>
      <c r="J234">
        <v>196</v>
      </c>
      <c r="K234">
        <v>5</v>
      </c>
      <c r="L234">
        <v>5</v>
      </c>
      <c r="M234">
        <v>17.5953600311</v>
      </c>
      <c r="N234">
        <v>16.983764449900001</v>
      </c>
      <c r="O234">
        <v>0</v>
      </c>
      <c r="P234">
        <v>17.6239780507</v>
      </c>
      <c r="Q234">
        <v>16.4362712352</v>
      </c>
      <c r="R234">
        <v>0</v>
      </c>
      <c r="S234">
        <v>5.6833165006800003E-2</v>
      </c>
      <c r="T234">
        <v>5.8879761489200003E-2</v>
      </c>
      <c r="U234">
        <v>0</v>
      </c>
      <c r="V234">
        <v>5.67408786554E-2</v>
      </c>
      <c r="W234">
        <v>6.0841049997799997E-2</v>
      </c>
      <c r="X234">
        <v>0</v>
      </c>
      <c r="Y234">
        <v>358.73714686699998</v>
      </c>
      <c r="Z234">
        <v>688.42551305799998</v>
      </c>
      <c r="AA234">
        <v>5.1117687236500002E-4</v>
      </c>
      <c r="AB234">
        <v>4.9340892014599995E-4</v>
      </c>
      <c r="AC234">
        <v>0</v>
      </c>
      <c r="AD234">
        <v>5.1200827733500001E-4</v>
      </c>
      <c r="AE234">
        <v>4.7750325702599998E-4</v>
      </c>
      <c r="AF234">
        <v>0</v>
      </c>
      <c r="AG234">
        <v>17.159843441700001</v>
      </c>
      <c r="AH234">
        <v>4.9852433171800005E-4</v>
      </c>
      <c r="AI234">
        <f t="shared" si="76"/>
        <v>17.609669040900002</v>
      </c>
      <c r="AJ234">
        <f t="shared" si="77"/>
        <v>16.710017842550002</v>
      </c>
    </row>
    <row r="235" spans="1:46" x14ac:dyDescent="0.55000000000000004">
      <c r="A235">
        <v>20190305</v>
      </c>
      <c r="B235">
        <v>0.8</v>
      </c>
      <c r="C235">
        <v>20</v>
      </c>
      <c r="D235">
        <v>20.001114545</v>
      </c>
      <c r="E235">
        <v>0</v>
      </c>
      <c r="F235">
        <v>0</v>
      </c>
      <c r="G235">
        <v>7.399</v>
      </c>
      <c r="H235">
        <v>0.39200000000000002</v>
      </c>
      <c r="I235">
        <v>50</v>
      </c>
      <c r="J235">
        <v>196</v>
      </c>
      <c r="K235">
        <v>5</v>
      </c>
      <c r="L235">
        <v>5</v>
      </c>
      <c r="M235">
        <v>17.1684801018</v>
      </c>
      <c r="N235">
        <v>17.261145512399999</v>
      </c>
      <c r="O235">
        <v>0</v>
      </c>
      <c r="P235">
        <v>17.056482283899999</v>
      </c>
      <c r="Q235">
        <v>16.933248970899999</v>
      </c>
      <c r="R235">
        <v>0</v>
      </c>
      <c r="S235">
        <v>5.8246274222800001E-2</v>
      </c>
      <c r="T235">
        <v>5.7933582639699999E-2</v>
      </c>
      <c r="U235">
        <v>0</v>
      </c>
      <c r="V235">
        <v>5.8628736181099997E-2</v>
      </c>
      <c r="W235">
        <v>5.9055412326199999E-2</v>
      </c>
      <c r="X235">
        <v>0</v>
      </c>
      <c r="Y235">
        <v>358.73714686699998</v>
      </c>
      <c r="Z235">
        <v>688.42551305799998</v>
      </c>
      <c r="AA235">
        <v>4.9877524223600005E-4</v>
      </c>
      <c r="AB235">
        <v>5.0146733916800002E-4</v>
      </c>
      <c r="AC235">
        <v>0</v>
      </c>
      <c r="AD235">
        <v>4.9552150408099999E-4</v>
      </c>
      <c r="AE235">
        <v>4.9194135457600004E-4</v>
      </c>
      <c r="AF235">
        <v>0</v>
      </c>
      <c r="AG235">
        <v>17.1048392173</v>
      </c>
      <c r="AH235">
        <v>4.9692636001499998E-4</v>
      </c>
      <c r="AI235">
        <f t="shared" si="76"/>
        <v>17.112481192849998</v>
      </c>
      <c r="AJ235">
        <f t="shared" si="77"/>
        <v>17.097197241650001</v>
      </c>
      <c r="AK235">
        <f>Y235</f>
        <v>358.73714686699998</v>
      </c>
      <c r="AL235">
        <f xml:space="preserve"> E235*(I235+273.15+0.45*(Y235-375))+(1-E235)*(I235+273.15+0.28*(Y235-I235-273.15))</f>
        <v>333.11440112276</v>
      </c>
      <c r="AM235">
        <f>((8*AK235*(1.38E-23))/(PI()*(2.66E-26)))^(1/2)</f>
        <v>688.42551305757138</v>
      </c>
      <c r="AN235">
        <f>((8*AL235*(1.38E-23))/(PI()*(2.66E-26)))^(1/2)</f>
        <v>663.38475393599117</v>
      </c>
      <c r="AO235">
        <f>2*0.01*AG235/(AM235)</f>
        <v>4.969263600162234E-4</v>
      </c>
      <c r="AP235">
        <f>2*0.01*AG235/(AN235)</f>
        <v>5.1568382046206674E-4</v>
      </c>
      <c r="AQ235">
        <f>1000/AK235</f>
        <v>2.7875563173019966</v>
      </c>
      <c r="AR235">
        <f>1000/AL235</f>
        <v>3.0019716848911555</v>
      </c>
      <c r="AS235">
        <f>LN(AO235)</f>
        <v>-7.6070687118271954</v>
      </c>
      <c r="AT235">
        <f>LN(AP235)</f>
        <v>-7.5700167313338618</v>
      </c>
    </row>
    <row r="236" spans="1:46" hidden="1" x14ac:dyDescent="0.55000000000000004">
      <c r="A236">
        <v>20190301</v>
      </c>
      <c r="B236">
        <v>1</v>
      </c>
      <c r="C236">
        <v>20</v>
      </c>
      <c r="D236">
        <v>20.046043851</v>
      </c>
      <c r="E236">
        <v>0</v>
      </c>
      <c r="F236">
        <v>0</v>
      </c>
      <c r="G236">
        <v>7.399</v>
      </c>
      <c r="H236">
        <v>0.39200000000000002</v>
      </c>
      <c r="I236">
        <v>50</v>
      </c>
      <c r="J236">
        <v>196</v>
      </c>
      <c r="K236">
        <v>5</v>
      </c>
      <c r="L236">
        <v>5</v>
      </c>
      <c r="M236">
        <v>19.192934898299999</v>
      </c>
      <c r="N236">
        <v>16.114477990499999</v>
      </c>
      <c r="O236">
        <v>0</v>
      </c>
      <c r="P236">
        <v>18.824545354600001</v>
      </c>
      <c r="Q236">
        <v>15.8119295185</v>
      </c>
      <c r="R236">
        <v>0</v>
      </c>
      <c r="S236">
        <v>5.2102505703199999E-2</v>
      </c>
      <c r="T236">
        <v>6.2055997134300003E-2</v>
      </c>
      <c r="U236">
        <v>0</v>
      </c>
      <c r="V236">
        <v>5.3122132894099998E-2</v>
      </c>
      <c r="W236">
        <v>6.3243388406799994E-2</v>
      </c>
      <c r="X236">
        <v>0</v>
      </c>
      <c r="Y236">
        <v>367.69063310000001</v>
      </c>
      <c r="Z236">
        <v>696.96354902099995</v>
      </c>
      <c r="AA236">
        <v>5.5075864226399995E-4</v>
      </c>
      <c r="AB236">
        <v>4.62419534369E-4</v>
      </c>
      <c r="AC236">
        <v>0</v>
      </c>
      <c r="AD236">
        <v>5.4018737080500001E-4</v>
      </c>
      <c r="AE236">
        <v>4.53737632068E-4</v>
      </c>
      <c r="AF236">
        <v>0</v>
      </c>
      <c r="AG236">
        <v>17.485971940500001</v>
      </c>
      <c r="AH236">
        <v>5.0177579487599997E-4</v>
      </c>
      <c r="AI236">
        <f t="shared" si="76"/>
        <v>19.00874012645</v>
      </c>
      <c r="AJ236">
        <f t="shared" si="77"/>
        <v>15.9632037545</v>
      </c>
    </row>
    <row r="237" spans="1:46" x14ac:dyDescent="0.55000000000000004">
      <c r="A237">
        <v>20190305</v>
      </c>
      <c r="B237">
        <v>1</v>
      </c>
      <c r="C237">
        <v>20</v>
      </c>
      <c r="D237">
        <v>20.027287406999999</v>
      </c>
      <c r="E237">
        <v>0</v>
      </c>
      <c r="F237">
        <v>0</v>
      </c>
      <c r="G237">
        <v>7.399</v>
      </c>
      <c r="H237">
        <v>0.39200000000000002</v>
      </c>
      <c r="I237">
        <v>50</v>
      </c>
      <c r="J237">
        <v>196</v>
      </c>
      <c r="K237">
        <v>5</v>
      </c>
      <c r="L237">
        <v>5</v>
      </c>
      <c r="M237">
        <v>18.369642152299999</v>
      </c>
      <c r="N237">
        <v>17.5091687798</v>
      </c>
      <c r="O237">
        <v>0</v>
      </c>
      <c r="P237">
        <v>17.913987843899999</v>
      </c>
      <c r="Q237">
        <v>17.54931792</v>
      </c>
      <c r="R237">
        <v>0</v>
      </c>
      <c r="S237">
        <v>5.4437641828199997E-2</v>
      </c>
      <c r="T237">
        <v>5.7112933947800003E-2</v>
      </c>
      <c r="U237">
        <v>0</v>
      </c>
      <c r="V237">
        <v>5.5822299797999998E-2</v>
      </c>
      <c r="W237">
        <v>5.6982271593599997E-2</v>
      </c>
      <c r="X237">
        <v>0</v>
      </c>
      <c r="Y237">
        <v>367.69063310000001</v>
      </c>
      <c r="Z237">
        <v>696.96354902099995</v>
      </c>
      <c r="AA237">
        <v>5.2713351159099997E-4</v>
      </c>
      <c r="AB237">
        <v>5.0244144918000001E-4</v>
      </c>
      <c r="AC237">
        <v>0</v>
      </c>
      <c r="AD237">
        <v>5.1405809870799996E-4</v>
      </c>
      <c r="AE237">
        <v>5.0359356510599996E-4</v>
      </c>
      <c r="AF237">
        <v>0</v>
      </c>
      <c r="AG237">
        <v>17.835529174000001</v>
      </c>
      <c r="AH237">
        <v>5.1180665614600001E-4</v>
      </c>
      <c r="AI237">
        <f t="shared" si="76"/>
        <v>18.141814998099999</v>
      </c>
      <c r="AJ237">
        <f t="shared" si="77"/>
        <v>17.5292433499</v>
      </c>
      <c r="AK237">
        <f>Y237</f>
        <v>367.69063310000001</v>
      </c>
      <c r="AL237">
        <f xml:space="preserve"> E237*(I237+273.15+0.45*(Y237-375))+(1-E237)*(I237+273.15+0.28*(Y237-I237-273.15))</f>
        <v>335.621377268</v>
      </c>
      <c r="AM237">
        <f>((8*AK237*(1.38E-23))/(PI()*(2.66E-26)))^(1/2)</f>
        <v>696.96354902067401</v>
      </c>
      <c r="AN237">
        <f>((8*AL237*(1.38E-23))/(PI()*(2.66E-26)))^(1/2)</f>
        <v>665.87634904124002</v>
      </c>
      <c r="AO237">
        <f>2*0.01*AG237/(AM237)</f>
        <v>5.1180665614611494E-4</v>
      </c>
      <c r="AP237">
        <f>2*0.01*AG237/(AN237)</f>
        <v>5.3570093605758578E-4</v>
      </c>
      <c r="AQ237">
        <f>1000/AK237</f>
        <v>2.7196776582775559</v>
      </c>
      <c r="AR237">
        <f>1000/AL237</f>
        <v>2.9795479898811128</v>
      </c>
      <c r="AS237">
        <f>LN(AO237)</f>
        <v>-7.5775636289575532</v>
      </c>
      <c r="AT237">
        <f>LN(AP237)</f>
        <v>-7.5319345077247961</v>
      </c>
    </row>
    <row r="238" spans="1:46" hidden="1" x14ac:dyDescent="0.55000000000000004">
      <c r="A238">
        <v>20190301</v>
      </c>
      <c r="B238">
        <v>1.5</v>
      </c>
      <c r="C238">
        <v>20</v>
      </c>
      <c r="D238">
        <v>20.073258369000001</v>
      </c>
      <c r="E238">
        <v>0</v>
      </c>
      <c r="F238">
        <v>0</v>
      </c>
      <c r="G238">
        <v>7.399</v>
      </c>
      <c r="H238">
        <v>0.39200000000000002</v>
      </c>
      <c r="I238">
        <v>50</v>
      </c>
      <c r="J238">
        <v>196</v>
      </c>
      <c r="K238">
        <v>5</v>
      </c>
      <c r="L238">
        <v>5</v>
      </c>
      <c r="M238">
        <v>20.428549676900001</v>
      </c>
      <c r="N238">
        <v>19.659029329500001</v>
      </c>
      <c r="O238">
        <v>0</v>
      </c>
      <c r="P238">
        <v>20.0248393474</v>
      </c>
      <c r="Q238">
        <v>19.5191351902</v>
      </c>
      <c r="R238">
        <v>0</v>
      </c>
      <c r="S238">
        <v>4.8951101072700003E-2</v>
      </c>
      <c r="T238">
        <v>5.08672113582E-2</v>
      </c>
      <c r="U238">
        <v>0</v>
      </c>
      <c r="V238">
        <v>4.993797866E-2</v>
      </c>
      <c r="W238">
        <v>5.1231777958199998E-2</v>
      </c>
      <c r="X238">
        <v>0</v>
      </c>
      <c r="Y238">
        <v>387.39214546199997</v>
      </c>
      <c r="Z238">
        <v>715.39217832400004</v>
      </c>
      <c r="AA238">
        <v>5.7111470591500002E-4</v>
      </c>
      <c r="AB238">
        <v>5.4960146127299998E-4</v>
      </c>
      <c r="AC238">
        <v>0</v>
      </c>
      <c r="AD238">
        <v>5.5982829989300003E-4</v>
      </c>
      <c r="AE238">
        <v>5.4569048367099999E-4</v>
      </c>
      <c r="AF238">
        <v>0</v>
      </c>
      <c r="AG238">
        <v>19.907888386</v>
      </c>
      <c r="AH238">
        <v>5.5655873768799995E-4</v>
      </c>
      <c r="AI238">
        <f t="shared" si="76"/>
        <v>20.226694512150001</v>
      </c>
      <c r="AJ238">
        <f t="shared" si="77"/>
        <v>19.589082259850002</v>
      </c>
    </row>
    <row r="239" spans="1:46" x14ac:dyDescent="0.55000000000000004">
      <c r="A239">
        <v>20190305</v>
      </c>
      <c r="B239">
        <v>1.5</v>
      </c>
      <c r="C239">
        <v>20</v>
      </c>
      <c r="D239">
        <v>20.131795192999999</v>
      </c>
      <c r="E239">
        <v>0</v>
      </c>
      <c r="F239">
        <v>0</v>
      </c>
      <c r="G239">
        <v>7.399</v>
      </c>
      <c r="H239">
        <v>0.39200000000000002</v>
      </c>
      <c r="I239">
        <v>50</v>
      </c>
      <c r="J239">
        <v>196</v>
      </c>
      <c r="K239">
        <v>5</v>
      </c>
      <c r="L239">
        <v>5</v>
      </c>
      <c r="M239">
        <v>20.794987402</v>
      </c>
      <c r="N239">
        <v>20.7614289765</v>
      </c>
      <c r="O239">
        <v>0</v>
      </c>
      <c r="P239">
        <v>20.7343321428</v>
      </c>
      <c r="Q239">
        <v>20.8955140204</v>
      </c>
      <c r="R239">
        <v>0</v>
      </c>
      <c r="S239">
        <v>4.8088511941299997E-2</v>
      </c>
      <c r="T239">
        <v>4.81662414053E-2</v>
      </c>
      <c r="U239">
        <v>0</v>
      </c>
      <c r="V239">
        <v>4.8229187856799999E-2</v>
      </c>
      <c r="W239">
        <v>4.7857162021600001E-2</v>
      </c>
      <c r="X239">
        <v>0</v>
      </c>
      <c r="Y239">
        <v>387.39214546199997</v>
      </c>
      <c r="Z239">
        <v>715.39217832400004</v>
      </c>
      <c r="AA239">
        <v>5.8135909315399996E-4</v>
      </c>
      <c r="AB239">
        <v>5.8042091053199995E-4</v>
      </c>
      <c r="AC239">
        <v>0</v>
      </c>
      <c r="AD239">
        <v>5.7966337265199998E-4</v>
      </c>
      <c r="AE239">
        <v>5.8416948503399999E-4</v>
      </c>
      <c r="AF239">
        <v>0</v>
      </c>
      <c r="AG239">
        <v>20.7965656354</v>
      </c>
      <c r="AH239">
        <v>5.8140321534300003E-4</v>
      </c>
      <c r="AI239">
        <f t="shared" si="76"/>
        <v>20.764659772400002</v>
      </c>
      <c r="AJ239">
        <f t="shared" si="77"/>
        <v>20.82847149845</v>
      </c>
      <c r="AK239">
        <f>Y239</f>
        <v>387.39214546199997</v>
      </c>
      <c r="AL239">
        <f xml:space="preserve"> E239*(I239+273.15+0.45*(Y239-375))+(1-E239)*(I239+273.15+0.28*(Y239-I239-273.15))</f>
        <v>341.13780072935998</v>
      </c>
      <c r="AM239">
        <f>((8*AK239*(1.38E-23))/(PI()*(2.66E-26)))^(1/2)</f>
        <v>715.39217832340125</v>
      </c>
      <c r="AN239">
        <f>((8*AL239*(1.38E-23))/(PI()*(2.66E-26)))^(1/2)</f>
        <v>671.32636671925627</v>
      </c>
      <c r="AO239">
        <f>2*0.01*AG239/(AM239)</f>
        <v>5.8140321534235937E-4</v>
      </c>
      <c r="AP239">
        <f>2*0.01*AG239/(AN239)</f>
        <v>6.1956647813587128E-4</v>
      </c>
      <c r="AQ239">
        <f>1000/AK239</f>
        <v>2.5813636433113794</v>
      </c>
      <c r="AR239">
        <f>1000/AL239</f>
        <v>2.9313667317488079</v>
      </c>
      <c r="AS239">
        <f>LN(AO239)</f>
        <v>-7.4500660395101752</v>
      </c>
      <c r="AT239">
        <f>LN(AP239)</f>
        <v>-7.3864905533127301</v>
      </c>
    </row>
    <row r="240" spans="1:46" hidden="1" x14ac:dyDescent="0.55000000000000004">
      <c r="A240">
        <v>20190301</v>
      </c>
      <c r="B240">
        <v>2</v>
      </c>
      <c r="C240">
        <v>20</v>
      </c>
      <c r="D240">
        <v>20.094602605999999</v>
      </c>
      <c r="E240">
        <v>0</v>
      </c>
      <c r="F240">
        <v>0</v>
      </c>
      <c r="G240">
        <v>7.399</v>
      </c>
      <c r="H240">
        <v>0.39200000000000002</v>
      </c>
      <c r="I240">
        <v>50</v>
      </c>
      <c r="J240">
        <v>196</v>
      </c>
      <c r="K240">
        <v>5</v>
      </c>
      <c r="L240">
        <v>5</v>
      </c>
      <c r="M240">
        <v>22.499787996199998</v>
      </c>
      <c r="N240">
        <v>21.517514929299999</v>
      </c>
      <c r="O240">
        <v>0</v>
      </c>
      <c r="P240">
        <v>22.634397905299998</v>
      </c>
      <c r="Q240">
        <v>21.071130095000001</v>
      </c>
      <c r="R240">
        <v>0</v>
      </c>
      <c r="S240">
        <v>4.4444863221199997E-2</v>
      </c>
      <c r="T240">
        <v>4.6473768150600003E-2</v>
      </c>
      <c r="U240">
        <v>0</v>
      </c>
      <c r="V240">
        <v>4.4180543444700002E-2</v>
      </c>
      <c r="W240">
        <v>4.7458299364700002E-2</v>
      </c>
      <c r="X240">
        <v>0</v>
      </c>
      <c r="Y240">
        <v>403.70476480000002</v>
      </c>
      <c r="Z240">
        <v>730.29902305999997</v>
      </c>
      <c r="AA240">
        <v>6.1618014774199998E-4</v>
      </c>
      <c r="AB240">
        <v>5.89279575896E-4</v>
      </c>
      <c r="AC240">
        <v>0</v>
      </c>
      <c r="AD240">
        <v>6.1986658041799996E-4</v>
      </c>
      <c r="AE240">
        <v>5.7705486190299995E-4</v>
      </c>
      <c r="AF240">
        <v>0</v>
      </c>
      <c r="AG240">
        <v>21.9307077315</v>
      </c>
      <c r="AH240">
        <v>6.0059529148999999E-4</v>
      </c>
      <c r="AI240">
        <f t="shared" si="76"/>
        <v>22.567092950749998</v>
      </c>
      <c r="AJ240">
        <f t="shared" si="77"/>
        <v>21.29432251215</v>
      </c>
    </row>
    <row r="241" spans="1:46" x14ac:dyDescent="0.55000000000000004">
      <c r="A241">
        <v>20190305</v>
      </c>
      <c r="B241">
        <v>2</v>
      </c>
      <c r="C241">
        <v>20</v>
      </c>
      <c r="D241">
        <v>19.955407043000001</v>
      </c>
      <c r="E241">
        <v>0</v>
      </c>
      <c r="F241">
        <v>0</v>
      </c>
      <c r="G241">
        <v>7.399</v>
      </c>
      <c r="H241">
        <v>0.39200000000000002</v>
      </c>
      <c r="I241">
        <v>50</v>
      </c>
      <c r="J241">
        <v>196</v>
      </c>
      <c r="K241">
        <v>5</v>
      </c>
      <c r="L241">
        <v>5</v>
      </c>
      <c r="M241">
        <v>24.0828819587</v>
      </c>
      <c r="N241">
        <v>22.796046720900002</v>
      </c>
      <c r="O241">
        <v>0</v>
      </c>
      <c r="P241">
        <v>23.942780267100002</v>
      </c>
      <c r="Q241">
        <v>23.0363841542</v>
      </c>
      <c r="R241">
        <v>0</v>
      </c>
      <c r="S241">
        <v>4.1523269586900002E-2</v>
      </c>
      <c r="T241">
        <v>4.3867255241399998E-2</v>
      </c>
      <c r="U241">
        <v>0</v>
      </c>
      <c r="V241">
        <v>4.1766243888200001E-2</v>
      </c>
      <c r="W241">
        <v>4.3409590381300003E-2</v>
      </c>
      <c r="X241">
        <v>0</v>
      </c>
      <c r="Y241">
        <v>403.70476480000002</v>
      </c>
      <c r="Z241">
        <v>730.29902305999997</v>
      </c>
      <c r="AA241">
        <v>6.5953482609800004E-4</v>
      </c>
      <c r="AB241">
        <v>6.2429350173199996E-4</v>
      </c>
      <c r="AC241">
        <v>0</v>
      </c>
      <c r="AD241">
        <v>6.5569799523599996E-4</v>
      </c>
      <c r="AE241">
        <v>6.3087539286700003E-4</v>
      </c>
      <c r="AF241">
        <v>0</v>
      </c>
      <c r="AG241">
        <v>23.464523275200001</v>
      </c>
      <c r="AH241">
        <v>6.4260042898299995E-4</v>
      </c>
      <c r="AI241">
        <f t="shared" si="76"/>
        <v>24.012831112900002</v>
      </c>
      <c r="AJ241">
        <f t="shared" si="77"/>
        <v>22.916215437550001</v>
      </c>
      <c r="AK241">
        <f>Y241</f>
        <v>403.70476480000002</v>
      </c>
      <c r="AL241">
        <f xml:space="preserve"> E241*(I241+273.15+0.45*(Y241-375))+(1-E241)*(I241+273.15+0.28*(Y241-I241-273.15))</f>
        <v>345.70533414400001</v>
      </c>
      <c r="AM241">
        <f>((8*AK241*(1.38E-23))/(PI()*(2.66E-26)))^(1/2)</f>
        <v>730.29902305974701</v>
      </c>
      <c r="AN241">
        <f>((8*AL241*(1.38E-23))/(PI()*(2.66E-26)))^(1/2)</f>
        <v>675.80565627233318</v>
      </c>
      <c r="AO241">
        <f>2*0.01*AG241/(AM241)</f>
        <v>6.4260042898291896E-4</v>
      </c>
      <c r="AP241">
        <f>2*0.01*AG241/(AN241)</f>
        <v>6.9441630319070225E-4</v>
      </c>
      <c r="AQ241">
        <f>1000/AK241</f>
        <v>2.4770577094759125</v>
      </c>
      <c r="AR241">
        <f>1000/AL241</f>
        <v>2.8926368824365905</v>
      </c>
      <c r="AS241">
        <f>LN(AO241)</f>
        <v>-7.3499874437089465</v>
      </c>
      <c r="AT241">
        <f>LN(AP241)</f>
        <v>-7.2724389167965304</v>
      </c>
    </row>
    <row r="242" spans="1:46" hidden="1" x14ac:dyDescent="0.55000000000000004">
      <c r="A242">
        <v>20190301</v>
      </c>
      <c r="B242">
        <v>3</v>
      </c>
      <c r="C242">
        <v>20</v>
      </c>
      <c r="D242">
        <v>20.174980752</v>
      </c>
      <c r="E242">
        <v>0</v>
      </c>
      <c r="F242">
        <v>0</v>
      </c>
      <c r="G242">
        <v>7.399</v>
      </c>
      <c r="H242">
        <v>0.39200000000000002</v>
      </c>
      <c r="I242">
        <v>50</v>
      </c>
      <c r="J242">
        <v>196</v>
      </c>
      <c r="K242">
        <v>5</v>
      </c>
      <c r="L242">
        <v>5</v>
      </c>
      <c r="M242">
        <v>25.729127070899999</v>
      </c>
      <c r="N242">
        <v>24.194840530699999</v>
      </c>
      <c r="O242">
        <v>0</v>
      </c>
      <c r="P242">
        <v>26.0814910191</v>
      </c>
      <c r="Q242">
        <v>24.357660784499998</v>
      </c>
      <c r="R242">
        <v>0</v>
      </c>
      <c r="S242">
        <v>3.88664565744E-2</v>
      </c>
      <c r="T242">
        <v>4.1331125895699997E-2</v>
      </c>
      <c r="U242">
        <v>0</v>
      </c>
      <c r="V242">
        <v>3.8341366268700001E-2</v>
      </c>
      <c r="W242">
        <v>4.1054845489700002E-2</v>
      </c>
      <c r="X242">
        <v>0</v>
      </c>
      <c r="Y242">
        <v>428.37745369999999</v>
      </c>
      <c r="Z242">
        <v>752.28444942700003</v>
      </c>
      <c r="AA242">
        <v>6.8402655645699996E-4</v>
      </c>
      <c r="AB242">
        <v>6.4323649250300002E-4</v>
      </c>
      <c r="AC242">
        <v>0</v>
      </c>
      <c r="AD242">
        <v>6.9339439460700003E-4</v>
      </c>
      <c r="AE242">
        <v>6.4756518104499997E-4</v>
      </c>
      <c r="AF242">
        <v>0</v>
      </c>
      <c r="AG242">
        <v>25.090779851299999</v>
      </c>
      <c r="AH242">
        <v>6.6705565615300005E-4</v>
      </c>
      <c r="AI242">
        <f t="shared" si="76"/>
        <v>25.905309044999999</v>
      </c>
      <c r="AJ242">
        <f t="shared" si="77"/>
        <v>24.276250657599999</v>
      </c>
    </row>
    <row r="243" spans="1:46" x14ac:dyDescent="0.55000000000000004">
      <c r="A243">
        <v>20190305</v>
      </c>
      <c r="B243">
        <v>3</v>
      </c>
      <c r="C243">
        <v>20</v>
      </c>
      <c r="D243">
        <v>19.855367337000001</v>
      </c>
      <c r="E243">
        <v>0</v>
      </c>
      <c r="F243">
        <v>0</v>
      </c>
      <c r="G243">
        <v>7.399</v>
      </c>
      <c r="H243">
        <v>0.39200000000000002</v>
      </c>
      <c r="I243">
        <v>50</v>
      </c>
      <c r="J243">
        <v>196</v>
      </c>
      <c r="K243">
        <v>5</v>
      </c>
      <c r="L243">
        <v>5</v>
      </c>
      <c r="M243">
        <v>26.196517580399998</v>
      </c>
      <c r="N243">
        <v>25.028833870900002</v>
      </c>
      <c r="O243">
        <v>0</v>
      </c>
      <c r="P243">
        <v>26.0904015592</v>
      </c>
      <c r="Q243">
        <v>24.6123284743</v>
      </c>
      <c r="R243">
        <v>0</v>
      </c>
      <c r="S243">
        <v>3.8173012765100003E-2</v>
      </c>
      <c r="T243">
        <v>3.9953918954299998E-2</v>
      </c>
      <c r="U243">
        <v>0</v>
      </c>
      <c r="V243">
        <v>3.83282717106E-2</v>
      </c>
      <c r="W243">
        <v>4.0630044452800003E-2</v>
      </c>
      <c r="X243">
        <v>0</v>
      </c>
      <c r="Y243">
        <v>428.37745369999999</v>
      </c>
      <c r="Z243">
        <v>752.28444942700003</v>
      </c>
      <c r="AA243">
        <v>6.9645245492900004E-4</v>
      </c>
      <c r="AB243">
        <v>6.6540877961700001E-4</v>
      </c>
      <c r="AC243">
        <v>0</v>
      </c>
      <c r="AD243">
        <v>6.9363128744900004E-4</v>
      </c>
      <c r="AE243">
        <v>6.5433569690499999E-4</v>
      </c>
      <c r="AF243">
        <v>0</v>
      </c>
      <c r="AG243">
        <v>25.482020371200001</v>
      </c>
      <c r="AH243">
        <v>6.7745705472500005E-4</v>
      </c>
      <c r="AI243">
        <f t="shared" ref="AI243:AI306" si="118">AVERAGE(M243,P243)</f>
        <v>26.143459569800001</v>
      </c>
      <c r="AJ243">
        <f t="shared" ref="AJ243:AJ306" si="119">AVERAGE(N243,Q243)</f>
        <v>24.820581172600001</v>
      </c>
      <c r="AK243">
        <f>Y243</f>
        <v>428.37745369999999</v>
      </c>
      <c r="AL243">
        <f xml:space="preserve"> E243*(I243+273.15+0.45*(Y243-375))+(1-E243)*(I243+273.15+0.28*(Y243-I243-273.15))</f>
        <v>352.61368703599999</v>
      </c>
      <c r="AM243">
        <f>((8*AK243*(1.38E-23))/(PI()*(2.66E-26)))^(1/2)</f>
        <v>752.28444942737906</v>
      </c>
      <c r="AN243">
        <f>((8*AL243*(1.38E-23))/(PI()*(2.66E-26)))^(1/2)</f>
        <v>682.52468774747217</v>
      </c>
      <c r="AO243">
        <f>2*0.01*AG243/(AM243)</f>
        <v>6.7745705472434822E-4</v>
      </c>
      <c r="AP243">
        <f>2*0.01*AG243/(AN243)</f>
        <v>7.4669886170119365E-4</v>
      </c>
      <c r="AQ243">
        <f>1000/AK243</f>
        <v>2.3343898969536268</v>
      </c>
      <c r="AR243">
        <f>1000/AL243</f>
        <v>2.8359647874301186</v>
      </c>
      <c r="AS243">
        <f>LN(AO243)</f>
        <v>-7.2971643950802543</v>
      </c>
      <c r="AT243">
        <f>LN(AP243)</f>
        <v>-7.1998485843630551</v>
      </c>
    </row>
    <row r="244" spans="1:46" hidden="1" x14ac:dyDescent="0.55000000000000004">
      <c r="A244">
        <v>20190301</v>
      </c>
      <c r="B244">
        <v>5</v>
      </c>
      <c r="C244">
        <v>20</v>
      </c>
      <c r="D244">
        <v>19.858452207999999</v>
      </c>
      <c r="E244">
        <v>0</v>
      </c>
      <c r="F244">
        <v>0</v>
      </c>
      <c r="G244">
        <v>7.399</v>
      </c>
      <c r="H244">
        <v>0.39200000000000002</v>
      </c>
      <c r="I244">
        <v>50</v>
      </c>
      <c r="J244">
        <v>196</v>
      </c>
      <c r="K244">
        <v>5</v>
      </c>
      <c r="L244">
        <v>5</v>
      </c>
      <c r="M244">
        <v>27.284604831300001</v>
      </c>
      <c r="N244">
        <v>24.975541435899999</v>
      </c>
      <c r="O244">
        <v>0</v>
      </c>
      <c r="P244">
        <v>26.052234693300001</v>
      </c>
      <c r="Q244">
        <v>23.031828488799999</v>
      </c>
      <c r="R244">
        <v>0</v>
      </c>
      <c r="S244">
        <v>3.66507049005E-2</v>
      </c>
      <c r="T244">
        <v>4.0039172026300002E-2</v>
      </c>
      <c r="U244">
        <v>0</v>
      </c>
      <c r="V244">
        <v>3.8384423132000002E-2</v>
      </c>
      <c r="W244">
        <v>4.3418176741300003E-2</v>
      </c>
      <c r="X244">
        <v>0</v>
      </c>
      <c r="Y244">
        <v>461.41153750000001</v>
      </c>
      <c r="Z244">
        <v>780.75182293900002</v>
      </c>
      <c r="AA244">
        <v>6.9893156902600001E-4</v>
      </c>
      <c r="AB244">
        <v>6.3978182828500001E-4</v>
      </c>
      <c r="AC244">
        <v>0</v>
      </c>
      <c r="AD244">
        <v>6.6736276311700005E-4</v>
      </c>
      <c r="AE244">
        <v>5.8999102690699995E-4</v>
      </c>
      <c r="AF244">
        <v>0</v>
      </c>
      <c r="AG244">
        <v>25.336052362299998</v>
      </c>
      <c r="AH244">
        <v>6.4901679683400002E-4</v>
      </c>
      <c r="AI244">
        <f t="shared" si="118"/>
        <v>26.668419762300001</v>
      </c>
      <c r="AJ244">
        <f t="shared" si="119"/>
        <v>24.00368496235</v>
      </c>
    </row>
    <row r="245" spans="1:46" x14ac:dyDescent="0.55000000000000004">
      <c r="A245">
        <v>20190305</v>
      </c>
      <c r="B245">
        <v>5</v>
      </c>
      <c r="C245">
        <v>20</v>
      </c>
      <c r="D245">
        <v>20.197426933999999</v>
      </c>
      <c r="E245">
        <v>0</v>
      </c>
      <c r="F245">
        <v>0</v>
      </c>
      <c r="G245">
        <v>7.399</v>
      </c>
      <c r="H245">
        <v>0.39200000000000002</v>
      </c>
      <c r="I245">
        <v>50</v>
      </c>
      <c r="J245">
        <v>196</v>
      </c>
      <c r="K245">
        <v>5</v>
      </c>
      <c r="L245">
        <v>5</v>
      </c>
      <c r="M245">
        <v>27.6494782332</v>
      </c>
      <c r="N245">
        <v>25.767731846699998</v>
      </c>
      <c r="O245">
        <v>0</v>
      </c>
      <c r="P245">
        <v>28.1719216796</v>
      </c>
      <c r="Q245">
        <v>25.675151250300001</v>
      </c>
      <c r="R245">
        <v>0</v>
      </c>
      <c r="S245">
        <v>3.6167047767300002E-2</v>
      </c>
      <c r="T245">
        <v>3.8808227512999997E-2</v>
      </c>
      <c r="U245">
        <v>0</v>
      </c>
      <c r="V245">
        <v>3.5496336081499998E-2</v>
      </c>
      <c r="W245">
        <v>3.8948163936900003E-2</v>
      </c>
      <c r="X245">
        <v>0</v>
      </c>
      <c r="Y245">
        <v>461.41153750000001</v>
      </c>
      <c r="Z245">
        <v>780.75182293900002</v>
      </c>
      <c r="AA245">
        <v>7.0827828820500002E-4</v>
      </c>
      <c r="AB245">
        <v>6.6007484298200004E-4</v>
      </c>
      <c r="AC245">
        <v>0</v>
      </c>
      <c r="AD245">
        <v>7.2166137438000005E-4</v>
      </c>
      <c r="AE245">
        <v>6.5770326743900002E-4</v>
      </c>
      <c r="AF245">
        <v>0</v>
      </c>
      <c r="AG245">
        <v>26.816070752400002</v>
      </c>
      <c r="AH245">
        <v>6.86929443251E-4</v>
      </c>
      <c r="AI245">
        <f t="shared" si="118"/>
        <v>27.910699956400002</v>
      </c>
      <c r="AJ245">
        <f t="shared" si="119"/>
        <v>25.7214415485</v>
      </c>
      <c r="AK245">
        <f>Y245</f>
        <v>461.41153750000001</v>
      </c>
      <c r="AL245">
        <f xml:space="preserve"> E245*(I245+273.15+0.45*(Y245-375))+(1-E245)*(I245+273.15+0.28*(Y245-I245-273.15))</f>
        <v>361.86323049999999</v>
      </c>
      <c r="AM245">
        <f>((8*AK245*(1.38E-23))/(PI()*(2.66E-26)))^(1/2)</f>
        <v>780.75182293900525</v>
      </c>
      <c r="AN245">
        <f>((8*AL245*(1.38E-23))/(PI()*(2.66E-26)))^(1/2)</f>
        <v>691.4185229750758</v>
      </c>
      <c r="AO245">
        <f>2*0.01*AG245/(AM245)</f>
        <v>6.8692944325011085E-4</v>
      </c>
      <c r="AP245">
        <f>2*0.01*AG245/(AN245)</f>
        <v>7.7568274095447289E-4</v>
      </c>
      <c r="AQ245">
        <f>1000/AK245</f>
        <v>2.1672626684156113</v>
      </c>
      <c r="AR245">
        <f>1000/AL245</f>
        <v>2.7634750251310765</v>
      </c>
      <c r="AS245">
        <f>LN(AO245)</f>
        <v>-7.2832789737089136</v>
      </c>
      <c r="AT245">
        <f>LN(AP245)</f>
        <v>-7.1617669603546901</v>
      </c>
    </row>
    <row r="246" spans="1:46" hidden="1" x14ac:dyDescent="0.55000000000000004">
      <c r="A246">
        <v>20190301</v>
      </c>
      <c r="B246">
        <v>0.4</v>
      </c>
      <c r="C246">
        <v>40</v>
      </c>
      <c r="D246">
        <v>39.950563473000003</v>
      </c>
      <c r="E246">
        <v>0</v>
      </c>
      <c r="F246">
        <v>0</v>
      </c>
      <c r="G246">
        <v>7.399</v>
      </c>
      <c r="H246">
        <v>0.39200000000000002</v>
      </c>
      <c r="I246">
        <v>50</v>
      </c>
      <c r="J246">
        <v>196</v>
      </c>
      <c r="K246">
        <v>5</v>
      </c>
      <c r="L246">
        <v>5</v>
      </c>
      <c r="M246">
        <v>50.874749997899997</v>
      </c>
      <c r="N246">
        <v>79.333151880100004</v>
      </c>
      <c r="O246">
        <v>0</v>
      </c>
      <c r="P246">
        <v>50.213676826899999</v>
      </c>
      <c r="Q246">
        <v>70.693217840900004</v>
      </c>
      <c r="R246">
        <v>0</v>
      </c>
      <c r="S246">
        <v>1.9656116247100001E-2</v>
      </c>
      <c r="T246">
        <v>1.26050708474E-2</v>
      </c>
      <c r="U246">
        <v>0</v>
      </c>
      <c r="V246">
        <v>1.9914892977200001E-2</v>
      </c>
      <c r="W246">
        <v>1.4145628541799999E-2</v>
      </c>
      <c r="X246">
        <v>0</v>
      </c>
      <c r="Y246">
        <v>360.56003215700002</v>
      </c>
      <c r="Z246">
        <v>690.17237786199996</v>
      </c>
      <c r="AA246">
        <v>1.47426213015E-3</v>
      </c>
      <c r="AB246">
        <v>2.2989373213099999E-3</v>
      </c>
      <c r="AC246">
        <v>0</v>
      </c>
      <c r="AD246">
        <v>1.4551053747600001E-3</v>
      </c>
      <c r="AE246">
        <v>2.0485669988700001E-3</v>
      </c>
      <c r="AF246">
        <v>0</v>
      </c>
      <c r="AG246">
        <v>62.7786991364</v>
      </c>
      <c r="AH246">
        <v>1.81921795627E-3</v>
      </c>
      <c r="AI246">
        <f t="shared" si="118"/>
        <v>50.544213412399998</v>
      </c>
      <c r="AJ246">
        <f t="shared" si="119"/>
        <v>75.013184860500004</v>
      </c>
    </row>
    <row r="247" spans="1:46" x14ac:dyDescent="0.55000000000000004">
      <c r="A247">
        <v>20190305</v>
      </c>
      <c r="B247">
        <v>0.4</v>
      </c>
      <c r="C247">
        <v>40</v>
      </c>
      <c r="D247">
        <v>39.896494056999998</v>
      </c>
      <c r="E247">
        <v>0</v>
      </c>
      <c r="F247">
        <v>0</v>
      </c>
      <c r="G247">
        <v>7.399</v>
      </c>
      <c r="H247">
        <v>0.39200000000000002</v>
      </c>
      <c r="I247">
        <v>50</v>
      </c>
      <c r="J247">
        <v>196</v>
      </c>
      <c r="K247">
        <v>5</v>
      </c>
      <c r="L247">
        <v>5</v>
      </c>
      <c r="M247">
        <v>56.134765527900001</v>
      </c>
      <c r="N247">
        <v>55.070514582199998</v>
      </c>
      <c r="O247">
        <v>0</v>
      </c>
      <c r="P247">
        <v>55.700744748399998</v>
      </c>
      <c r="Q247">
        <v>53.327136899400003</v>
      </c>
      <c r="R247">
        <v>0</v>
      </c>
      <c r="S247">
        <v>1.7814272324699999E-2</v>
      </c>
      <c r="T247">
        <v>1.8158537424000001E-2</v>
      </c>
      <c r="U247">
        <v>0</v>
      </c>
      <c r="V247">
        <v>1.7953081318999999E-2</v>
      </c>
      <c r="W247">
        <v>1.87521786869E-2</v>
      </c>
      <c r="X247">
        <v>0</v>
      </c>
      <c r="Y247">
        <v>360.56003215700002</v>
      </c>
      <c r="Z247">
        <v>690.17237786199996</v>
      </c>
      <c r="AA247">
        <v>1.6266882688600001E-3</v>
      </c>
      <c r="AB247">
        <v>1.59584811994E-3</v>
      </c>
      <c r="AC247">
        <v>0</v>
      </c>
      <c r="AD247">
        <v>1.6141110984800001E-3</v>
      </c>
      <c r="AE247">
        <v>1.54532805455E-3</v>
      </c>
      <c r="AF247">
        <v>0</v>
      </c>
      <c r="AG247">
        <v>55.058290439499999</v>
      </c>
      <c r="AH247">
        <v>1.5954938854599999E-3</v>
      </c>
      <c r="AI247">
        <f t="shared" si="118"/>
        <v>55.91775513815</v>
      </c>
      <c r="AJ247">
        <f t="shared" si="119"/>
        <v>54.198825740800004</v>
      </c>
      <c r="AK247">
        <f>Y247</f>
        <v>360.56003215700002</v>
      </c>
      <c r="AL247">
        <f xml:space="preserve"> E247*(I247+273.15+0.45*(Y247-375))+(1-E247)*(I247+273.15+0.28*(Y247-I247-273.15))</f>
        <v>333.62480900395997</v>
      </c>
      <c r="AM247">
        <f>((8*AK247*(1.38E-23))/(PI()*(2.66E-26)))^(1/2)</f>
        <v>690.17237786146325</v>
      </c>
      <c r="AN247">
        <f>((8*AL247*(1.38E-23))/(PI()*(2.66E-26)))^(1/2)</f>
        <v>663.89278841717953</v>
      </c>
      <c r="AO247">
        <f>2*0.01*AG247/(AM247)</f>
        <v>1.5954938854580393E-3</v>
      </c>
      <c r="AP247">
        <f>2*0.01*AG247/(AN247)</f>
        <v>1.6586500531438899E-3</v>
      </c>
      <c r="AQ247">
        <f>1000/AK247</f>
        <v>2.7734632538654926</v>
      </c>
      <c r="AR247">
        <f>1000/AL247</f>
        <v>2.99737901082809</v>
      </c>
      <c r="AS247">
        <f>LN(AO247)</f>
        <v>-6.4405719446205776</v>
      </c>
      <c r="AT247">
        <f>LN(AP247)</f>
        <v>-6.4017512284549154</v>
      </c>
    </row>
    <row r="248" spans="1:46" hidden="1" x14ac:dyDescent="0.55000000000000004">
      <c r="A248">
        <v>20190301</v>
      </c>
      <c r="B248">
        <v>0.6</v>
      </c>
      <c r="C248">
        <v>40</v>
      </c>
      <c r="D248">
        <v>40.005383739000003</v>
      </c>
      <c r="E248">
        <v>0</v>
      </c>
      <c r="F248">
        <v>0</v>
      </c>
      <c r="G248">
        <v>7.399</v>
      </c>
      <c r="H248">
        <v>0.39200000000000002</v>
      </c>
      <c r="I248">
        <v>50</v>
      </c>
      <c r="J248">
        <v>196</v>
      </c>
      <c r="K248">
        <v>5</v>
      </c>
      <c r="L248">
        <v>5</v>
      </c>
      <c r="M248">
        <v>38.104007861299998</v>
      </c>
      <c r="N248">
        <v>32.882614570100003</v>
      </c>
      <c r="O248">
        <v>0</v>
      </c>
      <c r="P248">
        <v>36.822865800300001</v>
      </c>
      <c r="Q248">
        <v>31.810971537699999</v>
      </c>
      <c r="R248">
        <v>0</v>
      </c>
      <c r="S248">
        <v>2.62439584739E-2</v>
      </c>
      <c r="T248">
        <v>3.0411207048900001E-2</v>
      </c>
      <c r="U248">
        <v>0</v>
      </c>
      <c r="V248">
        <v>2.7157038928500001E-2</v>
      </c>
      <c r="W248">
        <v>3.14356950341E-2</v>
      </c>
      <c r="X248">
        <v>0</v>
      </c>
      <c r="Y248">
        <v>372.73368405100001</v>
      </c>
      <c r="Z248">
        <v>701.72686423300001</v>
      </c>
      <c r="AA248">
        <v>1.08600681557E-3</v>
      </c>
      <c r="AB248">
        <v>9.3719127045499995E-4</v>
      </c>
      <c r="AC248">
        <v>0</v>
      </c>
      <c r="AD248">
        <v>1.04949283481E-3</v>
      </c>
      <c r="AE248">
        <v>9.0664824618099998E-4</v>
      </c>
      <c r="AF248">
        <v>0</v>
      </c>
      <c r="AG248">
        <v>34.905114942399997</v>
      </c>
      <c r="AH248">
        <v>9.948347917550001E-4</v>
      </c>
      <c r="AI248">
        <f t="shared" si="118"/>
        <v>37.463436830799999</v>
      </c>
      <c r="AJ248">
        <f t="shared" si="119"/>
        <v>32.346793053900001</v>
      </c>
    </row>
    <row r="249" spans="1:46" x14ac:dyDescent="0.55000000000000004">
      <c r="A249">
        <v>20190305</v>
      </c>
      <c r="B249">
        <v>0.6</v>
      </c>
      <c r="C249">
        <v>40</v>
      </c>
      <c r="D249">
        <v>40.096615847999999</v>
      </c>
      <c r="E249">
        <v>0</v>
      </c>
      <c r="F249">
        <v>0</v>
      </c>
      <c r="G249">
        <v>7.399</v>
      </c>
      <c r="H249">
        <v>0.39200000000000002</v>
      </c>
      <c r="I249">
        <v>50</v>
      </c>
      <c r="J249">
        <v>196</v>
      </c>
      <c r="K249">
        <v>5</v>
      </c>
      <c r="L249">
        <v>5</v>
      </c>
      <c r="M249">
        <v>37.081960279599997</v>
      </c>
      <c r="N249">
        <v>33.873818177899999</v>
      </c>
      <c r="O249">
        <v>0</v>
      </c>
      <c r="P249">
        <v>36.1203642161</v>
      </c>
      <c r="Q249">
        <v>31.918590427400002</v>
      </c>
      <c r="R249">
        <v>0</v>
      </c>
      <c r="S249">
        <v>2.6967290630300001E-2</v>
      </c>
      <c r="T249">
        <v>2.9521325135200002E-2</v>
      </c>
      <c r="U249">
        <v>0</v>
      </c>
      <c r="V249">
        <v>2.76852136379E-2</v>
      </c>
      <c r="W249">
        <v>3.1329704307400001E-2</v>
      </c>
      <c r="X249">
        <v>0</v>
      </c>
      <c r="Y249">
        <v>372.73368405100001</v>
      </c>
      <c r="Z249">
        <v>701.72686423300001</v>
      </c>
      <c r="AA249">
        <v>1.05687731708E-3</v>
      </c>
      <c r="AB249">
        <v>9.6544168121399996E-4</v>
      </c>
      <c r="AC249">
        <v>0</v>
      </c>
      <c r="AD249">
        <v>1.02947075442E-3</v>
      </c>
      <c r="AE249">
        <v>9.0971550483000003E-4</v>
      </c>
      <c r="AF249">
        <v>0</v>
      </c>
      <c r="AG249">
        <v>34.748683275200001</v>
      </c>
      <c r="AH249">
        <v>9.90376314387E-4</v>
      </c>
      <c r="AI249">
        <f t="shared" si="118"/>
        <v>36.601162247849999</v>
      </c>
      <c r="AJ249">
        <f t="shared" si="119"/>
        <v>32.896204302649998</v>
      </c>
      <c r="AK249">
        <f>Y249</f>
        <v>372.73368405100001</v>
      </c>
      <c r="AL249">
        <f xml:space="preserve"> E249*(I249+273.15+0.45*(Y249-375))+(1-E249)*(I249+273.15+0.28*(Y249-I249-273.15))</f>
        <v>337.03343153428</v>
      </c>
      <c r="AM249">
        <f>((8*AK249*(1.38E-23))/(PI()*(2.66E-26)))^(1/2)</f>
        <v>701.72686423217226</v>
      </c>
      <c r="AN249">
        <f>((8*AL249*(1.38E-23))/(PI()*(2.66E-26)))^(1/2)</f>
        <v>667.27564405015266</v>
      </c>
      <c r="AO249">
        <f>2*0.01*AG249/(AM249)</f>
        <v>9.9037631438613719E-4</v>
      </c>
      <c r="AP249">
        <f>2*0.01*AG249/(AN249)</f>
        <v>1.0415091150123945E-3</v>
      </c>
      <c r="AQ249">
        <f>1000/AK249</f>
        <v>2.6828806807360426</v>
      </c>
      <c r="AR249">
        <f>1000/AL249</f>
        <v>2.967064707639512</v>
      </c>
      <c r="AS249">
        <f>LN(AO249)</f>
        <v>-6.9174255715196962</v>
      </c>
      <c r="AT249">
        <f>LN(AP249)</f>
        <v>-6.8670845454893552</v>
      </c>
    </row>
    <row r="250" spans="1:46" hidden="1" x14ac:dyDescent="0.55000000000000004">
      <c r="A250">
        <v>20190301</v>
      </c>
      <c r="B250">
        <v>0.8</v>
      </c>
      <c r="C250">
        <v>40</v>
      </c>
      <c r="D250">
        <v>39.919029645999998</v>
      </c>
      <c r="E250">
        <v>0</v>
      </c>
      <c r="F250">
        <v>0</v>
      </c>
      <c r="G250">
        <v>7.399</v>
      </c>
      <c r="H250">
        <v>0.39200000000000002</v>
      </c>
      <c r="I250">
        <v>50</v>
      </c>
      <c r="J250">
        <v>196</v>
      </c>
      <c r="K250">
        <v>5</v>
      </c>
      <c r="L250">
        <v>5</v>
      </c>
      <c r="M250">
        <v>31.8358730084</v>
      </c>
      <c r="N250">
        <v>28.876741716200002</v>
      </c>
      <c r="O250">
        <v>0</v>
      </c>
      <c r="P250">
        <v>30.8147803136</v>
      </c>
      <c r="Q250">
        <v>28.360507418800001</v>
      </c>
      <c r="R250">
        <v>0</v>
      </c>
      <c r="S250">
        <v>3.1411106575799999E-2</v>
      </c>
      <c r="T250">
        <v>3.4629945782299998E-2</v>
      </c>
      <c r="U250">
        <v>0</v>
      </c>
      <c r="V250">
        <v>3.2451959411099997E-2</v>
      </c>
      <c r="W250">
        <v>3.5260300009200003E-2</v>
      </c>
      <c r="X250">
        <v>0</v>
      </c>
      <c r="Y250">
        <v>384.63056621999999</v>
      </c>
      <c r="Z250">
        <v>712.837731007</v>
      </c>
      <c r="AA250">
        <v>8.9321514907400004E-4</v>
      </c>
      <c r="AB250">
        <v>8.1019116862300004E-4</v>
      </c>
      <c r="AC250">
        <v>0</v>
      </c>
      <c r="AD250">
        <v>8.64566477705E-4</v>
      </c>
      <c r="AE250">
        <v>7.9570724683000001E-4</v>
      </c>
      <c r="AF250">
        <v>0</v>
      </c>
      <c r="AG250">
        <v>29.971975614200002</v>
      </c>
      <c r="AH250">
        <v>8.40920010558E-4</v>
      </c>
      <c r="AI250">
        <f t="shared" si="118"/>
        <v>31.325326660999998</v>
      </c>
      <c r="AJ250">
        <f t="shared" si="119"/>
        <v>28.6186245675</v>
      </c>
    </row>
    <row r="251" spans="1:46" x14ac:dyDescent="0.55000000000000004">
      <c r="A251">
        <v>20190305</v>
      </c>
      <c r="B251">
        <v>0.8</v>
      </c>
      <c r="C251">
        <v>40</v>
      </c>
      <c r="D251">
        <v>40.054771434000003</v>
      </c>
      <c r="E251">
        <v>0</v>
      </c>
      <c r="F251">
        <v>0</v>
      </c>
      <c r="G251">
        <v>7.399</v>
      </c>
      <c r="H251">
        <v>0.39200000000000002</v>
      </c>
      <c r="I251">
        <v>50</v>
      </c>
      <c r="J251">
        <v>196</v>
      </c>
      <c r="K251">
        <v>5</v>
      </c>
      <c r="L251">
        <v>5</v>
      </c>
      <c r="M251">
        <v>33.163752362499999</v>
      </c>
      <c r="N251">
        <v>28.457476032799999</v>
      </c>
      <c r="O251">
        <v>0</v>
      </c>
      <c r="P251">
        <v>32.514335164099997</v>
      </c>
      <c r="Q251">
        <v>27.9154747372</v>
      </c>
      <c r="R251">
        <v>0</v>
      </c>
      <c r="S251">
        <v>3.01534033022E-2</v>
      </c>
      <c r="T251">
        <v>3.5140150828800003E-2</v>
      </c>
      <c r="U251">
        <v>0</v>
      </c>
      <c r="V251">
        <v>3.0755664999799998E-2</v>
      </c>
      <c r="W251">
        <v>3.5822424996000003E-2</v>
      </c>
      <c r="X251">
        <v>0</v>
      </c>
      <c r="Y251">
        <v>384.63056621999999</v>
      </c>
      <c r="Z251">
        <v>712.837731007</v>
      </c>
      <c r="AA251">
        <v>9.3047129577799995E-4</v>
      </c>
      <c r="AB251">
        <v>7.9842788323200001E-4</v>
      </c>
      <c r="AC251">
        <v>0</v>
      </c>
      <c r="AD251">
        <v>9.1225067781300004E-4</v>
      </c>
      <c r="AE251">
        <v>7.8322101995699999E-4</v>
      </c>
      <c r="AF251">
        <v>0</v>
      </c>
      <c r="AG251">
        <v>30.512759574099999</v>
      </c>
      <c r="AH251">
        <v>8.5609271919500002E-4</v>
      </c>
      <c r="AI251">
        <f t="shared" si="118"/>
        <v>32.839043763299998</v>
      </c>
      <c r="AJ251">
        <f t="shared" si="119"/>
        <v>28.186475385000001</v>
      </c>
      <c r="AK251">
        <f>Y251</f>
        <v>384.63056621999999</v>
      </c>
      <c r="AL251">
        <f xml:space="preserve"> E251*(I251+273.15+0.45*(Y251-375))+(1-E251)*(I251+273.15+0.28*(Y251-I251-273.15))</f>
        <v>340.36455854159999</v>
      </c>
      <c r="AM251">
        <f>((8*AK251*(1.38E-23))/(PI()*(2.66E-26)))^(1/2)</f>
        <v>712.83773100750761</v>
      </c>
      <c r="AN251">
        <f>((8*AL251*(1.38E-23))/(PI()*(2.66E-26)))^(1/2)</f>
        <v>670.56510198200294</v>
      </c>
      <c r="AO251">
        <f>2*0.01*AG251/(AM251)</f>
        <v>8.5609271919358156E-4</v>
      </c>
      <c r="AP251">
        <f>2*0.01*AG251/(AN251)</f>
        <v>9.1006106592522685E-4</v>
      </c>
      <c r="AQ251">
        <f>1000/AK251</f>
        <v>2.5998973764035762</v>
      </c>
      <c r="AR251">
        <f>1000/AL251</f>
        <v>2.9380262277741767</v>
      </c>
      <c r="AS251">
        <f>LN(AO251)</f>
        <v>-7.063131870873443</v>
      </c>
      <c r="AT251">
        <f>LN(AP251)</f>
        <v>-7.0019988552925083</v>
      </c>
    </row>
    <row r="252" spans="1:46" hidden="1" x14ac:dyDescent="0.55000000000000004">
      <c r="A252">
        <v>20190301</v>
      </c>
      <c r="B252">
        <v>1</v>
      </c>
      <c r="C252">
        <v>40</v>
      </c>
      <c r="D252">
        <v>39.936544136000002</v>
      </c>
      <c r="E252">
        <v>0</v>
      </c>
      <c r="F252">
        <v>0</v>
      </c>
      <c r="G252">
        <v>7.399</v>
      </c>
      <c r="H252">
        <v>0.39200000000000002</v>
      </c>
      <c r="I252">
        <v>50</v>
      </c>
      <c r="J252">
        <v>196</v>
      </c>
      <c r="K252">
        <v>5</v>
      </c>
      <c r="L252">
        <v>5</v>
      </c>
      <c r="M252">
        <v>31.572333808</v>
      </c>
      <c r="N252">
        <v>25.005103625699999</v>
      </c>
      <c r="O252">
        <v>0</v>
      </c>
      <c r="P252">
        <v>31.183433853899999</v>
      </c>
      <c r="Q252">
        <v>24.363939322899999</v>
      </c>
      <c r="R252">
        <v>0</v>
      </c>
      <c r="S252">
        <v>3.1673299987300001E-2</v>
      </c>
      <c r="T252">
        <v>3.9991835865599998E-2</v>
      </c>
      <c r="U252">
        <v>0</v>
      </c>
      <c r="V252">
        <v>3.2068309240299998E-2</v>
      </c>
      <c r="W252">
        <v>4.1044265738300001E-2</v>
      </c>
      <c r="X252">
        <v>0</v>
      </c>
      <c r="Y252">
        <v>396.25210845999999</v>
      </c>
      <c r="Z252">
        <v>723.52672125000004</v>
      </c>
      <c r="AA252">
        <v>8.7273442377899997E-4</v>
      </c>
      <c r="AB252">
        <v>6.9120055669700002E-4</v>
      </c>
      <c r="AC252">
        <v>0</v>
      </c>
      <c r="AD252">
        <v>8.6198430377300002E-4</v>
      </c>
      <c r="AE252">
        <v>6.7347724990000002E-4</v>
      </c>
      <c r="AF252">
        <v>0</v>
      </c>
      <c r="AG252">
        <v>28.031202652600001</v>
      </c>
      <c r="AH252">
        <v>7.7484913353700001E-4</v>
      </c>
      <c r="AI252">
        <f t="shared" si="118"/>
        <v>31.377883830949997</v>
      </c>
      <c r="AJ252">
        <f t="shared" si="119"/>
        <v>24.684521474299999</v>
      </c>
    </row>
    <row r="253" spans="1:46" x14ac:dyDescent="0.55000000000000004">
      <c r="A253">
        <v>20190305</v>
      </c>
      <c r="B253">
        <v>1</v>
      </c>
      <c r="C253">
        <v>40</v>
      </c>
      <c r="D253">
        <v>40.297084482999999</v>
      </c>
      <c r="E253">
        <v>0</v>
      </c>
      <c r="F253">
        <v>0</v>
      </c>
      <c r="G253">
        <v>7.399</v>
      </c>
      <c r="H253">
        <v>0.39200000000000002</v>
      </c>
      <c r="I253">
        <v>50</v>
      </c>
      <c r="J253">
        <v>196</v>
      </c>
      <c r="K253">
        <v>5</v>
      </c>
      <c r="L253">
        <v>5</v>
      </c>
      <c r="M253">
        <v>32.392111357799998</v>
      </c>
      <c r="N253">
        <v>29.128958260200001</v>
      </c>
      <c r="O253">
        <v>0</v>
      </c>
      <c r="P253">
        <v>31.873394622900001</v>
      </c>
      <c r="Q253">
        <v>28.6105603287</v>
      </c>
      <c r="R253">
        <v>0</v>
      </c>
      <c r="S253">
        <v>3.0871714071199999E-2</v>
      </c>
      <c r="T253">
        <v>3.4330098284500003E-2</v>
      </c>
      <c r="U253">
        <v>0</v>
      </c>
      <c r="V253">
        <v>3.13741291704E-2</v>
      </c>
      <c r="W253">
        <v>3.4952129161800002E-2</v>
      </c>
      <c r="X253">
        <v>0</v>
      </c>
      <c r="Y253">
        <v>396.25210845999999</v>
      </c>
      <c r="Z253">
        <v>723.52672125000004</v>
      </c>
      <c r="AA253">
        <v>8.9539502568200004E-4</v>
      </c>
      <c r="AB253">
        <v>8.0519371032800003E-4</v>
      </c>
      <c r="AC253">
        <v>0</v>
      </c>
      <c r="AD253">
        <v>8.8105646099300003E-4</v>
      </c>
      <c r="AE253">
        <v>7.9086395812000005E-4</v>
      </c>
      <c r="AF253">
        <v>0</v>
      </c>
      <c r="AG253">
        <v>30.501256142399999</v>
      </c>
      <c r="AH253">
        <v>8.4312728878100003E-4</v>
      </c>
      <c r="AI253">
        <f t="shared" si="118"/>
        <v>32.132752990349999</v>
      </c>
      <c r="AJ253">
        <f t="shared" si="119"/>
        <v>28.869759294449999</v>
      </c>
      <c r="AK253">
        <f>Y253</f>
        <v>396.25210845999999</v>
      </c>
      <c r="AL253">
        <f xml:space="preserve"> E253*(I253+273.15+0.45*(Y253-375))+(1-E253)*(I253+273.15+0.28*(Y253-I253-273.15))</f>
        <v>343.61859036879997</v>
      </c>
      <c r="AM253">
        <f>((8*AK253*(1.38E-23))/(PI()*(2.66E-26)))^(1/2)</f>
        <v>723.5267212501725</v>
      </c>
      <c r="AN253">
        <f>((8*AL253*(1.38E-23))/(PI()*(2.66E-26)))^(1/2)</f>
        <v>673.7629226726267</v>
      </c>
      <c r="AO253">
        <f>2*0.01*AG253/(AM253)</f>
        <v>8.4312728878063476E-4</v>
      </c>
      <c r="AP253">
        <f>2*0.01*AG253/(AN253)</f>
        <v>9.0540025626254872E-4</v>
      </c>
      <c r="AQ253">
        <f>1000/AK253</f>
        <v>2.523645877586405</v>
      </c>
      <c r="AR253">
        <f>1000/AL253</f>
        <v>2.9102034291180727</v>
      </c>
      <c r="AS253">
        <f>LN(AO253)</f>
        <v>-7.0783926163661937</v>
      </c>
      <c r="AT253">
        <f>LN(AP253)</f>
        <v>-7.0071334399245186</v>
      </c>
    </row>
    <row r="254" spans="1:46" hidden="1" x14ac:dyDescent="0.55000000000000004">
      <c r="A254">
        <v>20190301</v>
      </c>
      <c r="B254">
        <v>1.5</v>
      </c>
      <c r="C254">
        <v>40</v>
      </c>
      <c r="D254">
        <v>40.036660728000001</v>
      </c>
      <c r="E254">
        <v>0</v>
      </c>
      <c r="F254">
        <v>0</v>
      </c>
      <c r="G254">
        <v>7.399</v>
      </c>
      <c r="H254">
        <v>0.39200000000000002</v>
      </c>
      <c r="I254">
        <v>50</v>
      </c>
      <c r="J254">
        <v>196</v>
      </c>
      <c r="K254">
        <v>5</v>
      </c>
      <c r="L254">
        <v>5</v>
      </c>
      <c r="M254">
        <v>31.097175753399998</v>
      </c>
      <c r="N254">
        <v>30.743599283000002</v>
      </c>
      <c r="O254">
        <v>0</v>
      </c>
      <c r="P254">
        <v>30.819578673799999</v>
      </c>
      <c r="Q254">
        <v>31.197491514199999</v>
      </c>
      <c r="R254">
        <v>0</v>
      </c>
      <c r="S254">
        <v>3.2157261094400001E-2</v>
      </c>
      <c r="T254">
        <v>3.25270958288E-2</v>
      </c>
      <c r="U254">
        <v>0</v>
      </c>
      <c r="V254">
        <v>3.24469069024E-2</v>
      </c>
      <c r="W254">
        <v>3.2053859187499999E-2</v>
      </c>
      <c r="X254">
        <v>0</v>
      </c>
      <c r="Y254">
        <v>424.110734928</v>
      </c>
      <c r="Z254">
        <v>748.52862763500002</v>
      </c>
      <c r="AA254">
        <v>8.3088808110400004E-4</v>
      </c>
      <c r="AB254">
        <v>8.2144084135100004E-4</v>
      </c>
      <c r="AC254">
        <v>0</v>
      </c>
      <c r="AD254">
        <v>8.2347094114899996E-4</v>
      </c>
      <c r="AE254">
        <v>8.3356842644100005E-4</v>
      </c>
      <c r="AF254">
        <v>0</v>
      </c>
      <c r="AG254">
        <v>30.964461306099999</v>
      </c>
      <c r="AH254">
        <v>8.2734207251100003E-4</v>
      </c>
      <c r="AI254">
        <f t="shared" si="118"/>
        <v>30.958377213599999</v>
      </c>
      <c r="AJ254">
        <f t="shared" si="119"/>
        <v>30.970545398600002</v>
      </c>
    </row>
    <row r="255" spans="1:46" x14ac:dyDescent="0.55000000000000004">
      <c r="A255">
        <v>20190305</v>
      </c>
      <c r="B255">
        <v>1.5</v>
      </c>
      <c r="C255">
        <v>40</v>
      </c>
      <c r="D255">
        <v>40.214664904000003</v>
      </c>
      <c r="E255">
        <v>0</v>
      </c>
      <c r="F255">
        <v>0</v>
      </c>
      <c r="G255">
        <v>7.399</v>
      </c>
      <c r="H255">
        <v>0.39200000000000002</v>
      </c>
      <c r="I255">
        <v>50</v>
      </c>
      <c r="J255">
        <v>196</v>
      </c>
      <c r="K255">
        <v>5</v>
      </c>
      <c r="L255">
        <v>5</v>
      </c>
      <c r="M255">
        <v>36.645536754399998</v>
      </c>
      <c r="N255">
        <v>31.247015297099999</v>
      </c>
      <c r="O255">
        <v>0</v>
      </c>
      <c r="P255">
        <v>36.540086352400003</v>
      </c>
      <c r="Q255">
        <v>30.6774232848</v>
      </c>
      <c r="R255">
        <v>0</v>
      </c>
      <c r="S255">
        <v>2.72884527986E-2</v>
      </c>
      <c r="T255">
        <v>3.2003056627699998E-2</v>
      </c>
      <c r="U255">
        <v>0</v>
      </c>
      <c r="V255">
        <v>2.7367204071599999E-2</v>
      </c>
      <c r="W255">
        <v>3.2597261859900001E-2</v>
      </c>
      <c r="X255">
        <v>0</v>
      </c>
      <c r="Y255">
        <v>424.110734928</v>
      </c>
      <c r="Z255">
        <v>748.52862763500002</v>
      </c>
      <c r="AA255">
        <v>9.79135210103E-4</v>
      </c>
      <c r="AB255">
        <v>8.3489165660400005E-4</v>
      </c>
      <c r="AC255">
        <v>0</v>
      </c>
      <c r="AD255">
        <v>9.7631767185400004E-4</v>
      </c>
      <c r="AE255">
        <v>8.1967267923100003E-4</v>
      </c>
      <c r="AF255">
        <v>0</v>
      </c>
      <c r="AG255">
        <v>33.777515422199997</v>
      </c>
      <c r="AH255">
        <v>9.0250430444799995E-4</v>
      </c>
      <c r="AI255">
        <f t="shared" si="118"/>
        <v>36.592811553399997</v>
      </c>
      <c r="AJ255">
        <f t="shared" si="119"/>
        <v>30.962219290949999</v>
      </c>
      <c r="AK255">
        <f>Y255</f>
        <v>424.110734928</v>
      </c>
      <c r="AL255">
        <f xml:space="preserve"> E255*(I255+273.15+0.45*(Y255-375))+(1-E255)*(I255+273.15+0.28*(Y255-I255-273.15))</f>
        <v>351.41900577984001</v>
      </c>
      <c r="AM255">
        <f>((8*AK255*(1.38E-23))/(PI()*(2.66E-26)))^(1/2)</f>
        <v>748.52862763557198</v>
      </c>
      <c r="AN255">
        <f>((8*AL255*(1.38E-23))/(PI()*(2.66E-26)))^(1/2)</f>
        <v>681.36748467762311</v>
      </c>
      <c r="AO255">
        <f>2*0.01*AG255/(AM255)</f>
        <v>9.0250430444845705E-4</v>
      </c>
      <c r="AP255">
        <f>2*0.01*AG255/(AN255)</f>
        <v>9.9146249804336439E-4</v>
      </c>
      <c r="AQ255">
        <f>1000/AK255</f>
        <v>2.3578747662913249</v>
      </c>
      <c r="AR255">
        <f>1000/AL255</f>
        <v>2.8456059107585334</v>
      </c>
      <c r="AS255">
        <f>LN(AO255)</f>
        <v>-7.0103370982966373</v>
      </c>
      <c r="AT255">
        <f>LN(AP255)</f>
        <v>-6.9163294341757604</v>
      </c>
    </row>
    <row r="256" spans="1:46" hidden="1" x14ac:dyDescent="0.55000000000000004">
      <c r="A256">
        <v>20190301</v>
      </c>
      <c r="B256">
        <v>2</v>
      </c>
      <c r="C256">
        <v>40</v>
      </c>
      <c r="D256">
        <v>39.914917795999997</v>
      </c>
      <c r="E256">
        <v>0</v>
      </c>
      <c r="F256">
        <v>0</v>
      </c>
      <c r="G256">
        <v>7.399</v>
      </c>
      <c r="H256">
        <v>0.39200000000000002</v>
      </c>
      <c r="I256">
        <v>50</v>
      </c>
      <c r="J256">
        <v>196</v>
      </c>
      <c r="K256">
        <v>5</v>
      </c>
      <c r="L256">
        <v>5</v>
      </c>
      <c r="M256">
        <v>35.578800054299997</v>
      </c>
      <c r="N256">
        <v>33.793313238000003</v>
      </c>
      <c r="O256">
        <v>0</v>
      </c>
      <c r="P256">
        <v>35.183349686200003</v>
      </c>
      <c r="Q256">
        <v>33.444093299000002</v>
      </c>
      <c r="R256">
        <v>0</v>
      </c>
      <c r="S256">
        <v>2.8106625250799998E-2</v>
      </c>
      <c r="T256">
        <v>2.9591653027900001E-2</v>
      </c>
      <c r="U256">
        <v>0</v>
      </c>
      <c r="V256">
        <v>2.84225353447E-2</v>
      </c>
      <c r="W256">
        <v>2.9900646163700001E-2</v>
      </c>
      <c r="X256">
        <v>0</v>
      </c>
      <c r="Y256">
        <v>450.27976367999997</v>
      </c>
      <c r="Z256">
        <v>771.27631835499994</v>
      </c>
      <c r="AA256">
        <v>9.2259542287400004E-4</v>
      </c>
      <c r="AB256">
        <v>8.7629588602000002E-4</v>
      </c>
      <c r="AC256">
        <v>0</v>
      </c>
      <c r="AD256">
        <v>9.1234098205599998E-4</v>
      </c>
      <c r="AE256">
        <v>8.67240248484E-4</v>
      </c>
      <c r="AF256">
        <v>0</v>
      </c>
      <c r="AG256">
        <v>34.499889069399998</v>
      </c>
      <c r="AH256">
        <v>8.94618134858E-4</v>
      </c>
      <c r="AI256">
        <f t="shared" si="118"/>
        <v>35.381074870250004</v>
      </c>
      <c r="AJ256">
        <f t="shared" si="119"/>
        <v>33.618703268499999</v>
      </c>
    </row>
    <row r="257" spans="1:46" x14ac:dyDescent="0.55000000000000004">
      <c r="A257">
        <v>20190305</v>
      </c>
      <c r="B257">
        <v>2</v>
      </c>
      <c r="C257">
        <v>40</v>
      </c>
      <c r="D257">
        <v>40.104707582000003</v>
      </c>
      <c r="E257">
        <v>0</v>
      </c>
      <c r="F257">
        <v>0</v>
      </c>
      <c r="G257">
        <v>7.399</v>
      </c>
      <c r="H257">
        <v>0.39200000000000002</v>
      </c>
      <c r="I257">
        <v>50</v>
      </c>
      <c r="J257">
        <v>196</v>
      </c>
      <c r="K257">
        <v>5</v>
      </c>
      <c r="L257">
        <v>5</v>
      </c>
      <c r="M257">
        <v>38.288002190699999</v>
      </c>
      <c r="N257">
        <v>34.434167809599998</v>
      </c>
      <c r="O257">
        <v>0</v>
      </c>
      <c r="P257">
        <v>37.969695494500002</v>
      </c>
      <c r="Q257">
        <v>34.163897518900001</v>
      </c>
      <c r="R257">
        <v>0</v>
      </c>
      <c r="S257">
        <v>2.6117842216400001E-2</v>
      </c>
      <c r="T257">
        <v>2.90409225374E-2</v>
      </c>
      <c r="U257">
        <v>0</v>
      </c>
      <c r="V257">
        <v>2.6336792723200001E-2</v>
      </c>
      <c r="W257">
        <v>2.9270665018400002E-2</v>
      </c>
      <c r="X257">
        <v>0</v>
      </c>
      <c r="Y257">
        <v>450.27976367999997</v>
      </c>
      <c r="Z257">
        <v>771.27631835499994</v>
      </c>
      <c r="AA257">
        <v>9.9284786216200004E-4</v>
      </c>
      <c r="AB257">
        <v>8.9291391399300005E-4</v>
      </c>
      <c r="AC257">
        <v>0</v>
      </c>
      <c r="AD257">
        <v>9.8459383727600002E-4</v>
      </c>
      <c r="AE257">
        <v>8.8590552324399998E-4</v>
      </c>
      <c r="AF257">
        <v>0</v>
      </c>
      <c r="AG257">
        <v>36.213940753400003</v>
      </c>
      <c r="AH257">
        <v>9.3906528416899996E-4</v>
      </c>
      <c r="AI257">
        <f t="shared" si="118"/>
        <v>38.1288488426</v>
      </c>
      <c r="AJ257">
        <f t="shared" si="119"/>
        <v>34.299032664249999</v>
      </c>
      <c r="AK257">
        <f>Y257</f>
        <v>450.27976367999997</v>
      </c>
      <c r="AL257">
        <f xml:space="preserve"> E257*(I257+273.15+0.45*(Y257-375))+(1-E257)*(I257+273.15+0.28*(Y257-I257-273.15))</f>
        <v>358.74633383039998</v>
      </c>
      <c r="AM257">
        <f>((8*AK257*(1.38E-23))/(PI()*(2.66E-26)))^(1/2)</f>
        <v>771.27631835511238</v>
      </c>
      <c r="AN257">
        <f>((8*AL257*(1.38E-23))/(PI()*(2.66E-26)))^(1/2)</f>
        <v>688.43432800684025</v>
      </c>
      <c r="AO257">
        <f>2*0.01*AG257/(AM257)</f>
        <v>9.3906528416775063E-4</v>
      </c>
      <c r="AP257">
        <f>2*0.01*AG257/(AN257)</f>
        <v>1.0520666759383382E-3</v>
      </c>
      <c r="AQ257">
        <f>1000/AK257</f>
        <v>2.220841531556522</v>
      </c>
      <c r="AR257">
        <f>1000/AL257</f>
        <v>2.7874849321045816</v>
      </c>
      <c r="AS257">
        <f>LN(AO257)</f>
        <v>-6.9706255559675041</v>
      </c>
      <c r="AT257">
        <f>LN(AP257)</f>
        <v>-6.8569987865055344</v>
      </c>
    </row>
    <row r="258" spans="1:46" hidden="1" x14ac:dyDescent="0.55000000000000004">
      <c r="A258">
        <v>20190301</v>
      </c>
      <c r="B258">
        <v>3</v>
      </c>
      <c r="C258">
        <v>40</v>
      </c>
      <c r="D258">
        <v>39.658827717999998</v>
      </c>
      <c r="E258">
        <v>0</v>
      </c>
      <c r="F258">
        <v>0</v>
      </c>
      <c r="G258">
        <v>7.399</v>
      </c>
      <c r="H258">
        <v>0.39200000000000002</v>
      </c>
      <c r="I258">
        <v>50</v>
      </c>
      <c r="J258">
        <v>196</v>
      </c>
      <c r="K258">
        <v>5</v>
      </c>
      <c r="L258">
        <v>5</v>
      </c>
      <c r="M258">
        <v>42.440604931499998</v>
      </c>
      <c r="N258">
        <v>38.171713685999997</v>
      </c>
      <c r="O258">
        <v>0</v>
      </c>
      <c r="P258">
        <v>42.0407428778</v>
      </c>
      <c r="Q258">
        <v>38.182024543799997</v>
      </c>
      <c r="R258">
        <v>0</v>
      </c>
      <c r="S258">
        <v>2.3562340867100001E-2</v>
      </c>
      <c r="T258">
        <v>2.6197409113599999E-2</v>
      </c>
      <c r="U258">
        <v>0</v>
      </c>
      <c r="V258">
        <v>2.3786449323799998E-2</v>
      </c>
      <c r="W258">
        <v>2.6190334639100001E-2</v>
      </c>
      <c r="X258">
        <v>0</v>
      </c>
      <c r="Y258">
        <v>497.63839042000001</v>
      </c>
      <c r="Z258">
        <v>810.82236689399997</v>
      </c>
      <c r="AA258">
        <v>1.0468533347000001E-3</v>
      </c>
      <c r="AB258">
        <v>9.4155551806500003E-4</v>
      </c>
      <c r="AC258">
        <v>0</v>
      </c>
      <c r="AD258">
        <v>1.03699021128E-3</v>
      </c>
      <c r="AE258">
        <v>9.4180984893200005E-4</v>
      </c>
      <c r="AF258">
        <v>0</v>
      </c>
      <c r="AG258">
        <v>40.208771509800002</v>
      </c>
      <c r="AH258">
        <v>9.9180222824400005E-4</v>
      </c>
      <c r="AI258">
        <f t="shared" si="118"/>
        <v>42.240673904649995</v>
      </c>
      <c r="AJ258">
        <f t="shared" si="119"/>
        <v>38.176869114900001</v>
      </c>
    </row>
    <row r="259" spans="1:46" x14ac:dyDescent="0.55000000000000004">
      <c r="A259">
        <v>20190305</v>
      </c>
      <c r="B259">
        <v>3</v>
      </c>
      <c r="C259">
        <v>40</v>
      </c>
      <c r="D259">
        <v>39.887768219000002</v>
      </c>
      <c r="E259">
        <v>0</v>
      </c>
      <c r="F259">
        <v>0</v>
      </c>
      <c r="G259">
        <v>7.399</v>
      </c>
      <c r="H259">
        <v>0.39200000000000002</v>
      </c>
      <c r="I259">
        <v>50</v>
      </c>
      <c r="J259">
        <v>196</v>
      </c>
      <c r="K259">
        <v>5</v>
      </c>
      <c r="L259">
        <v>5</v>
      </c>
      <c r="M259">
        <v>44.229361686399997</v>
      </c>
      <c r="N259">
        <v>42.211899720200002</v>
      </c>
      <c r="O259">
        <v>0</v>
      </c>
      <c r="P259">
        <v>44.697467785299999</v>
      </c>
      <c r="Q259">
        <v>42.251983783900002</v>
      </c>
      <c r="R259">
        <v>0</v>
      </c>
      <c r="S259">
        <v>2.2609415145800001E-2</v>
      </c>
      <c r="T259">
        <v>2.3690002265499999E-2</v>
      </c>
      <c r="U259">
        <v>0</v>
      </c>
      <c r="V259">
        <v>2.23726320427E-2</v>
      </c>
      <c r="W259">
        <v>2.3667527780799998E-2</v>
      </c>
      <c r="X259">
        <v>0</v>
      </c>
      <c r="Y259">
        <v>497.63839042000001</v>
      </c>
      <c r="Z259">
        <v>810.82236689399997</v>
      </c>
      <c r="AA259">
        <v>1.09097537247E-3</v>
      </c>
      <c r="AB259">
        <v>1.0412120198899999E-3</v>
      </c>
      <c r="AC259">
        <v>0</v>
      </c>
      <c r="AD259">
        <v>1.10252182501E-3</v>
      </c>
      <c r="AE259">
        <v>1.04220074603E-3</v>
      </c>
      <c r="AF259">
        <v>0</v>
      </c>
      <c r="AG259">
        <v>43.347678243899999</v>
      </c>
      <c r="AH259">
        <v>1.06922749085E-3</v>
      </c>
      <c r="AI259">
        <f t="shared" si="118"/>
        <v>44.463414735849994</v>
      </c>
      <c r="AJ259">
        <f t="shared" si="119"/>
        <v>42.231941752050005</v>
      </c>
      <c r="AK259">
        <f>Y259</f>
        <v>497.63839042000001</v>
      </c>
      <c r="AL259">
        <f xml:space="preserve"> E259*(I259+273.15+0.45*(Y259-375))+(1-E259)*(I259+273.15+0.28*(Y259-I259-273.15))</f>
        <v>372.0067493176</v>
      </c>
      <c r="AM259">
        <f>((8*AK259*(1.38E-23))/(PI()*(2.66E-26)))^(1/2)</f>
        <v>810.8223668941788</v>
      </c>
      <c r="AN259">
        <f>((8*AL259*(1.38E-23))/(PI()*(2.66E-26)))^(1/2)</f>
        <v>701.04224863438787</v>
      </c>
      <c r="AO259">
        <f>2*0.01*AG259/(AM259)</f>
        <v>1.0692274908483709E-3</v>
      </c>
      <c r="AP259">
        <f>2*0.01*AG259/(AN259)</f>
        <v>1.236663791043697E-3</v>
      </c>
      <c r="AQ259">
        <f>1000/AK259</f>
        <v>2.0094912676572512</v>
      </c>
      <c r="AR259">
        <f>1000/AL259</f>
        <v>2.6881232715115395</v>
      </c>
      <c r="AS259">
        <f>LN(AO259)</f>
        <v>-6.8408188624247623</v>
      </c>
      <c r="AT259">
        <f>LN(AP259)</f>
        <v>-6.6953380163351994</v>
      </c>
    </row>
    <row r="260" spans="1:46" hidden="1" x14ac:dyDescent="0.55000000000000004">
      <c r="A260">
        <v>20190301</v>
      </c>
      <c r="B260">
        <v>5</v>
      </c>
      <c r="C260">
        <v>40</v>
      </c>
      <c r="D260">
        <v>40.288060686000001</v>
      </c>
      <c r="E260">
        <v>0</v>
      </c>
      <c r="F260">
        <v>0</v>
      </c>
      <c r="G260">
        <v>7.399</v>
      </c>
      <c r="H260">
        <v>0.39200000000000002</v>
      </c>
      <c r="I260">
        <v>50</v>
      </c>
      <c r="J260">
        <v>196</v>
      </c>
      <c r="K260">
        <v>5</v>
      </c>
      <c r="L260">
        <v>5</v>
      </c>
      <c r="M260">
        <v>52.102432354000001</v>
      </c>
      <c r="N260">
        <v>51.266641470800003</v>
      </c>
      <c r="O260">
        <v>0</v>
      </c>
      <c r="P260">
        <v>52.866644384899999</v>
      </c>
      <c r="Q260">
        <v>51.554548356399998</v>
      </c>
      <c r="R260">
        <v>0</v>
      </c>
      <c r="S260">
        <v>1.9192961917900001E-2</v>
      </c>
      <c r="T260">
        <v>1.9505861342000001E-2</v>
      </c>
      <c r="U260">
        <v>0</v>
      </c>
      <c r="V260">
        <v>1.8915518691099999E-2</v>
      </c>
      <c r="W260">
        <v>1.9396930666300001E-2</v>
      </c>
      <c r="X260">
        <v>0</v>
      </c>
      <c r="Y260">
        <v>573.06345750000003</v>
      </c>
      <c r="Z260">
        <v>870.10194584999999</v>
      </c>
      <c r="AA260">
        <v>1.1976167299099999E-3</v>
      </c>
      <c r="AB260">
        <v>1.1784053975600001E-3</v>
      </c>
      <c r="AC260">
        <v>0</v>
      </c>
      <c r="AD260">
        <v>1.2151827641999999E-3</v>
      </c>
      <c r="AE260">
        <v>1.18502317119E-3</v>
      </c>
      <c r="AF260">
        <v>0</v>
      </c>
      <c r="AG260">
        <v>51.947566641500003</v>
      </c>
      <c r="AH260">
        <v>1.1940570157200001E-3</v>
      </c>
      <c r="AI260">
        <f t="shared" si="118"/>
        <v>52.48453836945</v>
      </c>
      <c r="AJ260">
        <f t="shared" si="119"/>
        <v>51.410594913600001</v>
      </c>
    </row>
    <row r="261" spans="1:46" x14ac:dyDescent="0.55000000000000004">
      <c r="A261">
        <v>20190305</v>
      </c>
      <c r="B261">
        <v>5</v>
      </c>
      <c r="C261">
        <v>40</v>
      </c>
      <c r="D261">
        <v>40.076994487</v>
      </c>
      <c r="E261">
        <v>0</v>
      </c>
      <c r="F261">
        <v>0</v>
      </c>
      <c r="G261">
        <v>7.399</v>
      </c>
      <c r="H261">
        <v>0.39200000000000002</v>
      </c>
      <c r="I261">
        <v>50</v>
      </c>
      <c r="J261">
        <v>196</v>
      </c>
      <c r="K261">
        <v>5</v>
      </c>
      <c r="L261">
        <v>5</v>
      </c>
      <c r="M261">
        <v>52.749898039900003</v>
      </c>
      <c r="N261">
        <v>53.348419679999999</v>
      </c>
      <c r="O261">
        <v>0</v>
      </c>
      <c r="P261">
        <v>53.101087185499999</v>
      </c>
      <c r="Q261">
        <v>54.100055606300003</v>
      </c>
      <c r="R261">
        <v>0</v>
      </c>
      <c r="S261">
        <v>1.8957382614099998E-2</v>
      </c>
      <c r="T261">
        <v>1.8744697706099999E-2</v>
      </c>
      <c r="U261">
        <v>0</v>
      </c>
      <c r="V261">
        <v>1.8832006141500001E-2</v>
      </c>
      <c r="W261">
        <v>1.8484269356000001E-2</v>
      </c>
      <c r="X261">
        <v>0</v>
      </c>
      <c r="Y261">
        <v>573.06345750000003</v>
      </c>
      <c r="Z261">
        <v>870.10194584999999</v>
      </c>
      <c r="AA261">
        <v>1.2124992546299999E-3</v>
      </c>
      <c r="AB261">
        <v>1.2262567607E-3</v>
      </c>
      <c r="AC261">
        <v>0</v>
      </c>
      <c r="AD261">
        <v>1.22057162241E-3</v>
      </c>
      <c r="AE261">
        <v>1.24353372302E-3</v>
      </c>
      <c r="AF261">
        <v>0</v>
      </c>
      <c r="AG261">
        <v>53.324865127899997</v>
      </c>
      <c r="AH261">
        <v>1.2257153401899999E-3</v>
      </c>
      <c r="AI261">
        <f t="shared" si="118"/>
        <v>52.925492612699998</v>
      </c>
      <c r="AJ261">
        <f t="shared" si="119"/>
        <v>53.724237643150005</v>
      </c>
      <c r="AK261">
        <f t="shared" ref="AK261:AK281" si="120">Y261</f>
        <v>573.06345750000003</v>
      </c>
      <c r="AL261">
        <f t="shared" ref="AL261:AL281" si="121" xml:space="preserve"> E261*(I261+273.15+0.45*(Y261-375))+(1-E261)*(I261+273.15+0.28*(Y261-I261-273.15))</f>
        <v>393.12576810000002</v>
      </c>
      <c r="AM261">
        <f t="shared" ref="AM261:AM281" si="122">((8*AK261*(1.38E-23))/(PI()*(2.66E-26)))^(1/2)</f>
        <v>870.10194585042632</v>
      </c>
      <c r="AN261">
        <f t="shared" ref="AN261:AN281" si="123">((8*AL261*(1.38E-23))/(PI()*(2.66E-26)))^(1/2)</f>
        <v>720.66683725218581</v>
      </c>
      <c r="AO261">
        <f t="shared" ref="AO261:AO281" si="124">2*0.01*AG261/(AM261)</f>
        <v>1.2257153401899583E-3</v>
      </c>
      <c r="AP261">
        <f t="shared" ref="AP261:AP281" si="125">2*0.01*AG261/(AN261)</f>
        <v>1.479875647704872E-3</v>
      </c>
      <c r="AQ261">
        <f t="shared" ref="AQ261:AQ281" si="126">1000/AK261</f>
        <v>1.7450074453578293</v>
      </c>
      <c r="AR261">
        <f t="shared" ref="AR261:AR281" si="127">1000/AL261</f>
        <v>2.5437152207881435</v>
      </c>
      <c r="AS261">
        <f t="shared" ref="AS261:AS281" si="128">LN(AO261)</f>
        <v>-6.704230654243112</v>
      </c>
      <c r="AT261">
        <f t="shared" ref="AT261:AT281" si="129">LN(AP261)</f>
        <v>-6.5157972165571767</v>
      </c>
    </row>
    <row r="262" spans="1:46" x14ac:dyDescent="0.55000000000000004">
      <c r="A262">
        <v>20190308</v>
      </c>
      <c r="B262">
        <v>7.5</v>
      </c>
      <c r="C262">
        <v>40</v>
      </c>
      <c r="D262">
        <v>39.926680900000001</v>
      </c>
      <c r="E262">
        <v>0</v>
      </c>
      <c r="F262">
        <v>0</v>
      </c>
      <c r="G262">
        <v>7.399</v>
      </c>
      <c r="H262">
        <v>0.39200000000000002</v>
      </c>
      <c r="I262">
        <v>50</v>
      </c>
      <c r="J262">
        <v>196</v>
      </c>
      <c r="K262">
        <v>5</v>
      </c>
      <c r="L262">
        <v>5</v>
      </c>
      <c r="M262">
        <v>57.504360312000003</v>
      </c>
      <c r="N262">
        <v>62.4835394702</v>
      </c>
      <c r="O262">
        <v>0</v>
      </c>
      <c r="P262">
        <v>58.620720588399998</v>
      </c>
      <c r="Q262">
        <v>62.3464367451</v>
      </c>
      <c r="R262">
        <v>0</v>
      </c>
      <c r="S262">
        <v>1.7389985638899999E-2</v>
      </c>
      <c r="T262">
        <v>1.6004215005700002E-2</v>
      </c>
      <c r="U262">
        <v>0</v>
      </c>
      <c r="V262">
        <v>1.70588145277E-2</v>
      </c>
      <c r="W262">
        <v>1.60394090217E-2</v>
      </c>
      <c r="X262">
        <v>0</v>
      </c>
      <c r="Y262">
        <v>633.01504093799997</v>
      </c>
      <c r="Z262">
        <v>914.48333738700001</v>
      </c>
      <c r="AA262">
        <v>1.25763604346E-3</v>
      </c>
      <c r="AB262">
        <v>1.36653204964E-3</v>
      </c>
      <c r="AC262">
        <v>0</v>
      </c>
      <c r="AD262">
        <v>1.2820511471699999E-3</v>
      </c>
      <c r="AE262">
        <v>1.36353357565E-3</v>
      </c>
      <c r="AF262">
        <v>0</v>
      </c>
      <c r="AG262">
        <v>60.2387642789</v>
      </c>
      <c r="AH262">
        <v>1.31743820398E-3</v>
      </c>
      <c r="AI262">
        <f t="shared" si="118"/>
        <v>58.062540450200004</v>
      </c>
      <c r="AJ262">
        <f t="shared" si="119"/>
        <v>62.414988107650004</v>
      </c>
      <c r="AK262">
        <f t="shared" si="120"/>
        <v>633.01504093799997</v>
      </c>
      <c r="AL262">
        <f t="shared" si="121"/>
        <v>409.91221146264002</v>
      </c>
      <c r="AM262">
        <f t="shared" si="122"/>
        <v>914.48333738729843</v>
      </c>
      <c r="AN262">
        <f t="shared" si="123"/>
        <v>735.89221779227717</v>
      </c>
      <c r="AO262">
        <f t="shared" si="124"/>
        <v>1.3174382039809198E-3</v>
      </c>
      <c r="AP262">
        <f t="shared" si="125"/>
        <v>1.6371626937330599E-3</v>
      </c>
      <c r="AQ262">
        <f t="shared" si="126"/>
        <v>1.579741294169255</v>
      </c>
      <c r="AR262">
        <f t="shared" si="127"/>
        <v>2.4395467420495263</v>
      </c>
      <c r="AS262">
        <f t="shared" si="128"/>
        <v>-6.6320661826480851</v>
      </c>
      <c r="AT262">
        <f t="shared" si="129"/>
        <v>-6.4147906002333883</v>
      </c>
    </row>
    <row r="263" spans="1:46" x14ac:dyDescent="0.55000000000000004">
      <c r="A263">
        <v>20190305</v>
      </c>
      <c r="B263">
        <v>0.4</v>
      </c>
      <c r="C263">
        <v>20</v>
      </c>
      <c r="D263">
        <v>19.962262197000001</v>
      </c>
      <c r="E263">
        <v>0.5</v>
      </c>
      <c r="F263">
        <v>3.7</v>
      </c>
      <c r="G263">
        <v>3.7044000000000001</v>
      </c>
      <c r="H263">
        <v>0.39200000000000002</v>
      </c>
      <c r="I263">
        <v>50</v>
      </c>
      <c r="J263">
        <v>196</v>
      </c>
      <c r="K263">
        <v>5</v>
      </c>
      <c r="L263">
        <v>5</v>
      </c>
      <c r="M263">
        <v>16.968293663899999</v>
      </c>
      <c r="N263">
        <v>15.708364362099999</v>
      </c>
      <c r="O263">
        <v>0</v>
      </c>
      <c r="P263">
        <v>16.677904959999999</v>
      </c>
      <c r="Q263">
        <v>15.8007432672</v>
      </c>
      <c r="R263">
        <v>0</v>
      </c>
      <c r="S263">
        <v>5.89334449183E-2</v>
      </c>
      <c r="T263">
        <v>6.3660351704699997E-2</v>
      </c>
      <c r="U263">
        <v>0</v>
      </c>
      <c r="V263">
        <v>5.9959569406400001E-2</v>
      </c>
      <c r="W263">
        <v>6.3288162024199998E-2</v>
      </c>
      <c r="X263">
        <v>0</v>
      </c>
      <c r="Y263">
        <v>358.146180227</v>
      </c>
      <c r="Z263">
        <v>687.85823949200005</v>
      </c>
      <c r="AA263">
        <v>4.9336600740499997E-4</v>
      </c>
      <c r="AB263">
        <v>4.5673260739800001E-4</v>
      </c>
      <c r="AC263">
        <v>0</v>
      </c>
      <c r="AD263">
        <v>4.8492273560000001E-4</v>
      </c>
      <c r="AE263">
        <v>4.5941859412500002E-4</v>
      </c>
      <c r="AF263">
        <v>0</v>
      </c>
      <c r="AG263">
        <v>16.288826563299999</v>
      </c>
      <c r="AH263">
        <v>4.73609986132E-4</v>
      </c>
      <c r="AI263">
        <f t="shared" si="118"/>
        <v>16.823099311949999</v>
      </c>
      <c r="AJ263">
        <f t="shared" si="119"/>
        <v>15.754553814649999</v>
      </c>
      <c r="AK263">
        <f t="shared" si="120"/>
        <v>358.146180227</v>
      </c>
      <c r="AL263">
        <f t="shared" si="121"/>
        <v>324.25735578285497</v>
      </c>
      <c r="AM263">
        <f t="shared" si="122"/>
        <v>687.85823949130929</v>
      </c>
      <c r="AN263">
        <f t="shared" si="123"/>
        <v>654.50610289951567</v>
      </c>
      <c r="AO263">
        <f t="shared" si="124"/>
        <v>4.7360998613162064E-4</v>
      </c>
      <c r="AP263">
        <f t="shared" si="125"/>
        <v>4.9774406964699525E-4</v>
      </c>
      <c r="AQ263">
        <f t="shared" si="126"/>
        <v>2.7921559832529295</v>
      </c>
      <c r="AR263">
        <f t="shared" si="127"/>
        <v>3.0839701310266303</v>
      </c>
      <c r="AS263">
        <f t="shared" si="128"/>
        <v>-7.6551263890348062</v>
      </c>
      <c r="AT263">
        <f t="shared" si="129"/>
        <v>-7.6054245294113958</v>
      </c>
    </row>
    <row r="264" spans="1:46" x14ac:dyDescent="0.55000000000000004">
      <c r="A264">
        <v>20190305</v>
      </c>
      <c r="B264">
        <v>0.6</v>
      </c>
      <c r="C264">
        <v>20</v>
      </c>
      <c r="D264">
        <v>20.016442775000002</v>
      </c>
      <c r="E264">
        <v>0.5</v>
      </c>
      <c r="F264">
        <v>3.7</v>
      </c>
      <c r="G264">
        <v>3.7044000000000001</v>
      </c>
      <c r="H264">
        <v>0.39200000000000002</v>
      </c>
      <c r="I264">
        <v>50</v>
      </c>
      <c r="J264">
        <v>196</v>
      </c>
      <c r="K264">
        <v>5</v>
      </c>
      <c r="L264">
        <v>5</v>
      </c>
      <c r="M264">
        <v>13.943400348000001</v>
      </c>
      <c r="N264">
        <v>12.398773997499999</v>
      </c>
      <c r="O264">
        <v>0</v>
      </c>
      <c r="P264">
        <v>13.568083510699999</v>
      </c>
      <c r="Q264">
        <v>12.180198559400001</v>
      </c>
      <c r="R264">
        <v>0</v>
      </c>
      <c r="S264">
        <v>7.1718517365799997E-2</v>
      </c>
      <c r="T264">
        <v>8.0653135559900002E-2</v>
      </c>
      <c r="U264">
        <v>0</v>
      </c>
      <c r="V264">
        <v>7.3702376552500004E-2</v>
      </c>
      <c r="W264">
        <v>8.2100467830700005E-2</v>
      </c>
      <c r="X264">
        <v>0</v>
      </c>
      <c r="Y264">
        <v>374.22522566700002</v>
      </c>
      <c r="Z264">
        <v>703.12948743799996</v>
      </c>
      <c r="AA264">
        <v>3.9660974535000001E-4</v>
      </c>
      <c r="AB264">
        <v>3.5267398733900002E-4</v>
      </c>
      <c r="AC264">
        <v>0</v>
      </c>
      <c r="AD264">
        <v>3.8593413455399999E-4</v>
      </c>
      <c r="AE264">
        <v>3.4645677011200003E-4</v>
      </c>
      <c r="AF264">
        <v>0</v>
      </c>
      <c r="AG264">
        <v>13.022614103900001</v>
      </c>
      <c r="AH264">
        <v>3.7041865933900003E-4</v>
      </c>
      <c r="AI264">
        <f t="shared" si="118"/>
        <v>13.75574192935</v>
      </c>
      <c r="AJ264">
        <f t="shared" si="119"/>
        <v>12.289486278449999</v>
      </c>
      <c r="AK264">
        <f t="shared" si="120"/>
        <v>374.22522566700002</v>
      </c>
      <c r="AL264">
        <f t="shared" si="121"/>
        <v>330.12620736845497</v>
      </c>
      <c r="AM264">
        <f t="shared" si="122"/>
        <v>703.12948743841741</v>
      </c>
      <c r="AN264">
        <f t="shared" si="123"/>
        <v>660.40261354269046</v>
      </c>
      <c r="AO264">
        <f t="shared" si="124"/>
        <v>3.7041865933806593E-4</v>
      </c>
      <c r="AP264">
        <f t="shared" si="125"/>
        <v>3.9438408742936264E-4</v>
      </c>
      <c r="AQ264">
        <f t="shared" si="126"/>
        <v>2.6721875795990258</v>
      </c>
      <c r="AR264">
        <f t="shared" si="127"/>
        <v>3.0291445443587479</v>
      </c>
      <c r="AS264">
        <f t="shared" si="128"/>
        <v>-7.9008766802784036</v>
      </c>
      <c r="AT264">
        <f t="shared" si="129"/>
        <v>-7.8381852823241625</v>
      </c>
    </row>
    <row r="265" spans="1:46" x14ac:dyDescent="0.55000000000000004">
      <c r="A265">
        <v>20190305</v>
      </c>
      <c r="B265">
        <v>0.6</v>
      </c>
      <c r="C265">
        <v>20</v>
      </c>
      <c r="D265">
        <v>20.089771087999999</v>
      </c>
      <c r="E265">
        <v>0.5</v>
      </c>
      <c r="F265">
        <v>3.7</v>
      </c>
      <c r="G265">
        <v>3.7044000000000001</v>
      </c>
      <c r="H265">
        <v>0.39200000000000002</v>
      </c>
      <c r="I265">
        <v>50</v>
      </c>
      <c r="J265">
        <v>196</v>
      </c>
      <c r="K265">
        <v>5</v>
      </c>
      <c r="L265">
        <v>5</v>
      </c>
      <c r="M265">
        <v>13.418736519499999</v>
      </c>
      <c r="N265">
        <v>12.5931718368</v>
      </c>
      <c r="O265">
        <v>0</v>
      </c>
      <c r="P265">
        <v>13.2283476299</v>
      </c>
      <c r="Q265">
        <v>12.187744416299999</v>
      </c>
      <c r="R265">
        <v>0</v>
      </c>
      <c r="S265">
        <v>7.4522664525599996E-2</v>
      </c>
      <c r="T265">
        <v>7.9408112027599995E-2</v>
      </c>
      <c r="U265">
        <v>0</v>
      </c>
      <c r="V265">
        <v>7.5595231390599996E-2</v>
      </c>
      <c r="W265">
        <v>8.2049636572799997E-2</v>
      </c>
      <c r="X265">
        <v>0</v>
      </c>
      <c r="Y265">
        <v>374.22522566700002</v>
      </c>
      <c r="Z265">
        <v>703.12948743799996</v>
      </c>
      <c r="AA265">
        <v>3.8168606947199999E-4</v>
      </c>
      <c r="AB265">
        <v>3.5820349058900001E-4</v>
      </c>
      <c r="AC265">
        <v>0</v>
      </c>
      <c r="AD265">
        <v>3.7627059784200003E-4</v>
      </c>
      <c r="AE265">
        <v>3.46671406449E-4</v>
      </c>
      <c r="AF265">
        <v>0</v>
      </c>
      <c r="AG265">
        <v>12.857000100600001</v>
      </c>
      <c r="AH265">
        <v>3.6570789108799999E-4</v>
      </c>
      <c r="AI265">
        <f t="shared" si="118"/>
        <v>13.323542074700001</v>
      </c>
      <c r="AJ265">
        <f t="shared" si="119"/>
        <v>12.39045812655</v>
      </c>
      <c r="AK265">
        <f t="shared" si="120"/>
        <v>374.22522566700002</v>
      </c>
      <c r="AL265">
        <f t="shared" si="121"/>
        <v>330.12620736845497</v>
      </c>
      <c r="AM265">
        <f t="shared" si="122"/>
        <v>703.12948743841741</v>
      </c>
      <c r="AN265">
        <f t="shared" si="123"/>
        <v>660.40261354269046</v>
      </c>
      <c r="AO265">
        <f t="shared" si="124"/>
        <v>3.6570789108673419E-4</v>
      </c>
      <c r="AP265">
        <f t="shared" si="125"/>
        <v>3.8936854085508198E-4</v>
      </c>
      <c r="AQ265">
        <f t="shared" si="126"/>
        <v>2.6721875795990258</v>
      </c>
      <c r="AR265">
        <f t="shared" si="127"/>
        <v>3.0291445443587479</v>
      </c>
      <c r="AS265">
        <f t="shared" si="128"/>
        <v>-7.9136756550085599</v>
      </c>
      <c r="AT265">
        <f t="shared" si="129"/>
        <v>-7.8509842570543187</v>
      </c>
    </row>
    <row r="266" spans="1:46" x14ac:dyDescent="0.55000000000000004">
      <c r="A266">
        <v>20190305</v>
      </c>
      <c r="B266">
        <v>0.8</v>
      </c>
      <c r="C266">
        <v>20</v>
      </c>
      <c r="D266">
        <v>19.983841088999998</v>
      </c>
      <c r="E266">
        <v>0.5</v>
      </c>
      <c r="F266">
        <v>3.7</v>
      </c>
      <c r="G266">
        <v>3.7044000000000001</v>
      </c>
      <c r="H266">
        <v>0.39200000000000002</v>
      </c>
      <c r="I266">
        <v>50</v>
      </c>
      <c r="J266">
        <v>196</v>
      </c>
      <c r="K266">
        <v>5</v>
      </c>
      <c r="L266">
        <v>5</v>
      </c>
      <c r="M266">
        <v>13.185191010300001</v>
      </c>
      <c r="N266">
        <v>10.232292039500001</v>
      </c>
      <c r="O266">
        <v>0</v>
      </c>
      <c r="P266">
        <v>13.114022738299999</v>
      </c>
      <c r="Q266">
        <v>10.1603053041</v>
      </c>
      <c r="R266">
        <v>0</v>
      </c>
      <c r="S266">
        <v>7.5842663122600004E-2</v>
      </c>
      <c r="T266">
        <v>9.7729814213800004E-2</v>
      </c>
      <c r="U266">
        <v>0</v>
      </c>
      <c r="V266">
        <v>7.62542524104E-2</v>
      </c>
      <c r="W266">
        <v>9.8422239299500003E-2</v>
      </c>
      <c r="X266">
        <v>0</v>
      </c>
      <c r="Y266">
        <v>389.23642301799998</v>
      </c>
      <c r="Z266">
        <v>717.09305838499995</v>
      </c>
      <c r="AA266">
        <v>3.6774002637800002E-4</v>
      </c>
      <c r="AB266">
        <v>2.8538254330700002E-4</v>
      </c>
      <c r="AC266">
        <v>0</v>
      </c>
      <c r="AD266">
        <v>3.65755116018E-4</v>
      </c>
      <c r="AE266">
        <v>2.8337480569200002E-4</v>
      </c>
      <c r="AF266">
        <v>0</v>
      </c>
      <c r="AG266">
        <v>11.672952773</v>
      </c>
      <c r="AH266">
        <v>3.2556312284899997E-4</v>
      </c>
      <c r="AI266">
        <f t="shared" si="118"/>
        <v>13.1496068743</v>
      </c>
      <c r="AJ266">
        <f t="shared" si="119"/>
        <v>10.196298671800001</v>
      </c>
      <c r="AK266">
        <f t="shared" si="120"/>
        <v>389.23642301799998</v>
      </c>
      <c r="AL266">
        <f t="shared" si="121"/>
        <v>335.60529440156995</v>
      </c>
      <c r="AM266">
        <f t="shared" si="122"/>
        <v>717.09305838577643</v>
      </c>
      <c r="AN266">
        <f t="shared" si="123"/>
        <v>665.86039456187075</v>
      </c>
      <c r="AO266">
        <f t="shared" si="124"/>
        <v>3.2556312284702862E-4</v>
      </c>
      <c r="AP266">
        <f t="shared" si="125"/>
        <v>3.5061261694895317E-4</v>
      </c>
      <c r="AQ266">
        <f t="shared" si="126"/>
        <v>2.5691326424345329</v>
      </c>
      <c r="AR266">
        <f t="shared" si="127"/>
        <v>2.9796907756867679</v>
      </c>
      <c r="AS266">
        <f t="shared" si="128"/>
        <v>-8.0299541893195041</v>
      </c>
      <c r="AT266">
        <f t="shared" si="129"/>
        <v>-7.9558285993906104</v>
      </c>
    </row>
    <row r="267" spans="1:46" x14ac:dyDescent="0.55000000000000004">
      <c r="A267">
        <v>20190305</v>
      </c>
      <c r="B267">
        <v>1</v>
      </c>
      <c r="C267">
        <v>20</v>
      </c>
      <c r="D267">
        <v>20.024748057</v>
      </c>
      <c r="E267">
        <v>0.5</v>
      </c>
      <c r="F267">
        <v>3.7</v>
      </c>
      <c r="G267">
        <v>3.7044000000000001</v>
      </c>
      <c r="H267">
        <v>0.39200000000000002</v>
      </c>
      <c r="I267">
        <v>50</v>
      </c>
      <c r="J267">
        <v>196</v>
      </c>
      <c r="K267">
        <v>5</v>
      </c>
      <c r="L267">
        <v>5</v>
      </c>
      <c r="M267">
        <v>11.4572344965</v>
      </c>
      <c r="N267">
        <v>11.1738340109</v>
      </c>
      <c r="O267">
        <v>0</v>
      </c>
      <c r="P267">
        <v>11.506923068600001</v>
      </c>
      <c r="Q267">
        <v>11.2220939567</v>
      </c>
      <c r="R267">
        <v>0</v>
      </c>
      <c r="S267">
        <v>8.7281097397800003E-2</v>
      </c>
      <c r="T267">
        <v>8.9494796416699995E-2</v>
      </c>
      <c r="U267">
        <v>0</v>
      </c>
      <c r="V267">
        <v>8.6904204889700007E-2</v>
      </c>
      <c r="W267">
        <v>8.9109929381799999E-2</v>
      </c>
      <c r="X267">
        <v>0</v>
      </c>
      <c r="Y267">
        <v>403.22857105000003</v>
      </c>
      <c r="Z267">
        <v>729.86818043300002</v>
      </c>
      <c r="AA267">
        <v>3.1395352760100001E-4</v>
      </c>
      <c r="AB267">
        <v>3.0618772842800002E-4</v>
      </c>
      <c r="AC267">
        <v>0</v>
      </c>
      <c r="AD267">
        <v>3.1531510420800002E-4</v>
      </c>
      <c r="AE267">
        <v>3.0751015752099998E-4</v>
      </c>
      <c r="AF267">
        <v>0</v>
      </c>
      <c r="AG267">
        <v>11.3400213832</v>
      </c>
      <c r="AH267">
        <v>3.1074162943900001E-4</v>
      </c>
      <c r="AI267">
        <f t="shared" si="118"/>
        <v>11.482078782550001</v>
      </c>
      <c r="AJ267">
        <f t="shared" si="119"/>
        <v>11.197963983800001</v>
      </c>
      <c r="AK267">
        <f t="shared" si="120"/>
        <v>403.22857105000003</v>
      </c>
      <c r="AL267">
        <f t="shared" si="121"/>
        <v>340.71242843325001</v>
      </c>
      <c r="AM267">
        <f t="shared" si="122"/>
        <v>729.86818043254152</v>
      </c>
      <c r="AN267">
        <f t="shared" si="123"/>
        <v>670.90769029012313</v>
      </c>
      <c r="AO267">
        <f t="shared" si="124"/>
        <v>3.1074162943997823E-4</v>
      </c>
      <c r="AP267">
        <f t="shared" si="125"/>
        <v>3.3805012365549698E-4</v>
      </c>
      <c r="AQ267">
        <f t="shared" si="126"/>
        <v>2.4799829967306577</v>
      </c>
      <c r="AR267">
        <f t="shared" si="127"/>
        <v>2.9350264814185167</v>
      </c>
      <c r="AS267">
        <f t="shared" si="128"/>
        <v>-8.0765487645734897</v>
      </c>
      <c r="AT267">
        <f t="shared" si="129"/>
        <v>-7.9923163786370992</v>
      </c>
    </row>
    <row r="268" spans="1:46" x14ac:dyDescent="0.55000000000000004">
      <c r="A268">
        <v>20190305</v>
      </c>
      <c r="B268">
        <v>1.5</v>
      </c>
      <c r="C268">
        <v>20</v>
      </c>
      <c r="D268">
        <v>19.961336196000001</v>
      </c>
      <c r="E268">
        <v>0.5</v>
      </c>
      <c r="F268">
        <v>3.7</v>
      </c>
      <c r="G268">
        <v>3.7044000000000001</v>
      </c>
      <c r="H268">
        <v>0.39200000000000002</v>
      </c>
      <c r="I268">
        <v>50</v>
      </c>
      <c r="J268">
        <v>196</v>
      </c>
      <c r="K268">
        <v>5</v>
      </c>
      <c r="L268">
        <v>5</v>
      </c>
      <c r="M268">
        <v>13.269323075399999</v>
      </c>
      <c r="N268">
        <v>12.315369046400001</v>
      </c>
      <c r="O268">
        <v>0</v>
      </c>
      <c r="P268">
        <v>13.5421639597</v>
      </c>
      <c r="Q268">
        <v>12.0466294818</v>
      </c>
      <c r="R268">
        <v>0</v>
      </c>
      <c r="S268">
        <v>7.5361794593099996E-2</v>
      </c>
      <c r="T268">
        <v>8.1199353120100001E-2</v>
      </c>
      <c r="U268">
        <v>0</v>
      </c>
      <c r="V268">
        <v>7.3843442080199995E-2</v>
      </c>
      <c r="W268">
        <v>8.3010770897500002E-2</v>
      </c>
      <c r="X268">
        <v>0</v>
      </c>
      <c r="Y268">
        <v>434.07084229399999</v>
      </c>
      <c r="Z268">
        <v>757.26710012700005</v>
      </c>
      <c r="AA268">
        <v>3.5045291346200001E-4</v>
      </c>
      <c r="AB268">
        <v>3.2525826209300001E-4</v>
      </c>
      <c r="AC268">
        <v>0</v>
      </c>
      <c r="AD268">
        <v>3.5765884870600002E-4</v>
      </c>
      <c r="AE268">
        <v>3.1816064582199999E-4</v>
      </c>
      <c r="AF268">
        <v>0</v>
      </c>
      <c r="AG268">
        <v>12.793371390800001</v>
      </c>
      <c r="AH268">
        <v>3.3788266752100002E-4</v>
      </c>
      <c r="AI268">
        <f t="shared" si="118"/>
        <v>13.40574351755</v>
      </c>
      <c r="AJ268">
        <f t="shared" si="119"/>
        <v>12.1809992641</v>
      </c>
      <c r="AK268">
        <f t="shared" si="120"/>
        <v>434.07084229399999</v>
      </c>
      <c r="AL268">
        <f t="shared" si="121"/>
        <v>351.96985743731</v>
      </c>
      <c r="AM268">
        <f t="shared" si="122"/>
        <v>757.26710012679143</v>
      </c>
      <c r="AN268">
        <f t="shared" si="123"/>
        <v>681.90129962965432</v>
      </c>
      <c r="AO268">
        <f t="shared" si="124"/>
        <v>3.3788266752003275E-4</v>
      </c>
      <c r="AP268">
        <f t="shared" si="125"/>
        <v>3.7522648505724149E-4</v>
      </c>
      <c r="AQ268">
        <f t="shared" si="126"/>
        <v>2.3037714183130764</v>
      </c>
      <c r="AR268">
        <f t="shared" si="127"/>
        <v>2.8411523852667182</v>
      </c>
      <c r="AS268">
        <f t="shared" si="128"/>
        <v>-7.9928118602621261</v>
      </c>
      <c r="AT268">
        <f t="shared" si="129"/>
        <v>-7.8879807541517506</v>
      </c>
    </row>
    <row r="269" spans="1:46" x14ac:dyDescent="0.55000000000000004">
      <c r="A269">
        <v>20190305</v>
      </c>
      <c r="B269">
        <v>2</v>
      </c>
      <c r="C269">
        <v>20</v>
      </c>
      <c r="D269">
        <v>20.097999549000001</v>
      </c>
      <c r="E269">
        <v>0.5</v>
      </c>
      <c r="F269">
        <v>3.7</v>
      </c>
      <c r="G269">
        <v>3.7044000000000001</v>
      </c>
      <c r="H269">
        <v>0.39200000000000002</v>
      </c>
      <c r="I269">
        <v>50</v>
      </c>
      <c r="J269">
        <v>196</v>
      </c>
      <c r="K269">
        <v>5</v>
      </c>
      <c r="L269">
        <v>5</v>
      </c>
      <c r="M269">
        <v>11.609780219899999</v>
      </c>
      <c r="N269">
        <v>11.2026035151</v>
      </c>
      <c r="O269">
        <v>0</v>
      </c>
      <c r="P269">
        <v>11.9640211151</v>
      </c>
      <c r="Q269">
        <v>11.5387289762</v>
      </c>
      <c r="R269">
        <v>0</v>
      </c>
      <c r="S269">
        <v>8.6134274814900005E-2</v>
      </c>
      <c r="T269">
        <v>8.9264964046299994E-2</v>
      </c>
      <c r="U269">
        <v>0</v>
      </c>
      <c r="V269">
        <v>8.3583938073999997E-2</v>
      </c>
      <c r="W269">
        <v>8.6664657958599997E-2</v>
      </c>
      <c r="X269">
        <v>0</v>
      </c>
      <c r="Y269">
        <v>459.6115284</v>
      </c>
      <c r="Z269">
        <v>779.22744224799999</v>
      </c>
      <c r="AA269">
        <v>2.9798181096900002E-4</v>
      </c>
      <c r="AB269">
        <v>2.87531031576E-4</v>
      </c>
      <c r="AC269">
        <v>0</v>
      </c>
      <c r="AD269">
        <v>3.0707391619999997E-4</v>
      </c>
      <c r="AE269">
        <v>2.9615817797500001E-4</v>
      </c>
      <c r="AF269">
        <v>0</v>
      </c>
      <c r="AG269">
        <v>11.5787834566</v>
      </c>
      <c r="AH269">
        <v>2.9718623418E-4</v>
      </c>
      <c r="AI269">
        <f t="shared" si="118"/>
        <v>11.786900667499999</v>
      </c>
      <c r="AJ269">
        <f t="shared" si="119"/>
        <v>11.37066624565</v>
      </c>
      <c r="AK269">
        <f t="shared" si="120"/>
        <v>459.6115284</v>
      </c>
      <c r="AL269">
        <f t="shared" si="121"/>
        <v>361.29220786600001</v>
      </c>
      <c r="AM269">
        <f t="shared" si="122"/>
        <v>779.22744224844757</v>
      </c>
      <c r="AN269">
        <f t="shared" si="123"/>
        <v>690.87277603072982</v>
      </c>
      <c r="AO269">
        <f t="shared" si="124"/>
        <v>2.9718623418060374E-4</v>
      </c>
      <c r="AP269">
        <f t="shared" si="125"/>
        <v>3.3519292866404621E-4</v>
      </c>
      <c r="AQ269">
        <f t="shared" si="126"/>
        <v>2.175750472319963</v>
      </c>
      <c r="AR269">
        <f t="shared" si="127"/>
        <v>2.7678426996988845</v>
      </c>
      <c r="AS269">
        <f t="shared" si="128"/>
        <v>-8.1211515645628349</v>
      </c>
      <c r="AT269">
        <f t="shared" si="129"/>
        <v>-8.0008042854498509</v>
      </c>
    </row>
    <row r="270" spans="1:46" x14ac:dyDescent="0.55000000000000004">
      <c r="A270">
        <v>20190305</v>
      </c>
      <c r="B270">
        <v>3</v>
      </c>
      <c r="C270">
        <v>20</v>
      </c>
      <c r="D270">
        <v>20.003329746999999</v>
      </c>
      <c r="E270">
        <v>0.5</v>
      </c>
      <c r="F270">
        <v>3.7</v>
      </c>
      <c r="G270">
        <v>3.7044000000000001</v>
      </c>
      <c r="H270">
        <v>0.39200000000000002</v>
      </c>
      <c r="I270">
        <v>50</v>
      </c>
      <c r="J270">
        <v>196</v>
      </c>
      <c r="K270">
        <v>5</v>
      </c>
      <c r="L270">
        <v>5</v>
      </c>
      <c r="M270">
        <v>13.989718288200001</v>
      </c>
      <c r="N270">
        <v>13.9459659278</v>
      </c>
      <c r="O270">
        <v>0</v>
      </c>
      <c r="P270">
        <v>14.3252626821</v>
      </c>
      <c r="Q270">
        <v>14.2143545338</v>
      </c>
      <c r="R270">
        <v>0</v>
      </c>
      <c r="S270">
        <v>7.1481067695399997E-2</v>
      </c>
      <c r="T270">
        <v>7.1705323616500005E-2</v>
      </c>
      <c r="U270">
        <v>0</v>
      </c>
      <c r="V270">
        <v>6.9806747854500001E-2</v>
      </c>
      <c r="W270">
        <v>7.03514181825E-2</v>
      </c>
      <c r="X270">
        <v>0</v>
      </c>
      <c r="Y270">
        <v>497.83806835000001</v>
      </c>
      <c r="Z270">
        <v>810.98502224499998</v>
      </c>
      <c r="AA270">
        <v>3.4500558960999999E-4</v>
      </c>
      <c r="AB270">
        <v>3.4392659655399998E-4</v>
      </c>
      <c r="AC270">
        <v>0</v>
      </c>
      <c r="AD270">
        <v>3.5328057335699999E-4</v>
      </c>
      <c r="AE270">
        <v>3.5054542670699999E-4</v>
      </c>
      <c r="AF270">
        <v>0</v>
      </c>
      <c r="AG270">
        <v>14.118825358</v>
      </c>
      <c r="AH270">
        <v>3.4818954655700001E-4</v>
      </c>
      <c r="AI270">
        <f t="shared" si="118"/>
        <v>14.157490485149999</v>
      </c>
      <c r="AJ270">
        <f t="shared" si="119"/>
        <v>14.080160230800001</v>
      </c>
      <c r="AK270">
        <f t="shared" si="120"/>
        <v>497.83806835000001</v>
      </c>
      <c r="AL270">
        <f t="shared" si="121"/>
        <v>375.24489494775003</v>
      </c>
      <c r="AM270">
        <f t="shared" si="122"/>
        <v>810.98502224515494</v>
      </c>
      <c r="AN270">
        <f t="shared" si="123"/>
        <v>704.08676098704029</v>
      </c>
      <c r="AO270">
        <f t="shared" si="124"/>
        <v>3.4818954655692721E-4</v>
      </c>
      <c r="AP270">
        <f t="shared" si="125"/>
        <v>4.0105356726796563E-4</v>
      </c>
      <c r="AQ270">
        <f t="shared" si="126"/>
        <v>2.008685280565889</v>
      </c>
      <c r="AR270">
        <f t="shared" si="127"/>
        <v>2.6649263280163806</v>
      </c>
      <c r="AS270">
        <f t="shared" si="128"/>
        <v>-7.9627635524566909</v>
      </c>
      <c r="AT270">
        <f t="shared" si="129"/>
        <v>-7.8214155553698905</v>
      </c>
    </row>
    <row r="271" spans="1:46" x14ac:dyDescent="0.55000000000000004">
      <c r="A271">
        <v>20190305</v>
      </c>
      <c r="B271">
        <v>5</v>
      </c>
      <c r="C271">
        <v>20</v>
      </c>
      <c r="D271">
        <v>19.966072121</v>
      </c>
      <c r="E271">
        <v>0.5</v>
      </c>
      <c r="F271">
        <v>3.7</v>
      </c>
      <c r="G271">
        <v>3.7044000000000001</v>
      </c>
      <c r="H271">
        <v>0.39200000000000002</v>
      </c>
      <c r="I271">
        <v>50</v>
      </c>
      <c r="J271">
        <v>196</v>
      </c>
      <c r="K271">
        <v>5</v>
      </c>
      <c r="L271">
        <v>5</v>
      </c>
      <c r="M271">
        <v>21.002909640799999</v>
      </c>
      <c r="N271">
        <v>23.858702806899998</v>
      </c>
      <c r="O271">
        <v>0</v>
      </c>
      <c r="P271">
        <v>21.279754084899999</v>
      </c>
      <c r="Q271">
        <v>24.0291178666</v>
      </c>
      <c r="R271">
        <v>0</v>
      </c>
      <c r="S271">
        <v>4.7612450708E-2</v>
      </c>
      <c r="T271">
        <v>4.1913427066599999E-2</v>
      </c>
      <c r="U271">
        <v>0</v>
      </c>
      <c r="V271">
        <v>4.6993024261999999E-2</v>
      </c>
      <c r="W271">
        <v>4.1616176072299997E-2</v>
      </c>
      <c r="X271">
        <v>0</v>
      </c>
      <c r="Y271">
        <v>544.22128124999995</v>
      </c>
      <c r="Z271">
        <v>847.92324707399996</v>
      </c>
      <c r="AA271">
        <v>4.9539648106800005E-4</v>
      </c>
      <c r="AB271">
        <v>5.6275619023800003E-4</v>
      </c>
      <c r="AC271">
        <v>0</v>
      </c>
      <c r="AD271">
        <v>5.0192642219199998E-4</v>
      </c>
      <c r="AE271">
        <v>5.6677577716000003E-4</v>
      </c>
      <c r="AF271">
        <v>0</v>
      </c>
      <c r="AG271">
        <v>22.542621099800002</v>
      </c>
      <c r="AH271">
        <v>5.3171371766499997E-4</v>
      </c>
      <c r="AI271">
        <f t="shared" si="118"/>
        <v>21.141331862849999</v>
      </c>
      <c r="AJ271">
        <f t="shared" si="119"/>
        <v>23.943910336750001</v>
      </c>
      <c r="AK271">
        <f t="shared" si="120"/>
        <v>544.22128124999995</v>
      </c>
      <c r="AL271">
        <f t="shared" si="121"/>
        <v>392.17476765624997</v>
      </c>
      <c r="AM271">
        <f t="shared" si="122"/>
        <v>847.92324707449086</v>
      </c>
      <c r="AN271">
        <f t="shared" si="123"/>
        <v>719.7946361391929</v>
      </c>
      <c r="AO271">
        <f t="shared" si="124"/>
        <v>5.3171371766434447E-4</v>
      </c>
      <c r="AP271">
        <f t="shared" si="125"/>
        <v>6.2636257532324097E-4</v>
      </c>
      <c r="AQ271">
        <f t="shared" si="126"/>
        <v>1.8374878646846375</v>
      </c>
      <c r="AR271">
        <f t="shared" si="127"/>
        <v>2.5498835786307459</v>
      </c>
      <c r="AS271">
        <f t="shared" si="128"/>
        <v>-7.5394053381547668</v>
      </c>
      <c r="AT271">
        <f t="shared" si="129"/>
        <v>-7.3755811607250763</v>
      </c>
    </row>
    <row r="272" spans="1:46" x14ac:dyDescent="0.55000000000000004">
      <c r="A272">
        <v>20190305</v>
      </c>
      <c r="B272">
        <v>0.4</v>
      </c>
      <c r="C272">
        <v>40</v>
      </c>
      <c r="D272">
        <v>40.185344674</v>
      </c>
      <c r="E272">
        <v>0.5</v>
      </c>
      <c r="F272">
        <v>3.7</v>
      </c>
      <c r="G272">
        <v>3.7044000000000001</v>
      </c>
      <c r="H272">
        <v>0.39200000000000002</v>
      </c>
      <c r="I272">
        <v>50</v>
      </c>
      <c r="J272">
        <v>196</v>
      </c>
      <c r="K272">
        <v>5</v>
      </c>
      <c r="L272">
        <v>5</v>
      </c>
      <c r="M272">
        <v>25.600846645200001</v>
      </c>
      <c r="N272">
        <v>25.879799045799999</v>
      </c>
      <c r="O272">
        <v>0</v>
      </c>
      <c r="P272">
        <v>24.7751755699</v>
      </c>
      <c r="Q272">
        <v>24.489101163899999</v>
      </c>
      <c r="R272">
        <v>0</v>
      </c>
      <c r="S272">
        <v>3.9061208164699997E-2</v>
      </c>
      <c r="T272">
        <v>3.8640176387399999E-2</v>
      </c>
      <c r="U272">
        <v>0</v>
      </c>
      <c r="V272">
        <v>4.03629833895E-2</v>
      </c>
      <c r="W272">
        <v>4.0834491772799998E-2</v>
      </c>
      <c r="X272">
        <v>0</v>
      </c>
      <c r="Y272">
        <v>379.02425694300001</v>
      </c>
      <c r="Z272">
        <v>707.62356069099997</v>
      </c>
      <c r="AA272">
        <v>7.2357247743999999E-4</v>
      </c>
      <c r="AB272">
        <v>7.3145668073999997E-4</v>
      </c>
      <c r="AC272">
        <v>0</v>
      </c>
      <c r="AD272">
        <v>7.0023602791700001E-4</v>
      </c>
      <c r="AE272">
        <v>6.9215053099700005E-4</v>
      </c>
      <c r="AF272">
        <v>0</v>
      </c>
      <c r="AG272">
        <v>25.186230606199999</v>
      </c>
      <c r="AH272">
        <v>7.1185392927300005E-4</v>
      </c>
      <c r="AI272">
        <f t="shared" si="118"/>
        <v>25.18801110755</v>
      </c>
      <c r="AJ272">
        <f t="shared" si="119"/>
        <v>25.184450104850001</v>
      </c>
      <c r="AK272">
        <f t="shared" si="120"/>
        <v>379.02425694300001</v>
      </c>
      <c r="AL272">
        <f t="shared" si="121"/>
        <v>331.877853784195</v>
      </c>
      <c r="AM272">
        <f t="shared" si="122"/>
        <v>707.62356069112116</v>
      </c>
      <c r="AN272">
        <f t="shared" si="123"/>
        <v>662.15234049728463</v>
      </c>
      <c r="AO272">
        <f t="shared" si="124"/>
        <v>7.1185392927282224E-4</v>
      </c>
      <c r="AP272">
        <f t="shared" si="125"/>
        <v>7.6073824906470403E-4</v>
      </c>
      <c r="AQ272">
        <f t="shared" si="126"/>
        <v>2.6383535662478357</v>
      </c>
      <c r="AR272">
        <f t="shared" si="127"/>
        <v>3.0131567641456858</v>
      </c>
      <c r="AS272">
        <f t="shared" si="128"/>
        <v>-7.2476378231152685</v>
      </c>
      <c r="AT272">
        <f t="shared" si="129"/>
        <v>-7.1812212158201909</v>
      </c>
    </row>
    <row r="273" spans="1:46" x14ac:dyDescent="0.55000000000000004">
      <c r="A273">
        <v>20190305</v>
      </c>
      <c r="B273">
        <v>0.4</v>
      </c>
      <c r="C273">
        <v>40</v>
      </c>
      <c r="D273">
        <v>40.098288719999999</v>
      </c>
      <c r="E273">
        <v>0.5</v>
      </c>
      <c r="F273">
        <v>3.7</v>
      </c>
      <c r="G273">
        <v>3.7044000000000001</v>
      </c>
      <c r="H273">
        <v>0.39200000000000002</v>
      </c>
      <c r="I273">
        <v>50</v>
      </c>
      <c r="J273">
        <v>196</v>
      </c>
      <c r="K273">
        <v>5</v>
      </c>
      <c r="L273">
        <v>5</v>
      </c>
      <c r="M273">
        <v>31.251905652400001</v>
      </c>
      <c r="N273">
        <v>25.4300949358</v>
      </c>
      <c r="O273">
        <v>0</v>
      </c>
      <c r="P273">
        <v>29.5091911339</v>
      </c>
      <c r="Q273">
        <v>24.271248032399999</v>
      </c>
      <c r="R273">
        <v>0</v>
      </c>
      <c r="S273">
        <v>3.1998048730999998E-2</v>
      </c>
      <c r="T273">
        <v>3.9323486700599999E-2</v>
      </c>
      <c r="U273">
        <v>0</v>
      </c>
      <c r="V273">
        <v>3.3887746887399997E-2</v>
      </c>
      <c r="W273">
        <v>4.12010127647E-2</v>
      </c>
      <c r="X273">
        <v>0</v>
      </c>
      <c r="Y273">
        <v>379.02425694300001</v>
      </c>
      <c r="Z273">
        <v>707.62356069099997</v>
      </c>
      <c r="AA273">
        <v>8.8329183448500001E-4</v>
      </c>
      <c r="AB273">
        <v>7.1874641683599999E-4</v>
      </c>
      <c r="AC273">
        <v>0</v>
      </c>
      <c r="AD273">
        <v>8.3403642199600002E-4</v>
      </c>
      <c r="AE273">
        <v>6.8599321392700001E-4</v>
      </c>
      <c r="AF273">
        <v>0</v>
      </c>
      <c r="AG273">
        <v>27.615609938599999</v>
      </c>
      <c r="AH273">
        <v>7.8051697181100003E-4</v>
      </c>
      <c r="AI273">
        <f t="shared" si="118"/>
        <v>30.380548393150001</v>
      </c>
      <c r="AJ273">
        <f t="shared" si="119"/>
        <v>24.850671484099998</v>
      </c>
      <c r="AK273">
        <f t="shared" si="120"/>
        <v>379.02425694300001</v>
      </c>
      <c r="AL273">
        <f t="shared" si="121"/>
        <v>331.877853784195</v>
      </c>
      <c r="AM273">
        <f t="shared" si="122"/>
        <v>707.62356069112116</v>
      </c>
      <c r="AN273">
        <f t="shared" si="123"/>
        <v>662.15234049728463</v>
      </c>
      <c r="AO273">
        <f t="shared" si="124"/>
        <v>7.8051697180993838E-4</v>
      </c>
      <c r="AP273">
        <f t="shared" si="125"/>
        <v>8.3411650913626113E-4</v>
      </c>
      <c r="AQ273">
        <f t="shared" si="126"/>
        <v>2.6383535662478357</v>
      </c>
      <c r="AR273">
        <f t="shared" si="127"/>
        <v>3.0131567641456858</v>
      </c>
      <c r="AS273">
        <f t="shared" si="128"/>
        <v>-7.155554073453481</v>
      </c>
      <c r="AT273">
        <f t="shared" si="129"/>
        <v>-7.0891374661584026</v>
      </c>
    </row>
    <row r="274" spans="1:46" x14ac:dyDescent="0.55000000000000004">
      <c r="A274">
        <v>20190305</v>
      </c>
      <c r="B274">
        <v>0.6</v>
      </c>
      <c r="C274">
        <v>40</v>
      </c>
      <c r="D274">
        <v>40.320279843000002</v>
      </c>
      <c r="E274">
        <v>0.5</v>
      </c>
      <c r="F274">
        <v>3.7</v>
      </c>
      <c r="G274">
        <v>3.7044000000000001</v>
      </c>
      <c r="H274">
        <v>0.39200000000000002</v>
      </c>
      <c r="I274">
        <v>50</v>
      </c>
      <c r="J274">
        <v>196</v>
      </c>
      <c r="K274">
        <v>5</v>
      </c>
      <c r="L274">
        <v>5</v>
      </c>
      <c r="M274">
        <v>23.249688383300001</v>
      </c>
      <c r="N274">
        <v>20.876301469600001</v>
      </c>
      <c r="O274">
        <v>0</v>
      </c>
      <c r="P274">
        <v>23.821679898399999</v>
      </c>
      <c r="Q274">
        <v>20.182086995500001</v>
      </c>
      <c r="R274">
        <v>0</v>
      </c>
      <c r="S274">
        <v>4.3011329163299999E-2</v>
      </c>
      <c r="T274">
        <v>4.7901205175400002E-2</v>
      </c>
      <c r="U274">
        <v>0</v>
      </c>
      <c r="V274">
        <v>4.1978567601699997E-2</v>
      </c>
      <c r="W274">
        <v>4.9548889578200001E-2</v>
      </c>
      <c r="X274">
        <v>0</v>
      </c>
      <c r="Y274">
        <v>401.980631442</v>
      </c>
      <c r="Z274">
        <v>728.73788201699995</v>
      </c>
      <c r="AA274">
        <v>6.3808096043999995E-4</v>
      </c>
      <c r="AB274">
        <v>5.7294404434800003E-4</v>
      </c>
      <c r="AC274">
        <v>0</v>
      </c>
      <c r="AD274">
        <v>6.5377910181999997E-4</v>
      </c>
      <c r="AE274">
        <v>5.5389152927399999E-4</v>
      </c>
      <c r="AF274">
        <v>0</v>
      </c>
      <c r="AG274">
        <v>22.0324391867</v>
      </c>
      <c r="AH274">
        <v>6.0467390897100005E-4</v>
      </c>
      <c r="AI274">
        <f t="shared" si="118"/>
        <v>23.535684140850002</v>
      </c>
      <c r="AJ274">
        <f t="shared" si="119"/>
        <v>20.529194232550001</v>
      </c>
      <c r="AK274">
        <f t="shared" si="120"/>
        <v>401.980631442</v>
      </c>
      <c r="AL274">
        <f t="shared" si="121"/>
        <v>340.25693047633001</v>
      </c>
      <c r="AM274">
        <f t="shared" si="122"/>
        <v>728.73788201740831</v>
      </c>
      <c r="AN274">
        <f t="shared" si="123"/>
        <v>670.45907253640451</v>
      </c>
      <c r="AO274">
        <f t="shared" si="124"/>
        <v>6.0467390897002069E-4</v>
      </c>
      <c r="AP274">
        <f t="shared" si="125"/>
        <v>6.5723442605823451E-4</v>
      </c>
      <c r="AQ274">
        <f t="shared" si="126"/>
        <v>2.4876820468010172</v>
      </c>
      <c r="AR274">
        <f t="shared" si="127"/>
        <v>2.9389555669008338</v>
      </c>
      <c r="AS274">
        <f t="shared" si="128"/>
        <v>-7.4108212386805938</v>
      </c>
      <c r="AT274">
        <f t="shared" si="129"/>
        <v>-7.3274697902482133</v>
      </c>
    </row>
    <row r="275" spans="1:46" x14ac:dyDescent="0.55000000000000004">
      <c r="A275">
        <v>20190305</v>
      </c>
      <c r="B275">
        <v>0.8</v>
      </c>
      <c r="C275">
        <v>40</v>
      </c>
      <c r="D275">
        <v>40.078004202999999</v>
      </c>
      <c r="E275">
        <v>0.5</v>
      </c>
      <c r="F275">
        <v>3.7</v>
      </c>
      <c r="G275">
        <v>3.7044000000000001</v>
      </c>
      <c r="H275">
        <v>0.39200000000000002</v>
      </c>
      <c r="I275">
        <v>50</v>
      </c>
      <c r="J275">
        <v>196</v>
      </c>
      <c r="K275">
        <v>5</v>
      </c>
      <c r="L275">
        <v>5</v>
      </c>
      <c r="M275">
        <v>19.362527192000002</v>
      </c>
      <c r="N275">
        <v>18.218270026599999</v>
      </c>
      <c r="O275">
        <v>0</v>
      </c>
      <c r="P275">
        <v>18.8082405408</v>
      </c>
      <c r="Q275">
        <v>18.189477098099999</v>
      </c>
      <c r="R275">
        <v>0</v>
      </c>
      <c r="S275">
        <v>5.1646150839899999E-2</v>
      </c>
      <c r="T275">
        <v>5.4889953795800001E-2</v>
      </c>
      <c r="U275">
        <v>0</v>
      </c>
      <c r="V275">
        <v>5.3168184330100003E-2</v>
      </c>
      <c r="W275">
        <v>5.49768415335E-2</v>
      </c>
      <c r="X275">
        <v>0</v>
      </c>
      <c r="Y275">
        <v>423.61180202200001</v>
      </c>
      <c r="Z275">
        <v>748.08820555299997</v>
      </c>
      <c r="AA275">
        <v>5.1765358812699998E-4</v>
      </c>
      <c r="AB275">
        <v>4.8706208416000001E-4</v>
      </c>
      <c r="AC275">
        <v>0</v>
      </c>
      <c r="AD275">
        <v>5.0283483688800005E-4</v>
      </c>
      <c r="AE275">
        <v>4.8629231053499999E-4</v>
      </c>
      <c r="AF275">
        <v>0</v>
      </c>
      <c r="AG275">
        <v>18.6446287144</v>
      </c>
      <c r="AH275">
        <v>4.9846070492800003E-4</v>
      </c>
      <c r="AI275">
        <f t="shared" si="118"/>
        <v>19.085383866400001</v>
      </c>
      <c r="AJ275">
        <f t="shared" si="119"/>
        <v>18.203873562349997</v>
      </c>
      <c r="AK275">
        <f t="shared" si="120"/>
        <v>423.61180202200001</v>
      </c>
      <c r="AL275">
        <f t="shared" si="121"/>
        <v>348.15230773803</v>
      </c>
      <c r="AM275">
        <f t="shared" si="122"/>
        <v>748.08820555295108</v>
      </c>
      <c r="AN275">
        <f t="shared" si="123"/>
        <v>678.19318471616521</v>
      </c>
      <c r="AO275">
        <f t="shared" si="124"/>
        <v>4.9846070492767043E-4</v>
      </c>
      <c r="AP275">
        <f t="shared" si="125"/>
        <v>5.498323821169945E-4</v>
      </c>
      <c r="AQ275">
        <f t="shared" si="126"/>
        <v>2.3606518874751878</v>
      </c>
      <c r="AR275">
        <f t="shared" si="127"/>
        <v>2.8723061079131438</v>
      </c>
      <c r="AS275">
        <f t="shared" si="128"/>
        <v>-7.6039857982938956</v>
      </c>
      <c r="AT275">
        <f t="shared" si="129"/>
        <v>-7.5058970859737419</v>
      </c>
    </row>
    <row r="276" spans="1:46" x14ac:dyDescent="0.55000000000000004">
      <c r="A276">
        <v>20190305</v>
      </c>
      <c r="B276">
        <v>1</v>
      </c>
      <c r="C276">
        <v>40</v>
      </c>
      <c r="D276">
        <v>40.099308078999996</v>
      </c>
      <c r="E276">
        <v>0.5</v>
      </c>
      <c r="F276">
        <v>3.7</v>
      </c>
      <c r="G276">
        <v>3.7044000000000001</v>
      </c>
      <c r="H276">
        <v>0.39200000000000002</v>
      </c>
      <c r="I276">
        <v>50</v>
      </c>
      <c r="J276">
        <v>196</v>
      </c>
      <c r="K276">
        <v>5</v>
      </c>
      <c r="L276">
        <v>5</v>
      </c>
      <c r="M276">
        <v>18.904423992000002</v>
      </c>
      <c r="N276">
        <v>17.5948038489</v>
      </c>
      <c r="O276">
        <v>0</v>
      </c>
      <c r="P276">
        <v>18.710275014</v>
      </c>
      <c r="Q276">
        <v>17.526028810900002</v>
      </c>
      <c r="R276">
        <v>0</v>
      </c>
      <c r="S276">
        <v>5.2897670959199998E-2</v>
      </c>
      <c r="T276">
        <v>5.68349615369E-2</v>
      </c>
      <c r="U276">
        <v>0</v>
      </c>
      <c r="V276">
        <v>5.3446568756999997E-2</v>
      </c>
      <c r="W276">
        <v>5.7057991333399997E-2</v>
      </c>
      <c r="X276">
        <v>0</v>
      </c>
      <c r="Y276">
        <v>443.97055523</v>
      </c>
      <c r="Z276">
        <v>765.85379025899999</v>
      </c>
      <c r="AA276">
        <v>4.9368232507100002E-4</v>
      </c>
      <c r="AB276">
        <v>4.5948205970099999E-4</v>
      </c>
      <c r="AC276">
        <v>0</v>
      </c>
      <c r="AD276">
        <v>4.8861219339899997E-4</v>
      </c>
      <c r="AE276">
        <v>4.5768602398499998E-4</v>
      </c>
      <c r="AF276">
        <v>0</v>
      </c>
      <c r="AG276">
        <v>18.183882916400002</v>
      </c>
      <c r="AH276">
        <v>4.7486565053899999E-4</v>
      </c>
      <c r="AI276">
        <f t="shared" si="118"/>
        <v>18.807349503000001</v>
      </c>
      <c r="AJ276">
        <f t="shared" si="119"/>
        <v>17.560416329900001</v>
      </c>
      <c r="AK276">
        <f t="shared" si="120"/>
        <v>443.97055523</v>
      </c>
      <c r="AL276">
        <f t="shared" si="121"/>
        <v>355.58325265894996</v>
      </c>
      <c r="AM276">
        <f t="shared" si="122"/>
        <v>765.85379025868042</v>
      </c>
      <c r="AN276">
        <f t="shared" si="123"/>
        <v>685.39263158798269</v>
      </c>
      <c r="AO276">
        <f t="shared" si="124"/>
        <v>4.7486565053776335E-4</v>
      </c>
      <c r="AP276">
        <f t="shared" si="125"/>
        <v>5.3061215071045797E-4</v>
      </c>
      <c r="AQ276">
        <f t="shared" si="126"/>
        <v>2.252401624882415</v>
      </c>
      <c r="AR276">
        <f t="shared" si="127"/>
        <v>2.8122809286497206</v>
      </c>
      <c r="AS276">
        <f t="shared" si="128"/>
        <v>-7.6524786349098148</v>
      </c>
      <c r="AT276">
        <f t="shared" si="129"/>
        <v>-7.5414792165785114</v>
      </c>
    </row>
    <row r="277" spans="1:46" x14ac:dyDescent="0.55000000000000004">
      <c r="A277">
        <v>20190305</v>
      </c>
      <c r="B277">
        <v>1.5</v>
      </c>
      <c r="C277">
        <v>40</v>
      </c>
      <c r="D277">
        <v>40.054644687</v>
      </c>
      <c r="E277">
        <v>0.5</v>
      </c>
      <c r="F277">
        <v>3.7</v>
      </c>
      <c r="G277">
        <v>3.7044000000000001</v>
      </c>
      <c r="H277">
        <v>0.39200000000000002</v>
      </c>
      <c r="I277">
        <v>50</v>
      </c>
      <c r="J277">
        <v>196</v>
      </c>
      <c r="K277">
        <v>5</v>
      </c>
      <c r="L277">
        <v>5</v>
      </c>
      <c r="M277">
        <v>18.4424411181</v>
      </c>
      <c r="N277">
        <v>17.692641110299999</v>
      </c>
      <c r="O277">
        <v>0</v>
      </c>
      <c r="P277">
        <v>18.684192214900001</v>
      </c>
      <c r="Q277">
        <v>17.887432796700001</v>
      </c>
      <c r="R277">
        <v>0</v>
      </c>
      <c r="S277">
        <v>5.4222756824800003E-2</v>
      </c>
      <c r="T277">
        <v>5.6520673977699998E-2</v>
      </c>
      <c r="U277">
        <v>0</v>
      </c>
      <c r="V277">
        <v>5.3521179213899997E-2</v>
      </c>
      <c r="W277">
        <v>5.5905171601000003E-2</v>
      </c>
      <c r="X277">
        <v>0</v>
      </c>
      <c r="Y277">
        <v>489.64702396400003</v>
      </c>
      <c r="Z277">
        <v>804.28568987400001</v>
      </c>
      <c r="AA277">
        <v>4.5860423355199999E-4</v>
      </c>
      <c r="AB277">
        <v>4.3995911733999999E-4</v>
      </c>
      <c r="AC277">
        <v>0</v>
      </c>
      <c r="AD277">
        <v>4.6461580630199998E-4</v>
      </c>
      <c r="AE277">
        <v>4.4480296048800001E-4</v>
      </c>
      <c r="AF277">
        <v>0</v>
      </c>
      <c r="AG277">
        <v>18.17667681</v>
      </c>
      <c r="AH277">
        <v>4.51995529421E-4</v>
      </c>
      <c r="AI277">
        <f t="shared" si="118"/>
        <v>18.5633166665</v>
      </c>
      <c r="AJ277">
        <f t="shared" si="119"/>
        <v>17.7900369535</v>
      </c>
      <c r="AK277">
        <f t="shared" si="120"/>
        <v>489.64702396400003</v>
      </c>
      <c r="AL277">
        <f t="shared" si="121"/>
        <v>372.25516374686003</v>
      </c>
      <c r="AM277">
        <f t="shared" si="122"/>
        <v>804.28568987377855</v>
      </c>
      <c r="AN277">
        <f t="shared" si="123"/>
        <v>701.27627657513563</v>
      </c>
      <c r="AO277">
        <f t="shared" si="124"/>
        <v>4.5199552942071062E-4</v>
      </c>
      <c r="AP277">
        <f t="shared" si="125"/>
        <v>5.1838847019809395E-4</v>
      </c>
      <c r="AQ277">
        <f t="shared" si="126"/>
        <v>2.0422875072422011</v>
      </c>
      <c r="AR277">
        <f t="shared" si="127"/>
        <v>2.6863294250500105</v>
      </c>
      <c r="AS277">
        <f t="shared" si="128"/>
        <v>-7.7018382688431002</v>
      </c>
      <c r="AT277">
        <f t="shared" si="129"/>
        <v>-7.5647856543037664</v>
      </c>
    </row>
    <row r="278" spans="1:46" x14ac:dyDescent="0.55000000000000004">
      <c r="A278">
        <v>20190305</v>
      </c>
      <c r="B278">
        <v>2</v>
      </c>
      <c r="C278">
        <v>40</v>
      </c>
      <c r="D278">
        <v>40.312577251999997</v>
      </c>
      <c r="E278">
        <v>0.5</v>
      </c>
      <c r="F278">
        <v>3.7</v>
      </c>
      <c r="G278">
        <v>3.7044000000000001</v>
      </c>
      <c r="H278">
        <v>0.39200000000000002</v>
      </c>
      <c r="I278">
        <v>50</v>
      </c>
      <c r="J278">
        <v>196</v>
      </c>
      <c r="K278">
        <v>5</v>
      </c>
      <c r="L278">
        <v>5</v>
      </c>
      <c r="M278">
        <v>19.992430361699999</v>
      </c>
      <c r="N278">
        <v>19.497470871400001</v>
      </c>
      <c r="O278">
        <v>0</v>
      </c>
      <c r="P278">
        <v>19.994980621300002</v>
      </c>
      <c r="Q278">
        <v>19.320812615600001</v>
      </c>
      <c r="R278">
        <v>0</v>
      </c>
      <c r="S278">
        <v>5.0018931261000002E-2</v>
      </c>
      <c r="T278">
        <v>5.1288703370499997E-2</v>
      </c>
      <c r="U278">
        <v>0</v>
      </c>
      <c r="V278">
        <v>5.0012551596800001E-2</v>
      </c>
      <c r="W278">
        <v>5.17576573974E-2</v>
      </c>
      <c r="X278">
        <v>0</v>
      </c>
      <c r="Y278">
        <v>528.52558983999995</v>
      </c>
      <c r="Z278">
        <v>835.60646577900002</v>
      </c>
      <c r="AA278">
        <v>4.7851306040400002E-4</v>
      </c>
      <c r="AB278">
        <v>4.6666634761500001E-4</v>
      </c>
      <c r="AC278">
        <v>0</v>
      </c>
      <c r="AD278">
        <v>4.7857410013299998E-4</v>
      </c>
      <c r="AE278">
        <v>4.6243808316199998E-4</v>
      </c>
      <c r="AF278">
        <v>0</v>
      </c>
      <c r="AG278">
        <v>19.701423617500001</v>
      </c>
      <c r="AH278">
        <v>4.7154789782900001E-4</v>
      </c>
      <c r="AI278">
        <f t="shared" si="118"/>
        <v>19.993705491500002</v>
      </c>
      <c r="AJ278">
        <f t="shared" si="119"/>
        <v>19.409141743500001</v>
      </c>
      <c r="AK278">
        <f t="shared" si="120"/>
        <v>528.52558983999995</v>
      </c>
      <c r="AL278">
        <f t="shared" si="121"/>
        <v>386.44584029160001</v>
      </c>
      <c r="AM278">
        <f t="shared" si="122"/>
        <v>835.60646577889793</v>
      </c>
      <c r="AN278">
        <f t="shared" si="123"/>
        <v>714.51787917331967</v>
      </c>
      <c r="AO278">
        <f t="shared" si="124"/>
        <v>4.7154789782856979E-4</v>
      </c>
      <c r="AP278">
        <f t="shared" si="125"/>
        <v>5.5146061958013105E-4</v>
      </c>
      <c r="AQ278">
        <f t="shared" si="126"/>
        <v>1.892055974626941</v>
      </c>
      <c r="AR278">
        <f t="shared" si="127"/>
        <v>2.5876847302727626</v>
      </c>
      <c r="AS278">
        <f t="shared" si="128"/>
        <v>-7.6594898749875622</v>
      </c>
      <c r="AT278">
        <f t="shared" si="129"/>
        <v>-7.5029401278399561</v>
      </c>
    </row>
    <row r="279" spans="1:46" x14ac:dyDescent="0.55000000000000004">
      <c r="A279">
        <v>20190305</v>
      </c>
      <c r="B279">
        <v>3</v>
      </c>
      <c r="C279">
        <v>40</v>
      </c>
      <c r="D279">
        <v>39.882501847</v>
      </c>
      <c r="E279">
        <v>0.5</v>
      </c>
      <c r="F279">
        <v>3.7</v>
      </c>
      <c r="G279">
        <v>3.7044000000000001</v>
      </c>
      <c r="H279">
        <v>0.39200000000000002</v>
      </c>
      <c r="I279">
        <v>50</v>
      </c>
      <c r="J279">
        <v>196</v>
      </c>
      <c r="K279">
        <v>5</v>
      </c>
      <c r="L279">
        <v>5</v>
      </c>
      <c r="M279">
        <v>21.5704533167</v>
      </c>
      <c r="N279">
        <v>20.582258949100002</v>
      </c>
      <c r="O279">
        <v>0</v>
      </c>
      <c r="P279">
        <v>21.929550361899999</v>
      </c>
      <c r="Q279">
        <v>21.316817124</v>
      </c>
      <c r="R279">
        <v>0</v>
      </c>
      <c r="S279">
        <v>4.6359711838999999E-2</v>
      </c>
      <c r="T279">
        <v>4.85855319609E-2</v>
      </c>
      <c r="U279">
        <v>0</v>
      </c>
      <c r="V279">
        <v>4.5600570166500001E-2</v>
      </c>
      <c r="W279">
        <v>4.6911318616899997E-2</v>
      </c>
      <c r="X279">
        <v>0</v>
      </c>
      <c r="Y279">
        <v>589.18817220999995</v>
      </c>
      <c r="Z279">
        <v>882.25837971299995</v>
      </c>
      <c r="AA279">
        <v>4.8898267928599996E-4</v>
      </c>
      <c r="AB279">
        <v>4.6658120619500002E-4</v>
      </c>
      <c r="AC279">
        <v>0</v>
      </c>
      <c r="AD279">
        <v>4.9712308471500002E-4</v>
      </c>
      <c r="AE279">
        <v>4.8323297605600002E-4</v>
      </c>
      <c r="AF279">
        <v>0</v>
      </c>
      <c r="AG279">
        <v>21.3497699379</v>
      </c>
      <c r="AH279">
        <v>4.8397998656300002E-4</v>
      </c>
      <c r="AI279">
        <f t="shared" si="118"/>
        <v>21.750001839299998</v>
      </c>
      <c r="AJ279">
        <f t="shared" si="119"/>
        <v>20.949538036550003</v>
      </c>
      <c r="AK279">
        <f t="shared" si="120"/>
        <v>589.18817220999995</v>
      </c>
      <c r="AL279">
        <f t="shared" si="121"/>
        <v>408.58768285664996</v>
      </c>
      <c r="AM279">
        <f t="shared" si="122"/>
        <v>882.25837971345993</v>
      </c>
      <c r="AN279">
        <f t="shared" si="123"/>
        <v>734.70233014825612</v>
      </c>
      <c r="AO279">
        <f t="shared" si="124"/>
        <v>4.8397998656207682E-4</v>
      </c>
      <c r="AP279">
        <f t="shared" si="125"/>
        <v>5.8118149519389203E-4</v>
      </c>
      <c r="AQ279">
        <f t="shared" si="126"/>
        <v>1.6972506359879496</v>
      </c>
      <c r="AR279">
        <f t="shared" si="127"/>
        <v>2.4474550799193886</v>
      </c>
      <c r="AS279">
        <f t="shared" si="128"/>
        <v>-7.6334670021809341</v>
      </c>
      <c r="AT279">
        <f t="shared" si="129"/>
        <v>-7.4504474657394146</v>
      </c>
    </row>
    <row r="280" spans="1:46" x14ac:dyDescent="0.55000000000000004">
      <c r="A280">
        <v>20190305</v>
      </c>
      <c r="B280">
        <v>5</v>
      </c>
      <c r="C280">
        <v>40</v>
      </c>
      <c r="D280">
        <v>39.950144842999997</v>
      </c>
      <c r="E280">
        <v>0.5</v>
      </c>
      <c r="F280">
        <v>3.7</v>
      </c>
      <c r="G280">
        <v>3.7044000000000001</v>
      </c>
      <c r="H280">
        <v>0.39200000000000002</v>
      </c>
      <c r="I280">
        <v>50</v>
      </c>
      <c r="J280">
        <v>196</v>
      </c>
      <c r="K280">
        <v>5</v>
      </c>
      <c r="L280">
        <v>5</v>
      </c>
      <c r="M280">
        <v>24.4522604157</v>
      </c>
      <c r="N280">
        <v>26.317235375900001</v>
      </c>
      <c r="O280">
        <v>0</v>
      </c>
      <c r="P280">
        <v>24.275905955199999</v>
      </c>
      <c r="Q280">
        <v>26.493731268400001</v>
      </c>
      <c r="R280">
        <v>0</v>
      </c>
      <c r="S280">
        <v>4.0896014642499999E-2</v>
      </c>
      <c r="T280">
        <v>3.7997912231900001E-2</v>
      </c>
      <c r="U280">
        <v>0</v>
      </c>
      <c r="V280">
        <v>4.1193107348800002E-2</v>
      </c>
      <c r="W280">
        <v>3.7744777806800002E-2</v>
      </c>
      <c r="X280">
        <v>0</v>
      </c>
      <c r="Y280">
        <v>665.22925375</v>
      </c>
      <c r="Z280">
        <v>937.46368159099995</v>
      </c>
      <c r="AA280">
        <v>5.21668431446E-4</v>
      </c>
      <c r="AB280">
        <v>5.6145610529200005E-4</v>
      </c>
      <c r="AC280">
        <v>0</v>
      </c>
      <c r="AD280">
        <v>5.1790605720299998E-4</v>
      </c>
      <c r="AE280">
        <v>5.6522149686900002E-4</v>
      </c>
      <c r="AF280">
        <v>0</v>
      </c>
      <c r="AG280">
        <v>25.384783253799998</v>
      </c>
      <c r="AH280">
        <v>5.4156302270200001E-4</v>
      </c>
      <c r="AI280">
        <f t="shared" si="118"/>
        <v>24.364083185449999</v>
      </c>
      <c r="AJ280">
        <f t="shared" si="119"/>
        <v>26.405483322150001</v>
      </c>
      <c r="AK280">
        <f t="shared" si="120"/>
        <v>665.22925375</v>
      </c>
      <c r="AL280">
        <f t="shared" si="121"/>
        <v>436.34267761874997</v>
      </c>
      <c r="AM280">
        <f t="shared" si="122"/>
        <v>937.46368159067197</v>
      </c>
      <c r="AN280">
        <f t="shared" si="123"/>
        <v>759.24620217397319</v>
      </c>
      <c r="AO280">
        <f t="shared" si="124"/>
        <v>5.415630227024377E-4</v>
      </c>
      <c r="AP280">
        <f t="shared" si="125"/>
        <v>6.6868383881578755E-4</v>
      </c>
      <c r="AQ280">
        <f t="shared" si="126"/>
        <v>1.5032411674063424</v>
      </c>
      <c r="AR280">
        <f t="shared" si="127"/>
        <v>2.2917767417509869</v>
      </c>
      <c r="AS280">
        <f t="shared" si="128"/>
        <v>-7.5210511128800883</v>
      </c>
      <c r="AT280">
        <f t="shared" si="129"/>
        <v>-7.3101991972601184</v>
      </c>
    </row>
    <row r="281" spans="1:46" x14ac:dyDescent="0.55000000000000004">
      <c r="A281">
        <v>20190308</v>
      </c>
      <c r="B281">
        <v>7.5</v>
      </c>
      <c r="C281">
        <v>40</v>
      </c>
      <c r="D281">
        <v>39.916885376000003</v>
      </c>
      <c r="E281">
        <v>0.5</v>
      </c>
      <c r="F281">
        <v>3.7</v>
      </c>
      <c r="G281">
        <v>3.7044000000000001</v>
      </c>
      <c r="H281">
        <v>0.39200000000000002</v>
      </c>
      <c r="I281">
        <v>50</v>
      </c>
      <c r="J281">
        <v>196</v>
      </c>
      <c r="K281">
        <v>5</v>
      </c>
      <c r="L281">
        <v>5</v>
      </c>
      <c r="M281">
        <v>32.368870520000002</v>
      </c>
      <c r="N281">
        <v>37.065433530999996</v>
      </c>
      <c r="O281">
        <v>0</v>
      </c>
      <c r="P281">
        <v>32.083908372499998</v>
      </c>
      <c r="Q281">
        <v>37.929130055800002</v>
      </c>
      <c r="R281">
        <v>0</v>
      </c>
      <c r="S281">
        <v>3.08938799512E-2</v>
      </c>
      <c r="T281">
        <v>2.6979314815299998E-2</v>
      </c>
      <c r="U281">
        <v>0</v>
      </c>
      <c r="V281">
        <v>3.1168272530599998E-2</v>
      </c>
      <c r="W281">
        <v>2.6364960085499999E-2</v>
      </c>
      <c r="X281">
        <v>0</v>
      </c>
      <c r="Y281">
        <v>743.41810796899995</v>
      </c>
      <c r="Z281">
        <v>991.02668719999997</v>
      </c>
      <c r="AA281">
        <v>6.5323912944100003E-4</v>
      </c>
      <c r="AB281">
        <v>7.4802089610199996E-4</v>
      </c>
      <c r="AC281">
        <v>0</v>
      </c>
      <c r="AD281">
        <v>6.4748828234099996E-4</v>
      </c>
      <c r="AE281">
        <v>7.6545123447600003E-4</v>
      </c>
      <c r="AF281">
        <v>0</v>
      </c>
      <c r="AG281">
        <v>34.861835619799997</v>
      </c>
      <c r="AH281">
        <v>7.0354988559000002E-4</v>
      </c>
      <c r="AI281">
        <f t="shared" si="118"/>
        <v>32.226389446249996</v>
      </c>
      <c r="AJ281">
        <f t="shared" si="119"/>
        <v>37.497281793399999</v>
      </c>
      <c r="AK281">
        <f t="shared" si="120"/>
        <v>743.41810796899995</v>
      </c>
      <c r="AL281">
        <f t="shared" si="121"/>
        <v>464.88160940868494</v>
      </c>
      <c r="AM281">
        <f t="shared" si="122"/>
        <v>991.02668719970507</v>
      </c>
      <c r="AN281">
        <f t="shared" si="123"/>
        <v>783.68216821386147</v>
      </c>
      <c r="AO281">
        <f t="shared" si="124"/>
        <v>7.0354988559001087E-4</v>
      </c>
      <c r="AP281">
        <f t="shared" si="125"/>
        <v>8.8969322089478607E-4</v>
      </c>
      <c r="AQ281">
        <f t="shared" si="126"/>
        <v>1.3451380714036889</v>
      </c>
      <c r="AR281">
        <f t="shared" si="127"/>
        <v>2.1510853080894492</v>
      </c>
      <c r="AS281">
        <f t="shared" si="128"/>
        <v>-7.2593717733481578</v>
      </c>
      <c r="AT281">
        <f t="shared" si="129"/>
        <v>-7.0246338502831165</v>
      </c>
    </row>
    <row r="282" spans="1:46" hidden="1" x14ac:dyDescent="0.55000000000000004">
      <c r="A282">
        <v>20190304</v>
      </c>
      <c r="B282">
        <v>0.4</v>
      </c>
      <c r="C282">
        <v>20</v>
      </c>
      <c r="D282">
        <v>19.905539861000001</v>
      </c>
      <c r="E282">
        <v>1</v>
      </c>
      <c r="F282">
        <v>7.4</v>
      </c>
      <c r="G282">
        <v>0</v>
      </c>
      <c r="H282">
        <v>0.39200000000000002</v>
      </c>
      <c r="I282">
        <v>50</v>
      </c>
      <c r="J282">
        <v>196</v>
      </c>
      <c r="K282">
        <v>5</v>
      </c>
      <c r="L282">
        <v>5</v>
      </c>
      <c r="M282">
        <v>14.724651830599999</v>
      </c>
      <c r="N282">
        <v>10.4007464362</v>
      </c>
      <c r="O282">
        <v>0</v>
      </c>
      <c r="P282">
        <v>13.858836892099999</v>
      </c>
      <c r="Q282">
        <v>9.6627581961299995</v>
      </c>
      <c r="R282">
        <v>0</v>
      </c>
      <c r="S282">
        <v>6.7913320566200003E-2</v>
      </c>
      <c r="T282">
        <v>9.6146945427100006E-2</v>
      </c>
      <c r="U282">
        <v>0</v>
      </c>
      <c r="V282">
        <v>7.2156127370999995E-2</v>
      </c>
      <c r="W282">
        <v>0.103490119457</v>
      </c>
      <c r="X282">
        <v>0</v>
      </c>
      <c r="Y282">
        <v>377.49625449600001</v>
      </c>
      <c r="Z282">
        <v>706.19575962600004</v>
      </c>
      <c r="AA282">
        <v>4.1701331762299999E-4</v>
      </c>
      <c r="AB282">
        <v>2.94557034488E-4</v>
      </c>
      <c r="AC282">
        <v>0</v>
      </c>
      <c r="AD282">
        <v>3.9249278130600002E-4</v>
      </c>
      <c r="AE282">
        <v>2.73656647308E-4</v>
      </c>
      <c r="AF282">
        <v>0</v>
      </c>
      <c r="AG282">
        <v>12.161748338800001</v>
      </c>
      <c r="AH282">
        <v>3.4442994518099997E-4</v>
      </c>
      <c r="AI282">
        <f t="shared" si="118"/>
        <v>14.291744361349998</v>
      </c>
      <c r="AJ282">
        <f t="shared" si="119"/>
        <v>10.031752316165001</v>
      </c>
    </row>
    <row r="283" spans="1:46" x14ac:dyDescent="0.55000000000000004">
      <c r="A283">
        <v>20190304</v>
      </c>
      <c r="B283">
        <v>0.4</v>
      </c>
      <c r="C283">
        <v>20</v>
      </c>
      <c r="D283">
        <v>19.950070775</v>
      </c>
      <c r="E283">
        <v>1</v>
      </c>
      <c r="F283">
        <v>7.4</v>
      </c>
      <c r="G283">
        <v>0</v>
      </c>
      <c r="H283">
        <v>0.39200000000000002</v>
      </c>
      <c r="I283">
        <v>50</v>
      </c>
      <c r="J283">
        <v>196</v>
      </c>
      <c r="K283">
        <v>5</v>
      </c>
      <c r="L283">
        <v>5</v>
      </c>
      <c r="M283">
        <v>15.0503484984</v>
      </c>
      <c r="N283">
        <v>13.696162646699999</v>
      </c>
      <c r="O283">
        <v>0</v>
      </c>
      <c r="P283">
        <v>13.800884264</v>
      </c>
      <c r="Q283">
        <v>13.0639748362</v>
      </c>
      <c r="R283">
        <v>0</v>
      </c>
      <c r="S283">
        <v>6.6443644152400005E-2</v>
      </c>
      <c r="T283">
        <v>7.3013151624800002E-2</v>
      </c>
      <c r="U283">
        <v>0</v>
      </c>
      <c r="V283">
        <v>7.2459125144999997E-2</v>
      </c>
      <c r="W283">
        <v>7.6546381368299998E-2</v>
      </c>
      <c r="X283">
        <v>0</v>
      </c>
      <c r="Y283">
        <v>377.49625449600001</v>
      </c>
      <c r="Z283">
        <v>706.19575962600004</v>
      </c>
      <c r="AA283">
        <v>4.2623729449799998E-4</v>
      </c>
      <c r="AB283">
        <v>3.8788572318700001E-4</v>
      </c>
      <c r="AC283">
        <v>0</v>
      </c>
      <c r="AD283">
        <v>3.9085151888599998E-4</v>
      </c>
      <c r="AE283">
        <v>3.6998168448799999E-4</v>
      </c>
      <c r="AF283">
        <v>0</v>
      </c>
      <c r="AG283">
        <v>13.9028425614</v>
      </c>
      <c r="AH283">
        <v>3.9373905526499998E-4</v>
      </c>
      <c r="AI283">
        <f t="shared" si="118"/>
        <v>14.425616381200001</v>
      </c>
      <c r="AJ283">
        <f t="shared" si="119"/>
        <v>13.38006874145</v>
      </c>
      <c r="AK283">
        <f>Y283</f>
        <v>377.49625449600001</v>
      </c>
      <c r="AL283">
        <f xml:space="preserve"> E283*(I283+273.15+0.45*(Y283-375))+(1-E283)*(I283+273.15+0.28*(Y283-I283-273.15))</f>
        <v>324.27331452319999</v>
      </c>
      <c r="AM283">
        <f>((8*AK283*(1.38E-23))/(PI()*(2.66E-26)))^(1/2)</f>
        <v>706.19575962581371</v>
      </c>
      <c r="AN283">
        <f>((8*AL283*(1.38E-23))/(PI()*(2.66E-26)))^(1/2)</f>
        <v>654.52220887868646</v>
      </c>
      <c r="AO283">
        <f>2*0.01*AG283/(AM283)</f>
        <v>3.937390552661089E-4</v>
      </c>
      <c r="AP283">
        <f>2*0.01*AG283/(AN283)</f>
        <v>4.2482416556095337E-4</v>
      </c>
      <c r="AQ283">
        <f>1000/AK283</f>
        <v>2.6490329058631654</v>
      </c>
      <c r="AR283">
        <f>1000/AL283</f>
        <v>3.0838183569633677</v>
      </c>
      <c r="AS283">
        <f>LN(AO283)</f>
        <v>-7.8398221643603163</v>
      </c>
      <c r="AT283">
        <f>LN(AP283)</f>
        <v>-7.763835202740812</v>
      </c>
    </row>
    <row r="284" spans="1:46" hidden="1" x14ac:dyDescent="0.55000000000000004">
      <c r="A284">
        <v>20190304</v>
      </c>
      <c r="B284">
        <v>0.6</v>
      </c>
      <c r="C284">
        <v>20</v>
      </c>
      <c r="D284">
        <v>19.997438714000001</v>
      </c>
      <c r="E284">
        <v>1</v>
      </c>
      <c r="F284">
        <v>7.4</v>
      </c>
      <c r="G284">
        <v>0</v>
      </c>
      <c r="H284">
        <v>0.39200000000000002</v>
      </c>
      <c r="I284">
        <v>50</v>
      </c>
      <c r="J284">
        <v>196</v>
      </c>
      <c r="K284">
        <v>5</v>
      </c>
      <c r="L284">
        <v>5</v>
      </c>
      <c r="M284">
        <v>13.5111853475</v>
      </c>
      <c r="N284">
        <v>11.7089758761</v>
      </c>
      <c r="O284">
        <v>0</v>
      </c>
      <c r="P284">
        <v>12.9638090124</v>
      </c>
      <c r="Q284">
        <v>10.382404019999999</v>
      </c>
      <c r="R284">
        <v>0</v>
      </c>
      <c r="S284">
        <v>7.4012751234199994E-2</v>
      </c>
      <c r="T284">
        <v>8.5404565743899999E-2</v>
      </c>
      <c r="U284">
        <v>0</v>
      </c>
      <c r="V284">
        <v>7.7137822613800006E-2</v>
      </c>
      <c r="W284">
        <v>9.6316806596099994E-2</v>
      </c>
      <c r="X284">
        <v>0</v>
      </c>
      <c r="Y284">
        <v>399.333004824</v>
      </c>
      <c r="Z284">
        <v>726.33401826500005</v>
      </c>
      <c r="AA284">
        <v>3.7203779549599999E-4</v>
      </c>
      <c r="AB284">
        <v>3.2241298305199999E-4</v>
      </c>
      <c r="AC284">
        <v>0</v>
      </c>
      <c r="AD284">
        <v>3.5696549208599998E-4</v>
      </c>
      <c r="AE284">
        <v>2.8588510957600001E-4</v>
      </c>
      <c r="AF284">
        <v>0</v>
      </c>
      <c r="AG284">
        <v>12.141593564000001</v>
      </c>
      <c r="AH284">
        <v>3.3432534505300002E-4</v>
      </c>
      <c r="AI284">
        <f t="shared" si="118"/>
        <v>13.237497179950001</v>
      </c>
      <c r="AJ284">
        <f t="shared" si="119"/>
        <v>11.045689948050001</v>
      </c>
    </row>
    <row r="285" spans="1:46" x14ac:dyDescent="0.55000000000000004">
      <c r="A285">
        <v>20190304</v>
      </c>
      <c r="B285">
        <v>0.6</v>
      </c>
      <c r="C285">
        <v>20</v>
      </c>
      <c r="D285">
        <v>20.018455004</v>
      </c>
      <c r="E285">
        <v>1</v>
      </c>
      <c r="F285">
        <v>7.4</v>
      </c>
      <c r="G285">
        <v>0</v>
      </c>
      <c r="H285">
        <v>0.39200000000000002</v>
      </c>
      <c r="I285">
        <v>50</v>
      </c>
      <c r="J285">
        <v>196</v>
      </c>
      <c r="K285">
        <v>5</v>
      </c>
      <c r="L285">
        <v>5</v>
      </c>
      <c r="M285">
        <v>13.265886218</v>
      </c>
      <c r="N285">
        <v>10.137831350000001</v>
      </c>
      <c r="O285">
        <v>0</v>
      </c>
      <c r="P285">
        <v>13.3058386884</v>
      </c>
      <c r="Q285">
        <v>10.141659776199999</v>
      </c>
      <c r="R285">
        <v>0</v>
      </c>
      <c r="S285">
        <v>7.5381318938500003E-2</v>
      </c>
      <c r="T285">
        <v>9.8640425695800005E-2</v>
      </c>
      <c r="U285">
        <v>0</v>
      </c>
      <c r="V285">
        <v>7.5154976955300004E-2</v>
      </c>
      <c r="W285">
        <v>9.8603189425000001E-2</v>
      </c>
      <c r="X285">
        <v>0</v>
      </c>
      <c r="Y285">
        <v>399.333004824</v>
      </c>
      <c r="Z285">
        <v>726.33401826500005</v>
      </c>
      <c r="AA285">
        <v>3.6528335130600002E-4</v>
      </c>
      <c r="AB285">
        <v>2.7915066884099998E-4</v>
      </c>
      <c r="AC285">
        <v>0</v>
      </c>
      <c r="AD285">
        <v>3.66383464187E-4</v>
      </c>
      <c r="AE285">
        <v>2.7925608662699998E-4</v>
      </c>
      <c r="AF285">
        <v>0</v>
      </c>
      <c r="AG285">
        <v>11.712804008199999</v>
      </c>
      <c r="AH285">
        <v>3.2251839274000002E-4</v>
      </c>
      <c r="AI285">
        <f t="shared" si="118"/>
        <v>13.2858624532</v>
      </c>
      <c r="AJ285">
        <f t="shared" si="119"/>
        <v>10.1397455631</v>
      </c>
      <c r="AK285">
        <f>Y285</f>
        <v>399.333004824</v>
      </c>
      <c r="AL285">
        <f xml:space="preserve"> E285*(I285+273.15+0.45*(Y285-375))+(1-E285)*(I285+273.15+0.28*(Y285-I285-273.15))</f>
        <v>334.09985217079998</v>
      </c>
      <c r="AM285">
        <f>((8*AK285*(1.38E-23))/(PI()*(2.66E-26)))^(1/2)</f>
        <v>726.33401826511715</v>
      </c>
      <c r="AN285">
        <f>((8*AL285*(1.38E-23))/(PI()*(2.66E-26)))^(1/2)</f>
        <v>664.36527358410819</v>
      </c>
      <c r="AO285">
        <f>2*0.01*AG285/(AM285)</f>
        <v>3.2251839274103066E-4</v>
      </c>
      <c r="AP285">
        <f>2*0.01*AG285/(AN285)</f>
        <v>3.526013316443207E-4</v>
      </c>
      <c r="AQ285">
        <f>1000/AK285</f>
        <v>2.5041756827506281</v>
      </c>
      <c r="AR285">
        <f>1000/AL285</f>
        <v>2.9931171579470668</v>
      </c>
      <c r="AS285">
        <f>LN(AO285)</f>
        <v>-8.0393503915995623</v>
      </c>
      <c r="AT285">
        <f>LN(AP285)</f>
        <v>-7.9501725113646389</v>
      </c>
    </row>
    <row r="286" spans="1:46" hidden="1" x14ac:dyDescent="0.55000000000000004">
      <c r="A286">
        <v>20190301</v>
      </c>
      <c r="B286">
        <v>0.8</v>
      </c>
      <c r="C286">
        <v>20</v>
      </c>
      <c r="D286">
        <v>20.156142662000001</v>
      </c>
      <c r="E286">
        <v>1</v>
      </c>
      <c r="F286">
        <v>7.4</v>
      </c>
      <c r="G286">
        <v>0</v>
      </c>
      <c r="H286">
        <v>0.39200000000000002</v>
      </c>
      <c r="I286">
        <v>50</v>
      </c>
      <c r="J286">
        <v>196</v>
      </c>
      <c r="K286">
        <v>5</v>
      </c>
      <c r="L286">
        <v>5</v>
      </c>
      <c r="M286">
        <v>7.0039962543699996</v>
      </c>
      <c r="N286">
        <v>4.9176076798599997</v>
      </c>
      <c r="O286">
        <v>0</v>
      </c>
      <c r="P286">
        <v>8.6784874200300006</v>
      </c>
      <c r="Q286">
        <v>5.4736117023500004</v>
      </c>
      <c r="R286">
        <v>0</v>
      </c>
      <c r="S286">
        <v>0.14277563317899999</v>
      </c>
      <c r="T286">
        <v>0.203350910666</v>
      </c>
      <c r="U286">
        <v>0</v>
      </c>
      <c r="V286">
        <v>0.11522745285</v>
      </c>
      <c r="W286">
        <v>0.18269472779199999</v>
      </c>
      <c r="X286">
        <v>0</v>
      </c>
      <c r="Y286">
        <v>419.735699168</v>
      </c>
      <c r="Z286">
        <v>744.65778834299999</v>
      </c>
      <c r="AA286">
        <v>1.88113153827E-4</v>
      </c>
      <c r="AB286">
        <v>1.3207698239000001E-4</v>
      </c>
      <c r="AC286">
        <v>0</v>
      </c>
      <c r="AD286">
        <v>2.33086595101E-4</v>
      </c>
      <c r="AE286">
        <v>1.4701012432899999E-4</v>
      </c>
      <c r="AF286">
        <v>0</v>
      </c>
      <c r="AG286">
        <v>6.5184257641499999</v>
      </c>
      <c r="AH286">
        <v>1.75071713912E-4</v>
      </c>
      <c r="AI286">
        <f t="shared" si="118"/>
        <v>7.8412418372000001</v>
      </c>
      <c r="AJ286">
        <f t="shared" si="119"/>
        <v>5.195609691105</v>
      </c>
    </row>
    <row r="287" spans="1:46" hidden="1" x14ac:dyDescent="0.55000000000000004">
      <c r="A287">
        <v>20190304</v>
      </c>
      <c r="B287">
        <v>0.8</v>
      </c>
      <c r="C287">
        <v>20</v>
      </c>
      <c r="D287">
        <v>20.069974347999999</v>
      </c>
      <c r="E287">
        <v>1</v>
      </c>
      <c r="F287">
        <v>7.4</v>
      </c>
      <c r="G287">
        <v>0</v>
      </c>
      <c r="H287">
        <v>0.39200000000000002</v>
      </c>
      <c r="I287">
        <v>50</v>
      </c>
      <c r="J287">
        <v>196</v>
      </c>
      <c r="K287">
        <v>5</v>
      </c>
      <c r="L287">
        <v>5</v>
      </c>
      <c r="M287">
        <v>6.92798558389</v>
      </c>
      <c r="N287">
        <v>3.4142171970600002</v>
      </c>
      <c r="O287">
        <v>0</v>
      </c>
      <c r="P287">
        <v>7.8784669572199997</v>
      </c>
      <c r="Q287">
        <v>4.5282810523599997</v>
      </c>
      <c r="R287">
        <v>0</v>
      </c>
      <c r="S287">
        <v>0.14434210174000001</v>
      </c>
      <c r="T287">
        <v>0.29289290700699999</v>
      </c>
      <c r="U287">
        <v>0</v>
      </c>
      <c r="V287">
        <v>0.12692824700899999</v>
      </c>
      <c r="W287">
        <v>0.22083434937900001</v>
      </c>
      <c r="X287">
        <v>0</v>
      </c>
      <c r="Y287">
        <v>419.735699168</v>
      </c>
      <c r="Z287">
        <v>744.65778834299999</v>
      </c>
      <c r="AA287">
        <v>1.86071661167E-4</v>
      </c>
      <c r="AB287" s="1">
        <v>9.1698958917900002E-5</v>
      </c>
      <c r="AC287">
        <v>0</v>
      </c>
      <c r="AD287">
        <v>2.1159966579399999E-4</v>
      </c>
      <c r="AE287">
        <v>1.21620457699E-4</v>
      </c>
      <c r="AF287">
        <v>0</v>
      </c>
      <c r="AG287">
        <v>5.6872376976299996</v>
      </c>
      <c r="AH287">
        <v>1.52747685894E-4</v>
      </c>
      <c r="AI287">
        <f t="shared" si="118"/>
        <v>7.4032262705549998</v>
      </c>
      <c r="AJ287">
        <f t="shared" si="119"/>
        <v>3.9712491247099999</v>
      </c>
    </row>
    <row r="288" spans="1:46" hidden="1" x14ac:dyDescent="0.55000000000000004">
      <c r="A288">
        <v>20190304</v>
      </c>
      <c r="B288">
        <v>0.8</v>
      </c>
      <c r="C288">
        <v>20</v>
      </c>
      <c r="D288">
        <v>19.992723842</v>
      </c>
      <c r="E288">
        <v>1</v>
      </c>
      <c r="F288">
        <v>7.4</v>
      </c>
      <c r="G288">
        <v>0</v>
      </c>
      <c r="H288">
        <v>0.39200000000000002</v>
      </c>
      <c r="I288">
        <v>50</v>
      </c>
      <c r="J288">
        <v>196</v>
      </c>
      <c r="K288">
        <v>5</v>
      </c>
      <c r="L288">
        <v>5</v>
      </c>
      <c r="M288">
        <v>8.7891062093399999</v>
      </c>
      <c r="N288">
        <v>7.1256348551200004</v>
      </c>
      <c r="O288">
        <v>0</v>
      </c>
      <c r="P288">
        <v>8.6765668613999996</v>
      </c>
      <c r="Q288">
        <v>8.2597434144499999</v>
      </c>
      <c r="R288">
        <v>0</v>
      </c>
      <c r="S288">
        <v>0.113777211947</v>
      </c>
      <c r="T288">
        <v>0.140338372697</v>
      </c>
      <c r="U288">
        <v>0</v>
      </c>
      <c r="V288">
        <v>0.11525295845400001</v>
      </c>
      <c r="W288">
        <v>0.121069136149</v>
      </c>
      <c r="X288">
        <v>0</v>
      </c>
      <c r="Y288">
        <v>419.735699168</v>
      </c>
      <c r="Z288">
        <v>744.65778834299999</v>
      </c>
      <c r="AA288">
        <v>2.3605759174000001E-4</v>
      </c>
      <c r="AB288">
        <v>1.9138012028199999E-4</v>
      </c>
      <c r="AC288">
        <v>0</v>
      </c>
      <c r="AD288">
        <v>2.33035012786E-4</v>
      </c>
      <c r="AE288">
        <v>2.2183997921599999E-4</v>
      </c>
      <c r="AF288">
        <v>0</v>
      </c>
      <c r="AG288">
        <v>8.2127628350799995</v>
      </c>
      <c r="AH288">
        <v>2.20578176006E-4</v>
      </c>
      <c r="AI288">
        <f t="shared" si="118"/>
        <v>8.7328365353699997</v>
      </c>
      <c r="AJ288">
        <f t="shared" si="119"/>
        <v>7.6926891347850006</v>
      </c>
    </row>
    <row r="289" spans="1:46" x14ac:dyDescent="0.55000000000000004">
      <c r="A289">
        <v>20190304</v>
      </c>
      <c r="B289">
        <v>0.8</v>
      </c>
      <c r="C289">
        <v>20</v>
      </c>
      <c r="D289">
        <v>20.069126337</v>
      </c>
      <c r="E289">
        <v>1</v>
      </c>
      <c r="F289">
        <v>7.4</v>
      </c>
      <c r="G289">
        <v>0</v>
      </c>
      <c r="H289">
        <v>0.39200000000000002</v>
      </c>
      <c r="I289">
        <v>50</v>
      </c>
      <c r="J289">
        <v>196</v>
      </c>
      <c r="K289">
        <v>5</v>
      </c>
      <c r="L289">
        <v>5</v>
      </c>
      <c r="M289">
        <v>10.803600532100001</v>
      </c>
      <c r="N289">
        <v>9.1804397634699999</v>
      </c>
      <c r="O289">
        <v>0</v>
      </c>
      <c r="P289">
        <v>9.9317122574300001</v>
      </c>
      <c r="Q289">
        <v>8.8634169946100005</v>
      </c>
      <c r="R289">
        <v>0</v>
      </c>
      <c r="S289">
        <v>9.2561734120900005E-2</v>
      </c>
      <c r="T289">
        <v>0.108927243767</v>
      </c>
      <c r="U289">
        <v>0</v>
      </c>
      <c r="V289">
        <v>0.100687572704</v>
      </c>
      <c r="W289">
        <v>0.112823305121</v>
      </c>
      <c r="X289">
        <v>0</v>
      </c>
      <c r="Y289">
        <v>419.735699168</v>
      </c>
      <c r="Z289">
        <v>744.65778834299999</v>
      </c>
      <c r="AA289">
        <v>2.9016282918699999E-4</v>
      </c>
      <c r="AB289">
        <v>2.4656801841500001E-4</v>
      </c>
      <c r="AC289">
        <v>0</v>
      </c>
      <c r="AD289">
        <v>2.6674567601099998E-4</v>
      </c>
      <c r="AE289">
        <v>2.3805342892699999E-4</v>
      </c>
      <c r="AF289">
        <v>0</v>
      </c>
      <c r="AG289">
        <v>9.6947923868999997</v>
      </c>
      <c r="AH289">
        <v>2.6038248813500001E-4</v>
      </c>
      <c r="AI289">
        <f t="shared" si="118"/>
        <v>10.367656394765</v>
      </c>
      <c r="AJ289">
        <f t="shared" si="119"/>
        <v>9.0219283790400002</v>
      </c>
      <c r="AK289">
        <f>Y289</f>
        <v>419.735699168</v>
      </c>
      <c r="AL289">
        <f xml:space="preserve"> E289*(I289+273.15+0.45*(Y289-375))+(1-E289)*(I289+273.15+0.28*(Y289-I289-273.15))</f>
        <v>343.28106462559998</v>
      </c>
      <c r="AM289">
        <f>((8*AK289*(1.38E-23))/(PI()*(2.66E-26)))^(1/2)</f>
        <v>744.65778834323066</v>
      </c>
      <c r="AN289">
        <f>((8*AL289*(1.38E-23))/(PI()*(2.66E-26)))^(1/2)</f>
        <v>673.43193329947837</v>
      </c>
      <c r="AO289">
        <f>2*0.01*AG289/(AM289)</f>
        <v>2.60382488135112E-4</v>
      </c>
      <c r="AP289">
        <f>2*0.01*AG289/(AN289)</f>
        <v>2.8792196827971564E-4</v>
      </c>
      <c r="AQ289">
        <f>1000/AK289</f>
        <v>2.3824516284466624</v>
      </c>
      <c r="AR289">
        <f>1000/AL289</f>
        <v>2.9130648411692954</v>
      </c>
      <c r="AS289">
        <f>LN(AO289)</f>
        <v>-8.2533588997563943</v>
      </c>
      <c r="AT289">
        <f>LN(AP289)</f>
        <v>-8.1528210580133518</v>
      </c>
    </row>
    <row r="290" spans="1:46" hidden="1" x14ac:dyDescent="0.55000000000000004">
      <c r="A290">
        <v>20190301</v>
      </c>
      <c r="B290">
        <v>1</v>
      </c>
      <c r="C290">
        <v>20</v>
      </c>
      <c r="D290">
        <v>20.148947305</v>
      </c>
      <c r="E290">
        <v>1</v>
      </c>
      <c r="F290">
        <v>7.4</v>
      </c>
      <c r="G290">
        <v>0</v>
      </c>
      <c r="H290">
        <v>0.39200000000000002</v>
      </c>
      <c r="I290">
        <v>50</v>
      </c>
      <c r="J290">
        <v>196</v>
      </c>
      <c r="K290">
        <v>5</v>
      </c>
      <c r="L290">
        <v>5</v>
      </c>
      <c r="M290">
        <v>7.7377707570499998</v>
      </c>
      <c r="N290">
        <v>5.9286041413600001</v>
      </c>
      <c r="O290">
        <v>0</v>
      </c>
      <c r="P290">
        <v>8.3625283926500007</v>
      </c>
      <c r="Q290">
        <v>5.7427854439399999</v>
      </c>
      <c r="R290">
        <v>0</v>
      </c>
      <c r="S290">
        <v>0.129236188483</v>
      </c>
      <c r="T290">
        <v>0.168673768084</v>
      </c>
      <c r="U290">
        <v>0</v>
      </c>
      <c r="V290">
        <v>0.119581058867</v>
      </c>
      <c r="W290">
        <v>0.17413152724600001</v>
      </c>
      <c r="X290">
        <v>0</v>
      </c>
      <c r="Y290">
        <v>438.76650899999999</v>
      </c>
      <c r="Z290">
        <v>761.352042719</v>
      </c>
      <c r="AA290">
        <v>2.03263938964E-4</v>
      </c>
      <c r="AB290">
        <v>1.55738838506E-4</v>
      </c>
      <c r="AC290">
        <v>0</v>
      </c>
      <c r="AD290">
        <v>2.1967573273400001E-4</v>
      </c>
      <c r="AE290">
        <v>1.5085755660199999E-4</v>
      </c>
      <c r="AF290">
        <v>0</v>
      </c>
      <c r="AG290">
        <v>6.9429221837500004</v>
      </c>
      <c r="AH290">
        <v>1.8238401670099999E-4</v>
      </c>
      <c r="AI290">
        <f t="shared" si="118"/>
        <v>8.0501495748499998</v>
      </c>
      <c r="AJ290">
        <f t="shared" si="119"/>
        <v>5.83569479265</v>
      </c>
    </row>
    <row r="291" spans="1:46" hidden="1" x14ac:dyDescent="0.55000000000000004">
      <c r="A291">
        <v>20190304</v>
      </c>
      <c r="B291">
        <v>1</v>
      </c>
      <c r="C291">
        <v>20</v>
      </c>
      <c r="D291">
        <v>20.016462627999999</v>
      </c>
      <c r="E291">
        <v>1</v>
      </c>
      <c r="F291">
        <v>7.4</v>
      </c>
      <c r="G291">
        <v>0</v>
      </c>
      <c r="H291">
        <v>0.39200000000000002</v>
      </c>
      <c r="I291">
        <v>50</v>
      </c>
      <c r="J291">
        <v>196</v>
      </c>
      <c r="K291">
        <v>5</v>
      </c>
      <c r="L291">
        <v>5</v>
      </c>
      <c r="M291">
        <v>8.8766478218699998</v>
      </c>
      <c r="N291">
        <v>8.3464845722399996</v>
      </c>
      <c r="O291">
        <v>0</v>
      </c>
      <c r="P291">
        <v>9.1304208457300007</v>
      </c>
      <c r="Q291">
        <v>8.95933985948</v>
      </c>
      <c r="R291">
        <v>0</v>
      </c>
      <c r="S291">
        <v>0.11265513965</v>
      </c>
      <c r="T291">
        <v>0.11981092055500001</v>
      </c>
      <c r="U291">
        <v>0</v>
      </c>
      <c r="V291">
        <v>0.109523976703</v>
      </c>
      <c r="W291">
        <v>0.111615366275</v>
      </c>
      <c r="X291">
        <v>0</v>
      </c>
      <c r="Y291">
        <v>438.76650899999999</v>
      </c>
      <c r="Z291">
        <v>761.352042719</v>
      </c>
      <c r="AA291">
        <v>2.3318116518500001E-4</v>
      </c>
      <c r="AB291">
        <v>2.1925427670599999E-4</v>
      </c>
      <c r="AC291">
        <v>0</v>
      </c>
      <c r="AD291">
        <v>2.3984754314499999E-4</v>
      </c>
      <c r="AE291">
        <v>2.35353407012E-4</v>
      </c>
      <c r="AF291">
        <v>0</v>
      </c>
      <c r="AG291">
        <v>8.82822327483</v>
      </c>
      <c r="AH291">
        <v>2.31909098012E-4</v>
      </c>
      <c r="AI291">
        <f t="shared" si="118"/>
        <v>9.0035343338000011</v>
      </c>
      <c r="AJ291">
        <f t="shared" si="119"/>
        <v>8.6529122158599989</v>
      </c>
    </row>
    <row r="292" spans="1:46" hidden="1" x14ac:dyDescent="0.55000000000000004">
      <c r="A292">
        <v>20190304</v>
      </c>
      <c r="B292">
        <v>1</v>
      </c>
      <c r="C292">
        <v>20</v>
      </c>
      <c r="D292">
        <v>19.991712973999999</v>
      </c>
      <c r="E292">
        <v>1</v>
      </c>
      <c r="F292">
        <v>7.4</v>
      </c>
      <c r="G292">
        <v>0</v>
      </c>
      <c r="H292">
        <v>0.39200000000000002</v>
      </c>
      <c r="I292">
        <v>50</v>
      </c>
      <c r="J292">
        <v>196</v>
      </c>
      <c r="K292">
        <v>5</v>
      </c>
      <c r="L292">
        <v>5</v>
      </c>
      <c r="M292">
        <v>6.2796030172500004</v>
      </c>
      <c r="N292">
        <v>7.4855310935799997</v>
      </c>
      <c r="O292">
        <v>0</v>
      </c>
      <c r="P292">
        <v>6.4803863434500002</v>
      </c>
      <c r="Q292">
        <v>8.1797182995999993</v>
      </c>
      <c r="R292">
        <v>0</v>
      </c>
      <c r="S292">
        <v>0.15924573532</v>
      </c>
      <c r="T292">
        <v>0.13359105553100001</v>
      </c>
      <c r="U292">
        <v>0</v>
      </c>
      <c r="V292">
        <v>0.15431178744599999</v>
      </c>
      <c r="W292">
        <v>0.122253598886</v>
      </c>
      <c r="X292">
        <v>0</v>
      </c>
      <c r="Y292">
        <v>438.76650899999999</v>
      </c>
      <c r="Z292">
        <v>761.352042719</v>
      </c>
      <c r="AA292">
        <v>1.6495924788800001E-4</v>
      </c>
      <c r="AB292">
        <v>1.9663784093499999E-4</v>
      </c>
      <c r="AC292">
        <v>0</v>
      </c>
      <c r="AD292">
        <v>1.7023363647399999E-4</v>
      </c>
      <c r="AE292">
        <v>2.1487348402899999E-4</v>
      </c>
      <c r="AF292">
        <v>0</v>
      </c>
      <c r="AG292">
        <v>7.1063096884699997</v>
      </c>
      <c r="AH292">
        <v>1.8667605233199999E-4</v>
      </c>
      <c r="AI292">
        <f t="shared" si="118"/>
        <v>6.3799946803500003</v>
      </c>
      <c r="AJ292">
        <f t="shared" si="119"/>
        <v>7.832624696589999</v>
      </c>
    </row>
    <row r="293" spans="1:46" x14ac:dyDescent="0.55000000000000004">
      <c r="A293">
        <v>20190304</v>
      </c>
      <c r="B293">
        <v>1</v>
      </c>
      <c r="C293">
        <v>20</v>
      </c>
      <c r="D293">
        <v>20.031887578999999</v>
      </c>
      <c r="E293">
        <v>1</v>
      </c>
      <c r="F293">
        <v>7.4</v>
      </c>
      <c r="G293">
        <v>0</v>
      </c>
      <c r="H293">
        <v>0.39200000000000002</v>
      </c>
      <c r="I293">
        <v>50</v>
      </c>
      <c r="J293">
        <v>196</v>
      </c>
      <c r="K293">
        <v>5</v>
      </c>
      <c r="L293">
        <v>5</v>
      </c>
      <c r="M293">
        <v>7.6993414654999999</v>
      </c>
      <c r="N293">
        <v>8.4249803953299995</v>
      </c>
      <c r="O293">
        <v>0</v>
      </c>
      <c r="P293">
        <v>8.6116988045399996</v>
      </c>
      <c r="Q293">
        <v>9.6061011935000007</v>
      </c>
      <c r="R293">
        <v>0</v>
      </c>
      <c r="S293">
        <v>0.12988123782800001</v>
      </c>
      <c r="T293">
        <v>0.118694638216</v>
      </c>
      <c r="U293">
        <v>0</v>
      </c>
      <c r="V293">
        <v>0.116121107194</v>
      </c>
      <c r="W293">
        <v>0.104100506528</v>
      </c>
      <c r="X293">
        <v>0</v>
      </c>
      <c r="Y293">
        <v>438.76650899999999</v>
      </c>
      <c r="Z293">
        <v>761.352042719</v>
      </c>
      <c r="AA293">
        <v>2.02254437724E-4</v>
      </c>
      <c r="AB293">
        <v>2.21316287935E-4</v>
      </c>
      <c r="AC293">
        <v>0</v>
      </c>
      <c r="AD293">
        <v>2.2622120441900001E-4</v>
      </c>
      <c r="AE293">
        <v>2.52343217185E-4</v>
      </c>
      <c r="AF293">
        <v>0</v>
      </c>
      <c r="AG293">
        <v>8.5855304647199997</v>
      </c>
      <c r="AH293">
        <v>2.2553378681600001E-4</v>
      </c>
      <c r="AI293">
        <f t="shared" si="118"/>
        <v>8.1555201350199997</v>
      </c>
      <c r="AJ293">
        <f t="shared" si="119"/>
        <v>9.0155407944149992</v>
      </c>
      <c r="AK293">
        <f>Y293</f>
        <v>438.76650899999999</v>
      </c>
      <c r="AL293">
        <f xml:space="preserve"> E293*(I293+273.15+0.45*(Y293-375))+(1-E293)*(I293+273.15+0.28*(Y293-I293-273.15))</f>
        <v>351.84492904999996</v>
      </c>
      <c r="AM293">
        <f>((8*AK293*(1.38E-23))/(PI()*(2.66E-26)))^(1/2)</f>
        <v>761.35204271895429</v>
      </c>
      <c r="AN293">
        <f>((8*AL293*(1.38E-23))/(PI()*(2.66E-26)))^(1/2)</f>
        <v>681.78027166596337</v>
      </c>
      <c r="AO293">
        <f>2*0.01*AG293/(AM293)</f>
        <v>2.2553378681586502E-4</v>
      </c>
      <c r="AP293">
        <f>2*0.01*AG293/(AN293)</f>
        <v>2.5185623056357546E-4</v>
      </c>
      <c r="AQ293">
        <f>1000/AK293</f>
        <v>2.2791165220862379</v>
      </c>
      <c r="AR293">
        <f>1000/AL293</f>
        <v>2.8421611836215837</v>
      </c>
      <c r="AS293">
        <f>LN(AO293)</f>
        <v>-8.3970405795760108</v>
      </c>
      <c r="AT293">
        <f>LN(AP293)</f>
        <v>-8.2866521468942853</v>
      </c>
    </row>
    <row r="294" spans="1:46" hidden="1" x14ac:dyDescent="0.55000000000000004">
      <c r="A294">
        <v>20190301</v>
      </c>
      <c r="B294">
        <v>1.5</v>
      </c>
      <c r="C294">
        <v>20</v>
      </c>
      <c r="D294">
        <v>20.089356601999999</v>
      </c>
      <c r="E294">
        <v>1</v>
      </c>
      <c r="F294">
        <v>7.4</v>
      </c>
      <c r="G294">
        <v>0</v>
      </c>
      <c r="H294">
        <v>0.39200000000000002</v>
      </c>
      <c r="I294">
        <v>50</v>
      </c>
      <c r="J294">
        <v>196</v>
      </c>
      <c r="K294">
        <v>5</v>
      </c>
      <c r="L294">
        <v>5</v>
      </c>
      <c r="M294">
        <v>6.5990234583499996</v>
      </c>
      <c r="N294">
        <v>7.5726007412099996</v>
      </c>
      <c r="O294">
        <v>0</v>
      </c>
      <c r="P294">
        <v>6.64356226556</v>
      </c>
      <c r="Q294">
        <v>8.1560833235200008</v>
      </c>
      <c r="R294">
        <v>0</v>
      </c>
      <c r="S294">
        <v>0.15153757314399999</v>
      </c>
      <c r="T294">
        <v>0.13205502761499999</v>
      </c>
      <c r="U294">
        <v>0</v>
      </c>
      <c r="V294">
        <v>0.15052165691</v>
      </c>
      <c r="W294">
        <v>0.122607869529</v>
      </c>
      <c r="X294">
        <v>0</v>
      </c>
      <c r="Y294">
        <v>480.74953912500001</v>
      </c>
      <c r="Z294">
        <v>796.94476161199998</v>
      </c>
      <c r="AA294">
        <v>1.6560805155400001E-4</v>
      </c>
      <c r="AB294">
        <v>1.9004079343900001E-4</v>
      </c>
      <c r="AC294">
        <v>0</v>
      </c>
      <c r="AD294">
        <v>1.6672579043300001E-4</v>
      </c>
      <c r="AE294">
        <v>2.0468378026700001E-4</v>
      </c>
      <c r="AF294">
        <v>0</v>
      </c>
      <c r="AG294">
        <v>7.2428174471600002</v>
      </c>
      <c r="AH294">
        <v>1.8176460392299999E-4</v>
      </c>
      <c r="AI294">
        <f t="shared" si="118"/>
        <v>6.6212928619550002</v>
      </c>
      <c r="AJ294">
        <f t="shared" si="119"/>
        <v>7.8643420323650002</v>
      </c>
    </row>
    <row r="295" spans="1:46" x14ac:dyDescent="0.55000000000000004">
      <c r="A295">
        <v>20190304</v>
      </c>
      <c r="B295">
        <v>1.5</v>
      </c>
      <c r="C295">
        <v>20</v>
      </c>
      <c r="D295">
        <v>19.964375797999999</v>
      </c>
      <c r="E295">
        <v>1</v>
      </c>
      <c r="F295">
        <v>7.4</v>
      </c>
      <c r="G295">
        <v>0</v>
      </c>
      <c r="H295">
        <v>0.39200000000000002</v>
      </c>
      <c r="I295">
        <v>50</v>
      </c>
      <c r="J295">
        <v>196</v>
      </c>
      <c r="K295">
        <v>5</v>
      </c>
      <c r="L295">
        <v>5</v>
      </c>
      <c r="M295">
        <v>5.8094656388999999</v>
      </c>
      <c r="N295">
        <v>6.2819993759199999</v>
      </c>
      <c r="O295">
        <v>0</v>
      </c>
      <c r="P295">
        <v>5.9337728005099999</v>
      </c>
      <c r="Q295">
        <v>6.3572250051600001</v>
      </c>
      <c r="R295">
        <v>0</v>
      </c>
      <c r="S295">
        <v>0.17213287110299999</v>
      </c>
      <c r="T295">
        <v>0.159184988753</v>
      </c>
      <c r="U295">
        <v>0</v>
      </c>
      <c r="V295">
        <v>0.168526843481</v>
      </c>
      <c r="W295">
        <v>0.15730133811300001</v>
      </c>
      <c r="X295">
        <v>0</v>
      </c>
      <c r="Y295">
        <v>480.74953912500001</v>
      </c>
      <c r="Z295">
        <v>796.94476161199998</v>
      </c>
      <c r="AA295">
        <v>1.4579343308900001E-4</v>
      </c>
      <c r="AB295">
        <v>1.5765206520000001E-4</v>
      </c>
      <c r="AC295">
        <v>0</v>
      </c>
      <c r="AD295">
        <v>1.4891302600499999E-4</v>
      </c>
      <c r="AE295">
        <v>1.59539915723E-4</v>
      </c>
      <c r="AF295">
        <v>0</v>
      </c>
      <c r="AG295">
        <v>6.0956157051200002</v>
      </c>
      <c r="AH295">
        <v>1.5297461000400001E-4</v>
      </c>
      <c r="AI295">
        <f t="shared" si="118"/>
        <v>5.8716192197049999</v>
      </c>
      <c r="AJ295">
        <f t="shared" si="119"/>
        <v>6.31961219054</v>
      </c>
      <c r="AK295">
        <f>Y295</f>
        <v>480.74953912500001</v>
      </c>
      <c r="AL295">
        <f xml:space="preserve"> E295*(I295+273.15+0.45*(Y295-375))+(1-E295)*(I295+273.15+0.28*(Y295-I295-273.15))</f>
        <v>370.73729260624998</v>
      </c>
      <c r="AM295">
        <f>((8*AK295*(1.38E-23))/(PI()*(2.66E-26)))^(1/2)</f>
        <v>796.9447616122826</v>
      </c>
      <c r="AN295">
        <f>((8*AL295*(1.38E-23))/(PI()*(2.66E-26)))^(1/2)</f>
        <v>699.84508848882763</v>
      </c>
      <c r="AO295">
        <f>2*0.01*AG295/(AM295)</f>
        <v>1.5297461000403806E-4</v>
      </c>
      <c r="AP295">
        <f>2*0.01*AG295/(AN295)</f>
        <v>1.7419899933233043E-4</v>
      </c>
      <c r="AQ295">
        <f>1000/AK295</f>
        <v>2.0800851974191685</v>
      </c>
      <c r="AR295">
        <f>1000/AL295</f>
        <v>2.6973277842379693</v>
      </c>
      <c r="AS295">
        <f>LN(AO295)</f>
        <v>-8.7852385980287053</v>
      </c>
      <c r="AT295">
        <f>LN(AP295)</f>
        <v>-8.6553122379232743</v>
      </c>
    </row>
    <row r="296" spans="1:46" hidden="1" x14ac:dyDescent="0.55000000000000004">
      <c r="A296">
        <v>20190304</v>
      </c>
      <c r="B296">
        <v>1.5</v>
      </c>
      <c r="C296">
        <v>20</v>
      </c>
      <c r="D296">
        <v>20.025575500999999</v>
      </c>
      <c r="E296">
        <v>1</v>
      </c>
      <c r="F296">
        <v>7.4</v>
      </c>
      <c r="G296">
        <v>0</v>
      </c>
      <c r="H296">
        <v>0.39200000000000002</v>
      </c>
      <c r="I296">
        <v>50</v>
      </c>
      <c r="J296">
        <v>196</v>
      </c>
      <c r="K296">
        <v>5</v>
      </c>
      <c r="L296">
        <v>5</v>
      </c>
      <c r="M296">
        <v>8.1137108443900008</v>
      </c>
      <c r="N296">
        <v>4.7782131594599999</v>
      </c>
      <c r="O296">
        <v>0</v>
      </c>
      <c r="P296">
        <v>9.2209916867399997</v>
      </c>
      <c r="Q296">
        <v>6.2300489494500004</v>
      </c>
      <c r="R296">
        <v>0</v>
      </c>
      <c r="S296">
        <v>0.123248168339</v>
      </c>
      <c r="T296">
        <v>0.20928325435199999</v>
      </c>
      <c r="U296">
        <v>0</v>
      </c>
      <c r="V296">
        <v>0.108448205353</v>
      </c>
      <c r="W296">
        <v>0.160512382505</v>
      </c>
      <c r="X296">
        <v>0</v>
      </c>
      <c r="Y296">
        <v>480.74953912500001</v>
      </c>
      <c r="Z296">
        <v>796.94476161199998</v>
      </c>
      <c r="AA296">
        <v>2.0362040721500001E-4</v>
      </c>
      <c r="AB296">
        <v>1.1991328357E-4</v>
      </c>
      <c r="AC296">
        <v>0</v>
      </c>
      <c r="AD296">
        <v>2.3140855253499999E-4</v>
      </c>
      <c r="AE296">
        <v>1.56348325494E-4</v>
      </c>
      <c r="AF296">
        <v>0</v>
      </c>
      <c r="AG296">
        <v>7.0857411600100004</v>
      </c>
      <c r="AH296">
        <v>1.77822642204E-4</v>
      </c>
      <c r="AI296">
        <f t="shared" si="118"/>
        <v>8.6673512655649994</v>
      </c>
      <c r="AJ296">
        <f t="shared" si="119"/>
        <v>5.5041310544549997</v>
      </c>
    </row>
    <row r="297" spans="1:46" hidden="1" x14ac:dyDescent="0.55000000000000004">
      <c r="A297">
        <v>20190301</v>
      </c>
      <c r="B297">
        <v>2</v>
      </c>
      <c r="C297">
        <v>20</v>
      </c>
      <c r="D297">
        <v>20.02243343</v>
      </c>
      <c r="E297">
        <v>1</v>
      </c>
      <c r="F297">
        <v>7.4</v>
      </c>
      <c r="G297">
        <v>0</v>
      </c>
      <c r="H297">
        <v>0.39200000000000002</v>
      </c>
      <c r="I297">
        <v>50</v>
      </c>
      <c r="J297">
        <v>196</v>
      </c>
      <c r="K297">
        <v>5</v>
      </c>
      <c r="L297">
        <v>5</v>
      </c>
      <c r="M297">
        <v>7.0905277872200001</v>
      </c>
      <c r="N297">
        <v>5.6943027703200002</v>
      </c>
      <c r="O297">
        <v>0</v>
      </c>
      <c r="P297">
        <v>7.27511636842</v>
      </c>
      <c r="Q297">
        <v>5.7957543381300001</v>
      </c>
      <c r="R297">
        <v>0</v>
      </c>
      <c r="S297">
        <v>0.141033224889</v>
      </c>
      <c r="T297">
        <v>0.175614125264</v>
      </c>
      <c r="U297">
        <v>0</v>
      </c>
      <c r="V297">
        <v>0.13745484599300001</v>
      </c>
      <c r="W297">
        <v>0.17254009429299999</v>
      </c>
      <c r="X297">
        <v>0</v>
      </c>
      <c r="Y297">
        <v>515.51829199999997</v>
      </c>
      <c r="Z297">
        <v>825.260050181</v>
      </c>
      <c r="AA297">
        <v>1.7183741744600001E-4</v>
      </c>
      <c r="AB297">
        <v>1.3800020415599999E-4</v>
      </c>
      <c r="AC297">
        <v>0</v>
      </c>
      <c r="AD297">
        <v>1.76310882051E-4</v>
      </c>
      <c r="AE297">
        <v>1.40458861104E-4</v>
      </c>
      <c r="AF297">
        <v>0</v>
      </c>
      <c r="AG297">
        <v>6.4639253160200001</v>
      </c>
      <c r="AH297">
        <v>1.56651841189E-4</v>
      </c>
      <c r="AI297">
        <f t="shared" si="118"/>
        <v>7.18282207782</v>
      </c>
      <c r="AJ297">
        <f t="shared" si="119"/>
        <v>5.7450285542249997</v>
      </c>
    </row>
    <row r="298" spans="1:46" x14ac:dyDescent="0.55000000000000004">
      <c r="A298">
        <v>20190304</v>
      </c>
      <c r="B298">
        <v>2</v>
      </c>
      <c r="C298">
        <v>20</v>
      </c>
      <c r="D298">
        <v>20.100056885000001</v>
      </c>
      <c r="E298">
        <v>1</v>
      </c>
      <c r="F298">
        <v>7.4</v>
      </c>
      <c r="G298">
        <v>0</v>
      </c>
      <c r="H298">
        <v>0.39200000000000002</v>
      </c>
      <c r="I298">
        <v>50</v>
      </c>
      <c r="J298">
        <v>196</v>
      </c>
      <c r="K298">
        <v>5</v>
      </c>
      <c r="L298">
        <v>5</v>
      </c>
      <c r="M298">
        <v>7.9133683253499996</v>
      </c>
      <c r="N298">
        <v>4.7645137807299998</v>
      </c>
      <c r="O298">
        <v>0</v>
      </c>
      <c r="P298">
        <v>7.8915683539700003</v>
      </c>
      <c r="Q298">
        <v>5.2128591880800004</v>
      </c>
      <c r="R298">
        <v>0</v>
      </c>
      <c r="S298">
        <v>0.12636843868299999</v>
      </c>
      <c r="T298">
        <v>0.20988500527500001</v>
      </c>
      <c r="U298">
        <v>0</v>
      </c>
      <c r="V298">
        <v>0.12671752371</v>
      </c>
      <c r="W298">
        <v>0.19183330374300001</v>
      </c>
      <c r="X298">
        <v>0</v>
      </c>
      <c r="Y298">
        <v>515.51829199999997</v>
      </c>
      <c r="Z298">
        <v>825.260050181</v>
      </c>
      <c r="AA298">
        <v>1.9177878109099999E-4</v>
      </c>
      <c r="AB298">
        <v>1.15466967768E-4</v>
      </c>
      <c r="AC298">
        <v>0</v>
      </c>
      <c r="AD298">
        <v>1.9125046346900001E-4</v>
      </c>
      <c r="AE298">
        <v>1.2633252238400001E-4</v>
      </c>
      <c r="AF298">
        <v>0</v>
      </c>
      <c r="AG298">
        <v>6.4455774120299996</v>
      </c>
      <c r="AH298">
        <v>1.5620718367800001E-4</v>
      </c>
      <c r="AI298">
        <f t="shared" si="118"/>
        <v>7.9024683396600004</v>
      </c>
      <c r="AJ298">
        <f t="shared" si="119"/>
        <v>4.9886864844050001</v>
      </c>
      <c r="AK298">
        <f>Y298</f>
        <v>515.51829199999997</v>
      </c>
      <c r="AL298">
        <f xml:space="preserve"> E298*(I298+273.15+0.45*(Y298-375))+(1-E298)*(I298+273.15+0.28*(Y298-I298-273.15))</f>
        <v>386.38323139999994</v>
      </c>
      <c r="AM298">
        <f>((8*AK298*(1.38E-23))/(PI()*(2.66E-26)))^(1/2)</f>
        <v>825.26005018060494</v>
      </c>
      <c r="AN298">
        <f>((8*AL298*(1.38E-23))/(PI()*(2.66E-26)))^(1/2)</f>
        <v>714.4599965674854</v>
      </c>
      <c r="AO298">
        <f>2*0.01*AG298/(AM298)</f>
        <v>1.5620718367790638E-4</v>
      </c>
      <c r="AP298">
        <f>2*0.01*AG298/(AN298)</f>
        <v>1.8043214296102785E-4</v>
      </c>
      <c r="AQ298">
        <f>1000/AK298</f>
        <v>1.9397953778136743</v>
      </c>
      <c r="AR298">
        <f>1000/AL298</f>
        <v>2.5881040343719226</v>
      </c>
      <c r="AS298">
        <f>LN(AO298)</f>
        <v>-8.7643273313607253</v>
      </c>
      <c r="AT298">
        <f>LN(AP298)</f>
        <v>-8.6201557901483064</v>
      </c>
    </row>
    <row r="299" spans="1:46" hidden="1" x14ac:dyDescent="0.55000000000000004">
      <c r="A299">
        <v>20190301</v>
      </c>
      <c r="B299">
        <v>3</v>
      </c>
      <c r="C299">
        <v>20</v>
      </c>
      <c r="D299">
        <v>19.927771989</v>
      </c>
      <c r="E299">
        <v>1</v>
      </c>
      <c r="F299">
        <v>7.4</v>
      </c>
      <c r="G299">
        <v>0</v>
      </c>
      <c r="H299">
        <v>0.39200000000000002</v>
      </c>
      <c r="I299">
        <v>50</v>
      </c>
      <c r="J299">
        <v>196</v>
      </c>
      <c r="K299">
        <v>5</v>
      </c>
      <c r="L299">
        <v>5</v>
      </c>
      <c r="M299">
        <v>6.7868807152499997</v>
      </c>
      <c r="N299">
        <v>7.8343794465699998</v>
      </c>
      <c r="O299">
        <v>0</v>
      </c>
      <c r="P299">
        <v>9.1947070354800005</v>
      </c>
      <c r="Q299">
        <v>7.6046053526600002</v>
      </c>
      <c r="R299">
        <v>0</v>
      </c>
      <c r="S299">
        <v>0.14734309352899999</v>
      </c>
      <c r="T299">
        <v>0.12764252827200001</v>
      </c>
      <c r="U299">
        <v>0</v>
      </c>
      <c r="V299">
        <v>0.108758223197</v>
      </c>
      <c r="W299">
        <v>0.13149926309500001</v>
      </c>
      <c r="X299">
        <v>0</v>
      </c>
      <c r="Y299">
        <v>567.29868299999998</v>
      </c>
      <c r="Z299">
        <v>865.714456251</v>
      </c>
      <c r="AA299">
        <v>1.5679259289800001E-4</v>
      </c>
      <c r="AB299">
        <v>1.80992228789E-4</v>
      </c>
      <c r="AC299">
        <v>0</v>
      </c>
      <c r="AD299">
        <v>2.12418932573E-4</v>
      </c>
      <c r="AE299">
        <v>1.7568391743399999E-4</v>
      </c>
      <c r="AF299">
        <v>0</v>
      </c>
      <c r="AG299">
        <v>7.8551431374899998</v>
      </c>
      <c r="AH299">
        <v>1.81471917923E-4</v>
      </c>
      <c r="AI299">
        <f t="shared" si="118"/>
        <v>7.9907938753650001</v>
      </c>
      <c r="AJ299">
        <f t="shared" si="119"/>
        <v>7.7194923996149996</v>
      </c>
    </row>
    <row r="300" spans="1:46" x14ac:dyDescent="0.55000000000000004">
      <c r="A300">
        <v>20190304</v>
      </c>
      <c r="B300">
        <v>3</v>
      </c>
      <c r="C300">
        <v>20</v>
      </c>
      <c r="D300">
        <v>19.930120461000001</v>
      </c>
      <c r="E300">
        <v>1</v>
      </c>
      <c r="F300">
        <v>7.4</v>
      </c>
      <c r="G300">
        <v>0</v>
      </c>
      <c r="H300">
        <v>0.39200000000000002</v>
      </c>
      <c r="I300">
        <v>50</v>
      </c>
      <c r="J300">
        <v>196</v>
      </c>
      <c r="K300">
        <v>5</v>
      </c>
      <c r="L300">
        <v>5</v>
      </c>
      <c r="M300">
        <v>7.7443271636800004</v>
      </c>
      <c r="N300">
        <v>7.7503330220900004</v>
      </c>
      <c r="O300">
        <v>0</v>
      </c>
      <c r="P300">
        <v>8.44200609456</v>
      </c>
      <c r="Q300">
        <v>7.9436576533599998</v>
      </c>
      <c r="R300">
        <v>0</v>
      </c>
      <c r="S300">
        <v>0.12912677613699999</v>
      </c>
      <c r="T300">
        <v>0.12902671370999999</v>
      </c>
      <c r="U300">
        <v>0</v>
      </c>
      <c r="V300">
        <v>0.118455256819</v>
      </c>
      <c r="W300">
        <v>0.12588659325900001</v>
      </c>
      <c r="X300">
        <v>0</v>
      </c>
      <c r="Y300">
        <v>567.29868299999998</v>
      </c>
      <c r="Z300">
        <v>865.714456251</v>
      </c>
      <c r="AA300">
        <v>1.78911813422E-4</v>
      </c>
      <c r="AB300">
        <v>1.7905056259900001E-4</v>
      </c>
      <c r="AC300">
        <v>0</v>
      </c>
      <c r="AD300">
        <v>1.9502980535000001E-4</v>
      </c>
      <c r="AE300">
        <v>1.8351680732599999E-4</v>
      </c>
      <c r="AF300">
        <v>0</v>
      </c>
      <c r="AG300">
        <v>7.9700809834199999</v>
      </c>
      <c r="AH300">
        <v>1.8412724717400001E-4</v>
      </c>
      <c r="AI300">
        <f t="shared" si="118"/>
        <v>8.0931666291200006</v>
      </c>
      <c r="AJ300">
        <f t="shared" si="119"/>
        <v>7.8469953377249997</v>
      </c>
      <c r="AK300">
        <f>Y300</f>
        <v>567.29868299999998</v>
      </c>
      <c r="AL300">
        <f xml:space="preserve"> E300*(I300+273.15+0.45*(Y300-375))+(1-E300)*(I300+273.15+0.28*(Y300-I300-273.15))</f>
        <v>409.68440734999996</v>
      </c>
      <c r="AM300">
        <f>((8*AK300*(1.38E-23))/(PI()*(2.66E-26)))^(1/2)</f>
        <v>865.71445625084368</v>
      </c>
      <c r="AN300">
        <f>((8*AL300*(1.38E-23))/(PI()*(2.66E-26)))^(1/2)</f>
        <v>735.68770745278266</v>
      </c>
      <c r="AO300">
        <f>2*0.01*AG300/(AM300)</f>
        <v>1.8412724717422628E-4</v>
      </c>
      <c r="AP300">
        <f>2*0.01*AG300/(AN300)</f>
        <v>2.1667022304926929E-4</v>
      </c>
      <c r="AQ300">
        <f>1000/AK300</f>
        <v>1.7627398581498206</v>
      </c>
      <c r="AR300">
        <f>1000/AL300</f>
        <v>2.4409032466439076</v>
      </c>
      <c r="AS300">
        <f>LN(AO300)</f>
        <v>-8.5998834786437293</v>
      </c>
      <c r="AT300">
        <f>LN(AP300)</f>
        <v>-8.437134069803859</v>
      </c>
    </row>
    <row r="301" spans="1:46" hidden="1" x14ac:dyDescent="0.55000000000000004">
      <c r="A301">
        <v>20190301</v>
      </c>
      <c r="B301">
        <v>5</v>
      </c>
      <c r="C301">
        <v>20</v>
      </c>
      <c r="D301">
        <v>20.039662287999999</v>
      </c>
      <c r="E301">
        <v>1</v>
      </c>
      <c r="F301">
        <v>7.4</v>
      </c>
      <c r="G301">
        <v>0</v>
      </c>
      <c r="H301">
        <v>0.39200000000000002</v>
      </c>
      <c r="I301">
        <v>50</v>
      </c>
      <c r="J301">
        <v>196</v>
      </c>
      <c r="K301">
        <v>5</v>
      </c>
      <c r="L301">
        <v>5</v>
      </c>
      <c r="M301">
        <v>8.6452545481699996</v>
      </c>
      <c r="N301">
        <v>9.9031257468099998</v>
      </c>
      <c r="O301">
        <v>0</v>
      </c>
      <c r="P301">
        <v>9.25795605271</v>
      </c>
      <c r="Q301">
        <v>10.6420638994</v>
      </c>
      <c r="R301">
        <v>0</v>
      </c>
      <c r="S301">
        <v>0.115670394021</v>
      </c>
      <c r="T301">
        <v>0.100978218955</v>
      </c>
      <c r="U301">
        <v>0</v>
      </c>
      <c r="V301">
        <v>0.108015202741</v>
      </c>
      <c r="W301">
        <v>9.3966735161299997E-2</v>
      </c>
      <c r="X301">
        <v>0</v>
      </c>
      <c r="Y301">
        <v>627.031025</v>
      </c>
      <c r="Z301">
        <v>910.15067809499999</v>
      </c>
      <c r="AA301">
        <v>1.8997413848599999E-4</v>
      </c>
      <c r="AB301">
        <v>2.1761508253899999E-4</v>
      </c>
      <c r="AC301">
        <v>0</v>
      </c>
      <c r="AD301">
        <v>2.0343787628899999E-4</v>
      </c>
      <c r="AE301">
        <v>2.3385279285000001E-4</v>
      </c>
      <c r="AF301">
        <v>0</v>
      </c>
      <c r="AG301">
        <v>9.6121000617599996</v>
      </c>
      <c r="AH301">
        <v>2.11219972541E-4</v>
      </c>
      <c r="AI301">
        <f t="shared" si="118"/>
        <v>8.9516053004400007</v>
      </c>
      <c r="AJ301">
        <f t="shared" si="119"/>
        <v>10.272594823104999</v>
      </c>
    </row>
    <row r="302" spans="1:46" x14ac:dyDescent="0.55000000000000004">
      <c r="A302">
        <v>20190304</v>
      </c>
      <c r="B302">
        <v>5</v>
      </c>
      <c r="C302">
        <v>20</v>
      </c>
      <c r="D302">
        <v>20.052683191</v>
      </c>
      <c r="E302">
        <v>1</v>
      </c>
      <c r="F302">
        <v>7.4</v>
      </c>
      <c r="G302">
        <v>0</v>
      </c>
      <c r="H302">
        <v>0.39200000000000002</v>
      </c>
      <c r="I302">
        <v>50</v>
      </c>
      <c r="J302">
        <v>196</v>
      </c>
      <c r="K302">
        <v>5</v>
      </c>
      <c r="L302">
        <v>5</v>
      </c>
      <c r="M302">
        <v>8.8323977763899997</v>
      </c>
      <c r="N302">
        <v>10.5064807076</v>
      </c>
      <c r="O302">
        <v>0</v>
      </c>
      <c r="P302">
        <v>8.9900660062199993</v>
      </c>
      <c r="Q302">
        <v>10.717821176399999</v>
      </c>
      <c r="R302">
        <v>0</v>
      </c>
      <c r="S302">
        <v>0.11321953848999999</v>
      </c>
      <c r="T302">
        <v>9.5179349567900001E-2</v>
      </c>
      <c r="U302">
        <v>0</v>
      </c>
      <c r="V302">
        <v>0.111233888529</v>
      </c>
      <c r="W302">
        <v>9.3302545689300007E-2</v>
      </c>
      <c r="X302">
        <v>0</v>
      </c>
      <c r="Y302">
        <v>627.031025</v>
      </c>
      <c r="Z302">
        <v>910.15067809499999</v>
      </c>
      <c r="AA302">
        <v>1.94086495543E-4</v>
      </c>
      <c r="AB302">
        <v>2.3087343580599999E-4</v>
      </c>
      <c r="AC302">
        <v>0</v>
      </c>
      <c r="AD302">
        <v>1.9755115768399999E-4</v>
      </c>
      <c r="AE302">
        <v>2.3551751230499999E-4</v>
      </c>
      <c r="AF302">
        <v>0</v>
      </c>
      <c r="AG302">
        <v>9.7616914166599997</v>
      </c>
      <c r="AH302">
        <v>2.1450715033499999E-4</v>
      </c>
      <c r="AI302">
        <f t="shared" si="118"/>
        <v>8.9112318913050004</v>
      </c>
      <c r="AJ302">
        <f t="shared" si="119"/>
        <v>10.612150942</v>
      </c>
      <c r="AK302">
        <f>Y302</f>
        <v>627.031025</v>
      </c>
      <c r="AL302">
        <f xml:space="preserve"> E302*(I302+273.15+0.45*(Y302-375))+(1-E302)*(I302+273.15+0.28*(Y302-I302-273.15))</f>
        <v>436.56396124999998</v>
      </c>
      <c r="AM302">
        <f>((8*AK302*(1.38E-23))/(PI()*(2.66E-26)))^(1/2)</f>
        <v>910.15067809463096</v>
      </c>
      <c r="AN302">
        <f>((8*AL302*(1.38E-23))/(PI()*(2.66E-26)))^(1/2)</f>
        <v>759.43869705238308</v>
      </c>
      <c r="AO302">
        <f>2*0.01*AG302/(AM302)</f>
        <v>2.1450715033461852E-4</v>
      </c>
      <c r="AP302">
        <f>2*0.01*AG302/(AN302)</f>
        <v>2.5707648173705527E-4</v>
      </c>
      <c r="AQ302">
        <f>1000/AK302</f>
        <v>1.5948174175273067</v>
      </c>
      <c r="AR302">
        <f>1000/AL302</f>
        <v>2.2906150959798222</v>
      </c>
      <c r="AS302">
        <f>LN(AO302)</f>
        <v>-8.4471674852584719</v>
      </c>
      <c r="AT302">
        <f>LN(AP302)</f>
        <v>-8.2661369230338497</v>
      </c>
    </row>
    <row r="303" spans="1:46" hidden="1" x14ac:dyDescent="0.55000000000000004">
      <c r="A303">
        <v>20190304</v>
      </c>
      <c r="B303">
        <v>0.4</v>
      </c>
      <c r="C303">
        <v>40</v>
      </c>
      <c r="D303">
        <v>40.252342134999999</v>
      </c>
      <c r="E303">
        <v>1</v>
      </c>
      <c r="F303">
        <v>7.4</v>
      </c>
      <c r="G303">
        <v>0</v>
      </c>
      <c r="H303">
        <v>0.39200000000000002</v>
      </c>
      <c r="I303">
        <v>50</v>
      </c>
      <c r="J303">
        <v>196</v>
      </c>
      <c r="K303">
        <v>5</v>
      </c>
      <c r="L303">
        <v>5</v>
      </c>
      <c r="M303">
        <v>27.4477884864</v>
      </c>
      <c r="N303">
        <v>13.913554291700001</v>
      </c>
      <c r="O303">
        <v>0</v>
      </c>
      <c r="P303">
        <v>26.504931123399999</v>
      </c>
      <c r="Q303">
        <v>14.868312639099999</v>
      </c>
      <c r="R303">
        <v>0</v>
      </c>
      <c r="S303">
        <v>3.64328077104E-2</v>
      </c>
      <c r="T303">
        <v>7.1872361226800005E-2</v>
      </c>
      <c r="U303">
        <v>0</v>
      </c>
      <c r="V303">
        <v>3.7728828471400001E-2</v>
      </c>
      <c r="W303">
        <v>6.7257127575300002E-2</v>
      </c>
      <c r="X303">
        <v>0</v>
      </c>
      <c r="Y303">
        <v>397.48848172800001</v>
      </c>
      <c r="Z303">
        <v>724.65460470899995</v>
      </c>
      <c r="AA303">
        <v>7.5754127022799995E-4</v>
      </c>
      <c r="AB303">
        <v>3.84005130203E-4</v>
      </c>
      <c r="AC303">
        <v>0</v>
      </c>
      <c r="AD303">
        <v>7.3151901474600002E-4</v>
      </c>
      <c r="AE303">
        <v>4.10355845185E-4</v>
      </c>
      <c r="AF303">
        <v>0</v>
      </c>
      <c r="AG303">
        <v>20.683646635199999</v>
      </c>
      <c r="AH303">
        <v>5.7085531509100005E-4</v>
      </c>
      <c r="AI303">
        <f t="shared" si="118"/>
        <v>26.9763598049</v>
      </c>
      <c r="AJ303">
        <f t="shared" si="119"/>
        <v>14.3909334654</v>
      </c>
    </row>
    <row r="304" spans="1:46" x14ac:dyDescent="0.55000000000000004">
      <c r="A304">
        <v>20190304</v>
      </c>
      <c r="B304">
        <v>0.4</v>
      </c>
      <c r="C304">
        <v>40</v>
      </c>
      <c r="D304">
        <v>40.277468550999998</v>
      </c>
      <c r="E304">
        <v>1</v>
      </c>
      <c r="F304">
        <v>7.4</v>
      </c>
      <c r="G304">
        <v>0</v>
      </c>
      <c r="H304">
        <v>0.39200000000000002</v>
      </c>
      <c r="I304">
        <v>50</v>
      </c>
      <c r="J304">
        <v>196</v>
      </c>
      <c r="K304">
        <v>5</v>
      </c>
      <c r="L304">
        <v>5</v>
      </c>
      <c r="M304">
        <v>22.107080120100001</v>
      </c>
      <c r="N304">
        <v>14.3185904284</v>
      </c>
      <c r="O304">
        <v>0</v>
      </c>
      <c r="P304">
        <v>21.1185027531</v>
      </c>
      <c r="Q304">
        <v>13.393528228399999</v>
      </c>
      <c r="R304">
        <v>0</v>
      </c>
      <c r="S304">
        <v>4.5234377157299999E-2</v>
      </c>
      <c r="T304">
        <v>6.9839276778000003E-2</v>
      </c>
      <c r="U304">
        <v>0</v>
      </c>
      <c r="V304">
        <v>4.73518417328E-2</v>
      </c>
      <c r="W304">
        <v>7.4662925477600006E-2</v>
      </c>
      <c r="X304">
        <v>0</v>
      </c>
      <c r="Y304">
        <v>397.48848172800001</v>
      </c>
      <c r="Z304">
        <v>724.65460470899995</v>
      </c>
      <c r="AA304">
        <v>6.10141161775E-4</v>
      </c>
      <c r="AB304">
        <v>3.9518386650300001E-4</v>
      </c>
      <c r="AC304">
        <v>0</v>
      </c>
      <c r="AD304">
        <v>5.8285706365100005E-4</v>
      </c>
      <c r="AE304">
        <v>3.6965274604999998E-4</v>
      </c>
      <c r="AF304">
        <v>0</v>
      </c>
      <c r="AG304">
        <v>17.7344253825</v>
      </c>
      <c r="AH304">
        <v>4.8945870949499998E-4</v>
      </c>
      <c r="AI304">
        <f t="shared" si="118"/>
        <v>21.612791436599998</v>
      </c>
      <c r="AJ304">
        <f t="shared" si="119"/>
        <v>13.856059328400001</v>
      </c>
      <c r="AK304">
        <f t="shared" ref="AK304:AK307" si="130">Y304</f>
        <v>397.48848172800001</v>
      </c>
      <c r="AL304">
        <f t="shared" ref="AL304:AL307" si="131" xml:space="preserve"> E304*(I304+273.15+0.45*(Y304-375))+(1-E304)*(I304+273.15+0.28*(Y304-I304-273.15))</f>
        <v>333.2698167776</v>
      </c>
      <c r="AM304">
        <f t="shared" ref="AM304:AM307" si="132">((8*AK304*(1.38E-23))/(PI()*(2.66E-26)))^(1/2)</f>
        <v>724.65460470909454</v>
      </c>
      <c r="AN304">
        <f t="shared" ref="AN304:AN307" si="133">((8*AL304*(1.38E-23))/(PI()*(2.66E-26)))^(1/2)</f>
        <v>663.53948809480153</v>
      </c>
      <c r="AO304">
        <f t="shared" ref="AO304:AO307" si="134">2*0.01*AG304/(AM304)</f>
        <v>4.8945870949427856E-4</v>
      </c>
      <c r="AP304">
        <f t="shared" ref="AP304:AP307" si="135">2*0.01*AG304/(AN304)</f>
        <v>5.3454016530109629E-4</v>
      </c>
      <c r="AQ304">
        <f t="shared" ref="AQ304:AQ307" si="136">1000/AK304</f>
        <v>2.5157961701247396</v>
      </c>
      <c r="AR304">
        <f t="shared" ref="AR304:AR307" si="137">1000/AL304</f>
        <v>3.0005717579498872</v>
      </c>
      <c r="AS304">
        <f t="shared" ref="AS304:AS307" si="138">LN(AO304)</f>
        <v>-7.6222104519636709</v>
      </c>
      <c r="AT304">
        <f t="shared" ref="AT304:AT307" si="139">LN(AP304)</f>
        <v>-7.5341036847638145</v>
      </c>
    </row>
    <row r="305" spans="1:46" x14ac:dyDescent="0.55000000000000004">
      <c r="A305">
        <v>20190304</v>
      </c>
      <c r="B305">
        <v>0.6</v>
      </c>
      <c r="C305">
        <v>40</v>
      </c>
      <c r="D305">
        <v>40.097705527000002</v>
      </c>
      <c r="E305">
        <v>1</v>
      </c>
      <c r="F305">
        <v>7.4</v>
      </c>
      <c r="G305">
        <v>0</v>
      </c>
      <c r="H305">
        <v>0.39200000000000002</v>
      </c>
      <c r="I305">
        <v>50</v>
      </c>
      <c r="J305">
        <v>196</v>
      </c>
      <c r="K305">
        <v>5</v>
      </c>
      <c r="L305">
        <v>5</v>
      </c>
      <c r="M305">
        <v>17.109572186600001</v>
      </c>
      <c r="N305">
        <v>14.6498922158</v>
      </c>
      <c r="O305">
        <v>0</v>
      </c>
      <c r="P305">
        <v>17.018850233999999</v>
      </c>
      <c r="Q305">
        <v>12.852348496899999</v>
      </c>
      <c r="R305">
        <v>0</v>
      </c>
      <c r="S305">
        <v>5.8446814981299999E-2</v>
      </c>
      <c r="T305">
        <v>6.82598878731E-2</v>
      </c>
      <c r="U305">
        <v>0</v>
      </c>
      <c r="V305">
        <v>5.8758375932999998E-2</v>
      </c>
      <c r="W305">
        <v>7.7806791516599999E-2</v>
      </c>
      <c r="X305">
        <v>0</v>
      </c>
      <c r="Y305">
        <v>431.22757883200001</v>
      </c>
      <c r="Z305">
        <v>754.78288890800002</v>
      </c>
      <c r="AA305">
        <v>4.5336407165699999E-4</v>
      </c>
      <c r="AB305">
        <v>3.8818824409099999E-4</v>
      </c>
      <c r="AC305">
        <v>0</v>
      </c>
      <c r="AD305">
        <v>4.5096014984300002E-4</v>
      </c>
      <c r="AE305">
        <v>3.4055749503099998E-4</v>
      </c>
      <c r="AF305">
        <v>0</v>
      </c>
      <c r="AG305">
        <v>15.407665783300001</v>
      </c>
      <c r="AH305">
        <v>4.0826749015600002E-4</v>
      </c>
      <c r="AI305">
        <f t="shared" si="118"/>
        <v>17.064211210300002</v>
      </c>
      <c r="AJ305">
        <f t="shared" si="119"/>
        <v>13.75112035635</v>
      </c>
      <c r="AK305">
        <f t="shared" si="130"/>
        <v>431.22757883200001</v>
      </c>
      <c r="AL305">
        <f t="shared" si="131"/>
        <v>348.45241047439998</v>
      </c>
      <c r="AM305">
        <f t="shared" si="132"/>
        <v>754.78288890779572</v>
      </c>
      <c r="AN305">
        <f t="shared" si="133"/>
        <v>678.48541858242459</v>
      </c>
      <c r="AO305">
        <f t="shared" si="134"/>
        <v>4.0826749015456816E-4</v>
      </c>
      <c r="AP305">
        <f t="shared" si="135"/>
        <v>4.5417824352044579E-4</v>
      </c>
      <c r="AQ305">
        <f t="shared" si="136"/>
        <v>2.318961145083871</v>
      </c>
      <c r="AR305">
        <f t="shared" si="137"/>
        <v>2.8698323499572052</v>
      </c>
      <c r="AS305">
        <f t="shared" si="138"/>
        <v>-7.8035879852565673</v>
      </c>
      <c r="AT305">
        <f t="shared" si="139"/>
        <v>-7.6970208300996097</v>
      </c>
    </row>
    <row r="306" spans="1:46" x14ac:dyDescent="0.55000000000000004">
      <c r="A306">
        <v>20190304</v>
      </c>
      <c r="B306">
        <v>0.8</v>
      </c>
      <c r="C306">
        <v>40</v>
      </c>
      <c r="D306">
        <v>39.958146323000001</v>
      </c>
      <c r="E306">
        <v>1</v>
      </c>
      <c r="F306">
        <v>7.4</v>
      </c>
      <c r="G306">
        <v>0</v>
      </c>
      <c r="H306">
        <v>0.39200000000000002</v>
      </c>
      <c r="I306">
        <v>50</v>
      </c>
      <c r="J306">
        <v>196</v>
      </c>
      <c r="K306">
        <v>5</v>
      </c>
      <c r="L306">
        <v>5</v>
      </c>
      <c r="M306">
        <v>16.207180400399999</v>
      </c>
      <c r="N306">
        <v>13.7712205261</v>
      </c>
      <c r="O306">
        <v>0</v>
      </c>
      <c r="P306">
        <v>15.312520852500001</v>
      </c>
      <c r="Q306">
        <v>12.9469736423</v>
      </c>
      <c r="R306">
        <v>0</v>
      </c>
      <c r="S306">
        <v>6.1701047023300003E-2</v>
      </c>
      <c r="T306">
        <v>7.2615204883499998E-2</v>
      </c>
      <c r="U306">
        <v>0</v>
      </c>
      <c r="V306">
        <v>6.5306033515299997E-2</v>
      </c>
      <c r="W306">
        <v>7.7238127428699996E-2</v>
      </c>
      <c r="X306">
        <v>0</v>
      </c>
      <c r="Y306">
        <v>462.59303782400002</v>
      </c>
      <c r="Z306">
        <v>781.75078882399998</v>
      </c>
      <c r="AA306">
        <v>4.1463803125200001E-4</v>
      </c>
      <c r="AB306">
        <v>3.5231740659500001E-4</v>
      </c>
      <c r="AC306">
        <v>0</v>
      </c>
      <c r="AD306">
        <v>3.9174941865000002E-4</v>
      </c>
      <c r="AE306">
        <v>3.3123020347099999E-4</v>
      </c>
      <c r="AF306">
        <v>0</v>
      </c>
      <c r="AG306">
        <v>14.5594738553</v>
      </c>
      <c r="AH306">
        <v>3.7248376499199998E-4</v>
      </c>
      <c r="AI306">
        <f t="shared" si="118"/>
        <v>15.75985062645</v>
      </c>
      <c r="AJ306">
        <f t="shared" si="119"/>
        <v>13.3590970842</v>
      </c>
      <c r="AK306">
        <f t="shared" si="130"/>
        <v>462.59303782400002</v>
      </c>
      <c r="AL306">
        <f t="shared" si="131"/>
        <v>362.56686702079998</v>
      </c>
      <c r="AM306">
        <f t="shared" si="132"/>
        <v>781.75078882399418</v>
      </c>
      <c r="AN306">
        <f t="shared" si="133"/>
        <v>692.09042192945458</v>
      </c>
      <c r="AO306">
        <f t="shared" si="134"/>
        <v>3.7248376499119762E-4</v>
      </c>
      <c r="AP306">
        <f t="shared" si="135"/>
        <v>4.2073906512707268E-4</v>
      </c>
      <c r="AQ306">
        <f t="shared" si="136"/>
        <v>2.1617273029095263</v>
      </c>
      <c r="AR306">
        <f t="shared" si="137"/>
        <v>2.7581119262688483</v>
      </c>
      <c r="AS306">
        <f t="shared" si="138"/>
        <v>-7.8953171050107143</v>
      </c>
      <c r="AT306">
        <f t="shared" si="139"/>
        <v>-7.7734977142338773</v>
      </c>
    </row>
    <row r="307" spans="1:46" x14ac:dyDescent="0.55000000000000004">
      <c r="A307">
        <v>20190304</v>
      </c>
      <c r="B307">
        <v>1</v>
      </c>
      <c r="C307">
        <v>40</v>
      </c>
      <c r="D307">
        <v>40.234550110000001</v>
      </c>
      <c r="E307">
        <v>1</v>
      </c>
      <c r="F307">
        <v>7.4</v>
      </c>
      <c r="G307">
        <v>0</v>
      </c>
      <c r="H307">
        <v>0.39200000000000002</v>
      </c>
      <c r="I307">
        <v>50</v>
      </c>
      <c r="J307">
        <v>196</v>
      </c>
      <c r="K307">
        <v>5</v>
      </c>
      <c r="L307">
        <v>5</v>
      </c>
      <c r="M307">
        <v>16.952983580400002</v>
      </c>
      <c r="N307">
        <v>11.6574965992</v>
      </c>
      <c r="O307">
        <v>0</v>
      </c>
      <c r="P307">
        <v>16.735894979800001</v>
      </c>
      <c r="Q307">
        <v>12.4804596007</v>
      </c>
      <c r="R307">
        <v>0</v>
      </c>
      <c r="S307">
        <v>5.8986667170300003E-2</v>
      </c>
      <c r="T307">
        <v>8.5781710635200001E-2</v>
      </c>
      <c r="U307">
        <v>0</v>
      </c>
      <c r="V307">
        <v>5.9751808983399997E-2</v>
      </c>
      <c r="W307">
        <v>8.0125254357099995E-2</v>
      </c>
      <c r="X307">
        <v>0</v>
      </c>
      <c r="Y307">
        <v>491.68900200000002</v>
      </c>
      <c r="Z307">
        <v>805.96100386099999</v>
      </c>
      <c r="AA307">
        <v>4.20689921701E-4</v>
      </c>
      <c r="AB307">
        <v>2.8928190181199998E-4</v>
      </c>
      <c r="AC307">
        <v>0</v>
      </c>
      <c r="AD307">
        <v>4.15302847151E-4</v>
      </c>
      <c r="AE307">
        <v>3.0970380802400002E-4</v>
      </c>
      <c r="AF307">
        <v>0</v>
      </c>
      <c r="AG307">
        <v>14.456708689999999</v>
      </c>
      <c r="AH307">
        <v>3.58744619672E-4</v>
      </c>
      <c r="AI307">
        <f t="shared" ref="AI307:AI317" si="140">AVERAGE(M307,P307)</f>
        <v>16.844439280100001</v>
      </c>
      <c r="AJ307">
        <f t="shared" ref="AJ307:AJ317" si="141">AVERAGE(N307,Q307)</f>
        <v>12.06897809995</v>
      </c>
      <c r="AK307">
        <f t="shared" si="130"/>
        <v>491.68900200000002</v>
      </c>
      <c r="AL307">
        <f t="shared" si="131"/>
        <v>375.66005089999999</v>
      </c>
      <c r="AM307">
        <f t="shared" si="132"/>
        <v>805.96100386070088</v>
      </c>
      <c r="AN307">
        <f t="shared" si="133"/>
        <v>704.47614004253955</v>
      </c>
      <c r="AO307">
        <f t="shared" si="134"/>
        <v>3.5874461967141626E-4</v>
      </c>
      <c r="AP307">
        <f t="shared" si="135"/>
        <v>4.1042436693816307E-4</v>
      </c>
      <c r="AQ307">
        <f t="shared" si="136"/>
        <v>2.0338059137633508</v>
      </c>
      <c r="AR307">
        <f t="shared" si="137"/>
        <v>2.6619812184026941</v>
      </c>
      <c r="AS307">
        <f t="shared" si="138"/>
        <v>-7.9328997884344981</v>
      </c>
      <c r="AT307">
        <f t="shared" si="139"/>
        <v>-7.7983188922392568</v>
      </c>
    </row>
    <row r="308" spans="1:46" hidden="1" x14ac:dyDescent="0.55000000000000004">
      <c r="A308">
        <v>20190301</v>
      </c>
      <c r="B308">
        <v>1.5</v>
      </c>
      <c r="C308">
        <v>40</v>
      </c>
      <c r="D308">
        <v>39.937937366</v>
      </c>
      <c r="E308">
        <v>1</v>
      </c>
      <c r="F308">
        <v>7.4</v>
      </c>
      <c r="G308">
        <v>0</v>
      </c>
      <c r="H308">
        <v>0.39200000000000002</v>
      </c>
      <c r="I308">
        <v>50</v>
      </c>
      <c r="J308">
        <v>196</v>
      </c>
      <c r="K308">
        <v>5</v>
      </c>
      <c r="L308">
        <v>5</v>
      </c>
      <c r="M308">
        <v>14.737891361799999</v>
      </c>
      <c r="N308">
        <v>12.0574892967</v>
      </c>
      <c r="O308">
        <v>0</v>
      </c>
      <c r="P308">
        <v>14.849672591299999</v>
      </c>
      <c r="Q308">
        <v>12.596844197699999</v>
      </c>
      <c r="R308">
        <v>0</v>
      </c>
      <c r="S308">
        <v>6.7852311802899995E-2</v>
      </c>
      <c r="T308">
        <v>8.2936005613899993E-2</v>
      </c>
      <c r="U308">
        <v>0</v>
      </c>
      <c r="V308">
        <v>6.7341552067800001E-2</v>
      </c>
      <c r="W308">
        <v>7.9384962162200007E-2</v>
      </c>
      <c r="X308">
        <v>0</v>
      </c>
      <c r="Y308">
        <v>555.183313</v>
      </c>
      <c r="Z308">
        <v>856.42036143600001</v>
      </c>
      <c r="AA308">
        <v>3.4417424025599998E-4</v>
      </c>
      <c r="AB308">
        <v>2.8157876294499998E-4</v>
      </c>
      <c r="AC308">
        <v>0</v>
      </c>
      <c r="AD308">
        <v>3.4678466930499998E-4</v>
      </c>
      <c r="AE308">
        <v>2.9417432758399998E-4</v>
      </c>
      <c r="AF308">
        <v>0</v>
      </c>
      <c r="AG308">
        <v>13.560474361900001</v>
      </c>
      <c r="AH308">
        <v>3.1667800002200001E-4</v>
      </c>
      <c r="AI308">
        <f t="shared" si="140"/>
        <v>14.793781976549999</v>
      </c>
      <c r="AJ308">
        <f t="shared" si="141"/>
        <v>12.3271667472</v>
      </c>
    </row>
    <row r="309" spans="1:46" x14ac:dyDescent="0.55000000000000004">
      <c r="A309">
        <v>20190304</v>
      </c>
      <c r="B309">
        <v>1.5</v>
      </c>
      <c r="C309">
        <v>40</v>
      </c>
      <c r="D309">
        <v>39.898975647999997</v>
      </c>
      <c r="E309">
        <v>1</v>
      </c>
      <c r="F309">
        <v>7.4</v>
      </c>
      <c r="G309">
        <v>0</v>
      </c>
      <c r="H309">
        <v>0.39200000000000002</v>
      </c>
      <c r="I309">
        <v>50</v>
      </c>
      <c r="J309">
        <v>196</v>
      </c>
      <c r="K309">
        <v>5</v>
      </c>
      <c r="L309">
        <v>5</v>
      </c>
      <c r="M309">
        <v>10.735404364900001</v>
      </c>
      <c r="N309">
        <v>11.540918406099999</v>
      </c>
      <c r="O309">
        <v>0</v>
      </c>
      <c r="P309">
        <v>11.1021093834</v>
      </c>
      <c r="Q309">
        <v>12.0726295256</v>
      </c>
      <c r="R309">
        <v>0</v>
      </c>
      <c r="S309">
        <v>9.3149728320100003E-2</v>
      </c>
      <c r="T309">
        <v>8.6648216789400004E-2</v>
      </c>
      <c r="U309">
        <v>0</v>
      </c>
      <c r="V309">
        <v>9.0072973113900001E-2</v>
      </c>
      <c r="W309">
        <v>8.2831995952699994E-2</v>
      </c>
      <c r="X309">
        <v>0</v>
      </c>
      <c r="Y309">
        <v>555.183313</v>
      </c>
      <c r="Z309">
        <v>856.42036143600001</v>
      </c>
      <c r="AA309">
        <v>2.5070408991500001E-4</v>
      </c>
      <c r="AB309">
        <v>2.6951527370800001E-4</v>
      </c>
      <c r="AC309">
        <v>0</v>
      </c>
      <c r="AD309">
        <v>2.59267758763E-4</v>
      </c>
      <c r="AE309">
        <v>2.8193233298E-4</v>
      </c>
      <c r="AF309">
        <v>0</v>
      </c>
      <c r="AG309">
        <v>11.362765420000001</v>
      </c>
      <c r="AH309">
        <v>2.6535486384199997E-4</v>
      </c>
      <c r="AI309">
        <f t="shared" si="140"/>
        <v>10.918756874150001</v>
      </c>
      <c r="AJ309">
        <f t="shared" si="141"/>
        <v>11.806773965849999</v>
      </c>
      <c r="AK309">
        <f>Y309</f>
        <v>555.183313</v>
      </c>
      <c r="AL309">
        <f xml:space="preserve"> E309*(I309+273.15+0.45*(Y309-375))+(1-E309)*(I309+273.15+0.28*(Y309-I309-273.15))</f>
        <v>404.23249084999998</v>
      </c>
      <c r="AM309">
        <f>((8*AK309*(1.38E-23))/(PI()*(2.66E-26)))^(1/2)</f>
        <v>856.42036143560188</v>
      </c>
      <c r="AN309">
        <f>((8*AL309*(1.38E-23))/(PI()*(2.66E-26)))^(1/2)</f>
        <v>730.77619348952385</v>
      </c>
      <c r="AO309">
        <f>2*0.01*AG309/(AM309)</f>
        <v>2.653548638416958E-4</v>
      </c>
      <c r="AP309">
        <f>2*0.01*AG309/(AN309)</f>
        <v>3.10977985359423E-4</v>
      </c>
      <c r="AQ309">
        <f>1000/AK309</f>
        <v>1.8012068745301069</v>
      </c>
      <c r="AR309">
        <f>1000/AL309</f>
        <v>2.473823907368875</v>
      </c>
      <c r="AS309">
        <f>LN(AO309)</f>
        <v>-8.2344425189480699</v>
      </c>
      <c r="AT309">
        <f>LN(AP309)</f>
        <v>-8.0757884349161806</v>
      </c>
    </row>
    <row r="310" spans="1:46" hidden="1" x14ac:dyDescent="0.55000000000000004">
      <c r="A310">
        <v>20190304</v>
      </c>
      <c r="B310">
        <v>1.5</v>
      </c>
      <c r="C310">
        <v>40</v>
      </c>
      <c r="D310">
        <v>39.953252208000002</v>
      </c>
      <c r="E310">
        <v>1</v>
      </c>
      <c r="F310">
        <v>7.4</v>
      </c>
      <c r="G310">
        <v>0</v>
      </c>
      <c r="H310">
        <v>0.39200000000000002</v>
      </c>
      <c r="I310">
        <v>50</v>
      </c>
      <c r="J310">
        <v>196</v>
      </c>
      <c r="K310">
        <v>5</v>
      </c>
      <c r="L310">
        <v>5</v>
      </c>
      <c r="M310">
        <v>13.3514600686</v>
      </c>
      <c r="N310">
        <v>13.2050163783</v>
      </c>
      <c r="O310">
        <v>0</v>
      </c>
      <c r="P310">
        <v>12.941845070199999</v>
      </c>
      <c r="Q310">
        <v>12.9331121982</v>
      </c>
      <c r="R310">
        <v>0</v>
      </c>
      <c r="S310">
        <v>7.4898175544700005E-2</v>
      </c>
      <c r="T310">
        <v>7.5728796644499996E-2</v>
      </c>
      <c r="U310">
        <v>0</v>
      </c>
      <c r="V310">
        <v>7.7268735220799994E-2</v>
      </c>
      <c r="W310">
        <v>7.7320909667500007E-2</v>
      </c>
      <c r="X310">
        <v>0</v>
      </c>
      <c r="Y310">
        <v>555.183313</v>
      </c>
      <c r="Z310">
        <v>856.42036143600001</v>
      </c>
      <c r="AA310">
        <v>3.1179688549799999E-4</v>
      </c>
      <c r="AB310">
        <v>3.0837698338199998E-4</v>
      </c>
      <c r="AC310">
        <v>0</v>
      </c>
      <c r="AD310">
        <v>3.0223113912299999E-4</v>
      </c>
      <c r="AE310">
        <v>3.0202720020700003E-4</v>
      </c>
      <c r="AF310">
        <v>0</v>
      </c>
      <c r="AG310">
        <v>13.1078584289</v>
      </c>
      <c r="AH310">
        <v>3.06108052052E-4</v>
      </c>
      <c r="AI310">
        <f t="shared" si="140"/>
        <v>13.1466525694</v>
      </c>
      <c r="AJ310">
        <f t="shared" si="141"/>
        <v>13.069064288250001</v>
      </c>
    </row>
    <row r="311" spans="1:46" hidden="1" x14ac:dyDescent="0.55000000000000004">
      <c r="A311">
        <v>20190301</v>
      </c>
      <c r="B311">
        <v>2</v>
      </c>
      <c r="C311">
        <v>40</v>
      </c>
      <c r="D311">
        <v>40.102404077000003</v>
      </c>
      <c r="E311">
        <v>1</v>
      </c>
      <c r="F311">
        <v>7.4</v>
      </c>
      <c r="G311">
        <v>0</v>
      </c>
      <c r="H311">
        <v>0.39200000000000002</v>
      </c>
      <c r="I311">
        <v>50</v>
      </c>
      <c r="J311">
        <v>196</v>
      </c>
      <c r="K311">
        <v>5</v>
      </c>
      <c r="L311">
        <v>5</v>
      </c>
      <c r="M311">
        <v>12.792616053</v>
      </c>
      <c r="N311">
        <v>11.2099510844</v>
      </c>
      <c r="O311">
        <v>0</v>
      </c>
      <c r="P311">
        <v>13.298340320599999</v>
      </c>
      <c r="Q311">
        <v>11.8222079191</v>
      </c>
      <c r="R311">
        <v>0</v>
      </c>
      <c r="S311">
        <v>7.8170094048999994E-2</v>
      </c>
      <c r="T311">
        <v>8.92064552713E-2</v>
      </c>
      <c r="U311">
        <v>0</v>
      </c>
      <c r="V311">
        <v>7.5197353646799997E-2</v>
      </c>
      <c r="W311">
        <v>8.4586568502500001E-2</v>
      </c>
      <c r="X311">
        <v>0</v>
      </c>
      <c r="Y311">
        <v>606.77141600000004</v>
      </c>
      <c r="Z311">
        <v>895.32629362</v>
      </c>
      <c r="AA311">
        <v>2.85764332941E-4</v>
      </c>
      <c r="AB311">
        <v>2.5041040711599999E-4</v>
      </c>
      <c r="AC311">
        <v>0</v>
      </c>
      <c r="AD311">
        <v>2.97061315306E-4</v>
      </c>
      <c r="AE311">
        <v>2.6408713791499998E-4</v>
      </c>
      <c r="AF311">
        <v>0</v>
      </c>
      <c r="AG311">
        <v>12.2807788443</v>
      </c>
      <c r="AH311">
        <v>2.7433079831999999E-4</v>
      </c>
      <c r="AI311">
        <f t="shared" si="140"/>
        <v>13.0454781868</v>
      </c>
      <c r="AJ311">
        <f t="shared" si="141"/>
        <v>11.516079501749999</v>
      </c>
    </row>
    <row r="312" spans="1:46" x14ac:dyDescent="0.55000000000000004">
      <c r="A312">
        <v>20190304</v>
      </c>
      <c r="B312">
        <v>2</v>
      </c>
      <c r="C312">
        <v>40</v>
      </c>
      <c r="D312">
        <v>39.944150280000002</v>
      </c>
      <c r="E312">
        <v>1</v>
      </c>
      <c r="F312">
        <v>7.4</v>
      </c>
      <c r="G312">
        <v>0</v>
      </c>
      <c r="H312">
        <v>0.39200000000000002</v>
      </c>
      <c r="I312">
        <v>50</v>
      </c>
      <c r="J312">
        <v>196</v>
      </c>
      <c r="K312">
        <v>5</v>
      </c>
      <c r="L312">
        <v>5</v>
      </c>
      <c r="M312">
        <v>13.8007778794</v>
      </c>
      <c r="N312">
        <v>11.7717089162</v>
      </c>
      <c r="O312">
        <v>0</v>
      </c>
      <c r="P312">
        <v>14.073530224000001</v>
      </c>
      <c r="Q312">
        <v>12.936655996900001</v>
      </c>
      <c r="R312">
        <v>0</v>
      </c>
      <c r="S312">
        <v>7.2459683703000002E-2</v>
      </c>
      <c r="T312">
        <v>8.4949433180999998E-2</v>
      </c>
      <c r="U312">
        <v>0</v>
      </c>
      <c r="V312">
        <v>7.1055377299300004E-2</v>
      </c>
      <c r="W312">
        <v>7.7299728789400002E-2</v>
      </c>
      <c r="X312">
        <v>0</v>
      </c>
      <c r="Y312">
        <v>606.77141600000004</v>
      </c>
      <c r="Z312">
        <v>895.32629362</v>
      </c>
      <c r="AA312">
        <v>3.0828487843600002E-4</v>
      </c>
      <c r="AB312">
        <v>2.6295907983600001E-4</v>
      </c>
      <c r="AC312">
        <v>0</v>
      </c>
      <c r="AD312">
        <v>3.1437768161800001E-4</v>
      </c>
      <c r="AE312">
        <v>2.88981929584E-4</v>
      </c>
      <c r="AF312">
        <v>0</v>
      </c>
      <c r="AG312">
        <v>13.1456682541</v>
      </c>
      <c r="AH312">
        <v>2.9365089236799998E-4</v>
      </c>
      <c r="AI312">
        <f t="shared" si="140"/>
        <v>13.9371540517</v>
      </c>
      <c r="AJ312">
        <f t="shared" si="141"/>
        <v>12.354182456549999</v>
      </c>
      <c r="AK312">
        <f>Y312</f>
        <v>606.77141600000004</v>
      </c>
      <c r="AL312">
        <f xml:space="preserve"> E312*(I312+273.15+0.45*(Y312-375))+(1-E312)*(I312+273.15+0.28*(Y312-I312-273.15))</f>
        <v>427.44713719999999</v>
      </c>
      <c r="AM312">
        <f>((8*AK312*(1.38E-23))/(PI()*(2.66E-26)))^(1/2)</f>
        <v>895.32629362014404</v>
      </c>
      <c r="AN312">
        <f>((8*AL312*(1.38E-23))/(PI()*(2.66E-26)))^(1/2)</f>
        <v>751.46712930492299</v>
      </c>
      <c r="AO312">
        <f>2*0.01*AG312/(AM312)</f>
        <v>2.9365089236790029E-4</v>
      </c>
      <c r="AP312">
        <f>2*0.01*AG312/(AN312)</f>
        <v>3.4986675375300099E-4</v>
      </c>
      <c r="AQ312">
        <f>1000/AK312</f>
        <v>1.6480670869308054</v>
      </c>
      <c r="AR312">
        <f>1000/AL312</f>
        <v>2.3394705753570317</v>
      </c>
      <c r="AS312">
        <f>LN(AO312)</f>
        <v>-8.1331189371176791</v>
      </c>
      <c r="AT312">
        <f>LN(AP312)</f>
        <v>-7.9579581795296681</v>
      </c>
    </row>
    <row r="313" spans="1:46" hidden="1" x14ac:dyDescent="0.55000000000000004">
      <c r="A313">
        <v>20190301</v>
      </c>
      <c r="B313">
        <v>3</v>
      </c>
      <c r="C313">
        <v>40</v>
      </c>
      <c r="D313">
        <v>40.204059653000002</v>
      </c>
      <c r="E313">
        <v>1</v>
      </c>
      <c r="F313">
        <v>7.4</v>
      </c>
      <c r="G313">
        <v>0</v>
      </c>
      <c r="H313">
        <v>0.39200000000000002</v>
      </c>
      <c r="I313">
        <v>50</v>
      </c>
      <c r="J313">
        <v>196</v>
      </c>
      <c r="K313">
        <v>5</v>
      </c>
      <c r="L313">
        <v>5</v>
      </c>
      <c r="M313">
        <v>14.3456381333</v>
      </c>
      <c r="N313">
        <v>13.478664085</v>
      </c>
      <c r="O313">
        <v>0</v>
      </c>
      <c r="P313">
        <v>14.4990276291</v>
      </c>
      <c r="Q313">
        <v>13.987938975700001</v>
      </c>
      <c r="R313">
        <v>0</v>
      </c>
      <c r="S313">
        <v>6.9707599669800002E-2</v>
      </c>
      <c r="T313">
        <v>7.4191328880499993E-2</v>
      </c>
      <c r="U313">
        <v>0</v>
      </c>
      <c r="V313">
        <v>6.8970142383400004E-2</v>
      </c>
      <c r="W313">
        <v>7.1490160325700006E-2</v>
      </c>
      <c r="X313">
        <v>0</v>
      </c>
      <c r="Y313">
        <v>680.73795399999995</v>
      </c>
      <c r="Z313">
        <v>948.32841700200004</v>
      </c>
      <c r="AA313">
        <v>3.0254578215899999E-4</v>
      </c>
      <c r="AB313">
        <v>2.8426152466499998E-4</v>
      </c>
      <c r="AC313">
        <v>0</v>
      </c>
      <c r="AD313">
        <v>3.05780726786E-4</v>
      </c>
      <c r="AE313">
        <v>2.9500199983300001E-4</v>
      </c>
      <c r="AF313">
        <v>0</v>
      </c>
      <c r="AG313">
        <v>14.077817205800001</v>
      </c>
      <c r="AH313">
        <v>2.9689750836100001E-4</v>
      </c>
      <c r="AI313">
        <f t="shared" si="140"/>
        <v>14.422332881199999</v>
      </c>
      <c r="AJ313">
        <f t="shared" si="141"/>
        <v>13.733301530350001</v>
      </c>
    </row>
    <row r="314" spans="1:46" x14ac:dyDescent="0.55000000000000004">
      <c r="A314">
        <v>20190304</v>
      </c>
      <c r="B314">
        <v>3</v>
      </c>
      <c r="C314">
        <v>40</v>
      </c>
      <c r="D314">
        <v>40.119011876000002</v>
      </c>
      <c r="E314">
        <v>1</v>
      </c>
      <c r="F314">
        <v>7.4</v>
      </c>
      <c r="G314">
        <v>0</v>
      </c>
      <c r="H314">
        <v>0.39200000000000002</v>
      </c>
      <c r="I314">
        <v>50</v>
      </c>
      <c r="J314">
        <v>196</v>
      </c>
      <c r="K314">
        <v>5</v>
      </c>
      <c r="L314">
        <v>5</v>
      </c>
      <c r="M314">
        <v>15.6345804284</v>
      </c>
      <c r="N314">
        <v>15.0395194038</v>
      </c>
      <c r="O314">
        <v>0</v>
      </c>
      <c r="P314">
        <v>15.709731382399999</v>
      </c>
      <c r="Q314">
        <v>14.977684357699999</v>
      </c>
      <c r="R314">
        <v>0</v>
      </c>
      <c r="S314">
        <v>6.3960782611300004E-2</v>
      </c>
      <c r="T314">
        <v>6.6491486406600006E-2</v>
      </c>
      <c r="U314">
        <v>0</v>
      </c>
      <c r="V314">
        <v>6.3654812145400003E-2</v>
      </c>
      <c r="W314">
        <v>6.6765995070699996E-2</v>
      </c>
      <c r="X314">
        <v>0</v>
      </c>
      <c r="Y314">
        <v>680.73795399999995</v>
      </c>
      <c r="Z314">
        <v>948.32841700200004</v>
      </c>
      <c r="AA314">
        <v>3.2972924037899998E-4</v>
      </c>
      <c r="AB314">
        <v>3.1717955792899999E-4</v>
      </c>
      <c r="AC314">
        <v>0</v>
      </c>
      <c r="AD314">
        <v>3.3131415447899999E-4</v>
      </c>
      <c r="AE314">
        <v>3.1587547286799999E-4</v>
      </c>
      <c r="AF314">
        <v>0</v>
      </c>
      <c r="AG314">
        <v>15.3403788931</v>
      </c>
      <c r="AH314">
        <v>3.2352460641400002E-4</v>
      </c>
      <c r="AI314">
        <f t="shared" si="140"/>
        <v>15.6721559054</v>
      </c>
      <c r="AJ314">
        <f t="shared" si="141"/>
        <v>15.00860188075</v>
      </c>
      <c r="AK314">
        <f>Y314</f>
        <v>680.73795399999995</v>
      </c>
      <c r="AL314">
        <f xml:space="preserve"> E314*(I314+273.15+0.45*(Y314-375))+(1-E314)*(I314+273.15+0.28*(Y314-I314-273.15))</f>
        <v>460.73207929999995</v>
      </c>
      <c r="AM314">
        <f>((8*AK314*(1.38E-23))/(PI()*(2.66E-26)))^(1/2)</f>
        <v>948.3284170019167</v>
      </c>
      <c r="AN314">
        <f>((8*AL314*(1.38E-23))/(PI()*(2.66E-26)))^(1/2)</f>
        <v>780.17675748921249</v>
      </c>
      <c r="AO314">
        <f>2*0.01*AG314/(AM314)</f>
        <v>3.2352460641425648E-4</v>
      </c>
      <c r="AP314">
        <f>2*0.01*AG314/(AN314)</f>
        <v>3.9325393241574779E-4</v>
      </c>
      <c r="AQ314">
        <f>1000/AK314</f>
        <v>1.4689940440723539</v>
      </c>
      <c r="AR314">
        <f>1000/AL314</f>
        <v>2.1704588087708614</v>
      </c>
      <c r="AS314">
        <f>LN(AO314)</f>
        <v>-8.0362353838116221</v>
      </c>
      <c r="AT314">
        <f>LN(AP314)</f>
        <v>-7.84105501629013</v>
      </c>
    </row>
    <row r="315" spans="1:46" hidden="1" x14ac:dyDescent="0.55000000000000004">
      <c r="A315">
        <v>20190301</v>
      </c>
      <c r="B315">
        <v>5</v>
      </c>
      <c r="C315">
        <v>40</v>
      </c>
      <c r="D315">
        <v>40.176313766</v>
      </c>
      <c r="E315">
        <v>1</v>
      </c>
      <c r="F315">
        <v>7.4</v>
      </c>
      <c r="G315">
        <v>0</v>
      </c>
      <c r="H315">
        <v>0.39200000000000002</v>
      </c>
      <c r="I315">
        <v>50</v>
      </c>
      <c r="J315">
        <v>196</v>
      </c>
      <c r="K315">
        <v>5</v>
      </c>
      <c r="L315">
        <v>5</v>
      </c>
      <c r="M315">
        <v>15.5480105815</v>
      </c>
      <c r="N315">
        <v>16.203613024500001</v>
      </c>
      <c r="O315">
        <v>0</v>
      </c>
      <c r="P315">
        <v>14.8984196204</v>
      </c>
      <c r="Q315">
        <v>16.7136231864</v>
      </c>
      <c r="R315">
        <v>0</v>
      </c>
      <c r="S315">
        <v>6.4316910176700007E-2</v>
      </c>
      <c r="T315">
        <v>6.17146310817E-2</v>
      </c>
      <c r="U315">
        <v>0</v>
      </c>
      <c r="V315">
        <v>6.7121213221399995E-2</v>
      </c>
      <c r="W315">
        <v>5.9831431452599997E-2</v>
      </c>
      <c r="X315">
        <v>0</v>
      </c>
      <c r="Y315">
        <v>757.39504999999997</v>
      </c>
      <c r="Z315">
        <v>1000.29941139</v>
      </c>
      <c r="AA315">
        <v>3.10867134469E-4</v>
      </c>
      <c r="AB315">
        <v>3.2397525860799998E-4</v>
      </c>
      <c r="AC315">
        <v>0</v>
      </c>
      <c r="AD315">
        <v>2.9787920398000002E-4</v>
      </c>
      <c r="AE315">
        <v>3.3417240870200002E-4</v>
      </c>
      <c r="AF315">
        <v>0</v>
      </c>
      <c r="AG315">
        <v>15.8409166032</v>
      </c>
      <c r="AH315">
        <v>3.1672350144000002E-4</v>
      </c>
      <c r="AI315">
        <f t="shared" si="140"/>
        <v>15.22321510095</v>
      </c>
      <c r="AJ315">
        <f t="shared" si="141"/>
        <v>16.45861810545</v>
      </c>
    </row>
    <row r="316" spans="1:46" x14ac:dyDescent="0.55000000000000004">
      <c r="A316">
        <v>20190304</v>
      </c>
      <c r="B316">
        <v>5</v>
      </c>
      <c r="C316">
        <v>40</v>
      </c>
      <c r="D316">
        <v>40.097516020999997</v>
      </c>
      <c r="E316">
        <v>1</v>
      </c>
      <c r="F316">
        <v>7.4</v>
      </c>
      <c r="G316">
        <v>0</v>
      </c>
      <c r="H316">
        <v>0.39200000000000002</v>
      </c>
      <c r="I316">
        <v>50</v>
      </c>
      <c r="J316">
        <v>196</v>
      </c>
      <c r="K316">
        <v>5</v>
      </c>
      <c r="L316">
        <v>5</v>
      </c>
      <c r="M316">
        <v>16.8577239625</v>
      </c>
      <c r="N316">
        <v>15.9038540788</v>
      </c>
      <c r="O316">
        <v>0</v>
      </c>
      <c r="P316">
        <v>16.898138343999999</v>
      </c>
      <c r="Q316">
        <v>16.414394884899998</v>
      </c>
      <c r="R316">
        <v>0</v>
      </c>
      <c r="S316">
        <v>5.9319988998900001E-2</v>
      </c>
      <c r="T316">
        <v>6.2877840493400006E-2</v>
      </c>
      <c r="U316">
        <v>0</v>
      </c>
      <c r="V316">
        <v>5.9178116526299999E-2</v>
      </c>
      <c r="W316">
        <v>6.0922136150099997E-2</v>
      </c>
      <c r="X316">
        <v>0</v>
      </c>
      <c r="Y316">
        <v>757.39504999999997</v>
      </c>
      <c r="Z316">
        <v>1000.29941139</v>
      </c>
      <c r="AA316">
        <v>3.3705356157299999E-4</v>
      </c>
      <c r="AB316">
        <v>3.17981874181E-4</v>
      </c>
      <c r="AC316">
        <v>0</v>
      </c>
      <c r="AD316">
        <v>3.3786160726599997E-4</v>
      </c>
      <c r="AE316">
        <v>3.2818963398299999E-4</v>
      </c>
      <c r="AF316">
        <v>0</v>
      </c>
      <c r="AG316">
        <v>16.518527817599999</v>
      </c>
      <c r="AH316">
        <v>3.3027166925099998E-4</v>
      </c>
      <c r="AI316">
        <f t="shared" si="140"/>
        <v>16.87793115325</v>
      </c>
      <c r="AJ316">
        <f t="shared" si="141"/>
        <v>16.15912448185</v>
      </c>
      <c r="AK316">
        <f t="shared" ref="AK316:AK317" si="142">Y316</f>
        <v>757.39504999999997</v>
      </c>
      <c r="AL316">
        <f t="shared" ref="AL316:AL317" si="143" xml:space="preserve"> E316*(I316+273.15+0.45*(Y316-375))+(1-E316)*(I316+273.15+0.28*(Y316-I316-273.15))</f>
        <v>495.22777249999996</v>
      </c>
      <c r="AM316">
        <f t="shared" ref="AM316:AM317" si="144">((8*AK316*(1.38E-23))/(PI()*(2.66E-26)))^(1/2)</f>
        <v>1000.2994113915968</v>
      </c>
      <c r="AN316">
        <f t="shared" ref="AN316:AN317" si="145">((8*AL316*(1.38E-23))/(PI()*(2.66E-26)))^(1/2)</f>
        <v>808.85612416426545</v>
      </c>
      <c r="AO316">
        <f t="shared" ref="AO316:AO317" si="146">2*0.01*AG316/(AM316)</f>
        <v>3.3027166925190426E-4</v>
      </c>
      <c r="AP316">
        <f t="shared" ref="AP316:AP317" si="147">2*0.01*AG316/(AN316)</f>
        <v>4.0844168262105799E-4</v>
      </c>
      <c r="AQ316">
        <f t="shared" ref="AQ316:AQ317" si="148">1000/AK316</f>
        <v>1.3203149400038989</v>
      </c>
      <c r="AR316">
        <f t="shared" ref="AR316:AR317" si="149">1000/AL316</f>
        <v>2.019272858934825</v>
      </c>
      <c r="AS316">
        <f>LN(AO316)</f>
        <v>-8.0155950020227795</v>
      </c>
      <c r="AT316">
        <f t="shared" ref="AT316:AT317" si="150">LN(AP316)</f>
        <v>-7.8031614136569383</v>
      </c>
    </row>
    <row r="317" spans="1:46" x14ac:dyDescent="0.55000000000000004">
      <c r="A317">
        <v>20190308</v>
      </c>
      <c r="B317">
        <v>7.5</v>
      </c>
      <c r="C317">
        <v>40</v>
      </c>
      <c r="D317">
        <v>39.938275924000003</v>
      </c>
      <c r="E317">
        <v>1</v>
      </c>
      <c r="F317">
        <v>7.4</v>
      </c>
      <c r="G317">
        <v>0</v>
      </c>
      <c r="H317">
        <v>0.39200000000000002</v>
      </c>
      <c r="I317">
        <v>50</v>
      </c>
      <c r="J317">
        <v>196</v>
      </c>
      <c r="K317">
        <v>5</v>
      </c>
      <c r="L317">
        <v>5</v>
      </c>
      <c r="M317">
        <v>19.3991483422</v>
      </c>
      <c r="N317">
        <v>19.835491356399999</v>
      </c>
      <c r="O317">
        <v>0</v>
      </c>
      <c r="P317">
        <v>19.708516659200001</v>
      </c>
      <c r="Q317">
        <v>20.305062192899999</v>
      </c>
      <c r="R317">
        <v>0</v>
      </c>
      <c r="S317">
        <v>5.1548654732800001E-2</v>
      </c>
      <c r="T317">
        <v>5.04146825523E-2</v>
      </c>
      <c r="U317">
        <v>0</v>
      </c>
      <c r="V317">
        <v>5.0739485740700002E-2</v>
      </c>
      <c r="W317">
        <v>4.9248802613799998E-2</v>
      </c>
      <c r="X317">
        <v>0</v>
      </c>
      <c r="Y317">
        <v>853.82117500000004</v>
      </c>
      <c r="Z317">
        <v>1062.06780157</v>
      </c>
      <c r="AA317">
        <v>3.6530903796400002E-4</v>
      </c>
      <c r="AB317">
        <v>3.7352589593799999E-4</v>
      </c>
      <c r="AC317">
        <v>0</v>
      </c>
      <c r="AD317">
        <v>3.7113481135800001E-4</v>
      </c>
      <c r="AE317">
        <v>3.8236847332999999E-4</v>
      </c>
      <c r="AF317">
        <v>0</v>
      </c>
      <c r="AG317">
        <v>19.812054637700001</v>
      </c>
      <c r="AH317">
        <v>3.7308455464799998E-4</v>
      </c>
      <c r="AI317">
        <f t="shared" si="140"/>
        <v>19.5538325007</v>
      </c>
      <c r="AJ317">
        <f t="shared" si="141"/>
        <v>20.070276774649997</v>
      </c>
      <c r="AK317">
        <f t="shared" si="142"/>
        <v>853.82117500000004</v>
      </c>
      <c r="AL317">
        <f t="shared" si="143"/>
        <v>538.61952874999997</v>
      </c>
      <c r="AM317">
        <f t="shared" si="144"/>
        <v>1062.0678015668459</v>
      </c>
      <c r="AN317">
        <f t="shared" si="145"/>
        <v>843.54805779554363</v>
      </c>
      <c r="AO317">
        <f t="shared" si="146"/>
        <v>3.7308455464842645E-4</v>
      </c>
      <c r="AP317">
        <f t="shared" si="147"/>
        <v>4.6973149791785737E-4</v>
      </c>
      <c r="AQ317">
        <f t="shared" si="148"/>
        <v>1.1712054342058218</v>
      </c>
      <c r="AR317">
        <f t="shared" si="149"/>
        <v>1.8565981116962984</v>
      </c>
      <c r="AS317">
        <f>LN(AO317)</f>
        <v>-7.8937054759448291</v>
      </c>
      <c r="AT317">
        <f t="shared" si="150"/>
        <v>-7.6633493075291854</v>
      </c>
    </row>
  </sheetData>
  <autoFilter ref="A1:AJ317" xr:uid="{73C4A20A-C7F1-4EA6-9A6B-46895E569C22}">
    <filterColumn colId="0">
      <filters>
        <filter val="20190304"/>
        <filter val="20190305"/>
        <filter val="20190306"/>
        <filter val="20190307"/>
        <filter val="20190308"/>
        <filter val="20190419"/>
        <filter val="20190423"/>
        <filter val="20190424"/>
      </filters>
    </filterColumn>
    <filterColumn colId="7">
      <filters>
        <filter val="0.392"/>
      </filters>
    </filterColumn>
  </autoFilter>
  <sortState xmlns:xlrd2="http://schemas.microsoft.com/office/spreadsheetml/2017/richdata2" ref="A2:AH317">
    <sortCondition ref="I2:I317"/>
    <sortCondition ref="E2:E317"/>
    <sortCondition ref="C2:C317"/>
    <sortCondition ref="B2:B317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0CA5-C2E3-42CA-8381-7A0D956BF689}">
  <sheetPr filterMode="1"/>
  <dimension ref="A1:AH308"/>
  <sheetViews>
    <sheetView topLeftCell="W1" zoomScale="82" workbookViewId="0">
      <selection activeCell="AG160" sqref="AG160:AG220"/>
    </sheetView>
  </sheetViews>
  <sheetFormatPr defaultColWidth="8.7890625" defaultRowHeight="14.4" x14ac:dyDescent="0.55000000000000004"/>
  <cols>
    <col min="1" max="1" width="9.68359375" bestFit="1" customWidth="1"/>
    <col min="2" max="3" width="9" bestFit="1" customWidth="1"/>
    <col min="4" max="4" width="0" hidden="1" customWidth="1"/>
    <col min="5" max="5" width="9" bestFit="1" customWidth="1"/>
    <col min="6" max="7" width="0" hidden="1" customWidth="1"/>
    <col min="8" max="34" width="9" bestFit="1" customWidth="1"/>
  </cols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>
        <v>20190424</v>
      </c>
      <c r="B2">
        <v>0.4</v>
      </c>
      <c r="C2">
        <v>20</v>
      </c>
      <c r="D2">
        <v>19.866419430000001</v>
      </c>
      <c r="E2">
        <v>0</v>
      </c>
      <c r="F2">
        <v>0</v>
      </c>
      <c r="G2">
        <v>7.399</v>
      </c>
      <c r="H2">
        <v>0.39200000000000002</v>
      </c>
      <c r="I2">
        <v>-20</v>
      </c>
      <c r="J2">
        <v>196</v>
      </c>
      <c r="K2">
        <v>5</v>
      </c>
      <c r="L2">
        <v>5</v>
      </c>
      <c r="M2">
        <v>16.4821590295</v>
      </c>
      <c r="N2">
        <v>16.5992783873</v>
      </c>
      <c r="O2">
        <v>0</v>
      </c>
      <c r="P2">
        <v>16.739349627100001</v>
      </c>
      <c r="Q2">
        <v>16.5988339405</v>
      </c>
      <c r="R2">
        <v>0</v>
      </c>
      <c r="S2">
        <v>6.06716631122E-2</v>
      </c>
      <c r="T2">
        <v>6.0243582682899997E-2</v>
      </c>
      <c r="U2">
        <v>0</v>
      </c>
      <c r="V2">
        <v>5.9739477475199997E-2</v>
      </c>
      <c r="W2">
        <v>6.0245195751900002E-2</v>
      </c>
      <c r="X2">
        <v>0</v>
      </c>
      <c r="Y2">
        <v>286.65477618599999</v>
      </c>
      <c r="Z2">
        <v>615.38707880000004</v>
      </c>
      <c r="AA2">
        <v>5.3566802415300002E-4</v>
      </c>
      <c r="AB2">
        <v>5.3947438804300004E-4</v>
      </c>
      <c r="AC2">
        <v>0</v>
      </c>
      <c r="AD2">
        <v>5.4402668511600004E-4</v>
      </c>
      <c r="AE2">
        <v>5.3945994358200002E-4</v>
      </c>
      <c r="AF2">
        <v>0</v>
      </c>
      <c r="AG2">
        <v>16.6049052461</v>
      </c>
      <c r="AH2">
        <v>5.3965726022299997E-4</v>
      </c>
    </row>
    <row r="3" spans="1:34" x14ac:dyDescent="0.55000000000000004">
      <c r="A3">
        <v>20190424</v>
      </c>
      <c r="B3">
        <v>0.4</v>
      </c>
      <c r="C3">
        <v>20</v>
      </c>
      <c r="D3">
        <v>20.002404094999999</v>
      </c>
      <c r="E3">
        <v>0.5</v>
      </c>
      <c r="F3">
        <v>3.7</v>
      </c>
      <c r="G3">
        <v>3.7044000000000001</v>
      </c>
      <c r="H3">
        <v>0.39200000000000002</v>
      </c>
      <c r="I3">
        <v>-20</v>
      </c>
      <c r="J3">
        <v>196</v>
      </c>
      <c r="K3">
        <v>5</v>
      </c>
      <c r="L3">
        <v>5</v>
      </c>
      <c r="M3">
        <v>11.236541538499999</v>
      </c>
      <c r="N3">
        <v>10.459381195100001</v>
      </c>
      <c r="O3">
        <v>0</v>
      </c>
      <c r="P3">
        <v>11.363738144399999</v>
      </c>
      <c r="Q3">
        <v>10.510194370300001</v>
      </c>
      <c r="R3">
        <v>0</v>
      </c>
      <c r="S3">
        <v>8.8995354716399994E-2</v>
      </c>
      <c r="T3">
        <v>9.5607950541800005E-2</v>
      </c>
      <c r="U3">
        <v>0</v>
      </c>
      <c r="V3">
        <v>8.7999211816600004E-2</v>
      </c>
      <c r="W3">
        <v>9.5145718981800007E-2</v>
      </c>
      <c r="X3">
        <v>0</v>
      </c>
      <c r="Y3">
        <v>305.53311751699999</v>
      </c>
      <c r="Z3">
        <v>635.32790034899995</v>
      </c>
      <c r="AA3">
        <v>3.5372416455499997E-4</v>
      </c>
      <c r="AB3">
        <v>3.2925930655200002E-4</v>
      </c>
      <c r="AC3">
        <v>0</v>
      </c>
      <c r="AD3">
        <v>3.5772828922499999E-4</v>
      </c>
      <c r="AE3">
        <v>3.3085889552499998E-4</v>
      </c>
      <c r="AF3">
        <v>0</v>
      </c>
      <c r="AG3">
        <v>10.892463812100001</v>
      </c>
      <c r="AH3">
        <v>3.4289266396400001E-4</v>
      </c>
    </row>
    <row r="4" spans="1:34" x14ac:dyDescent="0.55000000000000004">
      <c r="A4">
        <v>20190424</v>
      </c>
      <c r="B4">
        <v>0.4</v>
      </c>
      <c r="C4">
        <v>20</v>
      </c>
      <c r="D4">
        <v>20.005732502499999</v>
      </c>
      <c r="E4">
        <v>1</v>
      </c>
      <c r="F4">
        <v>7.4</v>
      </c>
      <c r="G4">
        <v>0</v>
      </c>
      <c r="H4">
        <v>0.39200000000000002</v>
      </c>
      <c r="I4">
        <v>-20</v>
      </c>
      <c r="J4">
        <v>196</v>
      </c>
      <c r="K4">
        <v>5</v>
      </c>
      <c r="L4">
        <v>5</v>
      </c>
      <c r="M4">
        <v>8.0955814358599998</v>
      </c>
      <c r="N4">
        <v>4.9652480926499996</v>
      </c>
      <c r="O4">
        <v>0</v>
      </c>
      <c r="P4">
        <v>7.3132912045099996</v>
      </c>
      <c r="Q4">
        <v>4.8523867976600004</v>
      </c>
      <c r="R4">
        <v>0</v>
      </c>
      <c r="S4">
        <v>0.123524172775</v>
      </c>
      <c r="T4">
        <v>0.201399805476</v>
      </c>
      <c r="U4">
        <v>0</v>
      </c>
      <c r="V4">
        <v>0.13673734192100001</v>
      </c>
      <c r="W4">
        <v>0.20608414821400001</v>
      </c>
      <c r="X4">
        <v>0</v>
      </c>
      <c r="Y4">
        <v>324.411458848</v>
      </c>
      <c r="Z4">
        <v>654.661611193</v>
      </c>
      <c r="AA4">
        <v>2.4732109833400001E-4</v>
      </c>
      <c r="AB4">
        <v>1.5168899497899999E-4</v>
      </c>
      <c r="AC4">
        <v>0</v>
      </c>
      <c r="AD4">
        <v>2.23422026875E-4</v>
      </c>
      <c r="AE4">
        <v>1.4824106728400001E-4</v>
      </c>
      <c r="AF4">
        <v>0</v>
      </c>
      <c r="AG4">
        <v>6.3066268826699998</v>
      </c>
      <c r="AH4">
        <v>1.92668296868E-4</v>
      </c>
    </row>
    <row r="5" spans="1:34" x14ac:dyDescent="0.55000000000000004">
      <c r="A5">
        <v>20190424</v>
      </c>
      <c r="B5">
        <v>0.4</v>
      </c>
      <c r="C5">
        <v>20</v>
      </c>
      <c r="D5">
        <v>19.94811666</v>
      </c>
      <c r="E5">
        <v>1</v>
      </c>
      <c r="F5">
        <v>7.4</v>
      </c>
      <c r="G5">
        <v>0</v>
      </c>
      <c r="H5">
        <v>0.39200000000000002</v>
      </c>
      <c r="I5">
        <v>-20</v>
      </c>
      <c r="J5">
        <v>196</v>
      </c>
      <c r="K5">
        <v>5</v>
      </c>
      <c r="L5">
        <v>5</v>
      </c>
      <c r="M5">
        <v>6.0532249339600002</v>
      </c>
      <c r="N5">
        <v>3.9848746523399998</v>
      </c>
      <c r="O5">
        <v>0</v>
      </c>
      <c r="P5">
        <v>4.9505993454199997</v>
      </c>
      <c r="Q5">
        <v>3.5938965999799999</v>
      </c>
      <c r="R5">
        <v>0</v>
      </c>
      <c r="S5">
        <v>0.165201196207</v>
      </c>
      <c r="T5">
        <v>0.25094892242400002</v>
      </c>
      <c r="U5">
        <v>0</v>
      </c>
      <c r="V5">
        <v>0.201995744399</v>
      </c>
      <c r="W5">
        <v>0.27824951892200001</v>
      </c>
      <c r="X5">
        <v>0</v>
      </c>
      <c r="Y5">
        <v>324.411458848</v>
      </c>
      <c r="Z5">
        <v>654.661611193</v>
      </c>
      <c r="AA5">
        <v>1.84926833359E-4</v>
      </c>
      <c r="AB5">
        <v>1.2173845492699999E-4</v>
      </c>
      <c r="AC5">
        <v>0</v>
      </c>
      <c r="AD5">
        <v>1.5124147378699999E-4</v>
      </c>
      <c r="AE5">
        <v>1.09794023005E-4</v>
      </c>
      <c r="AF5">
        <v>0</v>
      </c>
      <c r="AG5">
        <v>4.6456488829299998</v>
      </c>
      <c r="AH5">
        <v>1.4192519626899999E-4</v>
      </c>
    </row>
    <row r="6" spans="1:34" x14ac:dyDescent="0.55000000000000004">
      <c r="A6">
        <v>20190424</v>
      </c>
      <c r="B6">
        <v>0.6</v>
      </c>
      <c r="C6">
        <v>20</v>
      </c>
      <c r="D6">
        <v>19.858793705</v>
      </c>
      <c r="E6">
        <v>0</v>
      </c>
      <c r="F6">
        <v>0</v>
      </c>
      <c r="G6">
        <v>7.399</v>
      </c>
      <c r="H6">
        <v>0.39200000000000002</v>
      </c>
      <c r="I6">
        <v>-20</v>
      </c>
      <c r="J6">
        <v>196</v>
      </c>
      <c r="K6">
        <v>5</v>
      </c>
      <c r="L6">
        <v>5</v>
      </c>
      <c r="M6">
        <v>22.353199328700001</v>
      </c>
      <c r="N6">
        <v>18.100214153300001</v>
      </c>
      <c r="O6">
        <v>0</v>
      </c>
      <c r="P6">
        <v>22.666127811100001</v>
      </c>
      <c r="Q6">
        <v>17.834022405999999</v>
      </c>
      <c r="R6">
        <v>0</v>
      </c>
      <c r="S6">
        <v>4.47363254493E-2</v>
      </c>
      <c r="T6">
        <v>5.52479651088E-2</v>
      </c>
      <c r="U6">
        <v>0</v>
      </c>
      <c r="V6">
        <v>4.4118695894399998E-2</v>
      </c>
      <c r="W6">
        <v>5.6072599733000002E-2</v>
      </c>
      <c r="X6">
        <v>0</v>
      </c>
      <c r="Y6">
        <v>297.22283450600003</v>
      </c>
      <c r="Z6">
        <v>626.62810243900003</v>
      </c>
      <c r="AA6">
        <v>7.13443882956E-4</v>
      </c>
      <c r="AB6">
        <v>5.7770196015200003E-4</v>
      </c>
      <c r="AC6">
        <v>0</v>
      </c>
      <c r="AD6">
        <v>7.2343157681099997E-4</v>
      </c>
      <c r="AE6">
        <v>5.6920595602299995E-4</v>
      </c>
      <c r="AF6">
        <v>0</v>
      </c>
      <c r="AG6">
        <v>20.238390924699999</v>
      </c>
      <c r="AH6">
        <v>6.4594584398599999E-4</v>
      </c>
    </row>
    <row r="7" spans="1:34" x14ac:dyDescent="0.55000000000000004">
      <c r="A7">
        <v>20190424</v>
      </c>
      <c r="B7">
        <v>0.6</v>
      </c>
      <c r="C7">
        <v>20</v>
      </c>
      <c r="D7">
        <v>20.080625744999999</v>
      </c>
      <c r="E7">
        <v>0.5</v>
      </c>
      <c r="F7">
        <v>3.7</v>
      </c>
      <c r="G7">
        <v>3.7044000000000001</v>
      </c>
      <c r="H7">
        <v>0.39200000000000002</v>
      </c>
      <c r="I7">
        <v>-20</v>
      </c>
      <c r="J7">
        <v>196</v>
      </c>
      <c r="K7">
        <v>5</v>
      </c>
      <c r="L7">
        <v>5</v>
      </c>
      <c r="M7">
        <v>12.1376885977</v>
      </c>
      <c r="N7">
        <v>10.1186363628</v>
      </c>
      <c r="O7">
        <v>0</v>
      </c>
      <c r="P7">
        <v>12.6609767784</v>
      </c>
      <c r="Q7">
        <v>9.5510185946899995</v>
      </c>
      <c r="R7">
        <v>0</v>
      </c>
      <c r="S7">
        <v>8.2388009212200006E-2</v>
      </c>
      <c r="T7">
        <v>9.8827545940100001E-2</v>
      </c>
      <c r="U7">
        <v>0</v>
      </c>
      <c r="V7">
        <v>7.8982847650999999E-2</v>
      </c>
      <c r="W7">
        <v>0.104700874581</v>
      </c>
      <c r="X7">
        <v>0</v>
      </c>
      <c r="Y7">
        <v>323.14951610899999</v>
      </c>
      <c r="Z7">
        <v>653.38707167600001</v>
      </c>
      <c r="AA7">
        <v>3.71531336442E-4</v>
      </c>
      <c r="AB7">
        <v>3.0972869839300001E-4</v>
      </c>
      <c r="AC7">
        <v>0</v>
      </c>
      <c r="AD7">
        <v>3.87549044884E-4</v>
      </c>
      <c r="AE7">
        <v>2.9235407337299999E-4</v>
      </c>
      <c r="AF7">
        <v>0</v>
      </c>
      <c r="AG7">
        <v>11.117080083399999</v>
      </c>
      <c r="AH7">
        <v>3.4029078827300003E-4</v>
      </c>
    </row>
    <row r="8" spans="1:34" x14ac:dyDescent="0.55000000000000004">
      <c r="A8">
        <v>20190424</v>
      </c>
      <c r="B8">
        <v>0.6</v>
      </c>
      <c r="C8">
        <v>20</v>
      </c>
      <c r="D8">
        <v>19.992023677500001</v>
      </c>
      <c r="E8">
        <v>1</v>
      </c>
      <c r="F8">
        <v>7.4</v>
      </c>
      <c r="G8">
        <v>0</v>
      </c>
      <c r="H8">
        <v>0.39200000000000002</v>
      </c>
      <c r="I8">
        <v>-20</v>
      </c>
      <c r="J8">
        <v>196</v>
      </c>
      <c r="K8">
        <v>5</v>
      </c>
      <c r="L8">
        <v>5</v>
      </c>
      <c r="M8">
        <v>5.3834370729999996</v>
      </c>
      <c r="N8">
        <v>5.7079808301100003</v>
      </c>
      <c r="O8">
        <v>0</v>
      </c>
      <c r="P8">
        <v>5.5590619129699999</v>
      </c>
      <c r="Q8">
        <v>5.5886679926699996</v>
      </c>
      <c r="R8">
        <v>0</v>
      </c>
      <c r="S8">
        <v>0.18575493433599999</v>
      </c>
      <c r="T8">
        <v>0.17519330035700001</v>
      </c>
      <c r="U8">
        <v>0</v>
      </c>
      <c r="V8">
        <v>0.179886465676</v>
      </c>
      <c r="W8">
        <v>0.17893351355100001</v>
      </c>
      <c r="X8">
        <v>0</v>
      </c>
      <c r="Y8">
        <v>349.07619771200001</v>
      </c>
      <c r="Z8">
        <v>679.09244738799998</v>
      </c>
      <c r="AA8">
        <v>1.5854798838400001E-4</v>
      </c>
      <c r="AB8">
        <v>1.6810614967299999E-4</v>
      </c>
      <c r="AC8">
        <v>0</v>
      </c>
      <c r="AD8">
        <v>1.63720328045E-4</v>
      </c>
      <c r="AE8">
        <v>1.6459225880600001E-4</v>
      </c>
      <c r="AF8">
        <v>0</v>
      </c>
      <c r="AG8">
        <v>5.5597869521899996</v>
      </c>
      <c r="AH8">
        <v>1.6374168122700001E-4</v>
      </c>
    </row>
    <row r="9" spans="1:34" x14ac:dyDescent="0.55000000000000004">
      <c r="A9">
        <v>20190424</v>
      </c>
      <c r="B9">
        <v>0.8</v>
      </c>
      <c r="C9">
        <v>20</v>
      </c>
      <c r="D9">
        <v>20.050723252499999</v>
      </c>
      <c r="E9">
        <v>0</v>
      </c>
      <c r="F9">
        <v>0</v>
      </c>
      <c r="G9">
        <v>7.399</v>
      </c>
      <c r="H9">
        <v>0.39200000000000002</v>
      </c>
      <c r="I9">
        <v>-20</v>
      </c>
      <c r="J9">
        <v>196</v>
      </c>
      <c r="K9">
        <v>5</v>
      </c>
      <c r="L9">
        <v>5</v>
      </c>
      <c r="M9">
        <v>24.248361316499999</v>
      </c>
      <c r="N9">
        <v>20.271587918800002</v>
      </c>
      <c r="O9">
        <v>0</v>
      </c>
      <c r="P9">
        <v>23.665844089299998</v>
      </c>
      <c r="Q9">
        <v>20.023684656099999</v>
      </c>
      <c r="R9">
        <v>0</v>
      </c>
      <c r="S9">
        <v>4.1239900170800002E-2</v>
      </c>
      <c r="T9">
        <v>4.9330126677999998E-2</v>
      </c>
      <c r="U9">
        <v>0</v>
      </c>
      <c r="V9">
        <v>4.2254989774600002E-2</v>
      </c>
      <c r="W9">
        <v>4.9940858397300003E-2</v>
      </c>
      <c r="X9">
        <v>0</v>
      </c>
      <c r="Y9">
        <v>307.19459972499999</v>
      </c>
      <c r="Z9">
        <v>637.05300765799996</v>
      </c>
      <c r="AA9">
        <v>7.6126667718600001E-4</v>
      </c>
      <c r="AB9">
        <v>6.3641761910399996E-4</v>
      </c>
      <c r="AC9">
        <v>0</v>
      </c>
      <c r="AD9">
        <v>7.4297880411299997E-4</v>
      </c>
      <c r="AE9">
        <v>6.2863480480799996E-4</v>
      </c>
      <c r="AF9">
        <v>0</v>
      </c>
      <c r="AG9">
        <v>22.052369495200001</v>
      </c>
      <c r="AH9">
        <v>6.9232447630299999E-4</v>
      </c>
    </row>
    <row r="10" spans="1:34" x14ac:dyDescent="0.55000000000000004">
      <c r="A10">
        <v>20190424</v>
      </c>
      <c r="B10">
        <v>0.8</v>
      </c>
      <c r="C10">
        <v>20</v>
      </c>
      <c r="D10">
        <v>20.0045752075</v>
      </c>
      <c r="E10">
        <v>0.5</v>
      </c>
      <c r="F10">
        <v>3.7</v>
      </c>
      <c r="G10">
        <v>3.7044000000000001</v>
      </c>
      <c r="H10">
        <v>0.39200000000000002</v>
      </c>
      <c r="I10">
        <v>-20</v>
      </c>
      <c r="J10">
        <v>196</v>
      </c>
      <c r="K10">
        <v>5</v>
      </c>
      <c r="L10">
        <v>5</v>
      </c>
      <c r="M10">
        <v>17.205851579400001</v>
      </c>
      <c r="N10">
        <v>14.7658816019</v>
      </c>
      <c r="O10">
        <v>0</v>
      </c>
      <c r="P10">
        <v>17.580490278900001</v>
      </c>
      <c r="Q10">
        <v>14.522438601899999</v>
      </c>
      <c r="R10">
        <v>0</v>
      </c>
      <c r="S10">
        <v>5.8119762069599998E-2</v>
      </c>
      <c r="T10">
        <v>6.7723690800100003E-2</v>
      </c>
      <c r="U10">
        <v>0</v>
      </c>
      <c r="V10">
        <v>5.6881235058499999E-2</v>
      </c>
      <c r="W10">
        <v>6.8858958706000006E-2</v>
      </c>
      <c r="X10">
        <v>0</v>
      </c>
      <c r="Y10">
        <v>339.68432365400002</v>
      </c>
      <c r="Z10">
        <v>669.89468859999999</v>
      </c>
      <c r="AA10">
        <v>5.1368825196699999E-4</v>
      </c>
      <c r="AB10">
        <v>4.4084187718500001E-4</v>
      </c>
      <c r="AC10">
        <v>0</v>
      </c>
      <c r="AD10">
        <v>5.2487325480000003E-4</v>
      </c>
      <c r="AE10">
        <v>4.3357377955299998E-4</v>
      </c>
      <c r="AF10">
        <v>0</v>
      </c>
      <c r="AG10">
        <v>16.018665515599999</v>
      </c>
      <c r="AH10">
        <v>4.78244290876E-4</v>
      </c>
    </row>
    <row r="11" spans="1:34" x14ac:dyDescent="0.55000000000000004">
      <c r="A11">
        <v>20190424</v>
      </c>
      <c r="B11">
        <v>0.8</v>
      </c>
      <c r="C11">
        <v>20</v>
      </c>
      <c r="D11">
        <v>20.094669884999998</v>
      </c>
      <c r="E11">
        <v>1</v>
      </c>
      <c r="F11">
        <v>7.4</v>
      </c>
      <c r="G11">
        <v>0</v>
      </c>
      <c r="H11">
        <v>0.39200000000000002</v>
      </c>
      <c r="I11">
        <v>-20</v>
      </c>
      <c r="J11">
        <v>196</v>
      </c>
      <c r="K11">
        <v>5</v>
      </c>
      <c r="L11">
        <v>5</v>
      </c>
      <c r="M11">
        <v>7.1699511364599999</v>
      </c>
      <c r="N11">
        <v>9.2333781913399999</v>
      </c>
      <c r="O11">
        <v>0</v>
      </c>
      <c r="P11">
        <v>6.5872827079</v>
      </c>
      <c r="Q11">
        <v>8.6371463798499999</v>
      </c>
      <c r="R11">
        <v>0</v>
      </c>
      <c r="S11">
        <v>0.13947096444199999</v>
      </c>
      <c r="T11">
        <v>0.10830272293400001</v>
      </c>
      <c r="U11">
        <v>0</v>
      </c>
      <c r="V11">
        <v>0.15180766400099999</v>
      </c>
      <c r="W11">
        <v>0.115778980235</v>
      </c>
      <c r="X11">
        <v>0</v>
      </c>
      <c r="Y11">
        <v>372.17404758399999</v>
      </c>
      <c r="Z11">
        <v>701.19986670200001</v>
      </c>
      <c r="AA11">
        <v>2.0450520534699999E-4</v>
      </c>
      <c r="AB11">
        <v>2.6335938239100001E-4</v>
      </c>
      <c r="AC11">
        <v>0</v>
      </c>
      <c r="AD11">
        <v>1.87886022822E-4</v>
      </c>
      <c r="AE11">
        <v>2.4635333775699999E-4</v>
      </c>
      <c r="AF11">
        <v>0</v>
      </c>
      <c r="AG11">
        <v>7.9069396038899997</v>
      </c>
      <c r="AH11">
        <v>2.2552598707899999E-4</v>
      </c>
    </row>
    <row r="12" spans="1:34" x14ac:dyDescent="0.55000000000000004">
      <c r="A12">
        <v>20190424</v>
      </c>
      <c r="B12">
        <v>1</v>
      </c>
      <c r="C12">
        <v>20</v>
      </c>
      <c r="D12">
        <v>19.924545077499999</v>
      </c>
      <c r="E12">
        <v>0</v>
      </c>
      <c r="F12">
        <v>0</v>
      </c>
      <c r="G12">
        <v>7.399</v>
      </c>
      <c r="H12">
        <v>0.39200000000000002</v>
      </c>
      <c r="I12">
        <v>-20</v>
      </c>
      <c r="J12">
        <v>196</v>
      </c>
      <c r="K12">
        <v>5</v>
      </c>
      <c r="L12">
        <v>5</v>
      </c>
      <c r="M12">
        <v>23.8836321878</v>
      </c>
      <c r="N12">
        <v>22.384260897899999</v>
      </c>
      <c r="O12">
        <v>0</v>
      </c>
      <c r="P12">
        <v>23.441048202099999</v>
      </c>
      <c r="Q12">
        <v>22.7970183937</v>
      </c>
      <c r="R12">
        <v>0</v>
      </c>
      <c r="S12">
        <v>4.1869678453300002E-2</v>
      </c>
      <c r="T12">
        <v>4.4674246988200002E-2</v>
      </c>
      <c r="U12">
        <v>0</v>
      </c>
      <c r="V12">
        <v>4.2660208339599999E-2</v>
      </c>
      <c r="W12">
        <v>4.3865385495999998E-2</v>
      </c>
      <c r="X12">
        <v>0</v>
      </c>
      <c r="Y12">
        <v>316.59619190000001</v>
      </c>
      <c r="Z12">
        <v>646.72794242400005</v>
      </c>
      <c r="AA12">
        <v>7.3859904980399995E-4</v>
      </c>
      <c r="AB12">
        <v>6.9223113552099999E-4</v>
      </c>
      <c r="AC12">
        <v>0</v>
      </c>
      <c r="AD12">
        <v>7.2491218221400005E-4</v>
      </c>
      <c r="AE12">
        <v>7.0499562175300003E-4</v>
      </c>
      <c r="AF12">
        <v>0</v>
      </c>
      <c r="AG12">
        <v>23.126489920400001</v>
      </c>
      <c r="AH12">
        <v>7.1518449732299995E-4</v>
      </c>
    </row>
    <row r="13" spans="1:34" x14ac:dyDescent="0.55000000000000004">
      <c r="A13">
        <v>20190424</v>
      </c>
      <c r="B13">
        <v>1</v>
      </c>
      <c r="C13">
        <v>20</v>
      </c>
      <c r="D13">
        <v>19.792849215</v>
      </c>
      <c r="E13">
        <v>0.5</v>
      </c>
      <c r="F13">
        <v>3.7</v>
      </c>
      <c r="G13">
        <v>3.7044000000000001</v>
      </c>
      <c r="H13">
        <v>0.39200000000000002</v>
      </c>
      <c r="I13">
        <v>-20</v>
      </c>
      <c r="J13">
        <v>196</v>
      </c>
      <c r="K13">
        <v>5</v>
      </c>
      <c r="L13">
        <v>5</v>
      </c>
      <c r="M13">
        <v>15.796145109499999</v>
      </c>
      <c r="N13">
        <v>13.026999824300001</v>
      </c>
      <c r="O13">
        <v>0</v>
      </c>
      <c r="P13">
        <v>15.5448223208</v>
      </c>
      <c r="Q13">
        <v>12.751233975</v>
      </c>
      <c r="R13">
        <v>0</v>
      </c>
      <c r="S13">
        <v>6.33065848072E-2</v>
      </c>
      <c r="T13">
        <v>7.6763645773100006E-2</v>
      </c>
      <c r="U13">
        <v>0</v>
      </c>
      <c r="V13">
        <v>6.4330101648100005E-2</v>
      </c>
      <c r="W13">
        <v>7.8423782511099993E-2</v>
      </c>
      <c r="X13">
        <v>0</v>
      </c>
      <c r="Y13">
        <v>355.18237694999999</v>
      </c>
      <c r="Z13">
        <v>685.00617534000003</v>
      </c>
      <c r="AA13">
        <v>4.6119715932900002E-4</v>
      </c>
      <c r="AB13">
        <v>3.8034693096999998E-4</v>
      </c>
      <c r="AC13">
        <v>0</v>
      </c>
      <c r="AD13">
        <v>4.5385933384E-4</v>
      </c>
      <c r="AE13">
        <v>3.7229544590999998E-4</v>
      </c>
      <c r="AF13">
        <v>0</v>
      </c>
      <c r="AG13">
        <v>14.2798003074</v>
      </c>
      <c r="AH13">
        <v>4.16924717512E-4</v>
      </c>
    </row>
    <row r="14" spans="1:34" x14ac:dyDescent="0.55000000000000004">
      <c r="A14">
        <v>20190424</v>
      </c>
      <c r="B14">
        <v>1</v>
      </c>
      <c r="C14">
        <v>20</v>
      </c>
      <c r="D14">
        <v>20.047863265</v>
      </c>
      <c r="E14">
        <v>1</v>
      </c>
      <c r="F14">
        <v>7.4</v>
      </c>
      <c r="G14">
        <v>0</v>
      </c>
      <c r="H14">
        <v>0.39200000000000002</v>
      </c>
      <c r="I14">
        <v>-20</v>
      </c>
      <c r="J14">
        <v>196</v>
      </c>
      <c r="K14">
        <v>5</v>
      </c>
      <c r="L14">
        <v>5</v>
      </c>
      <c r="M14">
        <v>8.0405537136799996</v>
      </c>
      <c r="N14">
        <v>8.0332468395499994</v>
      </c>
      <c r="O14">
        <v>0</v>
      </c>
      <c r="P14">
        <v>8.38493717387</v>
      </c>
      <c r="Q14">
        <v>9.3953292470900003</v>
      </c>
      <c r="R14">
        <v>0</v>
      </c>
      <c r="S14">
        <v>0.12436954414</v>
      </c>
      <c r="T14">
        <v>0.124482668088</v>
      </c>
      <c r="U14">
        <v>0</v>
      </c>
      <c r="V14">
        <v>0.119261477965</v>
      </c>
      <c r="W14">
        <v>0.106435865492</v>
      </c>
      <c r="X14">
        <v>0</v>
      </c>
      <c r="Y14">
        <v>393.76856199999997</v>
      </c>
      <c r="Z14">
        <v>721.25577224400001</v>
      </c>
      <c r="AA14">
        <v>2.2295984373599999E-4</v>
      </c>
      <c r="AB14">
        <v>2.22757228398E-4</v>
      </c>
      <c r="AC14">
        <v>0</v>
      </c>
      <c r="AD14">
        <v>2.32509395323E-4</v>
      </c>
      <c r="AE14">
        <v>2.6052697555099997E-4</v>
      </c>
      <c r="AF14">
        <v>0</v>
      </c>
      <c r="AG14">
        <v>8.4635167435500005</v>
      </c>
      <c r="AH14">
        <v>2.3468836075200001E-4</v>
      </c>
    </row>
    <row r="15" spans="1:34" x14ac:dyDescent="0.55000000000000004">
      <c r="A15">
        <v>20190424</v>
      </c>
      <c r="B15">
        <v>1.5</v>
      </c>
      <c r="C15">
        <v>20</v>
      </c>
      <c r="D15">
        <v>20.006015752500002</v>
      </c>
      <c r="E15">
        <v>0</v>
      </c>
      <c r="F15">
        <v>0</v>
      </c>
      <c r="G15">
        <v>7.399</v>
      </c>
      <c r="H15">
        <v>0.39200000000000002</v>
      </c>
      <c r="I15">
        <v>-20</v>
      </c>
      <c r="J15">
        <v>196</v>
      </c>
      <c r="K15">
        <v>5</v>
      </c>
      <c r="L15">
        <v>5</v>
      </c>
      <c r="M15">
        <v>28.410588796999999</v>
      </c>
      <c r="N15">
        <v>26.1653028369</v>
      </c>
      <c r="O15">
        <v>0</v>
      </c>
      <c r="P15">
        <v>27.7789456209</v>
      </c>
      <c r="Q15">
        <v>25.2483020759</v>
      </c>
      <c r="R15">
        <v>0</v>
      </c>
      <c r="S15">
        <v>3.5198144154900003E-2</v>
      </c>
      <c r="T15">
        <v>3.8218552494200003E-2</v>
      </c>
      <c r="U15">
        <v>0</v>
      </c>
      <c r="V15">
        <v>3.5998486539000001E-2</v>
      </c>
      <c r="W15">
        <v>3.9606623724300002E-2</v>
      </c>
      <c r="X15">
        <v>0</v>
      </c>
      <c r="Y15">
        <v>337.77707816200001</v>
      </c>
      <c r="Z15">
        <v>668.01139281999997</v>
      </c>
      <c r="AA15">
        <v>8.5060192392999998E-4</v>
      </c>
      <c r="AB15">
        <v>7.8337893988600002E-4</v>
      </c>
      <c r="AC15">
        <v>0</v>
      </c>
      <c r="AD15">
        <v>8.3169077412399998E-4</v>
      </c>
      <c r="AE15">
        <v>7.5592429552399996E-4</v>
      </c>
      <c r="AF15">
        <v>0</v>
      </c>
      <c r="AG15">
        <v>26.900784832700001</v>
      </c>
      <c r="AH15">
        <v>8.0539898336599999E-4</v>
      </c>
    </row>
    <row r="16" spans="1:34" x14ac:dyDescent="0.55000000000000004">
      <c r="A16">
        <v>20190424</v>
      </c>
      <c r="B16">
        <v>1.5</v>
      </c>
      <c r="C16">
        <v>20</v>
      </c>
      <c r="D16">
        <v>20.036280382499999</v>
      </c>
      <c r="E16">
        <v>0.5</v>
      </c>
      <c r="F16">
        <v>3.7</v>
      </c>
      <c r="G16">
        <v>3.7044000000000001</v>
      </c>
      <c r="H16">
        <v>0.39200000000000002</v>
      </c>
      <c r="I16">
        <v>-20</v>
      </c>
      <c r="J16">
        <v>196</v>
      </c>
      <c r="K16">
        <v>5</v>
      </c>
      <c r="L16">
        <v>5</v>
      </c>
      <c r="M16">
        <v>14.7470929815</v>
      </c>
      <c r="N16">
        <v>12.9637350724</v>
      </c>
      <c r="O16">
        <v>0</v>
      </c>
      <c r="P16">
        <v>14.430199397999999</v>
      </c>
      <c r="Q16">
        <v>13.550115941</v>
      </c>
      <c r="R16">
        <v>0</v>
      </c>
      <c r="S16">
        <v>6.7809974566300002E-2</v>
      </c>
      <c r="T16">
        <v>7.7138262577400002E-2</v>
      </c>
      <c r="U16">
        <v>0</v>
      </c>
      <c r="V16">
        <v>6.9299111704300004E-2</v>
      </c>
      <c r="W16">
        <v>7.3800106534400001E-2</v>
      </c>
      <c r="X16">
        <v>0</v>
      </c>
      <c r="Y16">
        <v>389.68595183100001</v>
      </c>
      <c r="Z16">
        <v>717.507023979</v>
      </c>
      <c r="AA16">
        <v>4.1106476978299998E-4</v>
      </c>
      <c r="AB16">
        <v>3.6135493142700002E-4</v>
      </c>
      <c r="AC16">
        <v>0</v>
      </c>
      <c r="AD16">
        <v>4.0223158563700001E-4</v>
      </c>
      <c r="AE16">
        <v>3.7769988273699998E-4</v>
      </c>
      <c r="AF16">
        <v>0</v>
      </c>
      <c r="AG16">
        <v>13.9227858482</v>
      </c>
      <c r="AH16">
        <v>3.8808779239600001E-4</v>
      </c>
    </row>
    <row r="17" spans="1:34" x14ac:dyDescent="0.55000000000000004">
      <c r="A17">
        <v>20190424</v>
      </c>
      <c r="B17">
        <v>1.5</v>
      </c>
      <c r="C17">
        <v>20</v>
      </c>
      <c r="D17">
        <v>19.902756985</v>
      </c>
      <c r="E17">
        <v>1</v>
      </c>
      <c r="F17">
        <v>7.4</v>
      </c>
      <c r="G17">
        <v>0</v>
      </c>
      <c r="H17">
        <v>0.39200000000000002</v>
      </c>
      <c r="I17">
        <v>-20</v>
      </c>
      <c r="J17">
        <v>196</v>
      </c>
      <c r="K17">
        <v>5</v>
      </c>
      <c r="L17">
        <v>5</v>
      </c>
      <c r="M17">
        <v>8.2720889692400004</v>
      </c>
      <c r="N17">
        <v>5.7560380073099999</v>
      </c>
      <c r="O17">
        <v>0</v>
      </c>
      <c r="P17">
        <v>8.9671037566800003</v>
      </c>
      <c r="Q17">
        <v>7.3085463151700001</v>
      </c>
      <c r="R17">
        <v>0</v>
      </c>
      <c r="S17">
        <v>0.12088844833700001</v>
      </c>
      <c r="T17">
        <v>0.173730611009</v>
      </c>
      <c r="U17">
        <v>0</v>
      </c>
      <c r="V17">
        <v>0.111518727466</v>
      </c>
      <c r="W17">
        <v>0.13682611519099999</v>
      </c>
      <c r="X17">
        <v>0</v>
      </c>
      <c r="Y17">
        <v>441.59482550000001</v>
      </c>
      <c r="Z17">
        <v>763.80196254099997</v>
      </c>
      <c r="AA17">
        <v>2.1660297760199999E-4</v>
      </c>
      <c r="AB17">
        <v>1.50720691739E-4</v>
      </c>
      <c r="AC17">
        <v>0</v>
      </c>
      <c r="AD17">
        <v>2.3480179932600001E-4</v>
      </c>
      <c r="AE17">
        <v>1.9137280796900001E-4</v>
      </c>
      <c r="AF17">
        <v>0</v>
      </c>
      <c r="AG17">
        <v>7.5759442621000002</v>
      </c>
      <c r="AH17">
        <v>1.9837456915900001E-4</v>
      </c>
    </row>
    <row r="18" spans="1:34" x14ac:dyDescent="0.55000000000000004">
      <c r="A18">
        <v>20190424</v>
      </c>
      <c r="B18">
        <v>2</v>
      </c>
      <c r="C18">
        <v>20</v>
      </c>
      <c r="D18">
        <v>19.909771557500001</v>
      </c>
      <c r="E18">
        <v>0</v>
      </c>
      <c r="F18">
        <v>0</v>
      </c>
      <c r="G18">
        <v>7.399</v>
      </c>
      <c r="H18">
        <v>0.39200000000000002</v>
      </c>
      <c r="I18">
        <v>-20</v>
      </c>
      <c r="J18">
        <v>196</v>
      </c>
      <c r="K18">
        <v>5</v>
      </c>
      <c r="L18">
        <v>5</v>
      </c>
      <c r="M18">
        <v>28.603174079599999</v>
      </c>
      <c r="N18">
        <v>26.003227251599998</v>
      </c>
      <c r="O18">
        <v>0</v>
      </c>
      <c r="P18">
        <v>28.580497940800001</v>
      </c>
      <c r="Q18">
        <v>25.4730170536</v>
      </c>
      <c r="R18">
        <v>0</v>
      </c>
      <c r="S18">
        <v>3.49611549129E-2</v>
      </c>
      <c r="T18">
        <v>3.8456765013200001E-2</v>
      </c>
      <c r="U18">
        <v>0</v>
      </c>
      <c r="V18">
        <v>3.4988893548100003E-2</v>
      </c>
      <c r="W18">
        <v>3.9257226495700001E-2</v>
      </c>
      <c r="X18">
        <v>0</v>
      </c>
      <c r="Y18">
        <v>355.96575919999998</v>
      </c>
      <c r="Z18">
        <v>685.76117636100003</v>
      </c>
      <c r="AA18">
        <v>8.3420219941300004E-4</v>
      </c>
      <c r="AB18">
        <v>7.5837560211899999E-4</v>
      </c>
      <c r="AC18">
        <v>0</v>
      </c>
      <c r="AD18">
        <v>8.3354085725400001E-4</v>
      </c>
      <c r="AE18">
        <v>7.4291219542999996E-4</v>
      </c>
      <c r="AF18">
        <v>0</v>
      </c>
      <c r="AG18">
        <v>27.164979081399999</v>
      </c>
      <c r="AH18">
        <v>7.9225771355400005E-4</v>
      </c>
    </row>
    <row r="19" spans="1:34" x14ac:dyDescent="0.55000000000000004">
      <c r="A19">
        <v>20190424</v>
      </c>
      <c r="B19">
        <v>2</v>
      </c>
      <c r="C19">
        <v>20</v>
      </c>
      <c r="D19">
        <v>19.86329186</v>
      </c>
      <c r="E19">
        <v>0.5</v>
      </c>
      <c r="F19">
        <v>3.7</v>
      </c>
      <c r="G19">
        <v>3.7044000000000001</v>
      </c>
      <c r="H19">
        <v>0.39200000000000002</v>
      </c>
      <c r="I19">
        <v>-20</v>
      </c>
      <c r="J19">
        <v>196</v>
      </c>
      <c r="K19">
        <v>5</v>
      </c>
      <c r="L19">
        <v>5</v>
      </c>
      <c r="M19">
        <v>14.6641024329</v>
      </c>
      <c r="N19">
        <v>15.059368448800001</v>
      </c>
      <c r="O19">
        <v>0</v>
      </c>
      <c r="P19">
        <v>14.810106284</v>
      </c>
      <c r="Q19">
        <v>14.7738022824</v>
      </c>
      <c r="R19">
        <v>0</v>
      </c>
      <c r="S19">
        <v>6.8193740774599998E-2</v>
      </c>
      <c r="T19">
        <v>6.6403847107099997E-2</v>
      </c>
      <c r="U19">
        <v>0</v>
      </c>
      <c r="V19">
        <v>6.7521460063900002E-2</v>
      </c>
      <c r="W19">
        <v>6.7687382089199999E-2</v>
      </c>
      <c r="X19">
        <v>0</v>
      </c>
      <c r="Y19">
        <v>418.6906176</v>
      </c>
      <c r="Z19">
        <v>743.73016513499999</v>
      </c>
      <c r="AA19">
        <v>3.9433932144500002E-4</v>
      </c>
      <c r="AB19">
        <v>4.0496860702200001E-4</v>
      </c>
      <c r="AC19">
        <v>0</v>
      </c>
      <c r="AD19">
        <v>3.9826558013500001E-4</v>
      </c>
      <c r="AE19">
        <v>3.9728931203799998E-4</v>
      </c>
      <c r="AF19">
        <v>0</v>
      </c>
      <c r="AG19">
        <v>14.826844862</v>
      </c>
      <c r="AH19">
        <v>3.9871570516000001E-4</v>
      </c>
    </row>
    <row r="20" spans="1:34" x14ac:dyDescent="0.55000000000000004">
      <c r="A20">
        <v>20190424</v>
      </c>
      <c r="B20">
        <v>2</v>
      </c>
      <c r="C20">
        <v>20</v>
      </c>
      <c r="D20">
        <v>20.104777672499999</v>
      </c>
      <c r="E20">
        <v>1</v>
      </c>
      <c r="F20">
        <v>7.4</v>
      </c>
      <c r="G20">
        <v>0</v>
      </c>
      <c r="H20">
        <v>0.39200000000000002</v>
      </c>
      <c r="I20">
        <v>-20</v>
      </c>
      <c r="J20">
        <v>196</v>
      </c>
      <c r="K20">
        <v>5</v>
      </c>
      <c r="L20">
        <v>5</v>
      </c>
      <c r="M20">
        <v>9.6783416896999999</v>
      </c>
      <c r="N20">
        <v>9.8742505324300005</v>
      </c>
      <c r="O20">
        <v>0</v>
      </c>
      <c r="P20">
        <v>10.869397576400001</v>
      </c>
      <c r="Q20">
        <v>10.6020996084</v>
      </c>
      <c r="R20">
        <v>0</v>
      </c>
      <c r="S20">
        <v>0.103323485785</v>
      </c>
      <c r="T20">
        <v>0.101273508983</v>
      </c>
      <c r="U20">
        <v>0</v>
      </c>
      <c r="V20">
        <v>9.2001418935600002E-2</v>
      </c>
      <c r="W20">
        <v>9.4320939902300005E-2</v>
      </c>
      <c r="X20">
        <v>0</v>
      </c>
      <c r="Y20">
        <v>481.41547600000001</v>
      </c>
      <c r="Z20">
        <v>797.49653670600003</v>
      </c>
      <c r="AA20">
        <v>2.4271808701999999E-4</v>
      </c>
      <c r="AB20">
        <v>2.4763118278100003E-4</v>
      </c>
      <c r="AC20">
        <v>0</v>
      </c>
      <c r="AD20">
        <v>2.7258795683899998E-4</v>
      </c>
      <c r="AE20">
        <v>2.65884530412E-4</v>
      </c>
      <c r="AF20">
        <v>0</v>
      </c>
      <c r="AG20">
        <v>10.2560223517</v>
      </c>
      <c r="AH20">
        <v>2.5720543926299999E-4</v>
      </c>
    </row>
    <row r="21" spans="1:34" x14ac:dyDescent="0.55000000000000004">
      <c r="A21">
        <v>20190424</v>
      </c>
      <c r="B21">
        <v>3</v>
      </c>
      <c r="C21">
        <v>20</v>
      </c>
      <c r="D21">
        <v>19.9639496325</v>
      </c>
      <c r="E21">
        <v>0</v>
      </c>
      <c r="F21">
        <v>0</v>
      </c>
      <c r="G21">
        <v>7.399</v>
      </c>
      <c r="H21">
        <v>0.39200000000000002</v>
      </c>
      <c r="I21">
        <v>-20</v>
      </c>
      <c r="J21">
        <v>196</v>
      </c>
      <c r="K21">
        <v>5</v>
      </c>
      <c r="L21">
        <v>5</v>
      </c>
      <c r="M21">
        <v>31.277181344900001</v>
      </c>
      <c r="N21">
        <v>27.069133687000001</v>
      </c>
      <c r="O21">
        <v>0</v>
      </c>
      <c r="P21">
        <v>30.948536370799999</v>
      </c>
      <c r="Q21">
        <v>26.805012748300001</v>
      </c>
      <c r="R21">
        <v>0</v>
      </c>
      <c r="S21">
        <v>3.1972190491600001E-2</v>
      </c>
      <c r="T21">
        <v>3.69424456491E-2</v>
      </c>
      <c r="U21">
        <v>0</v>
      </c>
      <c r="V21">
        <v>3.23117057304E-2</v>
      </c>
      <c r="W21">
        <v>3.73064549303E-2</v>
      </c>
      <c r="X21">
        <v>0</v>
      </c>
      <c r="Y21">
        <v>384.99900930000001</v>
      </c>
      <c r="Z21">
        <v>713.17906797600006</v>
      </c>
      <c r="AA21">
        <v>8.77120003919E-4</v>
      </c>
      <c r="AB21">
        <v>7.5911183887700001E-4</v>
      </c>
      <c r="AC21">
        <v>0</v>
      </c>
      <c r="AD21">
        <v>8.6790366572800002E-4</v>
      </c>
      <c r="AE21">
        <v>7.5170497710699998E-4</v>
      </c>
      <c r="AF21">
        <v>0</v>
      </c>
      <c r="AG21">
        <v>29.0249660377</v>
      </c>
      <c r="AH21">
        <v>8.1396012140800005E-4</v>
      </c>
    </row>
    <row r="22" spans="1:34" x14ac:dyDescent="0.55000000000000004">
      <c r="A22">
        <v>20190424</v>
      </c>
      <c r="B22">
        <v>3</v>
      </c>
      <c r="C22">
        <v>20</v>
      </c>
      <c r="D22">
        <v>19.951486882499999</v>
      </c>
      <c r="E22">
        <v>0.5</v>
      </c>
      <c r="F22">
        <v>3.7</v>
      </c>
      <c r="G22">
        <v>3.7044000000000001</v>
      </c>
      <c r="H22">
        <v>0.39200000000000002</v>
      </c>
      <c r="I22">
        <v>-20</v>
      </c>
      <c r="J22">
        <v>196</v>
      </c>
      <c r="K22">
        <v>5</v>
      </c>
      <c r="L22">
        <v>5</v>
      </c>
      <c r="M22">
        <v>16.774347929600001</v>
      </c>
      <c r="N22">
        <v>17.401486169199998</v>
      </c>
      <c r="O22">
        <v>0</v>
      </c>
      <c r="P22">
        <v>16.566553926699999</v>
      </c>
      <c r="Q22">
        <v>17.008055690100001</v>
      </c>
      <c r="R22">
        <v>0</v>
      </c>
      <c r="S22">
        <v>5.9614835950500003E-2</v>
      </c>
      <c r="T22">
        <v>5.74663560502E-2</v>
      </c>
      <c r="U22">
        <v>0</v>
      </c>
      <c r="V22">
        <v>6.03625838193E-2</v>
      </c>
      <c r="W22">
        <v>5.8795668253999997E-2</v>
      </c>
      <c r="X22">
        <v>0</v>
      </c>
      <c r="Y22">
        <v>463.00552164999999</v>
      </c>
      <c r="Z22">
        <v>782.09924597700001</v>
      </c>
      <c r="AA22">
        <v>4.2895701577200002E-4</v>
      </c>
      <c r="AB22">
        <v>4.4499432159500002E-4</v>
      </c>
      <c r="AC22">
        <v>0</v>
      </c>
      <c r="AD22">
        <v>4.2364326553099999E-4</v>
      </c>
      <c r="AE22">
        <v>4.3493343786099999E-4</v>
      </c>
      <c r="AF22">
        <v>0</v>
      </c>
      <c r="AG22">
        <v>16.9376109289</v>
      </c>
      <c r="AH22">
        <v>4.3313201019000002E-4</v>
      </c>
    </row>
    <row r="23" spans="1:34" x14ac:dyDescent="0.55000000000000004">
      <c r="A23">
        <v>20190424</v>
      </c>
      <c r="B23">
        <v>3</v>
      </c>
      <c r="C23">
        <v>20</v>
      </c>
      <c r="D23">
        <v>19.913902637500001</v>
      </c>
      <c r="E23">
        <v>1</v>
      </c>
      <c r="F23">
        <v>7.4</v>
      </c>
      <c r="G23">
        <v>0</v>
      </c>
      <c r="H23">
        <v>0.39200000000000002</v>
      </c>
      <c r="I23">
        <v>-20</v>
      </c>
      <c r="J23">
        <v>196</v>
      </c>
      <c r="K23">
        <v>5</v>
      </c>
      <c r="L23">
        <v>5</v>
      </c>
      <c r="M23">
        <v>9.4758625205500007</v>
      </c>
      <c r="N23">
        <v>11.3147162928</v>
      </c>
      <c r="O23">
        <v>0</v>
      </c>
      <c r="P23">
        <v>9.6509243044899993</v>
      </c>
      <c r="Q23">
        <v>11.6497014685</v>
      </c>
      <c r="R23">
        <v>0</v>
      </c>
      <c r="S23">
        <v>0.105531290458</v>
      </c>
      <c r="T23">
        <v>8.8380474960399996E-2</v>
      </c>
      <c r="U23">
        <v>0</v>
      </c>
      <c r="V23">
        <v>0.103617018272</v>
      </c>
      <c r="W23">
        <v>8.5839109500399996E-2</v>
      </c>
      <c r="X23">
        <v>0</v>
      </c>
      <c r="Y23">
        <v>541.01203399999997</v>
      </c>
      <c r="Z23">
        <v>845.419468736</v>
      </c>
      <c r="AA23">
        <v>2.24169489135E-4</v>
      </c>
      <c r="AB23">
        <v>2.67671060609E-4</v>
      </c>
      <c r="AC23">
        <v>0</v>
      </c>
      <c r="AD23">
        <v>2.2831090745800001E-4</v>
      </c>
      <c r="AE23">
        <v>2.7559576989400001E-4</v>
      </c>
      <c r="AF23">
        <v>0</v>
      </c>
      <c r="AG23">
        <v>10.522801146600001</v>
      </c>
      <c r="AH23">
        <v>2.4893680677399999E-4</v>
      </c>
    </row>
    <row r="24" spans="1:34" x14ac:dyDescent="0.55000000000000004">
      <c r="A24">
        <v>20190424</v>
      </c>
      <c r="B24">
        <v>5</v>
      </c>
      <c r="C24">
        <v>20</v>
      </c>
      <c r="D24">
        <v>20.007525990000001</v>
      </c>
      <c r="E24">
        <v>1</v>
      </c>
      <c r="F24">
        <v>7.4</v>
      </c>
      <c r="G24">
        <v>0</v>
      </c>
      <c r="H24">
        <v>0.39200000000000002</v>
      </c>
      <c r="I24">
        <v>-20</v>
      </c>
      <c r="J24">
        <v>196</v>
      </c>
      <c r="K24">
        <v>5</v>
      </c>
      <c r="L24">
        <v>5</v>
      </c>
      <c r="M24">
        <v>11.008287703100001</v>
      </c>
      <c r="N24">
        <v>11.8948582639</v>
      </c>
      <c r="O24">
        <v>0</v>
      </c>
      <c r="P24">
        <v>12.648780517500001</v>
      </c>
      <c r="Q24">
        <v>12.574167625199999</v>
      </c>
      <c r="R24">
        <v>0</v>
      </c>
      <c r="S24">
        <v>9.0840649060699996E-2</v>
      </c>
      <c r="T24">
        <v>8.4069938272199995E-2</v>
      </c>
      <c r="U24">
        <v>0</v>
      </c>
      <c r="V24">
        <v>7.9059004827799997E-2</v>
      </c>
      <c r="W24">
        <v>7.9528127014699995E-2</v>
      </c>
      <c r="X24">
        <v>0</v>
      </c>
      <c r="Y24">
        <v>607.83085000000005</v>
      </c>
      <c r="Z24">
        <v>896.107580783</v>
      </c>
      <c r="AA24">
        <v>2.4569120804700001E-4</v>
      </c>
      <c r="AB24">
        <v>2.6547835369199999E-4</v>
      </c>
      <c r="AC24">
        <v>0</v>
      </c>
      <c r="AD24">
        <v>2.8230495509199999E-4</v>
      </c>
      <c r="AE24">
        <v>2.8063968869E-4</v>
      </c>
      <c r="AF24">
        <v>0</v>
      </c>
      <c r="AG24">
        <v>12.031523527399999</v>
      </c>
      <c r="AH24">
        <v>2.6852855138000001E-4</v>
      </c>
    </row>
    <row r="25" spans="1:34" x14ac:dyDescent="0.55000000000000004">
      <c r="A25">
        <v>20190424</v>
      </c>
      <c r="B25">
        <v>0.4</v>
      </c>
      <c r="C25">
        <v>40</v>
      </c>
      <c r="D25">
        <v>39.955439859999998</v>
      </c>
      <c r="E25">
        <v>0</v>
      </c>
      <c r="F25">
        <v>0</v>
      </c>
      <c r="G25">
        <v>7.399</v>
      </c>
      <c r="H25">
        <v>0.39200000000000002</v>
      </c>
      <c r="I25">
        <v>-20</v>
      </c>
      <c r="J25">
        <v>196</v>
      </c>
      <c r="K25">
        <v>5</v>
      </c>
      <c r="L25">
        <v>5</v>
      </c>
      <c r="M25">
        <v>27.2131219808</v>
      </c>
      <c r="N25">
        <v>22.829173243900001</v>
      </c>
      <c r="O25">
        <v>0</v>
      </c>
      <c r="P25">
        <v>27.540505564299998</v>
      </c>
      <c r="Q25">
        <v>22.967184917200001</v>
      </c>
      <c r="R25">
        <v>0</v>
      </c>
      <c r="S25">
        <v>3.6746978193300001E-2</v>
      </c>
      <c r="T25">
        <v>4.3803601178099998E-2</v>
      </c>
      <c r="U25">
        <v>0</v>
      </c>
      <c r="V25">
        <v>3.6310154062500002E-2</v>
      </c>
      <c r="W25">
        <v>4.3540381792699999E-2</v>
      </c>
      <c r="X25">
        <v>0</v>
      </c>
      <c r="Y25">
        <v>311.66909797800002</v>
      </c>
      <c r="Z25">
        <v>641.67579016299999</v>
      </c>
      <c r="AA25">
        <v>8.4818914467299999E-4</v>
      </c>
      <c r="AB25">
        <v>7.1154852945599998E-4</v>
      </c>
      <c r="AC25">
        <v>0</v>
      </c>
      <c r="AD25">
        <v>8.5839316323100005E-4</v>
      </c>
      <c r="AE25">
        <v>7.1585013084000005E-4</v>
      </c>
      <c r="AF25">
        <v>0</v>
      </c>
      <c r="AG25">
        <v>25.137496426599999</v>
      </c>
      <c r="AH25">
        <v>7.8349524204999999E-4</v>
      </c>
    </row>
    <row r="26" spans="1:34" x14ac:dyDescent="0.55000000000000004">
      <c r="A26">
        <v>20190424</v>
      </c>
      <c r="B26">
        <v>0.4</v>
      </c>
      <c r="C26">
        <v>40</v>
      </c>
      <c r="D26">
        <v>39.887142969999999</v>
      </c>
      <c r="E26">
        <v>0.5</v>
      </c>
      <c r="F26">
        <v>3.7</v>
      </c>
      <c r="G26">
        <v>3.7044000000000001</v>
      </c>
      <c r="H26">
        <v>0.39200000000000002</v>
      </c>
      <c r="I26">
        <v>-20</v>
      </c>
      <c r="J26">
        <v>196</v>
      </c>
      <c r="K26">
        <v>5</v>
      </c>
      <c r="L26">
        <v>5</v>
      </c>
      <c r="M26">
        <v>16.144573874799999</v>
      </c>
      <c r="N26">
        <v>13.437217995199999</v>
      </c>
      <c r="O26">
        <v>0</v>
      </c>
      <c r="P26">
        <v>15.6142050851</v>
      </c>
      <c r="Q26">
        <v>13.136844251099999</v>
      </c>
      <c r="R26">
        <v>0</v>
      </c>
      <c r="S26">
        <v>6.19403155361E-2</v>
      </c>
      <c r="T26">
        <v>7.4420166462599996E-2</v>
      </c>
      <c r="U26">
        <v>0</v>
      </c>
      <c r="V26">
        <v>6.4044246540100006E-2</v>
      </c>
      <c r="W26">
        <v>7.6121782437800004E-2</v>
      </c>
      <c r="X26">
        <v>0</v>
      </c>
      <c r="Y26">
        <v>341.90778359699999</v>
      </c>
      <c r="Z26">
        <v>672.08356578799999</v>
      </c>
      <c r="AA26">
        <v>4.8043352632299999E-4</v>
      </c>
      <c r="AB26">
        <v>3.9986747717800001E-4</v>
      </c>
      <c r="AC26">
        <v>0</v>
      </c>
      <c r="AD26">
        <v>4.6465070357200002E-4</v>
      </c>
      <c r="AE26">
        <v>3.90928893959E-4</v>
      </c>
      <c r="AF26">
        <v>0</v>
      </c>
      <c r="AG26">
        <v>14.583210301599999</v>
      </c>
      <c r="AH26">
        <v>4.3397015025799999E-4</v>
      </c>
    </row>
    <row r="27" spans="1:34" x14ac:dyDescent="0.55000000000000004">
      <c r="A27">
        <v>20190424</v>
      </c>
      <c r="B27">
        <v>0.4</v>
      </c>
      <c r="C27">
        <v>40</v>
      </c>
      <c r="D27">
        <v>39.826917164999998</v>
      </c>
      <c r="E27">
        <v>1</v>
      </c>
      <c r="F27">
        <v>7.4</v>
      </c>
      <c r="G27">
        <v>0</v>
      </c>
      <c r="H27">
        <v>0.39200000000000002</v>
      </c>
      <c r="I27">
        <v>-20</v>
      </c>
      <c r="J27">
        <v>196</v>
      </c>
      <c r="K27">
        <v>5</v>
      </c>
      <c r="L27">
        <v>5</v>
      </c>
      <c r="M27">
        <v>11.981558140600001</v>
      </c>
      <c r="N27">
        <v>6.3805611615500002</v>
      </c>
      <c r="O27">
        <v>0</v>
      </c>
      <c r="P27">
        <v>10.9812161711</v>
      </c>
      <c r="Q27">
        <v>6.0791835816799997</v>
      </c>
      <c r="R27">
        <v>0</v>
      </c>
      <c r="S27">
        <v>8.3461598922999994E-2</v>
      </c>
      <c r="T27">
        <v>0.15672602686199999</v>
      </c>
      <c r="U27">
        <v>0</v>
      </c>
      <c r="V27">
        <v>9.10645947058E-2</v>
      </c>
      <c r="W27">
        <v>0.16449577259299999</v>
      </c>
      <c r="X27">
        <v>0</v>
      </c>
      <c r="Y27">
        <v>372.14646921600001</v>
      </c>
      <c r="Z27">
        <v>701.17388650999999</v>
      </c>
      <c r="AA27">
        <v>3.4175711249600002E-4</v>
      </c>
      <c r="AB27">
        <v>1.8199654277800001E-4</v>
      </c>
      <c r="AC27">
        <v>0</v>
      </c>
      <c r="AD27">
        <v>3.1322376324599999E-4</v>
      </c>
      <c r="AE27">
        <v>1.73400170732E-4</v>
      </c>
      <c r="AF27">
        <v>0</v>
      </c>
      <c r="AG27">
        <v>8.8556297637300005</v>
      </c>
      <c r="AH27">
        <v>2.5259439731300002E-4</v>
      </c>
    </row>
    <row r="28" spans="1:34" x14ac:dyDescent="0.55000000000000004">
      <c r="A28">
        <v>20190424</v>
      </c>
      <c r="B28">
        <v>0.6</v>
      </c>
      <c r="C28">
        <v>40</v>
      </c>
      <c r="D28">
        <v>40.006383219999996</v>
      </c>
      <c r="E28">
        <v>0</v>
      </c>
      <c r="F28">
        <v>0</v>
      </c>
      <c r="G28">
        <v>7.399</v>
      </c>
      <c r="H28">
        <v>0.39200000000000002</v>
      </c>
      <c r="I28">
        <v>-20</v>
      </c>
      <c r="J28">
        <v>196</v>
      </c>
      <c r="K28">
        <v>5</v>
      </c>
      <c r="L28">
        <v>5</v>
      </c>
      <c r="M28">
        <v>29.395227362499998</v>
      </c>
      <c r="N28">
        <v>26.203888306</v>
      </c>
      <c r="O28">
        <v>0</v>
      </c>
      <c r="P28">
        <v>28.3061247202</v>
      </c>
      <c r="Q28">
        <v>25.1574633279</v>
      </c>
      <c r="R28">
        <v>0</v>
      </c>
      <c r="S28">
        <v>3.4019127923900001E-2</v>
      </c>
      <c r="T28">
        <v>3.8162275320400001E-2</v>
      </c>
      <c r="U28">
        <v>0</v>
      </c>
      <c r="V28">
        <v>3.5328043308199997E-2</v>
      </c>
      <c r="W28">
        <v>3.9749635603899998E-2</v>
      </c>
      <c r="X28">
        <v>0</v>
      </c>
      <c r="Y28">
        <v>325.28166517400001</v>
      </c>
      <c r="Z28">
        <v>655.539060393</v>
      </c>
      <c r="AA28">
        <v>8.9682611269299999E-4</v>
      </c>
      <c r="AB28">
        <v>7.9946077630600005E-4</v>
      </c>
      <c r="AC28">
        <v>0</v>
      </c>
      <c r="AD28">
        <v>8.6359841633800003E-4</v>
      </c>
      <c r="AE28">
        <v>7.6753514314699997E-4</v>
      </c>
      <c r="AF28">
        <v>0</v>
      </c>
      <c r="AG28">
        <v>27.2656759292</v>
      </c>
      <c r="AH28">
        <v>8.3185511212100004E-4</v>
      </c>
    </row>
    <row r="29" spans="1:34" x14ac:dyDescent="0.55000000000000004">
      <c r="A29">
        <v>20190424</v>
      </c>
      <c r="B29">
        <v>0.6</v>
      </c>
      <c r="C29">
        <v>40</v>
      </c>
      <c r="D29">
        <v>39.877611420000001</v>
      </c>
      <c r="E29">
        <v>0.5</v>
      </c>
      <c r="F29">
        <v>3.7</v>
      </c>
      <c r="G29">
        <v>3.7044000000000001</v>
      </c>
      <c r="H29">
        <v>0.39200000000000002</v>
      </c>
      <c r="I29">
        <v>-20</v>
      </c>
      <c r="J29">
        <v>196</v>
      </c>
      <c r="K29">
        <v>5</v>
      </c>
      <c r="L29">
        <v>5</v>
      </c>
      <c r="M29">
        <v>18.300536461299998</v>
      </c>
      <c r="N29">
        <v>15.649095925899999</v>
      </c>
      <c r="O29">
        <v>0</v>
      </c>
      <c r="P29">
        <v>17.691542497499999</v>
      </c>
      <c r="Q29">
        <v>15.268116497199999</v>
      </c>
      <c r="R29">
        <v>0</v>
      </c>
      <c r="S29">
        <v>5.4643206887000001E-2</v>
      </c>
      <c r="T29">
        <v>6.3901455057399997E-2</v>
      </c>
      <c r="U29">
        <v>0</v>
      </c>
      <c r="V29">
        <v>5.6524183809399997E-2</v>
      </c>
      <c r="W29">
        <v>6.5495963446499994E-2</v>
      </c>
      <c r="X29">
        <v>0</v>
      </c>
      <c r="Y29">
        <v>364.10433453899998</v>
      </c>
      <c r="Z29">
        <v>693.55627689300002</v>
      </c>
      <c r="AA29">
        <v>5.2773039682699999E-4</v>
      </c>
      <c r="AB29">
        <v>4.5127112095400001E-4</v>
      </c>
      <c r="AC29">
        <v>0</v>
      </c>
      <c r="AD29">
        <v>5.1016891020700002E-4</v>
      </c>
      <c r="AE29">
        <v>4.40284862409E-4</v>
      </c>
      <c r="AF29">
        <v>0</v>
      </c>
      <c r="AG29">
        <v>16.727322845500002</v>
      </c>
      <c r="AH29">
        <v>4.8236382259900001E-4</v>
      </c>
    </row>
    <row r="30" spans="1:34" x14ac:dyDescent="0.55000000000000004">
      <c r="A30">
        <v>20190424</v>
      </c>
      <c r="B30">
        <v>0.6</v>
      </c>
      <c r="C30">
        <v>40</v>
      </c>
      <c r="D30">
        <v>40.003560337499998</v>
      </c>
      <c r="E30">
        <v>1</v>
      </c>
      <c r="F30">
        <v>7.4</v>
      </c>
      <c r="G30">
        <v>0</v>
      </c>
      <c r="H30">
        <v>0.39200000000000002</v>
      </c>
      <c r="I30">
        <v>-20</v>
      </c>
      <c r="J30">
        <v>196</v>
      </c>
      <c r="K30">
        <v>5</v>
      </c>
      <c r="L30">
        <v>5</v>
      </c>
      <c r="M30">
        <v>7.4358185475000003</v>
      </c>
      <c r="N30">
        <v>7.4129981566499996</v>
      </c>
      <c r="O30">
        <v>0</v>
      </c>
      <c r="P30">
        <v>7.8197978904400003</v>
      </c>
      <c r="Q30">
        <v>7.8772009909899996</v>
      </c>
      <c r="R30">
        <v>0</v>
      </c>
      <c r="S30">
        <v>0.13448418538099999</v>
      </c>
      <c r="T30">
        <v>0.13489818544000001</v>
      </c>
      <c r="U30">
        <v>0</v>
      </c>
      <c r="V30">
        <v>0.12788054295099999</v>
      </c>
      <c r="W30">
        <v>0.12694864599</v>
      </c>
      <c r="X30">
        <v>0</v>
      </c>
      <c r="Y30">
        <v>402.927003904</v>
      </c>
      <c r="Z30">
        <v>729.59520196799997</v>
      </c>
      <c r="AA30">
        <v>2.0383408573500001E-4</v>
      </c>
      <c r="AB30">
        <v>2.0320852266199999E-4</v>
      </c>
      <c r="AC30">
        <v>0</v>
      </c>
      <c r="AD30">
        <v>2.14359904488E-4</v>
      </c>
      <c r="AE30">
        <v>2.15933464742E-4</v>
      </c>
      <c r="AF30">
        <v>0</v>
      </c>
      <c r="AG30">
        <v>7.6364538963999999</v>
      </c>
      <c r="AH30">
        <v>2.0933399440699999E-4</v>
      </c>
    </row>
    <row r="31" spans="1:34" x14ac:dyDescent="0.55000000000000004">
      <c r="A31">
        <v>20190424</v>
      </c>
      <c r="B31">
        <v>0.8</v>
      </c>
      <c r="C31">
        <v>40</v>
      </c>
      <c r="D31">
        <v>40.000278852500003</v>
      </c>
      <c r="E31">
        <v>0</v>
      </c>
      <c r="F31">
        <v>0</v>
      </c>
      <c r="G31">
        <v>7.399</v>
      </c>
      <c r="H31">
        <v>0.39200000000000002</v>
      </c>
      <c r="I31">
        <v>-20</v>
      </c>
      <c r="J31">
        <v>196</v>
      </c>
      <c r="K31">
        <v>5</v>
      </c>
      <c r="L31">
        <v>5</v>
      </c>
      <c r="M31">
        <v>33.832109795900003</v>
      </c>
      <c r="N31">
        <v>25.5853313685</v>
      </c>
      <c r="O31">
        <v>0</v>
      </c>
      <c r="P31">
        <v>32.960995346700003</v>
      </c>
      <c r="Q31">
        <v>24.392758998400002</v>
      </c>
      <c r="R31">
        <v>0</v>
      </c>
      <c r="S31">
        <v>2.95577191619E-2</v>
      </c>
      <c r="T31">
        <v>3.9084895387800002E-2</v>
      </c>
      <c r="U31">
        <v>0</v>
      </c>
      <c r="V31">
        <v>3.0338889632500001E-2</v>
      </c>
      <c r="W31">
        <v>4.0995772559599998E-2</v>
      </c>
      <c r="X31">
        <v>0</v>
      </c>
      <c r="Y31">
        <v>338.27561182099998</v>
      </c>
      <c r="Z31">
        <v>668.50417843900004</v>
      </c>
      <c r="AA31">
        <v>1.01217347287E-3</v>
      </c>
      <c r="AB31">
        <v>7.6545015554699996E-4</v>
      </c>
      <c r="AC31">
        <v>0</v>
      </c>
      <c r="AD31">
        <v>9.8611187213999999E-4</v>
      </c>
      <c r="AE31">
        <v>7.2977132485099998E-4</v>
      </c>
      <c r="AF31">
        <v>0</v>
      </c>
      <c r="AG31">
        <v>29.192798877400001</v>
      </c>
      <c r="AH31">
        <v>8.7337670635099997E-4</v>
      </c>
    </row>
    <row r="32" spans="1:34" x14ac:dyDescent="0.55000000000000004">
      <c r="A32">
        <v>20190424</v>
      </c>
      <c r="B32">
        <v>0.8</v>
      </c>
      <c r="C32">
        <v>40</v>
      </c>
      <c r="D32">
        <v>40.021268062499999</v>
      </c>
      <c r="E32">
        <v>0.5</v>
      </c>
      <c r="F32">
        <v>3.7</v>
      </c>
      <c r="G32">
        <v>3.7044000000000001</v>
      </c>
      <c r="H32">
        <v>0.39200000000000002</v>
      </c>
      <c r="I32">
        <v>-20</v>
      </c>
      <c r="J32">
        <v>196</v>
      </c>
      <c r="K32">
        <v>5</v>
      </c>
      <c r="L32">
        <v>5</v>
      </c>
      <c r="M32">
        <v>20.0881601424</v>
      </c>
      <c r="N32">
        <v>16.720826881200001</v>
      </c>
      <c r="O32">
        <v>0</v>
      </c>
      <c r="P32">
        <v>19.828307742700002</v>
      </c>
      <c r="Q32">
        <v>16.4355544087</v>
      </c>
      <c r="R32">
        <v>0</v>
      </c>
      <c r="S32">
        <v>4.9780566906699998E-2</v>
      </c>
      <c r="T32">
        <v>5.9805654774600002E-2</v>
      </c>
      <c r="U32">
        <v>0</v>
      </c>
      <c r="V32">
        <v>5.04329473284E-2</v>
      </c>
      <c r="W32">
        <v>6.0843703542399999E-2</v>
      </c>
      <c r="X32">
        <v>0</v>
      </c>
      <c r="Y32">
        <v>385.08333997400001</v>
      </c>
      <c r="Z32">
        <v>713.25717152499999</v>
      </c>
      <c r="AA32">
        <v>5.6327958397999996E-4</v>
      </c>
      <c r="AB32">
        <v>4.6885828979200002E-4</v>
      </c>
      <c r="AC32">
        <v>0</v>
      </c>
      <c r="AD32">
        <v>5.5599322472499996E-4</v>
      </c>
      <c r="AE32">
        <v>4.60859142112E-4</v>
      </c>
      <c r="AF32">
        <v>0</v>
      </c>
      <c r="AG32">
        <v>18.2682122937</v>
      </c>
      <c r="AH32">
        <v>5.1224756015200005E-4</v>
      </c>
    </row>
    <row r="33" spans="1:34" x14ac:dyDescent="0.55000000000000004">
      <c r="A33">
        <v>20190424</v>
      </c>
      <c r="B33">
        <v>0.8</v>
      </c>
      <c r="C33">
        <v>40</v>
      </c>
      <c r="D33">
        <v>40.124949382499999</v>
      </c>
      <c r="E33">
        <v>1</v>
      </c>
      <c r="F33">
        <v>7.4</v>
      </c>
      <c r="G33">
        <v>0</v>
      </c>
      <c r="H33">
        <v>0.39200000000000002</v>
      </c>
      <c r="I33">
        <v>-20</v>
      </c>
      <c r="J33">
        <v>196</v>
      </c>
      <c r="K33">
        <v>5</v>
      </c>
      <c r="L33">
        <v>5</v>
      </c>
      <c r="M33">
        <v>10.2398379502</v>
      </c>
      <c r="N33">
        <v>11.1867324206</v>
      </c>
      <c r="O33">
        <v>0</v>
      </c>
      <c r="P33">
        <v>11.106387417500001</v>
      </c>
      <c r="Q33">
        <v>10.3874686051</v>
      </c>
      <c r="R33">
        <v>0</v>
      </c>
      <c r="S33">
        <v>9.7657795451800006E-2</v>
      </c>
      <c r="T33">
        <v>8.9391608058400004E-2</v>
      </c>
      <c r="U33">
        <v>0</v>
      </c>
      <c r="V33">
        <v>9.0038278191899995E-2</v>
      </c>
      <c r="W33">
        <v>9.6269845716400002E-2</v>
      </c>
      <c r="X33">
        <v>0</v>
      </c>
      <c r="Y33">
        <v>431.89106812799997</v>
      </c>
      <c r="Z33">
        <v>755.36332243100003</v>
      </c>
      <c r="AA33">
        <v>2.7112351489999998E-4</v>
      </c>
      <c r="AB33">
        <v>2.9619474730699998E-4</v>
      </c>
      <c r="AC33">
        <v>0</v>
      </c>
      <c r="AD33">
        <v>2.9406742656500003E-4</v>
      </c>
      <c r="AE33">
        <v>2.7503237969499997E-4</v>
      </c>
      <c r="AF33">
        <v>0</v>
      </c>
      <c r="AG33">
        <v>10.730106598400001</v>
      </c>
      <c r="AH33">
        <v>2.8410451711700002E-4</v>
      </c>
    </row>
    <row r="34" spans="1:34" x14ac:dyDescent="0.55000000000000004">
      <c r="A34">
        <v>20190424</v>
      </c>
      <c r="B34">
        <v>1</v>
      </c>
      <c r="C34">
        <v>40</v>
      </c>
      <c r="D34">
        <v>40.021391117500002</v>
      </c>
      <c r="E34">
        <v>0</v>
      </c>
      <c r="F34">
        <v>0</v>
      </c>
      <c r="G34">
        <v>7.399</v>
      </c>
      <c r="H34">
        <v>0.39200000000000002</v>
      </c>
      <c r="I34">
        <v>-20</v>
      </c>
      <c r="J34">
        <v>196</v>
      </c>
      <c r="K34">
        <v>5</v>
      </c>
      <c r="L34">
        <v>5</v>
      </c>
      <c r="M34">
        <v>33.229188573400002</v>
      </c>
      <c r="N34">
        <v>31.0279133873</v>
      </c>
      <c r="O34">
        <v>0</v>
      </c>
      <c r="P34">
        <v>32.661451937300001</v>
      </c>
      <c r="Q34">
        <v>30.558665769600001</v>
      </c>
      <c r="R34">
        <v>0</v>
      </c>
      <c r="S34">
        <v>3.0094024047300001E-2</v>
      </c>
      <c r="T34">
        <v>3.2229044458100001E-2</v>
      </c>
      <c r="U34">
        <v>0</v>
      </c>
      <c r="V34">
        <v>3.06171324508E-2</v>
      </c>
      <c r="W34">
        <v>3.2723941795699998E-2</v>
      </c>
      <c r="X34">
        <v>0</v>
      </c>
      <c r="Y34">
        <v>350.67248840000002</v>
      </c>
      <c r="Z34">
        <v>680.64338740300002</v>
      </c>
      <c r="AA34">
        <v>9.7640524210999998E-4</v>
      </c>
      <c r="AB34">
        <v>9.1172305385000001E-4</v>
      </c>
      <c r="AC34">
        <v>0</v>
      </c>
      <c r="AD34">
        <v>9.5972288989599997E-4</v>
      </c>
      <c r="AE34">
        <v>8.9793469929099997E-4</v>
      </c>
      <c r="AF34">
        <v>0</v>
      </c>
      <c r="AG34">
        <v>31.869304916899999</v>
      </c>
      <c r="AH34">
        <v>9.3644647128700005E-4</v>
      </c>
    </row>
    <row r="35" spans="1:34" x14ac:dyDescent="0.55000000000000004">
      <c r="A35">
        <v>20190424</v>
      </c>
      <c r="B35">
        <v>1</v>
      </c>
      <c r="C35">
        <v>40</v>
      </c>
      <c r="D35">
        <v>39.878888897499998</v>
      </c>
      <c r="E35">
        <v>0.5</v>
      </c>
      <c r="F35">
        <v>3.7</v>
      </c>
      <c r="G35">
        <v>3.7044000000000001</v>
      </c>
      <c r="H35">
        <v>0.39200000000000002</v>
      </c>
      <c r="I35">
        <v>-20</v>
      </c>
      <c r="J35">
        <v>196</v>
      </c>
      <c r="K35">
        <v>5</v>
      </c>
      <c r="L35">
        <v>5</v>
      </c>
      <c r="M35">
        <v>20.838340991700001</v>
      </c>
      <c r="N35">
        <v>18.752704140799999</v>
      </c>
      <c r="O35">
        <v>0</v>
      </c>
      <c r="P35">
        <v>20.390535651899999</v>
      </c>
      <c r="Q35">
        <v>18.3021919199</v>
      </c>
      <c r="R35">
        <v>0</v>
      </c>
      <c r="S35">
        <v>4.7988465127800001E-2</v>
      </c>
      <c r="T35">
        <v>5.3325642664099997E-2</v>
      </c>
      <c r="U35">
        <v>0</v>
      </c>
      <c r="V35">
        <v>4.9042360488800001E-2</v>
      </c>
      <c r="W35">
        <v>5.4638264333200001E-2</v>
      </c>
      <c r="X35">
        <v>0</v>
      </c>
      <c r="Y35">
        <v>404.89073619999999</v>
      </c>
      <c r="Z35">
        <v>731.37094326399995</v>
      </c>
      <c r="AA35">
        <v>5.6984328359299999E-4</v>
      </c>
      <c r="AB35">
        <v>5.1280965735799999E-4</v>
      </c>
      <c r="AC35">
        <v>0</v>
      </c>
      <c r="AD35">
        <v>5.5759764151699996E-4</v>
      </c>
      <c r="AE35">
        <v>5.0048999317000003E-4</v>
      </c>
      <c r="AF35">
        <v>0</v>
      </c>
      <c r="AG35">
        <v>19.570943176099998</v>
      </c>
      <c r="AH35">
        <v>5.3518514391E-4</v>
      </c>
    </row>
    <row r="36" spans="1:34" x14ac:dyDescent="0.55000000000000004">
      <c r="A36">
        <v>20190424</v>
      </c>
      <c r="B36">
        <v>1</v>
      </c>
      <c r="C36">
        <v>40</v>
      </c>
      <c r="D36">
        <v>39.971683677500003</v>
      </c>
      <c r="E36">
        <v>1</v>
      </c>
      <c r="F36">
        <v>7.4</v>
      </c>
      <c r="G36">
        <v>0</v>
      </c>
      <c r="H36">
        <v>0.39200000000000002</v>
      </c>
      <c r="I36">
        <v>-20</v>
      </c>
      <c r="J36">
        <v>196</v>
      </c>
      <c r="K36">
        <v>5</v>
      </c>
      <c r="L36">
        <v>5</v>
      </c>
      <c r="M36">
        <v>10.479723065</v>
      </c>
      <c r="N36">
        <v>8.7953846917600007</v>
      </c>
      <c r="O36">
        <v>0</v>
      </c>
      <c r="P36">
        <v>10.8366740762</v>
      </c>
      <c r="Q36">
        <v>9.8078303955999999</v>
      </c>
      <c r="R36">
        <v>0</v>
      </c>
      <c r="S36">
        <v>9.5422368873699995E-2</v>
      </c>
      <c r="T36">
        <v>0.113695993415</v>
      </c>
      <c r="U36">
        <v>0</v>
      </c>
      <c r="V36">
        <v>9.2279235581399999E-2</v>
      </c>
      <c r="W36">
        <v>0.101959348772</v>
      </c>
      <c r="X36">
        <v>0</v>
      </c>
      <c r="Y36">
        <v>459.10898400000002</v>
      </c>
      <c r="Z36">
        <v>778.80131772200002</v>
      </c>
      <c r="AA36">
        <v>2.6912443074999999E-4</v>
      </c>
      <c r="AB36">
        <v>2.2586979481499999E-4</v>
      </c>
      <c r="AC36">
        <v>0</v>
      </c>
      <c r="AD36">
        <v>2.7829110787699999E-4</v>
      </c>
      <c r="AE36">
        <v>2.5186989729999998E-4</v>
      </c>
      <c r="AF36">
        <v>0</v>
      </c>
      <c r="AG36">
        <v>9.9799030571399996</v>
      </c>
      <c r="AH36">
        <v>2.5628880768599997E-4</v>
      </c>
    </row>
    <row r="37" spans="1:34" x14ac:dyDescent="0.55000000000000004">
      <c r="A37">
        <v>20190424</v>
      </c>
      <c r="B37">
        <v>1.5</v>
      </c>
      <c r="C37">
        <v>40</v>
      </c>
      <c r="D37">
        <v>40.0360226325</v>
      </c>
      <c r="E37">
        <v>0</v>
      </c>
      <c r="F37">
        <v>0</v>
      </c>
      <c r="G37">
        <v>7.399</v>
      </c>
      <c r="H37">
        <v>0.39200000000000002</v>
      </c>
      <c r="I37">
        <v>-20</v>
      </c>
      <c r="J37">
        <v>196</v>
      </c>
      <c r="K37">
        <v>5</v>
      </c>
      <c r="L37">
        <v>5</v>
      </c>
      <c r="M37">
        <v>39.609204481699997</v>
      </c>
      <c r="N37">
        <v>34.984645070799999</v>
      </c>
      <c r="O37">
        <v>0</v>
      </c>
      <c r="P37">
        <v>37.636432347700001</v>
      </c>
      <c r="Q37">
        <v>34.997296720800001</v>
      </c>
      <c r="R37">
        <v>0</v>
      </c>
      <c r="S37">
        <v>2.5246657010299999E-2</v>
      </c>
      <c r="T37">
        <v>2.8583968709099999E-2</v>
      </c>
      <c r="U37">
        <v>0</v>
      </c>
      <c r="V37">
        <v>2.6569999801299999E-2</v>
      </c>
      <c r="W37">
        <v>2.8573635500399999E-2</v>
      </c>
      <c r="X37">
        <v>0</v>
      </c>
      <c r="Y37">
        <v>379.19392334999998</v>
      </c>
      <c r="Z37">
        <v>707.78192326500005</v>
      </c>
      <c r="AA37">
        <v>1.11924883018E-3</v>
      </c>
      <c r="AB37">
        <v>9.8857130765199995E-4</v>
      </c>
      <c r="AC37">
        <v>0</v>
      </c>
      <c r="AD37">
        <v>1.06350363327E-3</v>
      </c>
      <c r="AE37">
        <v>9.88928809012E-4</v>
      </c>
      <c r="AF37">
        <v>0</v>
      </c>
      <c r="AG37">
        <v>36.806894655199997</v>
      </c>
      <c r="AH37">
        <v>1.0400631450300001E-3</v>
      </c>
    </row>
    <row r="38" spans="1:34" x14ac:dyDescent="0.55000000000000004">
      <c r="A38">
        <v>20190424</v>
      </c>
      <c r="B38">
        <v>1.5</v>
      </c>
      <c r="C38">
        <v>40</v>
      </c>
      <c r="D38">
        <v>40.439495700000002</v>
      </c>
      <c r="E38">
        <v>0.5</v>
      </c>
      <c r="F38">
        <v>3.7</v>
      </c>
      <c r="G38">
        <v>3.7044000000000001</v>
      </c>
      <c r="H38">
        <v>0.39200000000000002</v>
      </c>
      <c r="I38">
        <v>-20</v>
      </c>
      <c r="J38">
        <v>196</v>
      </c>
      <c r="K38">
        <v>5</v>
      </c>
      <c r="L38">
        <v>5</v>
      </c>
      <c r="M38">
        <v>23.481048866399998</v>
      </c>
      <c r="N38">
        <v>19.920644865</v>
      </c>
      <c r="O38">
        <v>0</v>
      </c>
      <c r="P38">
        <v>22.958329770300001</v>
      </c>
      <c r="Q38">
        <v>18.788101204299998</v>
      </c>
      <c r="R38">
        <v>0</v>
      </c>
      <c r="S38">
        <v>4.2587535407399998E-2</v>
      </c>
      <c r="T38">
        <v>5.01991781279E-2</v>
      </c>
      <c r="U38">
        <v>0</v>
      </c>
      <c r="V38">
        <v>4.3557175543800002E-2</v>
      </c>
      <c r="W38">
        <v>5.3225176356500002E-2</v>
      </c>
      <c r="X38">
        <v>0</v>
      </c>
      <c r="Y38">
        <v>449.58489342500002</v>
      </c>
      <c r="Z38">
        <v>770.68097304000003</v>
      </c>
      <c r="AA38">
        <v>6.0935846836300002E-4</v>
      </c>
      <c r="AB38">
        <v>5.1696215585600002E-4</v>
      </c>
      <c r="AC38">
        <v>0</v>
      </c>
      <c r="AD38">
        <v>5.9579334571600005E-4</v>
      </c>
      <c r="AE38">
        <v>4.8757142998199999E-4</v>
      </c>
      <c r="AF38">
        <v>0</v>
      </c>
      <c r="AG38">
        <v>21.287031176500001</v>
      </c>
      <c r="AH38">
        <v>5.5242134997899998E-4</v>
      </c>
    </row>
    <row r="39" spans="1:34" x14ac:dyDescent="0.55000000000000004">
      <c r="A39">
        <v>20190424</v>
      </c>
      <c r="B39">
        <v>1.5</v>
      </c>
      <c r="C39">
        <v>40</v>
      </c>
      <c r="D39">
        <v>40.130934202500001</v>
      </c>
      <c r="E39">
        <v>1</v>
      </c>
      <c r="F39">
        <v>7.4</v>
      </c>
      <c r="G39">
        <v>0</v>
      </c>
      <c r="H39">
        <v>0.39200000000000002</v>
      </c>
      <c r="I39">
        <v>-20</v>
      </c>
      <c r="J39">
        <v>196</v>
      </c>
      <c r="K39">
        <v>5</v>
      </c>
      <c r="L39">
        <v>5</v>
      </c>
      <c r="M39">
        <v>13.315734001099999</v>
      </c>
      <c r="N39">
        <v>12.7079494797</v>
      </c>
      <c r="O39">
        <v>0</v>
      </c>
      <c r="P39">
        <v>14.248063527699999</v>
      </c>
      <c r="Q39">
        <v>13.213805732200001</v>
      </c>
      <c r="R39">
        <v>0</v>
      </c>
      <c r="S39">
        <v>7.5099127086500003E-2</v>
      </c>
      <c r="T39">
        <v>7.8690901439300007E-2</v>
      </c>
      <c r="U39">
        <v>0</v>
      </c>
      <c r="V39">
        <v>7.0184976228999996E-2</v>
      </c>
      <c r="W39">
        <v>7.5678424540799996E-2</v>
      </c>
      <c r="X39">
        <v>0</v>
      </c>
      <c r="Y39">
        <v>519.97586349999995</v>
      </c>
      <c r="Z39">
        <v>828.82029023799998</v>
      </c>
      <c r="AA39">
        <v>3.2131776111100002E-4</v>
      </c>
      <c r="AB39">
        <v>3.0665150526200001E-4</v>
      </c>
      <c r="AC39">
        <v>0</v>
      </c>
      <c r="AD39">
        <v>3.43815509719E-4</v>
      </c>
      <c r="AE39">
        <v>3.1885816232600002E-4</v>
      </c>
      <c r="AF39">
        <v>0</v>
      </c>
      <c r="AG39">
        <v>13.371388185200001</v>
      </c>
      <c r="AH39">
        <v>3.2266073460499999E-4</v>
      </c>
    </row>
    <row r="40" spans="1:34" x14ac:dyDescent="0.55000000000000004">
      <c r="A40">
        <v>20190424</v>
      </c>
      <c r="B40">
        <v>2</v>
      </c>
      <c r="C40">
        <v>40</v>
      </c>
      <c r="D40">
        <v>40.059698632500002</v>
      </c>
      <c r="E40">
        <v>0</v>
      </c>
      <c r="F40">
        <v>0</v>
      </c>
      <c r="G40">
        <v>7.399</v>
      </c>
      <c r="H40">
        <v>0.39200000000000002</v>
      </c>
      <c r="I40">
        <v>-20</v>
      </c>
      <c r="J40">
        <v>196</v>
      </c>
      <c r="K40">
        <v>5</v>
      </c>
      <c r="L40">
        <v>5</v>
      </c>
      <c r="M40">
        <v>44.553838821299998</v>
      </c>
      <c r="N40">
        <v>40.623787099799998</v>
      </c>
      <c r="O40">
        <v>0</v>
      </c>
      <c r="P40">
        <v>43.675077774000002</v>
      </c>
      <c r="Q40">
        <v>40.124968415200001</v>
      </c>
      <c r="R40">
        <v>0</v>
      </c>
      <c r="S40">
        <v>2.2444755075099999E-2</v>
      </c>
      <c r="T40">
        <v>2.46161195544E-2</v>
      </c>
      <c r="U40">
        <v>0</v>
      </c>
      <c r="V40">
        <v>2.2896353045400001E-2</v>
      </c>
      <c r="W40">
        <v>2.4922137997799999E-2</v>
      </c>
      <c r="X40">
        <v>0</v>
      </c>
      <c r="Y40">
        <v>404.45508719999998</v>
      </c>
      <c r="Z40">
        <v>730.97737193199998</v>
      </c>
      <c r="AA40">
        <v>1.21902101302E-3</v>
      </c>
      <c r="AB40">
        <v>1.11149232958E-3</v>
      </c>
      <c r="AC40">
        <v>0</v>
      </c>
      <c r="AD40">
        <v>1.1949775588399999E-3</v>
      </c>
      <c r="AE40">
        <v>1.0978443370699999E-3</v>
      </c>
      <c r="AF40">
        <v>0</v>
      </c>
      <c r="AG40">
        <v>42.244418027599998</v>
      </c>
      <c r="AH40">
        <v>1.15583380963E-3</v>
      </c>
    </row>
    <row r="41" spans="1:34" x14ac:dyDescent="0.55000000000000004">
      <c r="A41">
        <v>20190424</v>
      </c>
      <c r="B41">
        <v>2</v>
      </c>
      <c r="C41">
        <v>40</v>
      </c>
      <c r="D41">
        <v>40.468403440000003</v>
      </c>
      <c r="E41">
        <v>0.5</v>
      </c>
      <c r="F41">
        <v>3.7</v>
      </c>
      <c r="G41">
        <v>3.7044000000000001</v>
      </c>
      <c r="H41">
        <v>0.39200000000000002</v>
      </c>
      <c r="I41">
        <v>-20</v>
      </c>
      <c r="J41">
        <v>196</v>
      </c>
      <c r="K41">
        <v>5</v>
      </c>
      <c r="L41">
        <v>5</v>
      </c>
      <c r="M41">
        <v>21.862972258300001</v>
      </c>
      <c r="N41">
        <v>20.581991370400001</v>
      </c>
      <c r="O41">
        <v>0</v>
      </c>
      <c r="P41">
        <v>22.382569575200002</v>
      </c>
      <c r="Q41">
        <v>21.943563707799999</v>
      </c>
      <c r="R41">
        <v>0</v>
      </c>
      <c r="S41">
        <v>4.57394350679E-2</v>
      </c>
      <c r="T41">
        <v>4.8586163603100002E-2</v>
      </c>
      <c r="U41">
        <v>0</v>
      </c>
      <c r="V41">
        <v>4.46776227654E-2</v>
      </c>
      <c r="W41">
        <v>4.5571449255799999E-2</v>
      </c>
      <c r="X41">
        <v>0</v>
      </c>
      <c r="Y41">
        <v>487.96134960000001</v>
      </c>
      <c r="Z41">
        <v>802.90006659400001</v>
      </c>
      <c r="AA41">
        <v>5.4460008581300005E-4</v>
      </c>
      <c r="AB41">
        <v>5.1269123585200005E-4</v>
      </c>
      <c r="AC41">
        <v>0</v>
      </c>
      <c r="AD41">
        <v>5.57543099234E-4</v>
      </c>
      <c r="AE41">
        <v>5.46607594663E-4</v>
      </c>
      <c r="AF41">
        <v>0</v>
      </c>
      <c r="AG41">
        <v>21.692774227899999</v>
      </c>
      <c r="AH41">
        <v>5.4036050388999997E-4</v>
      </c>
    </row>
    <row r="42" spans="1:34" x14ac:dyDescent="0.55000000000000004">
      <c r="A42">
        <v>20190424</v>
      </c>
      <c r="B42">
        <v>2</v>
      </c>
      <c r="C42">
        <v>40</v>
      </c>
      <c r="D42">
        <v>40.130140062499997</v>
      </c>
      <c r="E42">
        <v>1</v>
      </c>
      <c r="F42">
        <v>7.4</v>
      </c>
      <c r="G42">
        <v>0</v>
      </c>
      <c r="H42">
        <v>0.39200000000000002</v>
      </c>
      <c r="I42">
        <v>-20</v>
      </c>
      <c r="J42">
        <v>196</v>
      </c>
      <c r="K42">
        <v>5</v>
      </c>
      <c r="L42">
        <v>5</v>
      </c>
      <c r="M42">
        <v>14.248267934499999</v>
      </c>
      <c r="N42">
        <v>15.2405842716</v>
      </c>
      <c r="O42">
        <v>0</v>
      </c>
      <c r="P42">
        <v>15.1191816983</v>
      </c>
      <c r="Q42">
        <v>14.9092837738</v>
      </c>
      <c r="R42">
        <v>0</v>
      </c>
      <c r="S42">
        <v>7.0183969349399994E-2</v>
      </c>
      <c r="T42">
        <v>6.5614282377899999E-2</v>
      </c>
      <c r="U42">
        <v>0</v>
      </c>
      <c r="V42">
        <v>6.6141145728400005E-2</v>
      </c>
      <c r="W42">
        <v>6.7072303080999998E-2</v>
      </c>
      <c r="X42">
        <v>0</v>
      </c>
      <c r="Y42">
        <v>571.46761200000003</v>
      </c>
      <c r="Z42">
        <v>868.88958769099997</v>
      </c>
      <c r="AA42">
        <v>3.2796498280999997E-4</v>
      </c>
      <c r="AB42">
        <v>3.5080600544599999E-4</v>
      </c>
      <c r="AC42">
        <v>0</v>
      </c>
      <c r="AD42">
        <v>3.4801157506000001E-4</v>
      </c>
      <c r="AE42">
        <v>3.4318016892000001E-4</v>
      </c>
      <c r="AF42">
        <v>0</v>
      </c>
      <c r="AG42">
        <v>14.879329419599999</v>
      </c>
      <c r="AH42">
        <v>3.4249068305900002E-4</v>
      </c>
    </row>
    <row r="43" spans="1:34" x14ac:dyDescent="0.55000000000000004">
      <c r="A43">
        <v>20190424</v>
      </c>
      <c r="B43">
        <v>3</v>
      </c>
      <c r="C43">
        <v>40</v>
      </c>
      <c r="D43">
        <v>40.440464634999998</v>
      </c>
      <c r="E43">
        <v>0</v>
      </c>
      <c r="F43">
        <v>0</v>
      </c>
      <c r="G43">
        <v>7.399</v>
      </c>
      <c r="H43">
        <v>0.39200000000000002</v>
      </c>
      <c r="I43">
        <v>-20</v>
      </c>
      <c r="J43">
        <v>196</v>
      </c>
      <c r="K43">
        <v>5</v>
      </c>
      <c r="L43">
        <v>5</v>
      </c>
      <c r="M43">
        <v>54.9571272771</v>
      </c>
      <c r="N43">
        <v>46.516257482500002</v>
      </c>
      <c r="O43">
        <v>0</v>
      </c>
      <c r="P43">
        <v>53.176864705500002</v>
      </c>
      <c r="Q43">
        <v>44.919785541000003</v>
      </c>
      <c r="R43">
        <v>0</v>
      </c>
      <c r="S43">
        <v>1.81960020391E-2</v>
      </c>
      <c r="T43">
        <v>2.14978601917E-2</v>
      </c>
      <c r="U43">
        <v>0</v>
      </c>
      <c r="V43">
        <v>1.8805170360100001E-2</v>
      </c>
      <c r="W43">
        <v>2.2261905037099999E-2</v>
      </c>
      <c r="X43">
        <v>0</v>
      </c>
      <c r="Y43">
        <v>446.54350679999999</v>
      </c>
      <c r="Z43">
        <v>768.069768329</v>
      </c>
      <c r="AA43">
        <v>1.4310451873799999E-3</v>
      </c>
      <c r="AB43">
        <v>1.21125083685E-3</v>
      </c>
      <c r="AC43">
        <v>0</v>
      </c>
      <c r="AD43">
        <v>1.38468839416E-3</v>
      </c>
      <c r="AE43">
        <v>1.16967982319E-3</v>
      </c>
      <c r="AF43">
        <v>0</v>
      </c>
      <c r="AG43">
        <v>49.892508751500003</v>
      </c>
      <c r="AH43">
        <v>1.2991660603999999E-3</v>
      </c>
    </row>
    <row r="44" spans="1:34" x14ac:dyDescent="0.55000000000000004">
      <c r="A44">
        <v>20190424</v>
      </c>
      <c r="B44">
        <v>3</v>
      </c>
      <c r="C44">
        <v>40</v>
      </c>
      <c r="D44">
        <v>40.496442545000001</v>
      </c>
      <c r="E44">
        <v>0.5</v>
      </c>
      <c r="F44">
        <v>3.7</v>
      </c>
      <c r="G44">
        <v>3.7044000000000001</v>
      </c>
      <c r="H44">
        <v>0.39200000000000002</v>
      </c>
      <c r="I44">
        <v>-20</v>
      </c>
      <c r="J44">
        <v>196</v>
      </c>
      <c r="K44">
        <v>5</v>
      </c>
      <c r="L44">
        <v>5</v>
      </c>
      <c r="M44">
        <v>24.459747541500001</v>
      </c>
      <c r="N44">
        <v>24.183720196900001</v>
      </c>
      <c r="O44">
        <v>0</v>
      </c>
      <c r="P44">
        <v>24.935392232000002</v>
      </c>
      <c r="Q44">
        <v>24.6824761345</v>
      </c>
      <c r="R44">
        <v>0</v>
      </c>
      <c r="S44">
        <v>4.0883496377300002E-2</v>
      </c>
      <c r="T44">
        <v>4.1350131074100002E-2</v>
      </c>
      <c r="U44">
        <v>0</v>
      </c>
      <c r="V44">
        <v>4.0103640267400001E-2</v>
      </c>
      <c r="W44">
        <v>4.0514573762800002E-2</v>
      </c>
      <c r="X44">
        <v>0</v>
      </c>
      <c r="Y44">
        <v>548.63217740000005</v>
      </c>
      <c r="Z44">
        <v>851.35250803899999</v>
      </c>
      <c r="AA44">
        <v>5.7460916155199998E-4</v>
      </c>
      <c r="AB44">
        <v>5.6812471845699999E-4</v>
      </c>
      <c r="AC44">
        <v>0</v>
      </c>
      <c r="AD44">
        <v>5.8578302164099996E-4</v>
      </c>
      <c r="AE44">
        <v>5.7984150869199997E-4</v>
      </c>
      <c r="AF44">
        <v>0</v>
      </c>
      <c r="AG44">
        <v>24.565334026199999</v>
      </c>
      <c r="AH44">
        <v>5.7708960258500005E-4</v>
      </c>
    </row>
    <row r="45" spans="1:34" x14ac:dyDescent="0.55000000000000004">
      <c r="A45">
        <v>20190424</v>
      </c>
      <c r="B45">
        <v>3</v>
      </c>
      <c r="C45">
        <v>40</v>
      </c>
      <c r="D45">
        <v>40.241613947499999</v>
      </c>
      <c r="E45">
        <v>1</v>
      </c>
      <c r="F45">
        <v>7.4</v>
      </c>
      <c r="G45">
        <v>0</v>
      </c>
      <c r="H45">
        <v>0.39200000000000002</v>
      </c>
      <c r="I45">
        <v>-20</v>
      </c>
      <c r="J45">
        <v>196</v>
      </c>
      <c r="K45">
        <v>5</v>
      </c>
      <c r="L45">
        <v>5</v>
      </c>
      <c r="M45">
        <v>16.9449507271</v>
      </c>
      <c r="N45">
        <v>15.5865383303</v>
      </c>
      <c r="O45">
        <v>0</v>
      </c>
      <c r="P45">
        <v>16.6947017257</v>
      </c>
      <c r="Q45">
        <v>16.414857297400001</v>
      </c>
      <c r="R45">
        <v>0</v>
      </c>
      <c r="S45">
        <v>5.9014630146000002E-2</v>
      </c>
      <c r="T45">
        <v>6.4157927745600002E-2</v>
      </c>
      <c r="U45">
        <v>0</v>
      </c>
      <c r="V45">
        <v>5.9899243270599999E-2</v>
      </c>
      <c r="W45">
        <v>6.0920419951399997E-2</v>
      </c>
      <c r="X45">
        <v>0</v>
      </c>
      <c r="Y45">
        <v>650.72084800000005</v>
      </c>
      <c r="Z45">
        <v>927.18445676600004</v>
      </c>
      <c r="AA45">
        <v>3.6551412404299999E-4</v>
      </c>
      <c r="AB45">
        <v>3.3621224377899998E-4</v>
      </c>
      <c r="AC45">
        <v>0</v>
      </c>
      <c r="AD45">
        <v>3.6011608270400001E-4</v>
      </c>
      <c r="AE45">
        <v>3.5407964785499999E-4</v>
      </c>
      <c r="AF45">
        <v>0</v>
      </c>
      <c r="AG45">
        <v>16.410262020099999</v>
      </c>
      <c r="AH45">
        <v>3.5398052459499998E-4</v>
      </c>
    </row>
    <row r="46" spans="1:34" x14ac:dyDescent="0.55000000000000004">
      <c r="A46">
        <v>20190424</v>
      </c>
      <c r="B46">
        <v>5</v>
      </c>
      <c r="C46">
        <v>40</v>
      </c>
      <c r="D46">
        <v>39.816595712500003</v>
      </c>
      <c r="E46">
        <v>0</v>
      </c>
      <c r="F46">
        <v>0</v>
      </c>
      <c r="G46">
        <v>7.399</v>
      </c>
      <c r="H46">
        <v>0.39200000000000002</v>
      </c>
      <c r="I46">
        <v>-20</v>
      </c>
      <c r="J46">
        <v>196</v>
      </c>
      <c r="K46">
        <v>5</v>
      </c>
      <c r="L46">
        <v>5</v>
      </c>
      <c r="M46">
        <v>64.414042110699995</v>
      </c>
      <c r="N46">
        <v>61.765566275300003</v>
      </c>
      <c r="O46">
        <v>0</v>
      </c>
      <c r="P46">
        <v>63.005679753199999</v>
      </c>
      <c r="Q46">
        <v>60.9039179233</v>
      </c>
      <c r="R46">
        <v>0</v>
      </c>
      <c r="S46">
        <v>1.5524565253700001E-2</v>
      </c>
      <c r="T46">
        <v>1.6190250657499999E-2</v>
      </c>
      <c r="U46">
        <v>0</v>
      </c>
      <c r="V46">
        <v>1.5871584973200001E-2</v>
      </c>
      <c r="W46">
        <v>1.6419304932999999E-2</v>
      </c>
      <c r="X46">
        <v>0</v>
      </c>
      <c r="Y46">
        <v>506.41305</v>
      </c>
      <c r="Z46">
        <v>817.93958418800003</v>
      </c>
      <c r="AA46">
        <v>1.5750317836699999E-3</v>
      </c>
      <c r="AB46">
        <v>1.51027209025E-3</v>
      </c>
      <c r="AC46">
        <v>0</v>
      </c>
      <c r="AD46">
        <v>1.54059495276E-3</v>
      </c>
      <c r="AE46">
        <v>1.4892033372800001E-3</v>
      </c>
      <c r="AF46">
        <v>0</v>
      </c>
      <c r="AG46">
        <v>62.522301515700001</v>
      </c>
      <c r="AH46">
        <v>1.52877554099E-3</v>
      </c>
    </row>
    <row r="47" spans="1:34" x14ac:dyDescent="0.55000000000000004">
      <c r="A47">
        <v>20190424</v>
      </c>
      <c r="B47">
        <v>5</v>
      </c>
      <c r="C47">
        <v>40</v>
      </c>
      <c r="D47">
        <v>40.199152992499997</v>
      </c>
      <c r="E47">
        <v>0.5</v>
      </c>
      <c r="F47">
        <v>3.7</v>
      </c>
      <c r="G47">
        <v>3.7044000000000001</v>
      </c>
      <c r="H47">
        <v>0.39200000000000002</v>
      </c>
      <c r="I47">
        <v>-20</v>
      </c>
      <c r="J47">
        <v>196</v>
      </c>
      <c r="K47">
        <v>5</v>
      </c>
      <c r="L47">
        <v>5</v>
      </c>
      <c r="M47">
        <v>30.929961568900001</v>
      </c>
      <c r="N47">
        <v>31.682664305700001</v>
      </c>
      <c r="O47">
        <v>0</v>
      </c>
      <c r="P47">
        <v>31.352982027100001</v>
      </c>
      <c r="Q47">
        <v>32.187994778899998</v>
      </c>
      <c r="R47">
        <v>0</v>
      </c>
      <c r="S47">
        <v>3.2331110330499999E-2</v>
      </c>
      <c r="T47">
        <v>3.1563002099600002E-2</v>
      </c>
      <c r="U47">
        <v>0</v>
      </c>
      <c r="V47">
        <v>3.18948927772E-2</v>
      </c>
      <c r="W47">
        <v>3.1067483602800001E-2</v>
      </c>
      <c r="X47">
        <v>0</v>
      </c>
      <c r="Y47">
        <v>625.74262499999998</v>
      </c>
      <c r="Z47">
        <v>909.215125403</v>
      </c>
      <c r="AA47">
        <v>6.8036619067800004E-4</v>
      </c>
      <c r="AB47">
        <v>6.9692338854599996E-4</v>
      </c>
      <c r="AC47">
        <v>0</v>
      </c>
      <c r="AD47">
        <v>6.89671369318E-4</v>
      </c>
      <c r="AE47">
        <v>7.0803914012300005E-4</v>
      </c>
      <c r="AF47">
        <v>0</v>
      </c>
      <c r="AG47">
        <v>31.5384006701</v>
      </c>
      <c r="AH47">
        <v>6.9375002216599997E-4</v>
      </c>
    </row>
    <row r="48" spans="1:34" x14ac:dyDescent="0.55000000000000004">
      <c r="A48">
        <v>20190424</v>
      </c>
      <c r="B48">
        <v>5</v>
      </c>
      <c r="C48">
        <v>40</v>
      </c>
      <c r="D48">
        <v>40.3085748325</v>
      </c>
      <c r="E48">
        <v>1</v>
      </c>
      <c r="F48">
        <v>7.4</v>
      </c>
      <c r="G48">
        <v>0</v>
      </c>
      <c r="H48">
        <v>0.39200000000000002</v>
      </c>
      <c r="I48">
        <v>-20</v>
      </c>
      <c r="J48">
        <v>196</v>
      </c>
      <c r="K48">
        <v>5</v>
      </c>
      <c r="L48">
        <v>5</v>
      </c>
      <c r="M48">
        <v>19.659317077699999</v>
      </c>
      <c r="N48">
        <v>18.909480244699999</v>
      </c>
      <c r="O48">
        <v>0</v>
      </c>
      <c r="P48">
        <v>18.828011227299999</v>
      </c>
      <c r="Q48">
        <v>19.3998540748</v>
      </c>
      <c r="R48">
        <v>0</v>
      </c>
      <c r="S48">
        <v>5.0866466828299997E-2</v>
      </c>
      <c r="T48">
        <v>5.2883526520000002E-2</v>
      </c>
      <c r="U48">
        <v>0</v>
      </c>
      <c r="V48">
        <v>5.3112354137099999E-2</v>
      </c>
      <c r="W48">
        <v>5.1546779483299998E-2</v>
      </c>
      <c r="X48">
        <v>0</v>
      </c>
      <c r="Y48">
        <v>745.07219999999995</v>
      </c>
      <c r="Z48">
        <v>992.12858296700006</v>
      </c>
      <c r="AA48">
        <v>3.9630583001399998E-4</v>
      </c>
      <c r="AB48">
        <v>3.8119011122800001E-4</v>
      </c>
      <c r="AC48">
        <v>0</v>
      </c>
      <c r="AD48">
        <v>3.7954780359099999E-4</v>
      </c>
      <c r="AE48">
        <v>3.9107539905300001E-4</v>
      </c>
      <c r="AF48">
        <v>0</v>
      </c>
      <c r="AG48">
        <v>19.1991656561</v>
      </c>
      <c r="AH48">
        <v>3.8702978597199999E-4</v>
      </c>
    </row>
    <row r="49" spans="1:34" x14ac:dyDescent="0.55000000000000004">
      <c r="A49">
        <v>20190424</v>
      </c>
      <c r="B49">
        <v>7.5</v>
      </c>
      <c r="C49">
        <v>40</v>
      </c>
      <c r="D49">
        <v>40.453662905000002</v>
      </c>
      <c r="E49">
        <v>0</v>
      </c>
      <c r="F49">
        <v>0</v>
      </c>
      <c r="G49">
        <v>7.399</v>
      </c>
      <c r="H49">
        <v>0.39200000000000002</v>
      </c>
      <c r="I49">
        <v>-20</v>
      </c>
      <c r="J49">
        <v>196</v>
      </c>
      <c r="K49">
        <v>5</v>
      </c>
      <c r="L49">
        <v>5</v>
      </c>
      <c r="M49">
        <v>78.734901981199997</v>
      </c>
      <c r="N49">
        <v>71.608583431900001</v>
      </c>
      <c r="O49">
        <v>0</v>
      </c>
      <c r="P49">
        <v>79.448497327300004</v>
      </c>
      <c r="Q49">
        <v>72.496664030800005</v>
      </c>
      <c r="R49">
        <v>0</v>
      </c>
      <c r="S49">
        <v>1.2700847716E-2</v>
      </c>
      <c r="T49">
        <v>1.39648063413E-2</v>
      </c>
      <c r="U49">
        <v>0</v>
      </c>
      <c r="V49">
        <v>1.25867704694E-2</v>
      </c>
      <c r="W49">
        <v>1.37937381446E-2</v>
      </c>
      <c r="X49">
        <v>0</v>
      </c>
      <c r="Y49">
        <v>563.45371875000001</v>
      </c>
      <c r="Z49">
        <v>862.775704109</v>
      </c>
      <c r="AA49">
        <v>1.82515343458E-3</v>
      </c>
      <c r="AB49">
        <v>1.65995827399E-3</v>
      </c>
      <c r="AC49">
        <v>0</v>
      </c>
      <c r="AD49">
        <v>1.84169528532E-3</v>
      </c>
      <c r="AE49">
        <v>1.68054486666E-3</v>
      </c>
      <c r="AF49">
        <v>0</v>
      </c>
      <c r="AG49">
        <v>75.572161692799995</v>
      </c>
      <c r="AH49">
        <v>1.7518379651400001E-3</v>
      </c>
    </row>
    <row r="50" spans="1:34" x14ac:dyDescent="0.55000000000000004">
      <c r="A50">
        <v>20190424</v>
      </c>
      <c r="B50">
        <v>7.5</v>
      </c>
      <c r="C50">
        <v>40</v>
      </c>
      <c r="D50">
        <v>40.067746427499998</v>
      </c>
      <c r="E50">
        <v>0.5</v>
      </c>
      <c r="F50">
        <v>3.7</v>
      </c>
      <c r="G50">
        <v>3.7044000000000001</v>
      </c>
      <c r="H50">
        <v>0.39200000000000002</v>
      </c>
      <c r="I50">
        <v>-20</v>
      </c>
      <c r="J50">
        <v>196</v>
      </c>
      <c r="K50">
        <v>5</v>
      </c>
      <c r="L50">
        <v>5</v>
      </c>
      <c r="M50">
        <v>45.052875063899997</v>
      </c>
      <c r="N50">
        <v>43.818589535299999</v>
      </c>
      <c r="O50">
        <v>0</v>
      </c>
      <c r="P50">
        <v>44.7305872982</v>
      </c>
      <c r="Q50">
        <v>46.772407831199999</v>
      </c>
      <c r="R50">
        <v>0</v>
      </c>
      <c r="S50">
        <v>2.2196141724200001E-2</v>
      </c>
      <c r="T50">
        <v>2.2821364416500001E-2</v>
      </c>
      <c r="U50">
        <v>0</v>
      </c>
      <c r="V50">
        <v>2.2356066852700002E-2</v>
      </c>
      <c r="W50">
        <v>2.1380126582499999E-2</v>
      </c>
      <c r="X50">
        <v>0</v>
      </c>
      <c r="Y50">
        <v>698.41192812500003</v>
      </c>
      <c r="Z50">
        <v>960.56023982299996</v>
      </c>
      <c r="AA50">
        <v>9.38054131248E-4</v>
      </c>
      <c r="AB50">
        <v>9.1235484706999996E-4</v>
      </c>
      <c r="AC50">
        <v>0</v>
      </c>
      <c r="AD50">
        <v>9.3134371887900001E-4</v>
      </c>
      <c r="AE50">
        <v>9.7385683671000005E-4</v>
      </c>
      <c r="AF50">
        <v>0</v>
      </c>
      <c r="AG50">
        <v>45.093614932100003</v>
      </c>
      <c r="AH50">
        <v>9.3890238347699997E-4</v>
      </c>
    </row>
    <row r="51" spans="1:34" x14ac:dyDescent="0.55000000000000004">
      <c r="A51">
        <v>20190424</v>
      </c>
      <c r="B51">
        <v>7.5</v>
      </c>
      <c r="C51">
        <v>40</v>
      </c>
      <c r="D51">
        <v>40.309051425</v>
      </c>
      <c r="E51">
        <v>1</v>
      </c>
      <c r="F51">
        <v>7.4</v>
      </c>
      <c r="G51">
        <v>0</v>
      </c>
      <c r="H51">
        <v>0.39200000000000002</v>
      </c>
      <c r="I51">
        <v>-20</v>
      </c>
      <c r="J51">
        <v>196</v>
      </c>
      <c r="K51">
        <v>5</v>
      </c>
      <c r="L51">
        <v>5</v>
      </c>
      <c r="M51">
        <v>25.406425067899999</v>
      </c>
      <c r="N51">
        <v>23.892614953399999</v>
      </c>
      <c r="O51">
        <v>0</v>
      </c>
      <c r="P51">
        <v>25.819440839399999</v>
      </c>
      <c r="Q51">
        <v>24.356666238300001</v>
      </c>
      <c r="R51">
        <v>0</v>
      </c>
      <c r="S51">
        <v>3.93601223835E-2</v>
      </c>
      <c r="T51">
        <v>4.1853936957000001E-2</v>
      </c>
      <c r="U51">
        <v>0</v>
      </c>
      <c r="V51">
        <v>3.8730505676800003E-2</v>
      </c>
      <c r="W51">
        <v>4.1056521866100003E-2</v>
      </c>
      <c r="X51">
        <v>0</v>
      </c>
      <c r="Y51">
        <v>833.37013750000006</v>
      </c>
      <c r="Z51">
        <v>1049.2711913799999</v>
      </c>
      <c r="AA51">
        <v>4.84268038172E-4</v>
      </c>
      <c r="AB51">
        <v>4.5541353178800003E-4</v>
      </c>
      <c r="AC51">
        <v>0</v>
      </c>
      <c r="AD51">
        <v>4.9214046952899995E-4</v>
      </c>
      <c r="AE51">
        <v>4.6425874337299998E-4</v>
      </c>
      <c r="AF51">
        <v>0</v>
      </c>
      <c r="AG51">
        <v>24.8687867748</v>
      </c>
      <c r="AH51">
        <v>4.74020195715E-4</v>
      </c>
    </row>
    <row r="52" spans="1:34" x14ac:dyDescent="0.55000000000000004">
      <c r="A52">
        <v>20190419</v>
      </c>
      <c r="B52">
        <v>0.4</v>
      </c>
      <c r="C52">
        <v>20</v>
      </c>
      <c r="D52">
        <v>19.972319110000001</v>
      </c>
      <c r="E52">
        <v>0</v>
      </c>
      <c r="F52">
        <v>0</v>
      </c>
      <c r="G52">
        <v>7.399</v>
      </c>
      <c r="H52">
        <v>0.39200000000000002</v>
      </c>
      <c r="I52">
        <v>5</v>
      </c>
      <c r="J52">
        <v>196</v>
      </c>
      <c r="K52">
        <v>5</v>
      </c>
      <c r="L52">
        <v>5</v>
      </c>
      <c r="M52">
        <v>16.210530518900001</v>
      </c>
      <c r="N52">
        <v>14.369547238599999</v>
      </c>
      <c r="O52">
        <v>0</v>
      </c>
      <c r="P52">
        <v>16.6744584602</v>
      </c>
      <c r="Q52">
        <v>14.1285020793</v>
      </c>
      <c r="R52">
        <v>0</v>
      </c>
      <c r="S52">
        <v>6.1688295693400001E-2</v>
      </c>
      <c r="T52">
        <v>6.9591615058999995E-2</v>
      </c>
      <c r="U52">
        <v>0</v>
      </c>
      <c r="V52">
        <v>5.9971962650800001E-2</v>
      </c>
      <c r="W52">
        <v>7.0778911620200002E-2</v>
      </c>
      <c r="X52">
        <v>0</v>
      </c>
      <c r="Y52">
        <v>309.05030825</v>
      </c>
      <c r="Z52">
        <v>638.97427308299996</v>
      </c>
      <c r="AA52">
        <v>5.0739227545800001E-4</v>
      </c>
      <c r="AB52">
        <v>4.49769195534E-4</v>
      </c>
      <c r="AC52">
        <v>0</v>
      </c>
      <c r="AD52">
        <v>5.2191329643999998E-4</v>
      </c>
      <c r="AE52">
        <v>4.42224442345E-4</v>
      </c>
      <c r="AF52">
        <v>0</v>
      </c>
      <c r="AG52">
        <v>15.345759574300001</v>
      </c>
      <c r="AH52">
        <v>4.8032480244399999E-4</v>
      </c>
    </row>
    <row r="53" spans="1:34" x14ac:dyDescent="0.55000000000000004">
      <c r="A53">
        <v>20190423</v>
      </c>
      <c r="B53">
        <v>0.4</v>
      </c>
      <c r="C53">
        <v>20</v>
      </c>
      <c r="D53">
        <v>19.963311534999999</v>
      </c>
      <c r="E53">
        <v>0.5</v>
      </c>
      <c r="F53">
        <v>3.7</v>
      </c>
      <c r="G53">
        <v>3.7044000000000001</v>
      </c>
      <c r="H53">
        <v>0.39200000000000002</v>
      </c>
      <c r="I53">
        <v>5</v>
      </c>
      <c r="J53">
        <v>196</v>
      </c>
      <c r="K53">
        <v>5</v>
      </c>
      <c r="L53">
        <v>5</v>
      </c>
      <c r="M53">
        <v>12.5025266895</v>
      </c>
      <c r="N53">
        <v>12.384012435800001</v>
      </c>
      <c r="O53">
        <v>0</v>
      </c>
      <c r="P53">
        <v>12.668479177</v>
      </c>
      <c r="Q53">
        <v>11.170216350800001</v>
      </c>
      <c r="R53">
        <v>0</v>
      </c>
      <c r="S53">
        <v>7.9983832455100004E-2</v>
      </c>
      <c r="T53">
        <v>8.0749272918400006E-2</v>
      </c>
      <c r="U53">
        <v>0</v>
      </c>
      <c r="V53">
        <v>7.89360732279E-2</v>
      </c>
      <c r="W53">
        <v>8.9523780793200003E-2</v>
      </c>
      <c r="X53">
        <v>0</v>
      </c>
      <c r="Y53">
        <v>326.68776668499999</v>
      </c>
      <c r="Z53">
        <v>656.95438837999995</v>
      </c>
      <c r="AA53">
        <v>3.8062084402400002E-4</v>
      </c>
      <c r="AB53">
        <v>3.7701285370200002E-4</v>
      </c>
      <c r="AC53">
        <v>0</v>
      </c>
      <c r="AD53">
        <v>3.85673020869E-4</v>
      </c>
      <c r="AE53">
        <v>3.4006063581800002E-4</v>
      </c>
      <c r="AF53">
        <v>0</v>
      </c>
      <c r="AG53">
        <v>12.181308663299999</v>
      </c>
      <c r="AH53">
        <v>3.7084183860299999E-4</v>
      </c>
    </row>
    <row r="54" spans="1:34" x14ac:dyDescent="0.55000000000000004">
      <c r="A54">
        <v>20190423</v>
      </c>
      <c r="B54">
        <v>0.4</v>
      </c>
      <c r="C54">
        <v>20</v>
      </c>
      <c r="D54">
        <v>19.984191695</v>
      </c>
      <c r="E54">
        <v>1</v>
      </c>
      <c r="F54">
        <v>7.4</v>
      </c>
      <c r="G54">
        <v>0</v>
      </c>
      <c r="H54">
        <v>0.39200000000000002</v>
      </c>
      <c r="I54">
        <v>5</v>
      </c>
      <c r="J54">
        <v>196</v>
      </c>
      <c r="K54">
        <v>5</v>
      </c>
      <c r="L54">
        <v>5</v>
      </c>
      <c r="M54">
        <v>9.6004963312099996</v>
      </c>
      <c r="N54">
        <v>8.2114038138299996</v>
      </c>
      <c r="O54">
        <v>0</v>
      </c>
      <c r="P54">
        <v>7.31382355556</v>
      </c>
      <c r="Q54">
        <v>7.5219687896099998</v>
      </c>
      <c r="R54">
        <v>0</v>
      </c>
      <c r="S54">
        <v>0.104161281407</v>
      </c>
      <c r="T54">
        <v>0.121781856388</v>
      </c>
      <c r="U54">
        <v>0</v>
      </c>
      <c r="V54">
        <v>0.13672738922399999</v>
      </c>
      <c r="W54">
        <v>0.13294391773899999</v>
      </c>
      <c r="X54">
        <v>0</v>
      </c>
      <c r="Y54">
        <v>344.32522512000003</v>
      </c>
      <c r="Z54">
        <v>674.45534704800002</v>
      </c>
      <c r="AA54">
        <v>2.8468886408100001E-4</v>
      </c>
      <c r="AB54">
        <v>2.43497330098E-4</v>
      </c>
      <c r="AC54">
        <v>0</v>
      </c>
      <c r="AD54">
        <v>2.1688088285100001E-4</v>
      </c>
      <c r="AE54">
        <v>2.23053129389E-4</v>
      </c>
      <c r="AF54">
        <v>0</v>
      </c>
      <c r="AG54">
        <v>8.1619231225500002</v>
      </c>
      <c r="AH54">
        <v>2.4203005160499999E-4</v>
      </c>
    </row>
    <row r="55" spans="1:34" x14ac:dyDescent="0.55000000000000004">
      <c r="A55">
        <v>20190419</v>
      </c>
      <c r="B55">
        <v>0.6</v>
      </c>
      <c r="C55">
        <v>20</v>
      </c>
      <c r="D55">
        <v>19.823083839999999</v>
      </c>
      <c r="E55">
        <v>0</v>
      </c>
      <c r="F55">
        <v>0</v>
      </c>
      <c r="G55">
        <v>7.399</v>
      </c>
      <c r="H55">
        <v>0.39200000000000002</v>
      </c>
      <c r="I55">
        <v>5</v>
      </c>
      <c r="J55">
        <v>196</v>
      </c>
      <c r="K55">
        <v>5</v>
      </c>
      <c r="L55">
        <v>5</v>
      </c>
      <c r="M55">
        <v>17.612772131700002</v>
      </c>
      <c r="N55">
        <v>17.292758476700001</v>
      </c>
      <c r="O55">
        <v>0</v>
      </c>
      <c r="P55">
        <v>17.0716498128</v>
      </c>
      <c r="Q55">
        <v>16.929787425600001</v>
      </c>
      <c r="R55">
        <v>0</v>
      </c>
      <c r="S55">
        <v>5.6776979371700002E-2</v>
      </c>
      <c r="T55">
        <v>5.7827674014199998E-2</v>
      </c>
      <c r="U55">
        <v>0</v>
      </c>
      <c r="V55">
        <v>5.8576646719200001E-2</v>
      </c>
      <c r="W55">
        <v>5.9067487078199997E-2</v>
      </c>
      <c r="X55">
        <v>0</v>
      </c>
      <c r="Y55">
        <v>318.505582162</v>
      </c>
      <c r="Z55">
        <v>648.67521754500001</v>
      </c>
      <c r="AA55">
        <v>5.4303823100700001E-4</v>
      </c>
      <c r="AB55">
        <v>5.3317154745599995E-4</v>
      </c>
      <c r="AC55">
        <v>0</v>
      </c>
      <c r="AD55">
        <v>5.2635430955500005E-4</v>
      </c>
      <c r="AE55">
        <v>5.2198039843999997E-4</v>
      </c>
      <c r="AF55">
        <v>0</v>
      </c>
      <c r="AG55">
        <v>17.2267419617</v>
      </c>
      <c r="AH55">
        <v>5.3113612161399999E-4</v>
      </c>
    </row>
    <row r="56" spans="1:34" x14ac:dyDescent="0.55000000000000004">
      <c r="A56">
        <v>20190423</v>
      </c>
      <c r="B56">
        <v>0.6</v>
      </c>
      <c r="C56">
        <v>20</v>
      </c>
      <c r="D56">
        <v>20.080651920000001</v>
      </c>
      <c r="E56">
        <v>0.5</v>
      </c>
      <c r="F56">
        <v>3.7</v>
      </c>
      <c r="G56">
        <v>3.7044000000000001</v>
      </c>
      <c r="H56">
        <v>0.39200000000000002</v>
      </c>
      <c r="I56">
        <v>5</v>
      </c>
      <c r="J56">
        <v>196</v>
      </c>
      <c r="K56">
        <v>5</v>
      </c>
      <c r="L56">
        <v>5</v>
      </c>
      <c r="M56">
        <v>12.9915418853</v>
      </c>
      <c r="N56">
        <v>13.5077780204</v>
      </c>
      <c r="O56">
        <v>0</v>
      </c>
      <c r="P56">
        <v>12.833721735499999</v>
      </c>
      <c r="Q56">
        <v>13.612017762300001</v>
      </c>
      <c r="R56">
        <v>0</v>
      </c>
      <c r="S56">
        <v>7.6973157522600005E-2</v>
      </c>
      <c r="T56">
        <v>7.4031420896299993E-2</v>
      </c>
      <c r="U56">
        <v>0</v>
      </c>
      <c r="V56">
        <v>7.7919719673900004E-2</v>
      </c>
      <c r="W56">
        <v>7.3464494204000003E-2</v>
      </c>
      <c r="X56">
        <v>0</v>
      </c>
      <c r="Y56">
        <v>343.41872182100002</v>
      </c>
      <c r="Z56">
        <v>673.56694432899997</v>
      </c>
      <c r="AA56">
        <v>3.8575354668800001E-4</v>
      </c>
      <c r="AB56">
        <v>4.0108197512100002E-4</v>
      </c>
      <c r="AC56">
        <v>0</v>
      </c>
      <c r="AD56">
        <v>3.8106744529300003E-4</v>
      </c>
      <c r="AE56">
        <v>4.04177131223E-4</v>
      </c>
      <c r="AF56">
        <v>0</v>
      </c>
      <c r="AG56">
        <v>13.2362648509</v>
      </c>
      <c r="AH56">
        <v>3.93020024581E-4</v>
      </c>
    </row>
    <row r="57" spans="1:34" x14ac:dyDescent="0.55000000000000004">
      <c r="A57">
        <v>20190423</v>
      </c>
      <c r="B57">
        <v>0.6</v>
      </c>
      <c r="C57">
        <v>20</v>
      </c>
      <c r="D57">
        <v>19.925077030000001</v>
      </c>
      <c r="E57">
        <v>1</v>
      </c>
      <c r="F57">
        <v>7.4</v>
      </c>
      <c r="G57">
        <v>0</v>
      </c>
      <c r="H57">
        <v>0.39200000000000002</v>
      </c>
      <c r="I57">
        <v>5</v>
      </c>
      <c r="J57">
        <v>196</v>
      </c>
      <c r="K57">
        <v>5</v>
      </c>
      <c r="L57">
        <v>5</v>
      </c>
      <c r="M57">
        <v>8.6090793952000002</v>
      </c>
      <c r="N57">
        <v>9.08587309234</v>
      </c>
      <c r="O57">
        <v>0</v>
      </c>
      <c r="P57">
        <v>8.1455224327700009</v>
      </c>
      <c r="Q57">
        <v>9.9943058772800004</v>
      </c>
      <c r="R57">
        <v>0</v>
      </c>
      <c r="S57">
        <v>0.116156438348</v>
      </c>
      <c r="T57">
        <v>0.11006096935699999</v>
      </c>
      <c r="U57">
        <v>0</v>
      </c>
      <c r="V57">
        <v>0.122766833957</v>
      </c>
      <c r="W57">
        <v>0.100056973669</v>
      </c>
      <c r="X57">
        <v>0</v>
      </c>
      <c r="Y57">
        <v>368.33186147999999</v>
      </c>
      <c r="Z57">
        <v>697.57101367999996</v>
      </c>
      <c r="AA57">
        <v>2.4683019295099998E-4</v>
      </c>
      <c r="AB57">
        <v>2.60500305034E-4</v>
      </c>
      <c r="AC57">
        <v>0</v>
      </c>
      <c r="AD57">
        <v>2.3353959017899999E-4</v>
      </c>
      <c r="AE57">
        <v>2.8654590518500001E-4</v>
      </c>
      <c r="AF57">
        <v>0</v>
      </c>
      <c r="AG57">
        <v>8.9586951993999993</v>
      </c>
      <c r="AH57">
        <v>2.5685399833700001E-4</v>
      </c>
    </row>
    <row r="58" spans="1:34" x14ac:dyDescent="0.55000000000000004">
      <c r="A58">
        <v>20190419</v>
      </c>
      <c r="B58">
        <v>0.8</v>
      </c>
      <c r="C58">
        <v>20</v>
      </c>
      <c r="D58">
        <v>19.982846290000001</v>
      </c>
      <c r="E58">
        <v>0</v>
      </c>
      <c r="F58">
        <v>0</v>
      </c>
      <c r="G58">
        <v>7.399</v>
      </c>
      <c r="H58">
        <v>0.39200000000000002</v>
      </c>
      <c r="I58">
        <v>5</v>
      </c>
      <c r="J58">
        <v>196</v>
      </c>
      <c r="K58">
        <v>5</v>
      </c>
      <c r="L58">
        <v>5</v>
      </c>
      <c r="M58">
        <v>18.430295886300001</v>
      </c>
      <c r="N58">
        <v>18.979568431600001</v>
      </c>
      <c r="O58">
        <v>0</v>
      </c>
      <c r="P58">
        <v>18.793157799900001</v>
      </c>
      <c r="Q58">
        <v>18.677655346200002</v>
      </c>
      <c r="R58">
        <v>0</v>
      </c>
      <c r="S58">
        <v>5.42584886411E-2</v>
      </c>
      <c r="T58">
        <v>5.2688237016799998E-2</v>
      </c>
      <c r="U58">
        <v>0</v>
      </c>
      <c r="V58">
        <v>5.3210855283E-2</v>
      </c>
      <c r="W58">
        <v>5.35399107364E-2</v>
      </c>
      <c r="X58">
        <v>0</v>
      </c>
      <c r="Y58">
        <v>327.44533735700003</v>
      </c>
      <c r="Z58">
        <v>657.71566754900005</v>
      </c>
      <c r="AA58">
        <v>5.6043353672900005E-4</v>
      </c>
      <c r="AB58">
        <v>5.7713596826199998E-4</v>
      </c>
      <c r="AC58">
        <v>0</v>
      </c>
      <c r="AD58">
        <v>5.7146754219599999E-4</v>
      </c>
      <c r="AE58">
        <v>5.6795531162600005E-4</v>
      </c>
      <c r="AF58">
        <v>0</v>
      </c>
      <c r="AG58">
        <v>18.720169366</v>
      </c>
      <c r="AH58">
        <v>5.6924808970299997E-4</v>
      </c>
    </row>
    <row r="59" spans="1:34" x14ac:dyDescent="0.55000000000000004">
      <c r="A59">
        <v>20190423</v>
      </c>
      <c r="B59">
        <v>0.8</v>
      </c>
      <c r="C59">
        <v>20</v>
      </c>
      <c r="D59">
        <v>19.951692117499999</v>
      </c>
      <c r="E59">
        <v>0.5</v>
      </c>
      <c r="F59">
        <v>3.7</v>
      </c>
      <c r="G59">
        <v>3.7044000000000001</v>
      </c>
      <c r="H59">
        <v>0.39200000000000002</v>
      </c>
      <c r="I59">
        <v>5</v>
      </c>
      <c r="J59">
        <v>196</v>
      </c>
      <c r="K59">
        <v>5</v>
      </c>
      <c r="L59">
        <v>5</v>
      </c>
      <c r="M59">
        <v>13.2552034486</v>
      </c>
      <c r="N59">
        <v>15.107684497799999</v>
      </c>
      <c r="O59">
        <v>0</v>
      </c>
      <c r="P59">
        <v>13.7820358109</v>
      </c>
      <c r="Q59">
        <v>15.8514369083</v>
      </c>
      <c r="R59">
        <v>0</v>
      </c>
      <c r="S59">
        <v>7.5442071023500007E-2</v>
      </c>
      <c r="T59">
        <v>6.6191480245900006E-2</v>
      </c>
      <c r="U59">
        <v>0</v>
      </c>
      <c r="V59">
        <v>7.25582209857E-2</v>
      </c>
      <c r="W59">
        <v>6.3085763504200004E-2</v>
      </c>
      <c r="X59">
        <v>0</v>
      </c>
      <c r="Y59">
        <v>359.09653995799999</v>
      </c>
      <c r="Z59">
        <v>688.77026887600005</v>
      </c>
      <c r="AA59">
        <v>3.8489476237800002E-4</v>
      </c>
      <c r="AB59">
        <v>4.3868573254399998E-4</v>
      </c>
      <c r="AC59">
        <v>0</v>
      </c>
      <c r="AD59">
        <v>4.00192529605E-4</v>
      </c>
      <c r="AE59">
        <v>4.6028226317599999E-4</v>
      </c>
      <c r="AF59">
        <v>0</v>
      </c>
      <c r="AG59">
        <v>14.4990901664</v>
      </c>
      <c r="AH59">
        <v>4.21013821926E-4</v>
      </c>
    </row>
    <row r="60" spans="1:34" x14ac:dyDescent="0.55000000000000004">
      <c r="A60">
        <v>20190423</v>
      </c>
      <c r="B60">
        <v>0.8</v>
      </c>
      <c r="C60">
        <v>20</v>
      </c>
      <c r="D60">
        <v>19.967909062499999</v>
      </c>
      <c r="E60">
        <v>0.5</v>
      </c>
      <c r="F60">
        <v>3.7</v>
      </c>
      <c r="G60">
        <v>3.7044000000000001</v>
      </c>
      <c r="H60">
        <v>0.39200000000000002</v>
      </c>
      <c r="I60">
        <v>5</v>
      </c>
      <c r="J60">
        <v>196</v>
      </c>
      <c r="K60">
        <v>5</v>
      </c>
      <c r="L60">
        <v>5</v>
      </c>
      <c r="M60">
        <v>13.8781221968</v>
      </c>
      <c r="N60">
        <v>13.537738106899999</v>
      </c>
      <c r="O60">
        <v>0</v>
      </c>
      <c r="P60">
        <v>13.463800811400001</v>
      </c>
      <c r="Q60">
        <v>13.864846200000001</v>
      </c>
      <c r="R60">
        <v>0</v>
      </c>
      <c r="S60">
        <v>7.2055857833000003E-2</v>
      </c>
      <c r="T60">
        <v>7.3867583499300005E-2</v>
      </c>
      <c r="U60">
        <v>0</v>
      </c>
      <c r="V60">
        <v>7.4273231906099996E-2</v>
      </c>
      <c r="W60">
        <v>7.2124853429599997E-2</v>
      </c>
      <c r="X60">
        <v>0</v>
      </c>
      <c r="Y60">
        <v>359.09653995799999</v>
      </c>
      <c r="Z60">
        <v>688.77026887600005</v>
      </c>
      <c r="AA60">
        <v>4.0298261478200002E-4</v>
      </c>
      <c r="AB60">
        <v>3.93098794144E-4</v>
      </c>
      <c r="AC60">
        <v>0</v>
      </c>
      <c r="AD60">
        <v>3.9095185781800001E-4</v>
      </c>
      <c r="AE60">
        <v>4.0259711623900001E-4</v>
      </c>
      <c r="AF60">
        <v>0</v>
      </c>
      <c r="AG60">
        <v>13.686126828800001</v>
      </c>
      <c r="AH60">
        <v>3.9740759574600002E-4</v>
      </c>
    </row>
    <row r="61" spans="1:34" ht="18.75" customHeight="1" x14ac:dyDescent="0.55000000000000004">
      <c r="A61">
        <v>20190423</v>
      </c>
      <c r="B61">
        <v>0.8</v>
      </c>
      <c r="C61">
        <v>20</v>
      </c>
      <c r="D61">
        <v>20.006250662500001</v>
      </c>
      <c r="E61">
        <v>1</v>
      </c>
      <c r="F61">
        <v>7.4</v>
      </c>
      <c r="G61">
        <v>0</v>
      </c>
      <c r="H61">
        <v>0.39200000000000002</v>
      </c>
      <c r="I61">
        <v>5</v>
      </c>
      <c r="J61">
        <v>196</v>
      </c>
      <c r="K61">
        <v>5</v>
      </c>
      <c r="L61">
        <v>5</v>
      </c>
      <c r="M61">
        <v>5.9468555731099997</v>
      </c>
      <c r="N61">
        <v>10.030851326400001</v>
      </c>
      <c r="O61">
        <v>0</v>
      </c>
      <c r="P61">
        <v>7.21927430605</v>
      </c>
      <c r="Q61">
        <v>10.852026048000001</v>
      </c>
      <c r="R61">
        <v>0</v>
      </c>
      <c r="S61">
        <v>0.1681560932</v>
      </c>
      <c r="T61">
        <v>9.9692435612599994E-2</v>
      </c>
      <c r="U61">
        <v>0</v>
      </c>
      <c r="V61">
        <v>0.13851807780200001</v>
      </c>
      <c r="W61">
        <v>9.2148691458400003E-2</v>
      </c>
      <c r="X61">
        <v>0</v>
      </c>
      <c r="Y61">
        <v>390.74774256000001</v>
      </c>
      <c r="Z61">
        <v>718.48386706700001</v>
      </c>
      <c r="AA61">
        <v>1.6553901474199999E-4</v>
      </c>
      <c r="AB61">
        <v>2.7922272958999999E-4</v>
      </c>
      <c r="AC61">
        <v>0</v>
      </c>
      <c r="AD61">
        <v>2.0095856391399999E-4</v>
      </c>
      <c r="AE61">
        <v>3.0208127267599999E-4</v>
      </c>
      <c r="AF61">
        <v>0</v>
      </c>
      <c r="AG61">
        <v>8.5122518134099998</v>
      </c>
      <c r="AH61">
        <v>2.3695039523E-4</v>
      </c>
    </row>
    <row r="62" spans="1:34" x14ac:dyDescent="0.55000000000000004">
      <c r="A62">
        <v>20190419</v>
      </c>
      <c r="B62">
        <v>1</v>
      </c>
      <c r="C62">
        <v>20</v>
      </c>
      <c r="D62">
        <v>19.987415627499999</v>
      </c>
      <c r="E62">
        <v>0</v>
      </c>
      <c r="F62">
        <v>0</v>
      </c>
      <c r="G62">
        <v>7.399</v>
      </c>
      <c r="H62">
        <v>0.39200000000000002</v>
      </c>
      <c r="I62">
        <v>5</v>
      </c>
      <c r="J62">
        <v>196</v>
      </c>
      <c r="K62">
        <v>5</v>
      </c>
      <c r="L62">
        <v>5</v>
      </c>
      <c r="M62">
        <v>21.061748569399999</v>
      </c>
      <c r="N62">
        <v>17.922205277900002</v>
      </c>
      <c r="O62">
        <v>0</v>
      </c>
      <c r="P62">
        <v>21.460598312999998</v>
      </c>
      <c r="Q62">
        <v>17.586584369000001</v>
      </c>
      <c r="R62">
        <v>0</v>
      </c>
      <c r="S62">
        <v>4.7479438694499998E-2</v>
      </c>
      <c r="T62">
        <v>5.5796704953200001E-2</v>
      </c>
      <c r="U62">
        <v>0</v>
      </c>
      <c r="V62">
        <v>4.65970233175E-2</v>
      </c>
      <c r="W62">
        <v>5.6861524615399998E-2</v>
      </c>
      <c r="X62">
        <v>0</v>
      </c>
      <c r="Y62">
        <v>335.8930249</v>
      </c>
      <c r="Z62">
        <v>666.14577041799998</v>
      </c>
      <c r="AA62">
        <v>6.3234653749100005E-4</v>
      </c>
      <c r="AB62">
        <v>5.3808658926499998E-4</v>
      </c>
      <c r="AC62">
        <v>0</v>
      </c>
      <c r="AD62">
        <v>6.4432138627999996E-4</v>
      </c>
      <c r="AE62">
        <v>5.2801008878199996E-4</v>
      </c>
      <c r="AF62">
        <v>0</v>
      </c>
      <c r="AG62">
        <v>19.507784132299999</v>
      </c>
      <c r="AH62">
        <v>5.8569115045499997E-4</v>
      </c>
    </row>
    <row r="63" spans="1:34" x14ac:dyDescent="0.55000000000000004">
      <c r="A63">
        <v>20190423</v>
      </c>
      <c r="B63">
        <v>1</v>
      </c>
      <c r="C63">
        <v>20</v>
      </c>
      <c r="D63">
        <v>19.932920102499999</v>
      </c>
      <c r="E63">
        <v>0.5</v>
      </c>
      <c r="F63">
        <v>3.7</v>
      </c>
      <c r="G63">
        <v>3.7044000000000001</v>
      </c>
      <c r="H63">
        <v>0.39200000000000002</v>
      </c>
      <c r="I63">
        <v>5</v>
      </c>
      <c r="J63">
        <v>196</v>
      </c>
      <c r="K63">
        <v>5</v>
      </c>
      <c r="L63">
        <v>5</v>
      </c>
      <c r="M63">
        <v>13.9177663834</v>
      </c>
      <c r="N63">
        <v>12.906827743999999</v>
      </c>
      <c r="O63">
        <v>0</v>
      </c>
      <c r="P63">
        <v>14.4774284727</v>
      </c>
      <c r="Q63">
        <v>12.8291545686</v>
      </c>
      <c r="R63">
        <v>0</v>
      </c>
      <c r="S63">
        <v>7.1850609677899996E-2</v>
      </c>
      <c r="T63">
        <v>7.7478371900099999E-2</v>
      </c>
      <c r="U63">
        <v>0</v>
      </c>
      <c r="V63">
        <v>6.9073040276800002E-2</v>
      </c>
      <c r="W63">
        <v>7.7947459020200005E-2</v>
      </c>
      <c r="X63">
        <v>0</v>
      </c>
      <c r="Y63">
        <v>373.76661995000001</v>
      </c>
      <c r="Z63">
        <v>702.69851962400003</v>
      </c>
      <c r="AA63">
        <v>3.9612340128000002E-4</v>
      </c>
      <c r="AB63">
        <v>3.6735036103099997E-4</v>
      </c>
      <c r="AC63">
        <v>0</v>
      </c>
      <c r="AD63">
        <v>4.1205234018299998E-4</v>
      </c>
      <c r="AE63">
        <v>3.6513964980200002E-4</v>
      </c>
      <c r="AF63">
        <v>0</v>
      </c>
      <c r="AG63">
        <v>13.5327942922</v>
      </c>
      <c r="AH63">
        <v>3.8516643807400003E-4</v>
      </c>
    </row>
    <row r="64" spans="1:34" x14ac:dyDescent="0.55000000000000004">
      <c r="A64">
        <v>20190423</v>
      </c>
      <c r="B64">
        <v>1</v>
      </c>
      <c r="C64">
        <v>20</v>
      </c>
      <c r="D64">
        <v>19.874486462499998</v>
      </c>
      <c r="E64">
        <v>1</v>
      </c>
      <c r="F64">
        <v>7.4</v>
      </c>
      <c r="G64">
        <v>0</v>
      </c>
      <c r="H64">
        <v>0.39200000000000002</v>
      </c>
      <c r="I64">
        <v>5</v>
      </c>
      <c r="J64">
        <v>196</v>
      </c>
      <c r="K64">
        <v>5</v>
      </c>
      <c r="L64">
        <v>5</v>
      </c>
      <c r="M64">
        <v>8.8249608302000002</v>
      </c>
      <c r="N64">
        <v>9.1064697297800006</v>
      </c>
      <c r="O64">
        <v>0</v>
      </c>
      <c r="P64">
        <v>7.37012941405</v>
      </c>
      <c r="Q64">
        <v>9.8886350493399995</v>
      </c>
      <c r="R64">
        <v>0</v>
      </c>
      <c r="S64">
        <v>0.11331495054100001</v>
      </c>
      <c r="T64">
        <v>0.109812037999</v>
      </c>
      <c r="U64">
        <v>0</v>
      </c>
      <c r="V64">
        <v>0.13568282777999999</v>
      </c>
      <c r="W64">
        <v>0.101126191331</v>
      </c>
      <c r="X64">
        <v>0</v>
      </c>
      <c r="Y64">
        <v>411.64021500000001</v>
      </c>
      <c r="Z64">
        <v>737.44168007899998</v>
      </c>
      <c r="AA64">
        <v>2.39339898153E-4</v>
      </c>
      <c r="AB64">
        <v>2.4697464154199998E-4</v>
      </c>
      <c r="AC64">
        <v>0</v>
      </c>
      <c r="AD64">
        <v>1.9988372269E-4</v>
      </c>
      <c r="AE64">
        <v>2.6818758191899999E-4</v>
      </c>
      <c r="AF64">
        <v>0</v>
      </c>
      <c r="AG64">
        <v>8.7975487558399994</v>
      </c>
      <c r="AH64">
        <v>2.3859646107599999E-4</v>
      </c>
    </row>
    <row r="65" spans="1:34" x14ac:dyDescent="0.55000000000000004">
      <c r="A65">
        <v>20190419</v>
      </c>
      <c r="B65">
        <v>1.5</v>
      </c>
      <c r="C65">
        <v>20</v>
      </c>
      <c r="D65">
        <v>20.003365962499998</v>
      </c>
      <c r="E65">
        <v>0</v>
      </c>
      <c r="F65">
        <v>0</v>
      </c>
      <c r="G65">
        <v>7.399</v>
      </c>
      <c r="H65">
        <v>0.39200000000000002</v>
      </c>
      <c r="I65">
        <v>5</v>
      </c>
      <c r="J65">
        <v>196</v>
      </c>
      <c r="K65">
        <v>5</v>
      </c>
      <c r="L65">
        <v>5</v>
      </c>
      <c r="M65">
        <v>25.7565742329</v>
      </c>
      <c r="N65">
        <v>21.5549741992</v>
      </c>
      <c r="O65">
        <v>0</v>
      </c>
      <c r="P65">
        <v>25.543007474100001</v>
      </c>
      <c r="Q65">
        <v>20.994736250300001</v>
      </c>
      <c r="R65">
        <v>0</v>
      </c>
      <c r="S65">
        <v>3.8825039035000002E-2</v>
      </c>
      <c r="T65">
        <v>4.6393003803099998E-2</v>
      </c>
      <c r="U65">
        <v>0</v>
      </c>
      <c r="V65">
        <v>3.9149657729800003E-2</v>
      </c>
      <c r="W65">
        <v>4.7630986551899998E-2</v>
      </c>
      <c r="X65">
        <v>0</v>
      </c>
      <c r="Y65">
        <v>355.01334541199998</v>
      </c>
      <c r="Z65">
        <v>684.84315848799997</v>
      </c>
      <c r="AA65">
        <v>7.5218899141100005E-4</v>
      </c>
      <c r="AB65">
        <v>6.2948644319799996E-4</v>
      </c>
      <c r="AC65">
        <v>0</v>
      </c>
      <c r="AD65">
        <v>7.4595203755699997E-4</v>
      </c>
      <c r="AE65">
        <v>6.131253847E-4</v>
      </c>
      <c r="AF65">
        <v>0</v>
      </c>
      <c r="AG65">
        <v>23.462323039099999</v>
      </c>
      <c r="AH65">
        <v>6.8518821421599996E-4</v>
      </c>
    </row>
    <row r="66" spans="1:34" x14ac:dyDescent="0.55000000000000004">
      <c r="A66">
        <v>20190423</v>
      </c>
      <c r="B66">
        <v>1.5</v>
      </c>
      <c r="C66">
        <v>20</v>
      </c>
      <c r="D66">
        <v>19.915734167499998</v>
      </c>
      <c r="E66">
        <v>0.5</v>
      </c>
      <c r="F66">
        <v>3.7</v>
      </c>
      <c r="G66">
        <v>3.7044000000000001</v>
      </c>
      <c r="H66">
        <v>0.39200000000000002</v>
      </c>
      <c r="I66">
        <v>5</v>
      </c>
      <c r="J66">
        <v>196</v>
      </c>
      <c r="K66">
        <v>5</v>
      </c>
      <c r="L66">
        <v>5</v>
      </c>
      <c r="M66">
        <v>16.354471205900001</v>
      </c>
      <c r="N66">
        <v>15.2224540788</v>
      </c>
      <c r="O66">
        <v>0</v>
      </c>
      <c r="P66">
        <v>16.4843502037</v>
      </c>
      <c r="Q66">
        <v>14.1622879337</v>
      </c>
      <c r="R66">
        <v>0</v>
      </c>
      <c r="S66">
        <v>6.1145358196399997E-2</v>
      </c>
      <c r="T66">
        <v>6.5692430065900004E-2</v>
      </c>
      <c r="U66">
        <v>0</v>
      </c>
      <c r="V66">
        <v>6.0663598361100003E-2</v>
      </c>
      <c r="W66">
        <v>7.0610059948100004E-2</v>
      </c>
      <c r="X66">
        <v>0</v>
      </c>
      <c r="Y66">
        <v>406.33089551900002</v>
      </c>
      <c r="Z66">
        <v>732.67049846800001</v>
      </c>
      <c r="AA66">
        <v>4.4643454977799998E-4</v>
      </c>
      <c r="AB66">
        <v>4.1553342493200001E-4</v>
      </c>
      <c r="AC66">
        <v>0</v>
      </c>
      <c r="AD66">
        <v>4.4997990879E-4</v>
      </c>
      <c r="AE66">
        <v>3.8659364511900001E-4</v>
      </c>
      <c r="AF66">
        <v>0</v>
      </c>
      <c r="AG66">
        <v>15.5558908555</v>
      </c>
      <c r="AH66">
        <v>4.24635382155E-4</v>
      </c>
    </row>
    <row r="67" spans="1:34" x14ac:dyDescent="0.55000000000000004">
      <c r="A67">
        <v>20190423</v>
      </c>
      <c r="B67">
        <v>1.5</v>
      </c>
      <c r="C67">
        <v>20</v>
      </c>
      <c r="D67">
        <v>19.973317835</v>
      </c>
      <c r="E67">
        <v>1</v>
      </c>
      <c r="F67">
        <v>7.4</v>
      </c>
      <c r="G67">
        <v>0</v>
      </c>
      <c r="H67">
        <v>0.39200000000000002</v>
      </c>
      <c r="I67">
        <v>5</v>
      </c>
      <c r="J67">
        <v>196</v>
      </c>
      <c r="K67">
        <v>5</v>
      </c>
      <c r="L67">
        <v>5</v>
      </c>
      <c r="M67">
        <v>6.9074565752300003</v>
      </c>
      <c r="N67">
        <v>7.22075882628</v>
      </c>
      <c r="O67">
        <v>0</v>
      </c>
      <c r="P67">
        <v>7.4672785638999999</v>
      </c>
      <c r="Q67">
        <v>7.8446730607299999</v>
      </c>
      <c r="R67">
        <v>0</v>
      </c>
      <c r="S67">
        <v>0.14477108746299999</v>
      </c>
      <c r="T67">
        <v>0.13848959978600001</v>
      </c>
      <c r="U67">
        <v>0</v>
      </c>
      <c r="V67">
        <v>0.13391759681199999</v>
      </c>
      <c r="W67">
        <v>0.12747503844399999</v>
      </c>
      <c r="X67">
        <v>0</v>
      </c>
      <c r="Y67">
        <v>457.64844562500002</v>
      </c>
      <c r="Z67">
        <v>777.56155185499995</v>
      </c>
      <c r="AA67">
        <v>1.77669704958E-4</v>
      </c>
      <c r="AB67">
        <v>1.8572828888100001E-4</v>
      </c>
      <c r="AC67">
        <v>0</v>
      </c>
      <c r="AD67">
        <v>1.9206913063199999E-4</v>
      </c>
      <c r="AE67">
        <v>2.0177625917900001E-4</v>
      </c>
      <c r="AF67">
        <v>0</v>
      </c>
      <c r="AG67">
        <v>7.3600417565400003</v>
      </c>
      <c r="AH67">
        <v>1.8931084591199999E-4</v>
      </c>
    </row>
    <row r="68" spans="1:34" x14ac:dyDescent="0.55000000000000004">
      <c r="A68">
        <v>20190419</v>
      </c>
      <c r="B68">
        <v>2</v>
      </c>
      <c r="C68">
        <v>20</v>
      </c>
      <c r="D68">
        <v>19.977178822500001</v>
      </c>
      <c r="E68">
        <v>0</v>
      </c>
      <c r="F68">
        <v>0</v>
      </c>
      <c r="G68">
        <v>7.399</v>
      </c>
      <c r="H68">
        <v>0.39200000000000002</v>
      </c>
      <c r="I68">
        <v>5</v>
      </c>
      <c r="J68">
        <v>196</v>
      </c>
      <c r="K68">
        <v>5</v>
      </c>
      <c r="L68">
        <v>5</v>
      </c>
      <c r="M68">
        <v>26.690504925500001</v>
      </c>
      <c r="N68">
        <v>23.3745296148</v>
      </c>
      <c r="O68">
        <v>0</v>
      </c>
      <c r="P68">
        <v>26.158943983299999</v>
      </c>
      <c r="Q68">
        <v>22.9237089475</v>
      </c>
      <c r="R68">
        <v>0</v>
      </c>
      <c r="S68">
        <v>3.7466507388699999E-2</v>
      </c>
      <c r="T68">
        <v>4.27816095759E-2</v>
      </c>
      <c r="U68">
        <v>0</v>
      </c>
      <c r="V68">
        <v>3.8227842860900002E-2</v>
      </c>
      <c r="W68">
        <v>4.3622958321900003E-2</v>
      </c>
      <c r="X68">
        <v>0</v>
      </c>
      <c r="Y68">
        <v>371.57123519999999</v>
      </c>
      <c r="Z68">
        <v>700.6317679</v>
      </c>
      <c r="AA68">
        <v>7.6189822238600003E-4</v>
      </c>
      <c r="AB68">
        <v>6.6724150076199996E-4</v>
      </c>
      <c r="AC68">
        <v>0</v>
      </c>
      <c r="AD68">
        <v>7.4672446160099998E-4</v>
      </c>
      <c r="AE68">
        <v>6.5437252484799998E-4</v>
      </c>
      <c r="AF68">
        <v>0</v>
      </c>
      <c r="AG68">
        <v>24.7869218678</v>
      </c>
      <c r="AH68">
        <v>7.0755917739899997E-4</v>
      </c>
    </row>
    <row r="69" spans="1:34" x14ac:dyDescent="0.55000000000000004">
      <c r="A69">
        <v>20190423</v>
      </c>
      <c r="B69">
        <v>2</v>
      </c>
      <c r="C69">
        <v>20</v>
      </c>
      <c r="D69">
        <v>19.885208689999999</v>
      </c>
      <c r="E69">
        <v>0.5</v>
      </c>
      <c r="F69">
        <v>3.7</v>
      </c>
      <c r="G69">
        <v>3.7044000000000001</v>
      </c>
      <c r="H69">
        <v>0.39200000000000002</v>
      </c>
      <c r="I69">
        <v>5</v>
      </c>
      <c r="J69">
        <v>196</v>
      </c>
      <c r="K69">
        <v>5</v>
      </c>
      <c r="L69">
        <v>5</v>
      </c>
      <c r="M69">
        <v>15.249209022900001</v>
      </c>
      <c r="N69">
        <v>13.963507052000001</v>
      </c>
      <c r="O69">
        <v>0</v>
      </c>
      <c r="P69">
        <v>15.142330980100001</v>
      </c>
      <c r="Q69">
        <v>15.100194889999999</v>
      </c>
      <c r="R69">
        <v>0</v>
      </c>
      <c r="S69">
        <v>6.55771718058E-2</v>
      </c>
      <c r="T69">
        <v>7.1615246533399998E-2</v>
      </c>
      <c r="U69">
        <v>0</v>
      </c>
      <c r="V69">
        <v>6.6040030515500003E-2</v>
      </c>
      <c r="W69">
        <v>6.6224310830899996E-2</v>
      </c>
      <c r="X69">
        <v>0</v>
      </c>
      <c r="Y69">
        <v>433.5899076</v>
      </c>
      <c r="Z69">
        <v>756.84747166900002</v>
      </c>
      <c r="AA69">
        <v>4.0296650497600002E-4</v>
      </c>
      <c r="AB69">
        <v>3.6899131131899998E-4</v>
      </c>
      <c r="AC69">
        <v>0</v>
      </c>
      <c r="AD69">
        <v>4.0014220954400002E-4</v>
      </c>
      <c r="AE69">
        <v>3.9902874635099999E-4</v>
      </c>
      <c r="AF69">
        <v>0</v>
      </c>
      <c r="AG69">
        <v>14.8638104862</v>
      </c>
      <c r="AH69">
        <v>3.92782193048E-4</v>
      </c>
    </row>
    <row r="70" spans="1:34" x14ac:dyDescent="0.55000000000000004">
      <c r="A70">
        <v>20190423</v>
      </c>
      <c r="B70">
        <v>2</v>
      </c>
      <c r="C70">
        <v>20</v>
      </c>
      <c r="D70">
        <v>20.0413021725</v>
      </c>
      <c r="E70">
        <v>1</v>
      </c>
      <c r="F70">
        <v>7.4</v>
      </c>
      <c r="G70">
        <v>0</v>
      </c>
      <c r="H70">
        <v>0.39200000000000002</v>
      </c>
      <c r="I70">
        <v>5</v>
      </c>
      <c r="J70">
        <v>196</v>
      </c>
      <c r="K70">
        <v>5</v>
      </c>
      <c r="L70">
        <v>5</v>
      </c>
      <c r="M70">
        <v>9.0852277012999991</v>
      </c>
      <c r="N70">
        <v>6.19749663229</v>
      </c>
      <c r="O70">
        <v>0</v>
      </c>
      <c r="P70">
        <v>9.3332505957599992</v>
      </c>
      <c r="Q70">
        <v>6.3527396940000003</v>
      </c>
      <c r="R70">
        <v>0</v>
      </c>
      <c r="S70">
        <v>0.110068787803</v>
      </c>
      <c r="T70">
        <v>0.161355472916</v>
      </c>
      <c r="U70">
        <v>0</v>
      </c>
      <c r="V70">
        <v>0.107143806945</v>
      </c>
      <c r="W70">
        <v>0.15741239971500001</v>
      </c>
      <c r="X70">
        <v>0</v>
      </c>
      <c r="Y70">
        <v>495.60858000000002</v>
      </c>
      <c r="Z70">
        <v>809.16705107999996</v>
      </c>
      <c r="AA70">
        <v>2.2455752960199999E-4</v>
      </c>
      <c r="AB70">
        <v>1.5318213029099999E-4</v>
      </c>
      <c r="AC70">
        <v>0</v>
      </c>
      <c r="AD70">
        <v>2.3068785569799999E-4</v>
      </c>
      <c r="AE70">
        <v>1.5701923812899999E-4</v>
      </c>
      <c r="AF70">
        <v>0</v>
      </c>
      <c r="AG70">
        <v>7.7421786558400001</v>
      </c>
      <c r="AH70">
        <v>1.9136168842999999E-4</v>
      </c>
    </row>
    <row r="71" spans="1:34" x14ac:dyDescent="0.55000000000000004">
      <c r="A71">
        <v>20190419</v>
      </c>
      <c r="B71">
        <v>3</v>
      </c>
      <c r="C71">
        <v>20</v>
      </c>
      <c r="D71">
        <v>19.989079347499999</v>
      </c>
      <c r="E71">
        <v>0</v>
      </c>
      <c r="F71">
        <v>0</v>
      </c>
      <c r="G71">
        <v>7.399</v>
      </c>
      <c r="H71">
        <v>0.39200000000000002</v>
      </c>
      <c r="I71">
        <v>5</v>
      </c>
      <c r="J71">
        <v>196</v>
      </c>
      <c r="K71">
        <v>5</v>
      </c>
      <c r="L71">
        <v>5</v>
      </c>
      <c r="M71">
        <v>28.426451375900001</v>
      </c>
      <c r="N71">
        <v>26.1003471533</v>
      </c>
      <c r="O71">
        <v>0</v>
      </c>
      <c r="P71">
        <v>28.7316456448</v>
      </c>
      <c r="Q71">
        <v>25.9357876754</v>
      </c>
      <c r="R71">
        <v>0</v>
      </c>
      <c r="S71">
        <v>3.5178502823899997E-2</v>
      </c>
      <c r="T71">
        <v>3.8313666639299998E-2</v>
      </c>
      <c r="U71">
        <v>0</v>
      </c>
      <c r="V71">
        <v>3.4804828528200001E-2</v>
      </c>
      <c r="W71">
        <v>3.8556762282099998E-2</v>
      </c>
      <c r="X71">
        <v>0</v>
      </c>
      <c r="Y71">
        <v>398.46541430000002</v>
      </c>
      <c r="Z71">
        <v>725.54457292999996</v>
      </c>
      <c r="AA71">
        <v>7.8358938751599998E-4</v>
      </c>
      <c r="AB71">
        <v>7.1946915812100005E-4</v>
      </c>
      <c r="AC71">
        <v>0</v>
      </c>
      <c r="AD71">
        <v>7.92002220588E-4</v>
      </c>
      <c r="AE71">
        <v>7.1493299359099999E-4</v>
      </c>
      <c r="AF71">
        <v>0</v>
      </c>
      <c r="AG71">
        <v>27.2985579624</v>
      </c>
      <c r="AH71">
        <v>7.5249843995399998E-4</v>
      </c>
    </row>
    <row r="72" spans="1:34" x14ac:dyDescent="0.55000000000000004">
      <c r="A72">
        <v>20190423</v>
      </c>
      <c r="B72">
        <v>3</v>
      </c>
      <c r="C72">
        <v>20</v>
      </c>
      <c r="D72">
        <v>19.92120749</v>
      </c>
      <c r="E72">
        <v>0.5</v>
      </c>
      <c r="F72">
        <v>3.7</v>
      </c>
      <c r="G72">
        <v>3.7044000000000001</v>
      </c>
      <c r="H72">
        <v>0.39200000000000002</v>
      </c>
      <c r="I72">
        <v>5</v>
      </c>
      <c r="J72">
        <v>196</v>
      </c>
      <c r="K72">
        <v>5</v>
      </c>
      <c r="L72">
        <v>5</v>
      </c>
      <c r="M72">
        <v>16.384011451199999</v>
      </c>
      <c r="N72">
        <v>16.771877059400001</v>
      </c>
      <c r="O72">
        <v>0</v>
      </c>
      <c r="P72">
        <v>15.847496809500001</v>
      </c>
      <c r="Q72">
        <v>17.045031632400001</v>
      </c>
      <c r="R72">
        <v>0</v>
      </c>
      <c r="S72">
        <v>6.1035113590800001E-2</v>
      </c>
      <c r="T72">
        <v>5.9623618540700002E-2</v>
      </c>
      <c r="U72">
        <v>0</v>
      </c>
      <c r="V72">
        <v>6.3101448261599996E-2</v>
      </c>
      <c r="W72">
        <v>5.8668122275500001E-2</v>
      </c>
      <c r="X72">
        <v>0</v>
      </c>
      <c r="Y72">
        <v>475.02956964999998</v>
      </c>
      <c r="Z72">
        <v>792.18954097100004</v>
      </c>
      <c r="AA72">
        <v>4.1363867114799999E-4</v>
      </c>
      <c r="AB72">
        <v>4.2343091373900002E-4</v>
      </c>
      <c r="AC72">
        <v>0</v>
      </c>
      <c r="AD72">
        <v>4.0009356321600001E-4</v>
      </c>
      <c r="AE72">
        <v>4.3032710609900002E-4</v>
      </c>
      <c r="AF72">
        <v>0</v>
      </c>
      <c r="AG72">
        <v>16.512104238100001</v>
      </c>
      <c r="AH72">
        <v>4.1687256355100002E-4</v>
      </c>
    </row>
    <row r="73" spans="1:34" x14ac:dyDescent="0.55000000000000004">
      <c r="A73">
        <v>20190423</v>
      </c>
      <c r="B73">
        <v>3</v>
      </c>
      <c r="C73">
        <v>20</v>
      </c>
      <c r="D73">
        <v>20.122265434999999</v>
      </c>
      <c r="E73">
        <v>1</v>
      </c>
      <c r="F73">
        <v>7.4</v>
      </c>
      <c r="G73">
        <v>0</v>
      </c>
      <c r="H73">
        <v>0.39200000000000002</v>
      </c>
      <c r="I73">
        <v>5</v>
      </c>
      <c r="J73">
        <v>196</v>
      </c>
      <c r="K73">
        <v>5</v>
      </c>
      <c r="L73">
        <v>5</v>
      </c>
      <c r="M73">
        <v>8.4144447480900002</v>
      </c>
      <c r="N73">
        <v>9.9025079766099999</v>
      </c>
      <c r="O73">
        <v>0</v>
      </c>
      <c r="P73">
        <v>9.4614791340199993</v>
      </c>
      <c r="Q73">
        <v>9.5041395375200004</v>
      </c>
      <c r="R73">
        <v>0</v>
      </c>
      <c r="S73">
        <v>0.118843254658</v>
      </c>
      <c r="T73">
        <v>0.100984518504</v>
      </c>
      <c r="U73">
        <v>0</v>
      </c>
      <c r="V73">
        <v>0.105691719639</v>
      </c>
      <c r="W73">
        <v>0.10521731042099999</v>
      </c>
      <c r="X73">
        <v>0</v>
      </c>
      <c r="Y73">
        <v>551.59372499999995</v>
      </c>
      <c r="Z73">
        <v>853.64723998800002</v>
      </c>
      <c r="AA73">
        <v>1.97141028611E-4</v>
      </c>
      <c r="AB73">
        <v>2.3200468560599999E-4</v>
      </c>
      <c r="AC73">
        <v>0</v>
      </c>
      <c r="AD73">
        <v>2.2167187312999999E-4</v>
      </c>
      <c r="AE73">
        <v>2.2267135866700001E-4</v>
      </c>
      <c r="AF73">
        <v>0</v>
      </c>
      <c r="AG73">
        <v>9.3206428490600004</v>
      </c>
      <c r="AH73">
        <v>2.1837223650300001E-4</v>
      </c>
    </row>
    <row r="74" spans="1:34" x14ac:dyDescent="0.55000000000000004">
      <c r="A74">
        <v>20190419</v>
      </c>
      <c r="B74">
        <v>5</v>
      </c>
      <c r="C74">
        <v>20</v>
      </c>
      <c r="D74">
        <v>20.2266721825</v>
      </c>
      <c r="E74">
        <v>0</v>
      </c>
      <c r="F74">
        <v>0</v>
      </c>
      <c r="G74">
        <v>7.399</v>
      </c>
      <c r="H74">
        <v>0.39200000000000002</v>
      </c>
      <c r="I74">
        <v>5</v>
      </c>
      <c r="J74">
        <v>196</v>
      </c>
      <c r="K74">
        <v>5</v>
      </c>
      <c r="L74">
        <v>5</v>
      </c>
      <c r="M74">
        <v>31.847999736999999</v>
      </c>
      <c r="N74">
        <v>26.6403808102</v>
      </c>
      <c r="O74">
        <v>0</v>
      </c>
      <c r="P74">
        <v>31.928461990900001</v>
      </c>
      <c r="Q74">
        <v>26.450802348</v>
      </c>
      <c r="R74">
        <v>0</v>
      </c>
      <c r="S74">
        <v>3.1399146202600002E-2</v>
      </c>
      <c r="T74">
        <v>3.7537000958199999E-2</v>
      </c>
      <c r="U74">
        <v>0</v>
      </c>
      <c r="V74">
        <v>3.1320017866300003E-2</v>
      </c>
      <c r="W74">
        <v>3.7806036537000001E-2</v>
      </c>
      <c r="X74">
        <v>0</v>
      </c>
      <c r="Y74">
        <v>437.62721249999998</v>
      </c>
      <c r="Z74">
        <v>760.36294087800002</v>
      </c>
      <c r="AA74">
        <v>8.3770520694299996E-4</v>
      </c>
      <c r="AB74">
        <v>7.0072801758199995E-4</v>
      </c>
      <c r="AC74">
        <v>0</v>
      </c>
      <c r="AD74">
        <v>8.3982162397499996E-4</v>
      </c>
      <c r="AE74">
        <v>6.9574149201499997E-4</v>
      </c>
      <c r="AF74">
        <v>0</v>
      </c>
      <c r="AG74">
        <v>29.216911221499998</v>
      </c>
      <c r="AH74">
        <v>7.6849908512899995E-4</v>
      </c>
    </row>
    <row r="75" spans="1:34" x14ac:dyDescent="0.55000000000000004">
      <c r="A75">
        <v>20190423</v>
      </c>
      <c r="B75">
        <v>5</v>
      </c>
      <c r="C75">
        <v>20</v>
      </c>
      <c r="D75">
        <v>20.059220947499998</v>
      </c>
      <c r="E75">
        <v>0.5</v>
      </c>
      <c r="F75">
        <v>3.7</v>
      </c>
      <c r="G75">
        <v>3.7044000000000001</v>
      </c>
      <c r="H75">
        <v>0.39200000000000002</v>
      </c>
      <c r="I75">
        <v>5</v>
      </c>
      <c r="J75">
        <v>196</v>
      </c>
      <c r="K75">
        <v>5</v>
      </c>
      <c r="L75">
        <v>5</v>
      </c>
      <c r="M75">
        <v>22.4863230783</v>
      </c>
      <c r="N75">
        <v>23.345350803700001</v>
      </c>
      <c r="O75">
        <v>0</v>
      </c>
      <c r="P75">
        <v>23.768449719300001</v>
      </c>
      <c r="Q75">
        <v>26.644701423099999</v>
      </c>
      <c r="R75">
        <v>0</v>
      </c>
      <c r="S75">
        <v>4.4471477018300003E-2</v>
      </c>
      <c r="T75">
        <v>4.2835081314899999E-2</v>
      </c>
      <c r="U75">
        <v>0</v>
      </c>
      <c r="V75">
        <v>4.2072579903599999E-2</v>
      </c>
      <c r="W75">
        <v>3.7530914087699999E-2</v>
      </c>
      <c r="X75">
        <v>0</v>
      </c>
      <c r="Y75">
        <v>525.45744375000004</v>
      </c>
      <c r="Z75">
        <v>833.17754433599998</v>
      </c>
      <c r="AA75">
        <v>5.3977266264900001E-4</v>
      </c>
      <c r="AB75">
        <v>5.6039318299900003E-4</v>
      </c>
      <c r="AC75">
        <v>0</v>
      </c>
      <c r="AD75">
        <v>5.7054945565599997E-4</v>
      </c>
      <c r="AE75">
        <v>6.3959240390499997E-4</v>
      </c>
      <c r="AF75">
        <v>0</v>
      </c>
      <c r="AG75">
        <v>24.0612062561</v>
      </c>
      <c r="AH75">
        <v>5.7757692630199995E-4</v>
      </c>
    </row>
    <row r="76" spans="1:34" x14ac:dyDescent="0.55000000000000004">
      <c r="A76">
        <v>20190423</v>
      </c>
      <c r="B76">
        <v>5</v>
      </c>
      <c r="C76">
        <v>20</v>
      </c>
      <c r="D76">
        <v>19.959114535000001</v>
      </c>
      <c r="E76">
        <v>1</v>
      </c>
      <c r="F76">
        <v>7.4</v>
      </c>
      <c r="G76">
        <v>0</v>
      </c>
      <c r="H76">
        <v>0.39200000000000002</v>
      </c>
      <c r="I76">
        <v>5</v>
      </c>
      <c r="J76">
        <v>196</v>
      </c>
      <c r="K76">
        <v>5</v>
      </c>
      <c r="L76">
        <v>5</v>
      </c>
      <c r="M76">
        <v>9.0787125524600008</v>
      </c>
      <c r="N76">
        <v>14.0645972058</v>
      </c>
      <c r="O76">
        <v>0</v>
      </c>
      <c r="P76">
        <v>10.175280476399999</v>
      </c>
      <c r="Q76">
        <v>14.815825589699999</v>
      </c>
      <c r="R76">
        <v>0</v>
      </c>
      <c r="S76">
        <v>0.11014777637500001</v>
      </c>
      <c r="T76">
        <v>7.1100507562799994E-2</v>
      </c>
      <c r="U76">
        <v>0</v>
      </c>
      <c r="V76">
        <v>9.8277389239400006E-2</v>
      </c>
      <c r="W76">
        <v>6.7495394971000003E-2</v>
      </c>
      <c r="X76">
        <v>0</v>
      </c>
      <c r="Y76">
        <v>613.28767500000004</v>
      </c>
      <c r="Z76">
        <v>900.12101348099998</v>
      </c>
      <c r="AA76">
        <v>2.0172204440300001E-4</v>
      </c>
      <c r="AB76">
        <v>3.1250458538700001E-4</v>
      </c>
      <c r="AC76">
        <v>0</v>
      </c>
      <c r="AD76">
        <v>2.2608694440000001E-4</v>
      </c>
      <c r="AE76">
        <v>3.2919630511500002E-4</v>
      </c>
      <c r="AF76">
        <v>0</v>
      </c>
      <c r="AG76">
        <v>12.0336039561</v>
      </c>
      <c r="AH76">
        <v>2.67377469826E-4</v>
      </c>
    </row>
    <row r="77" spans="1:34" x14ac:dyDescent="0.55000000000000004">
      <c r="A77">
        <v>20190419</v>
      </c>
      <c r="B77">
        <v>0.4</v>
      </c>
      <c r="C77">
        <v>40</v>
      </c>
      <c r="D77">
        <v>40.099489779999999</v>
      </c>
      <c r="E77">
        <v>0</v>
      </c>
      <c r="F77">
        <v>0</v>
      </c>
      <c r="G77">
        <v>7.399</v>
      </c>
      <c r="H77">
        <v>0.39200000000000002</v>
      </c>
      <c r="I77">
        <v>5</v>
      </c>
      <c r="J77">
        <v>196</v>
      </c>
      <c r="K77">
        <v>5</v>
      </c>
      <c r="L77">
        <v>5</v>
      </c>
      <c r="M77">
        <v>30.403473225999999</v>
      </c>
      <c r="N77">
        <v>23.371008574699999</v>
      </c>
      <c r="O77">
        <v>0</v>
      </c>
      <c r="P77">
        <v>29.605803311199999</v>
      </c>
      <c r="Q77">
        <v>23.482342856399999</v>
      </c>
      <c r="R77">
        <v>0</v>
      </c>
      <c r="S77">
        <v>3.2890979019600003E-2</v>
      </c>
      <c r="T77">
        <v>4.2788054987200001E-2</v>
      </c>
      <c r="U77">
        <v>0</v>
      </c>
      <c r="V77">
        <v>3.37771615075E-2</v>
      </c>
      <c r="W77">
        <v>4.25851886294E-2</v>
      </c>
      <c r="X77">
        <v>0</v>
      </c>
      <c r="Y77">
        <v>332.67671994900002</v>
      </c>
      <c r="Z77">
        <v>662.94879791999995</v>
      </c>
      <c r="AA77">
        <v>9.1721934850300005E-4</v>
      </c>
      <c r="AB77">
        <v>7.0506225059999996E-4</v>
      </c>
      <c r="AC77">
        <v>0</v>
      </c>
      <c r="AD77">
        <v>8.9315504919899999E-4</v>
      </c>
      <c r="AE77">
        <v>7.0842101019100005E-4</v>
      </c>
      <c r="AF77">
        <v>0</v>
      </c>
      <c r="AG77">
        <v>26.715656992100001</v>
      </c>
      <c r="AH77">
        <v>8.0596441462300005E-4</v>
      </c>
    </row>
    <row r="78" spans="1:34" x14ac:dyDescent="0.55000000000000004">
      <c r="A78">
        <v>20190423</v>
      </c>
      <c r="B78">
        <v>0.4</v>
      </c>
      <c r="C78">
        <v>40</v>
      </c>
      <c r="D78">
        <v>39.940256977499999</v>
      </c>
      <c r="E78">
        <v>0.5</v>
      </c>
      <c r="F78">
        <v>3.7</v>
      </c>
      <c r="G78">
        <v>3.7044000000000001</v>
      </c>
      <c r="H78">
        <v>0.39200000000000002</v>
      </c>
      <c r="I78">
        <v>5</v>
      </c>
      <c r="J78">
        <v>196</v>
      </c>
      <c r="K78">
        <v>5</v>
      </c>
      <c r="L78">
        <v>5</v>
      </c>
      <c r="M78">
        <v>18.118579836799999</v>
      </c>
      <c r="N78">
        <v>17.207578876500001</v>
      </c>
      <c r="O78">
        <v>0</v>
      </c>
      <c r="P78">
        <v>18.454922506999999</v>
      </c>
      <c r="Q78">
        <v>16.375097228800001</v>
      </c>
      <c r="R78">
        <v>0</v>
      </c>
      <c r="S78">
        <v>5.5191963664399997E-2</v>
      </c>
      <c r="T78">
        <v>5.81139280068E-2</v>
      </c>
      <c r="U78">
        <v>0</v>
      </c>
      <c r="V78">
        <v>5.41860850199E-2</v>
      </c>
      <c r="W78">
        <v>6.10683396883E-2</v>
      </c>
      <c r="X78">
        <v>0</v>
      </c>
      <c r="Y78">
        <v>357.54550917400002</v>
      </c>
      <c r="Z78">
        <v>687.28117076599995</v>
      </c>
      <c r="AA78">
        <v>5.2725378222099998E-4</v>
      </c>
      <c r="AB78">
        <v>5.0074349795800003E-4</v>
      </c>
      <c r="AC78">
        <v>0</v>
      </c>
      <c r="AD78">
        <v>5.3704141163700002E-4</v>
      </c>
      <c r="AE78">
        <v>4.7651813916600001E-4</v>
      </c>
      <c r="AF78">
        <v>0</v>
      </c>
      <c r="AG78">
        <v>17.5390446123</v>
      </c>
      <c r="AH78">
        <v>5.1038920774599996E-4</v>
      </c>
    </row>
    <row r="79" spans="1:34" x14ac:dyDescent="0.55000000000000004">
      <c r="A79">
        <v>20190423</v>
      </c>
      <c r="B79">
        <v>0.4</v>
      </c>
      <c r="C79">
        <v>40</v>
      </c>
      <c r="D79">
        <v>39.913240680000001</v>
      </c>
      <c r="E79">
        <v>1</v>
      </c>
      <c r="F79">
        <v>7.4</v>
      </c>
      <c r="G79">
        <v>0</v>
      </c>
      <c r="H79">
        <v>0.39200000000000002</v>
      </c>
      <c r="I79">
        <v>5</v>
      </c>
      <c r="J79">
        <v>196</v>
      </c>
      <c r="K79">
        <v>5</v>
      </c>
      <c r="L79">
        <v>5</v>
      </c>
      <c r="M79">
        <v>14.633428713300001</v>
      </c>
      <c r="N79">
        <v>12.634597423000001</v>
      </c>
      <c r="O79">
        <v>0</v>
      </c>
      <c r="P79">
        <v>15.369305536700001</v>
      </c>
      <c r="Q79">
        <v>11.927246841500001</v>
      </c>
      <c r="R79">
        <v>0</v>
      </c>
      <c r="S79">
        <v>6.8336684422600005E-2</v>
      </c>
      <c r="T79">
        <v>7.9147753309400007E-2</v>
      </c>
      <c r="U79">
        <v>0</v>
      </c>
      <c r="V79">
        <v>6.5064748541500003E-2</v>
      </c>
      <c r="W79">
        <v>8.3841645376299997E-2</v>
      </c>
      <c r="X79">
        <v>0</v>
      </c>
      <c r="Y79">
        <v>382.41429840000001</v>
      </c>
      <c r="Z79">
        <v>710.78105399200001</v>
      </c>
      <c r="AA79">
        <v>4.1175629629099997E-4</v>
      </c>
      <c r="AB79">
        <v>3.5551306135800002E-4</v>
      </c>
      <c r="AC79">
        <v>0</v>
      </c>
      <c r="AD79">
        <v>4.3246244255800001E-4</v>
      </c>
      <c r="AE79">
        <v>3.3560958819899998E-4</v>
      </c>
      <c r="AF79">
        <v>0</v>
      </c>
      <c r="AG79">
        <v>13.641144628599999</v>
      </c>
      <c r="AH79">
        <v>3.8383534710199999E-4</v>
      </c>
    </row>
    <row r="80" spans="1:34" x14ac:dyDescent="0.55000000000000004">
      <c r="A80">
        <v>20190419</v>
      </c>
      <c r="B80">
        <v>0.6</v>
      </c>
      <c r="C80">
        <v>40</v>
      </c>
      <c r="D80">
        <v>40.061241989999999</v>
      </c>
      <c r="E80">
        <v>0</v>
      </c>
      <c r="F80">
        <v>0</v>
      </c>
      <c r="G80">
        <v>7.399</v>
      </c>
      <c r="H80">
        <v>0.39200000000000002</v>
      </c>
      <c r="I80">
        <v>5</v>
      </c>
      <c r="J80">
        <v>196</v>
      </c>
      <c r="K80">
        <v>5</v>
      </c>
      <c r="L80">
        <v>5</v>
      </c>
      <c r="M80">
        <v>26.092611042800002</v>
      </c>
      <c r="N80">
        <v>24.358018639099999</v>
      </c>
      <c r="O80">
        <v>0</v>
      </c>
      <c r="P80">
        <v>26.280003549900002</v>
      </c>
      <c r="Q80">
        <v>24.746277059099999</v>
      </c>
      <c r="R80">
        <v>0</v>
      </c>
      <c r="S80">
        <v>3.8325026129400003E-2</v>
      </c>
      <c r="T80">
        <v>4.1054242334599998E-2</v>
      </c>
      <c r="U80">
        <v>0</v>
      </c>
      <c r="V80">
        <v>3.80517452405E-2</v>
      </c>
      <c r="W80">
        <v>4.0410118969E-2</v>
      </c>
      <c r="X80">
        <v>0</v>
      </c>
      <c r="Y80">
        <v>345.01181124700003</v>
      </c>
      <c r="Z80">
        <v>675.12744574800001</v>
      </c>
      <c r="AA80">
        <v>7.7296845824199997E-4</v>
      </c>
      <c r="AB80">
        <v>7.2158282980500001E-4</v>
      </c>
      <c r="AC80">
        <v>0</v>
      </c>
      <c r="AD80">
        <v>7.7851978068399995E-4</v>
      </c>
      <c r="AE80">
        <v>7.3308461135700002E-4</v>
      </c>
      <c r="AF80">
        <v>0</v>
      </c>
      <c r="AG80">
        <v>25.369227572700002</v>
      </c>
      <c r="AH80">
        <v>7.5153892002200004E-4</v>
      </c>
    </row>
    <row r="81" spans="1:34" x14ac:dyDescent="0.55000000000000004">
      <c r="A81">
        <v>20190423</v>
      </c>
      <c r="B81">
        <v>0.6</v>
      </c>
      <c r="C81">
        <v>40</v>
      </c>
      <c r="D81">
        <v>39.957858870000003</v>
      </c>
      <c r="E81">
        <v>0.5</v>
      </c>
      <c r="F81">
        <v>3.7</v>
      </c>
      <c r="G81">
        <v>3.7044000000000001</v>
      </c>
      <c r="H81">
        <v>0.39200000000000002</v>
      </c>
      <c r="I81">
        <v>5</v>
      </c>
      <c r="J81">
        <v>196</v>
      </c>
      <c r="K81">
        <v>5</v>
      </c>
      <c r="L81">
        <v>5</v>
      </c>
      <c r="M81">
        <v>22.063322895300001</v>
      </c>
      <c r="N81">
        <v>18.7104283828</v>
      </c>
      <c r="O81">
        <v>0</v>
      </c>
      <c r="P81">
        <v>22.0176756163</v>
      </c>
      <c r="Q81">
        <v>18.4104627685</v>
      </c>
      <c r="R81">
        <v>0</v>
      </c>
      <c r="S81">
        <v>4.5324088522100001E-2</v>
      </c>
      <c r="T81">
        <v>5.3446130657199997E-2</v>
      </c>
      <c r="U81">
        <v>0</v>
      </c>
      <c r="V81">
        <v>4.5418054903900003E-2</v>
      </c>
      <c r="W81">
        <v>5.4316939914699998E-2</v>
      </c>
      <c r="X81">
        <v>0</v>
      </c>
      <c r="Y81">
        <v>379.80668112400002</v>
      </c>
      <c r="Z81">
        <v>708.35356191999995</v>
      </c>
      <c r="AA81">
        <v>6.2294662105000004E-4</v>
      </c>
      <c r="AB81">
        <v>5.28279361851E-4</v>
      </c>
      <c r="AC81">
        <v>0</v>
      </c>
      <c r="AD81">
        <v>6.2165779350800004E-4</v>
      </c>
      <c r="AE81">
        <v>5.19809986375E-4</v>
      </c>
      <c r="AF81">
        <v>0</v>
      </c>
      <c r="AG81">
        <v>20.300472415800002</v>
      </c>
      <c r="AH81">
        <v>5.7317344069600005E-4</v>
      </c>
    </row>
    <row r="82" spans="1:34" x14ac:dyDescent="0.55000000000000004">
      <c r="A82">
        <v>20190423</v>
      </c>
      <c r="B82">
        <v>0.6</v>
      </c>
      <c r="C82">
        <v>40</v>
      </c>
      <c r="D82">
        <v>40.010242927500002</v>
      </c>
      <c r="E82">
        <v>1</v>
      </c>
      <c r="F82">
        <v>7.4</v>
      </c>
      <c r="G82">
        <v>0</v>
      </c>
      <c r="H82">
        <v>0.39200000000000002</v>
      </c>
      <c r="I82">
        <v>5</v>
      </c>
      <c r="J82">
        <v>196</v>
      </c>
      <c r="K82">
        <v>5</v>
      </c>
      <c r="L82">
        <v>5</v>
      </c>
      <c r="M82">
        <v>13.177007783300001</v>
      </c>
      <c r="N82">
        <v>13.4746723033</v>
      </c>
      <c r="O82">
        <v>0</v>
      </c>
      <c r="P82">
        <v>12.3985996767</v>
      </c>
      <c r="Q82">
        <v>10.620032220000001</v>
      </c>
      <c r="R82">
        <v>0</v>
      </c>
      <c r="S82">
        <v>7.5889763172799996E-2</v>
      </c>
      <c r="T82">
        <v>7.4213307566400002E-2</v>
      </c>
      <c r="U82">
        <v>0</v>
      </c>
      <c r="V82">
        <v>8.0654269520699998E-2</v>
      </c>
      <c r="W82">
        <v>9.4161672891399997E-2</v>
      </c>
      <c r="X82">
        <v>0</v>
      </c>
      <c r="Y82">
        <v>414.60155099999997</v>
      </c>
      <c r="Z82">
        <v>740.08950091600002</v>
      </c>
      <c r="AA82">
        <v>3.5609227713599999E-4</v>
      </c>
      <c r="AB82">
        <v>3.6413629126200002E-4</v>
      </c>
      <c r="AC82">
        <v>0</v>
      </c>
      <c r="AD82">
        <v>3.35056764386E-4</v>
      </c>
      <c r="AE82">
        <v>2.86993186821E-4</v>
      </c>
      <c r="AF82">
        <v>0</v>
      </c>
      <c r="AG82">
        <v>12.4175779958</v>
      </c>
      <c r="AH82">
        <v>3.3556962990099998E-4</v>
      </c>
    </row>
    <row r="83" spans="1:34" x14ac:dyDescent="0.55000000000000004">
      <c r="A83">
        <v>20190419</v>
      </c>
      <c r="B83">
        <v>0.8</v>
      </c>
      <c r="C83">
        <v>40</v>
      </c>
      <c r="D83">
        <v>40.062660042499999</v>
      </c>
      <c r="E83">
        <v>0</v>
      </c>
      <c r="F83">
        <v>0</v>
      </c>
      <c r="G83">
        <v>7.399</v>
      </c>
      <c r="H83">
        <v>0.39200000000000002</v>
      </c>
      <c r="I83">
        <v>5</v>
      </c>
      <c r="J83">
        <v>196</v>
      </c>
      <c r="K83">
        <v>5</v>
      </c>
      <c r="L83">
        <v>5</v>
      </c>
      <c r="M83">
        <v>28.633095796999999</v>
      </c>
      <c r="N83">
        <v>26.301381668299999</v>
      </c>
      <c r="O83">
        <v>0</v>
      </c>
      <c r="P83">
        <v>27.903690294899999</v>
      </c>
      <c r="Q83">
        <v>26.241103132399999</v>
      </c>
      <c r="R83">
        <v>0</v>
      </c>
      <c r="S83">
        <v>3.4924620344599998E-2</v>
      </c>
      <c r="T83">
        <v>3.80208162677E-2</v>
      </c>
      <c r="U83">
        <v>0</v>
      </c>
      <c r="V83">
        <v>3.5837553722600002E-2</v>
      </c>
      <c r="W83">
        <v>3.8108154026700002E-2</v>
      </c>
      <c r="X83">
        <v>0</v>
      </c>
      <c r="Y83">
        <v>356.92211574999999</v>
      </c>
      <c r="Z83">
        <v>686.68175968699995</v>
      </c>
      <c r="AA83">
        <v>8.3395533354500004E-4</v>
      </c>
      <c r="AB83">
        <v>7.6604282252399996E-4</v>
      </c>
      <c r="AC83">
        <v>0</v>
      </c>
      <c r="AD83">
        <v>8.1271098004899998E-4</v>
      </c>
      <c r="AE83">
        <v>7.6428717560199995E-4</v>
      </c>
      <c r="AF83">
        <v>0</v>
      </c>
      <c r="AG83">
        <v>27.269817723199999</v>
      </c>
      <c r="AH83">
        <v>7.9424907793000004E-4</v>
      </c>
    </row>
    <row r="84" spans="1:34" x14ac:dyDescent="0.55000000000000004">
      <c r="A84">
        <v>20190423</v>
      </c>
      <c r="B84">
        <v>0.8</v>
      </c>
      <c r="C84">
        <v>40</v>
      </c>
      <c r="D84">
        <v>40.020220434999999</v>
      </c>
      <c r="E84">
        <v>0.5</v>
      </c>
      <c r="F84">
        <v>3.7</v>
      </c>
      <c r="G84">
        <v>3.7044000000000001</v>
      </c>
      <c r="H84">
        <v>0.39200000000000002</v>
      </c>
      <c r="I84">
        <v>5</v>
      </c>
      <c r="J84">
        <v>196</v>
      </c>
      <c r="K84">
        <v>5</v>
      </c>
      <c r="L84">
        <v>5</v>
      </c>
      <c r="M84">
        <v>19.374494439799999</v>
      </c>
      <c r="N84">
        <v>17.260879714000001</v>
      </c>
      <c r="O84">
        <v>0</v>
      </c>
      <c r="P84">
        <v>18.5646769614</v>
      </c>
      <c r="Q84">
        <v>17.296541979499999</v>
      </c>
      <c r="R84">
        <v>0</v>
      </c>
      <c r="S84">
        <v>5.1614250018500001E-2</v>
      </c>
      <c r="T84">
        <v>5.7934474752699999E-2</v>
      </c>
      <c r="U84">
        <v>0</v>
      </c>
      <c r="V84">
        <v>5.3865736639600002E-2</v>
      </c>
      <c r="W84">
        <v>5.7815024597599997E-2</v>
      </c>
      <c r="X84">
        <v>0</v>
      </c>
      <c r="Y84">
        <v>400.81507507499998</v>
      </c>
      <c r="Z84">
        <v>727.68061506100003</v>
      </c>
      <c r="AA84">
        <v>5.3249994678499998E-4</v>
      </c>
      <c r="AB84">
        <v>4.74408122375E-4</v>
      </c>
      <c r="AC84">
        <v>0</v>
      </c>
      <c r="AD84">
        <v>5.1024244915000001E-4</v>
      </c>
      <c r="AE84">
        <v>4.7538828495699998E-4</v>
      </c>
      <c r="AF84">
        <v>0</v>
      </c>
      <c r="AG84">
        <v>18.124148273700001</v>
      </c>
      <c r="AH84">
        <v>4.9813470081700004E-4</v>
      </c>
    </row>
    <row r="85" spans="1:34" x14ac:dyDescent="0.55000000000000004">
      <c r="A85">
        <v>20190423</v>
      </c>
      <c r="B85">
        <v>0.8</v>
      </c>
      <c r="C85">
        <v>40</v>
      </c>
      <c r="D85">
        <v>40.087381092500003</v>
      </c>
      <c r="E85">
        <v>1</v>
      </c>
      <c r="F85">
        <v>7.4</v>
      </c>
      <c r="G85">
        <v>0</v>
      </c>
      <c r="H85">
        <v>0.39200000000000002</v>
      </c>
      <c r="I85">
        <v>5</v>
      </c>
      <c r="J85">
        <v>196</v>
      </c>
      <c r="K85">
        <v>5</v>
      </c>
      <c r="L85">
        <v>5</v>
      </c>
      <c r="M85">
        <v>8.7528805973000008</v>
      </c>
      <c r="N85">
        <v>6.6977454525700004</v>
      </c>
      <c r="O85">
        <v>0</v>
      </c>
      <c r="P85">
        <v>10.0160044055</v>
      </c>
      <c r="Q85">
        <v>6.32944710647</v>
      </c>
      <c r="R85">
        <v>0</v>
      </c>
      <c r="S85">
        <v>0.11424810253999999</v>
      </c>
      <c r="T85">
        <v>0.149303972073</v>
      </c>
      <c r="U85">
        <v>0</v>
      </c>
      <c r="V85">
        <v>9.9840211677099999E-2</v>
      </c>
      <c r="W85">
        <v>0.15799168287199999</v>
      </c>
      <c r="X85">
        <v>0</v>
      </c>
      <c r="Y85">
        <v>444.70803439999997</v>
      </c>
      <c r="Z85">
        <v>766.48960592000003</v>
      </c>
      <c r="AA85">
        <v>2.28388761692E-4</v>
      </c>
      <c r="AB85">
        <v>1.7476415598700001E-4</v>
      </c>
      <c r="AC85">
        <v>0</v>
      </c>
      <c r="AD85">
        <v>2.6134742932199998E-4</v>
      </c>
      <c r="AE85">
        <v>1.6515415362699999E-4</v>
      </c>
      <c r="AF85">
        <v>0</v>
      </c>
      <c r="AG85">
        <v>7.9490193904500002</v>
      </c>
      <c r="AH85">
        <v>2.0741362515699999E-4</v>
      </c>
    </row>
    <row r="86" spans="1:34" x14ac:dyDescent="0.55000000000000004">
      <c r="A86">
        <v>20190419</v>
      </c>
      <c r="B86">
        <v>1</v>
      </c>
      <c r="C86">
        <v>40</v>
      </c>
      <c r="D86">
        <v>40.132530455000001</v>
      </c>
      <c r="E86">
        <v>0</v>
      </c>
      <c r="F86">
        <v>0</v>
      </c>
      <c r="G86">
        <v>7.399</v>
      </c>
      <c r="H86">
        <v>0.39200000000000002</v>
      </c>
      <c r="I86">
        <v>5</v>
      </c>
      <c r="J86">
        <v>196</v>
      </c>
      <c r="K86">
        <v>5</v>
      </c>
      <c r="L86">
        <v>5</v>
      </c>
      <c r="M86">
        <v>33.439828091899997</v>
      </c>
      <c r="N86">
        <v>31.800902280300001</v>
      </c>
      <c r="O86">
        <v>0</v>
      </c>
      <c r="P86">
        <v>31.8271310893</v>
      </c>
      <c r="Q86">
        <v>30.869741057300001</v>
      </c>
      <c r="R86">
        <v>0</v>
      </c>
      <c r="S86">
        <v>2.99044599527E-2</v>
      </c>
      <c r="T86">
        <v>3.1445648654399999E-2</v>
      </c>
      <c r="U86">
        <v>0</v>
      </c>
      <c r="V86">
        <v>3.1419734226000001E-2</v>
      </c>
      <c r="W86">
        <v>3.2394181672700001E-2</v>
      </c>
      <c r="X86">
        <v>0</v>
      </c>
      <c r="Y86">
        <v>368.41877770000002</v>
      </c>
      <c r="Z86">
        <v>697.65331264199995</v>
      </c>
      <c r="AA86">
        <v>9.5863740588599997E-4</v>
      </c>
      <c r="AB86">
        <v>9.1165344460100001E-4</v>
      </c>
      <c r="AC86">
        <v>0</v>
      </c>
      <c r="AD86">
        <v>9.1240535987000004E-4</v>
      </c>
      <c r="AE86">
        <v>8.8495934866099997E-4</v>
      </c>
      <c r="AF86">
        <v>0</v>
      </c>
      <c r="AG86">
        <v>31.984400629700001</v>
      </c>
      <c r="AH86">
        <v>9.1691388975500003E-4</v>
      </c>
    </row>
    <row r="87" spans="1:34" x14ac:dyDescent="0.55000000000000004">
      <c r="A87">
        <v>20190423</v>
      </c>
      <c r="B87">
        <v>1</v>
      </c>
      <c r="C87">
        <v>40</v>
      </c>
      <c r="D87">
        <v>39.993887462499998</v>
      </c>
      <c r="E87">
        <v>0.5</v>
      </c>
      <c r="F87">
        <v>3.7</v>
      </c>
      <c r="G87">
        <v>3.7044000000000001</v>
      </c>
      <c r="H87">
        <v>0.39200000000000002</v>
      </c>
      <c r="I87">
        <v>5</v>
      </c>
      <c r="J87">
        <v>196</v>
      </c>
      <c r="K87">
        <v>5</v>
      </c>
      <c r="L87">
        <v>5</v>
      </c>
      <c r="M87">
        <v>22.4154891636</v>
      </c>
      <c r="N87">
        <v>20.1759324308</v>
      </c>
      <c r="O87">
        <v>0</v>
      </c>
      <c r="P87">
        <v>21.8852548885</v>
      </c>
      <c r="Q87">
        <v>19.668288051699999</v>
      </c>
      <c r="R87">
        <v>0</v>
      </c>
      <c r="S87">
        <v>4.4612008807800002E-2</v>
      </c>
      <c r="T87">
        <v>4.9564004212899998E-2</v>
      </c>
      <c r="U87">
        <v>0</v>
      </c>
      <c r="V87">
        <v>4.5692865132E-2</v>
      </c>
      <c r="W87">
        <v>5.08432659402E-2</v>
      </c>
      <c r="X87">
        <v>0</v>
      </c>
      <c r="Y87">
        <v>420.61931134999998</v>
      </c>
      <c r="Z87">
        <v>745.44118937999997</v>
      </c>
      <c r="AA87">
        <v>6.0140194781299996E-4</v>
      </c>
      <c r="AB87">
        <v>5.41315202816E-4</v>
      </c>
      <c r="AC87">
        <v>0</v>
      </c>
      <c r="AD87">
        <v>5.8717589530300003E-4</v>
      </c>
      <c r="AE87">
        <v>5.2769523154600005E-4</v>
      </c>
      <c r="AF87">
        <v>0</v>
      </c>
      <c r="AG87">
        <v>21.036241133699999</v>
      </c>
      <c r="AH87">
        <v>5.6439706936900003E-4</v>
      </c>
    </row>
    <row r="88" spans="1:34" x14ac:dyDescent="0.55000000000000004">
      <c r="A88">
        <v>20190423</v>
      </c>
      <c r="B88">
        <v>1</v>
      </c>
      <c r="C88">
        <v>40</v>
      </c>
      <c r="D88">
        <v>39.911313499999999</v>
      </c>
      <c r="E88">
        <v>1</v>
      </c>
      <c r="F88">
        <v>7.4</v>
      </c>
      <c r="G88">
        <v>0</v>
      </c>
      <c r="H88">
        <v>0.39200000000000002</v>
      </c>
      <c r="I88">
        <v>5</v>
      </c>
      <c r="J88">
        <v>196</v>
      </c>
      <c r="K88">
        <v>5</v>
      </c>
      <c r="L88">
        <v>5</v>
      </c>
      <c r="M88">
        <v>12.475183040299999</v>
      </c>
      <c r="N88">
        <v>13.304382330399999</v>
      </c>
      <c r="O88">
        <v>0</v>
      </c>
      <c r="P88">
        <v>13.305803834300001</v>
      </c>
      <c r="Q88">
        <v>13.990143505900001</v>
      </c>
      <c r="R88">
        <v>0</v>
      </c>
      <c r="S88">
        <v>8.0159144500599994E-2</v>
      </c>
      <c r="T88">
        <v>7.5163203760000005E-2</v>
      </c>
      <c r="U88">
        <v>0</v>
      </c>
      <c r="V88">
        <v>7.5155173821499999E-2</v>
      </c>
      <c r="W88">
        <v>7.14788950935E-2</v>
      </c>
      <c r="X88">
        <v>0</v>
      </c>
      <c r="Y88">
        <v>472.81984499999999</v>
      </c>
      <c r="Z88">
        <v>790.34485448400005</v>
      </c>
      <c r="AA88">
        <v>3.1568961243999999E-4</v>
      </c>
      <c r="AB88">
        <v>3.3667283983499998E-4</v>
      </c>
      <c r="AC88">
        <v>0</v>
      </c>
      <c r="AD88">
        <v>3.3670881157199999E-4</v>
      </c>
      <c r="AE88">
        <v>3.5402630703599999E-4</v>
      </c>
      <c r="AF88">
        <v>0</v>
      </c>
      <c r="AG88">
        <v>13.2688781777</v>
      </c>
      <c r="AH88">
        <v>3.3577439272099998E-4</v>
      </c>
    </row>
    <row r="89" spans="1:34" x14ac:dyDescent="0.55000000000000004">
      <c r="A89">
        <v>20190419</v>
      </c>
      <c r="B89">
        <v>1.5</v>
      </c>
      <c r="C89">
        <v>40</v>
      </c>
      <c r="D89">
        <v>40.034383745</v>
      </c>
      <c r="E89">
        <v>0</v>
      </c>
      <c r="F89">
        <v>0</v>
      </c>
      <c r="G89">
        <v>7.399</v>
      </c>
      <c r="H89">
        <v>0.39200000000000002</v>
      </c>
      <c r="I89">
        <v>5</v>
      </c>
      <c r="J89">
        <v>196</v>
      </c>
      <c r="K89">
        <v>5</v>
      </c>
      <c r="L89">
        <v>5</v>
      </c>
      <c r="M89">
        <v>38.2948269352</v>
      </c>
      <c r="N89">
        <v>33.527974152900001</v>
      </c>
      <c r="O89">
        <v>0</v>
      </c>
      <c r="P89">
        <v>38.321967698400002</v>
      </c>
      <c r="Q89">
        <v>32.971031205499997</v>
      </c>
      <c r="R89">
        <v>0</v>
      </c>
      <c r="S89">
        <v>2.61131876034E-2</v>
      </c>
      <c r="T89">
        <v>2.9825840220499999E-2</v>
      </c>
      <c r="U89">
        <v>0</v>
      </c>
      <c r="V89">
        <v>2.6094693463300001E-2</v>
      </c>
      <c r="W89">
        <v>3.0329654955799999E-2</v>
      </c>
      <c r="X89">
        <v>0</v>
      </c>
      <c r="Y89">
        <v>395.42388048700002</v>
      </c>
      <c r="Z89">
        <v>722.77018454899996</v>
      </c>
      <c r="AA89">
        <v>1.05966814221E-3</v>
      </c>
      <c r="AB89">
        <v>9.2776306686699996E-4</v>
      </c>
      <c r="AC89">
        <v>0</v>
      </c>
      <c r="AD89">
        <v>1.0604191627600001E-3</v>
      </c>
      <c r="AE89">
        <v>9.1235172424999997E-4</v>
      </c>
      <c r="AF89">
        <v>0</v>
      </c>
      <c r="AG89">
        <v>35.778949998000002</v>
      </c>
      <c r="AH89">
        <v>9.9005052402199997E-4</v>
      </c>
    </row>
    <row r="90" spans="1:34" x14ac:dyDescent="0.55000000000000004">
      <c r="A90">
        <v>20190423</v>
      </c>
      <c r="B90">
        <v>1.5</v>
      </c>
      <c r="C90">
        <v>40</v>
      </c>
      <c r="D90">
        <v>39.956070072499998</v>
      </c>
      <c r="E90">
        <v>0.5</v>
      </c>
      <c r="F90">
        <v>3.7</v>
      </c>
      <c r="G90">
        <v>3.7044000000000001</v>
      </c>
      <c r="H90">
        <v>0.39200000000000002</v>
      </c>
      <c r="I90">
        <v>5</v>
      </c>
      <c r="J90">
        <v>196</v>
      </c>
      <c r="K90">
        <v>5</v>
      </c>
      <c r="L90">
        <v>5</v>
      </c>
      <c r="M90">
        <v>23.8016988153</v>
      </c>
      <c r="N90">
        <v>21.2809371514</v>
      </c>
      <c r="O90">
        <v>0</v>
      </c>
      <c r="P90">
        <v>23.528691219599999</v>
      </c>
      <c r="Q90">
        <v>21.574674381099999</v>
      </c>
      <c r="R90">
        <v>0</v>
      </c>
      <c r="S90">
        <v>4.2013807827800002E-2</v>
      </c>
      <c r="T90">
        <v>4.6990411789E-2</v>
      </c>
      <c r="U90">
        <v>0</v>
      </c>
      <c r="V90">
        <v>4.2501301524499997E-2</v>
      </c>
      <c r="W90">
        <v>4.6350641605799998E-2</v>
      </c>
      <c r="X90">
        <v>0</v>
      </c>
      <c r="Y90">
        <v>465.180783056</v>
      </c>
      <c r="Z90">
        <v>783.934296217</v>
      </c>
      <c r="AA90">
        <v>6.0723708428399997E-4</v>
      </c>
      <c r="AB90">
        <v>5.4292655019899997E-4</v>
      </c>
      <c r="AC90">
        <v>0</v>
      </c>
      <c r="AD90">
        <v>6.0027202108900001E-4</v>
      </c>
      <c r="AE90">
        <v>5.5042047491000003E-4</v>
      </c>
      <c r="AF90">
        <v>0</v>
      </c>
      <c r="AG90">
        <v>22.546500391799999</v>
      </c>
      <c r="AH90">
        <v>5.7521403262000002E-4</v>
      </c>
    </row>
    <row r="91" spans="1:34" x14ac:dyDescent="0.55000000000000004">
      <c r="A91">
        <v>20190423</v>
      </c>
      <c r="B91">
        <v>1.5</v>
      </c>
      <c r="C91">
        <v>40</v>
      </c>
      <c r="D91">
        <v>40.058740027500001</v>
      </c>
      <c r="E91">
        <v>1</v>
      </c>
      <c r="F91">
        <v>7.4</v>
      </c>
      <c r="G91">
        <v>0</v>
      </c>
      <c r="H91">
        <v>0.39200000000000002</v>
      </c>
      <c r="I91">
        <v>5</v>
      </c>
      <c r="J91">
        <v>196</v>
      </c>
      <c r="K91">
        <v>5</v>
      </c>
      <c r="L91">
        <v>5</v>
      </c>
      <c r="M91">
        <v>12.816798973899999</v>
      </c>
      <c r="N91">
        <v>16.539170971099999</v>
      </c>
      <c r="O91">
        <v>0</v>
      </c>
      <c r="P91">
        <v>12.5391949397</v>
      </c>
      <c r="Q91">
        <v>15.903003420099999</v>
      </c>
      <c r="R91">
        <v>0</v>
      </c>
      <c r="S91">
        <v>7.8022601589799997E-2</v>
      </c>
      <c r="T91">
        <v>6.0462522683000001E-2</v>
      </c>
      <c r="U91">
        <v>0</v>
      </c>
      <c r="V91">
        <v>7.9749936483600001E-2</v>
      </c>
      <c r="W91">
        <v>6.2881203857099999E-2</v>
      </c>
      <c r="X91">
        <v>0</v>
      </c>
      <c r="Y91">
        <v>534.93768562499997</v>
      </c>
      <c r="Z91">
        <v>840.65999184999998</v>
      </c>
      <c r="AA91">
        <v>3.0492230148200001E-4</v>
      </c>
      <c r="AB91">
        <v>3.9348062549599997E-4</v>
      </c>
      <c r="AC91">
        <v>0</v>
      </c>
      <c r="AD91">
        <v>2.98317870752E-4</v>
      </c>
      <c r="AE91">
        <v>3.7834567064599998E-4</v>
      </c>
      <c r="AF91">
        <v>0</v>
      </c>
      <c r="AG91">
        <v>14.4495420762</v>
      </c>
      <c r="AH91">
        <v>3.4376661709399999E-4</v>
      </c>
    </row>
    <row r="92" spans="1:34" x14ac:dyDescent="0.55000000000000004">
      <c r="A92">
        <v>20190419</v>
      </c>
      <c r="B92">
        <v>2</v>
      </c>
      <c r="C92">
        <v>40</v>
      </c>
      <c r="D92">
        <v>39.972642217500002</v>
      </c>
      <c r="E92">
        <v>0</v>
      </c>
      <c r="F92">
        <v>0</v>
      </c>
      <c r="G92">
        <v>7.399</v>
      </c>
      <c r="H92">
        <v>0.39200000000000002</v>
      </c>
      <c r="I92">
        <v>5</v>
      </c>
      <c r="J92">
        <v>196</v>
      </c>
      <c r="K92">
        <v>5</v>
      </c>
      <c r="L92">
        <v>5</v>
      </c>
      <c r="M92">
        <v>46.128640466199997</v>
      </c>
      <c r="N92">
        <v>37.8739352463</v>
      </c>
      <c r="O92">
        <v>0</v>
      </c>
      <c r="P92">
        <v>45.806717365799997</v>
      </c>
      <c r="Q92">
        <v>37.329960916600001</v>
      </c>
      <c r="R92">
        <v>0</v>
      </c>
      <c r="S92">
        <v>2.1678505802300001E-2</v>
      </c>
      <c r="T92">
        <v>2.6403382524099999E-2</v>
      </c>
      <c r="U92">
        <v>0</v>
      </c>
      <c r="V92">
        <v>2.1830859260600001E-2</v>
      </c>
      <c r="W92">
        <v>2.6788134127199999E-2</v>
      </c>
      <c r="X92">
        <v>0</v>
      </c>
      <c r="Y92">
        <v>420.08749760000001</v>
      </c>
      <c r="Z92">
        <v>744.96978774399997</v>
      </c>
      <c r="AA92">
        <v>1.2384029856E-3</v>
      </c>
      <c r="AB92">
        <v>1.0167911738E-3</v>
      </c>
      <c r="AC92">
        <v>0</v>
      </c>
      <c r="AD92">
        <v>1.22976040423E-3</v>
      </c>
      <c r="AE92">
        <v>1.00218724385E-3</v>
      </c>
      <c r="AF92">
        <v>0</v>
      </c>
      <c r="AG92">
        <v>41.784813498699997</v>
      </c>
      <c r="AH92">
        <v>1.1217854518699999E-3</v>
      </c>
    </row>
    <row r="93" spans="1:34" x14ac:dyDescent="0.55000000000000004">
      <c r="A93">
        <v>20190423</v>
      </c>
      <c r="B93">
        <v>2</v>
      </c>
      <c r="C93">
        <v>40</v>
      </c>
      <c r="D93">
        <v>40.035210142499999</v>
      </c>
      <c r="E93">
        <v>0.5</v>
      </c>
      <c r="F93">
        <v>3.7</v>
      </c>
      <c r="G93">
        <v>3.7044000000000001</v>
      </c>
      <c r="H93">
        <v>0.39200000000000002</v>
      </c>
      <c r="I93">
        <v>5</v>
      </c>
      <c r="J93">
        <v>196</v>
      </c>
      <c r="K93">
        <v>5</v>
      </c>
      <c r="L93">
        <v>5</v>
      </c>
      <c r="M93">
        <v>22.4348786678</v>
      </c>
      <c r="N93">
        <v>19.9328445503</v>
      </c>
      <c r="O93">
        <v>0</v>
      </c>
      <c r="P93">
        <v>22.9101886664</v>
      </c>
      <c r="Q93">
        <v>20.109157684700001</v>
      </c>
      <c r="R93">
        <v>0</v>
      </c>
      <c r="S93">
        <v>4.45734525605E-2</v>
      </c>
      <c r="T93">
        <v>5.0168454255400001E-2</v>
      </c>
      <c r="U93">
        <v>0</v>
      </c>
      <c r="V93">
        <v>4.3648702093299997E-2</v>
      </c>
      <c r="W93">
        <v>4.9728587128199997E-2</v>
      </c>
      <c r="X93">
        <v>0</v>
      </c>
      <c r="Y93">
        <v>503.27983879999999</v>
      </c>
      <c r="Z93">
        <v>815.40533492700001</v>
      </c>
      <c r="AA93">
        <v>5.5027549383999995E-4</v>
      </c>
      <c r="AB93">
        <v>4.8890640510899995E-4</v>
      </c>
      <c r="AC93">
        <v>0</v>
      </c>
      <c r="AD93">
        <v>5.6193374472899996E-4</v>
      </c>
      <c r="AE93">
        <v>4.9323095700700001E-4</v>
      </c>
      <c r="AF93">
        <v>0</v>
      </c>
      <c r="AG93">
        <v>21.346767392299999</v>
      </c>
      <c r="AH93">
        <v>5.2358665017099998E-4</v>
      </c>
    </row>
    <row r="94" spans="1:34" x14ac:dyDescent="0.55000000000000004">
      <c r="A94">
        <v>20190423</v>
      </c>
      <c r="B94">
        <v>2</v>
      </c>
      <c r="C94">
        <v>40</v>
      </c>
      <c r="D94">
        <v>40.267768117499998</v>
      </c>
      <c r="E94">
        <v>1</v>
      </c>
      <c r="F94">
        <v>7.4</v>
      </c>
      <c r="G94">
        <v>0</v>
      </c>
      <c r="H94">
        <v>0.39200000000000002</v>
      </c>
      <c r="I94">
        <v>5</v>
      </c>
      <c r="J94">
        <v>196</v>
      </c>
      <c r="K94">
        <v>5</v>
      </c>
      <c r="L94">
        <v>5</v>
      </c>
      <c r="M94">
        <v>16.7815644408</v>
      </c>
      <c r="N94">
        <v>14.9068873458</v>
      </c>
      <c r="O94">
        <v>0</v>
      </c>
      <c r="P94">
        <v>17.280046670499999</v>
      </c>
      <c r="Q94">
        <v>15.3000086441</v>
      </c>
      <c r="R94">
        <v>0</v>
      </c>
      <c r="S94">
        <v>5.9589200013399998E-2</v>
      </c>
      <c r="T94">
        <v>6.7083085609999996E-2</v>
      </c>
      <c r="U94">
        <v>0</v>
      </c>
      <c r="V94">
        <v>5.7870214072399999E-2</v>
      </c>
      <c r="W94">
        <v>6.53594401977E-2</v>
      </c>
      <c r="X94">
        <v>0</v>
      </c>
      <c r="Y94">
        <v>586.47217999999998</v>
      </c>
      <c r="Z94">
        <v>880.22254901999997</v>
      </c>
      <c r="AA94">
        <v>3.8130276165900001E-4</v>
      </c>
      <c r="AB94">
        <v>3.3870723631100001E-4</v>
      </c>
      <c r="AC94">
        <v>0</v>
      </c>
      <c r="AD94">
        <v>3.92629038865E-4</v>
      </c>
      <c r="AE94">
        <v>3.4763955231900001E-4</v>
      </c>
      <c r="AF94">
        <v>0</v>
      </c>
      <c r="AG94">
        <v>16.0671267753</v>
      </c>
      <c r="AH94">
        <v>3.6506964728799998E-4</v>
      </c>
    </row>
    <row r="95" spans="1:34" x14ac:dyDescent="0.55000000000000004">
      <c r="A95">
        <v>20190419</v>
      </c>
      <c r="B95">
        <v>3</v>
      </c>
      <c r="C95">
        <v>40</v>
      </c>
      <c r="D95">
        <v>39.9782516625</v>
      </c>
      <c r="E95">
        <v>0</v>
      </c>
      <c r="F95">
        <v>0</v>
      </c>
      <c r="G95">
        <v>7.399</v>
      </c>
      <c r="H95">
        <v>0.39200000000000002</v>
      </c>
      <c r="I95">
        <v>5</v>
      </c>
      <c r="J95">
        <v>196</v>
      </c>
      <c r="K95">
        <v>5</v>
      </c>
      <c r="L95">
        <v>5</v>
      </c>
      <c r="M95">
        <v>49.420022443999997</v>
      </c>
      <c r="N95">
        <v>42.410806977500002</v>
      </c>
      <c r="O95">
        <v>0</v>
      </c>
      <c r="P95">
        <v>49.421608751999997</v>
      </c>
      <c r="Q95">
        <v>41.275695306599999</v>
      </c>
      <c r="R95">
        <v>0</v>
      </c>
      <c r="S95">
        <v>2.0234713594799999E-2</v>
      </c>
      <c r="T95">
        <v>2.3578895834999999E-2</v>
      </c>
      <c r="U95">
        <v>0</v>
      </c>
      <c r="V95">
        <v>2.0234064111899999E-2</v>
      </c>
      <c r="W95">
        <v>2.4227332636599999E-2</v>
      </c>
      <c r="X95">
        <v>0</v>
      </c>
      <c r="Y95">
        <v>463.08678989999999</v>
      </c>
      <c r="Z95">
        <v>782.16788127999996</v>
      </c>
      <c r="AA95">
        <v>1.26366790626E-3</v>
      </c>
      <c r="AB95">
        <v>1.0844425600299999E-3</v>
      </c>
      <c r="AC95">
        <v>0</v>
      </c>
      <c r="AD95">
        <v>1.26370846809E-3</v>
      </c>
      <c r="AE95">
        <v>1.0554178021E-3</v>
      </c>
      <c r="AF95">
        <v>0</v>
      </c>
      <c r="AG95">
        <v>45.632033370000002</v>
      </c>
      <c r="AH95">
        <v>1.1668091841200001E-3</v>
      </c>
    </row>
    <row r="96" spans="1:34" x14ac:dyDescent="0.55000000000000004">
      <c r="A96">
        <v>20190423</v>
      </c>
      <c r="B96">
        <v>3</v>
      </c>
      <c r="C96">
        <v>40</v>
      </c>
      <c r="D96">
        <v>40.243472615000002</v>
      </c>
      <c r="E96">
        <v>0.5</v>
      </c>
      <c r="F96">
        <v>3.7</v>
      </c>
      <c r="G96">
        <v>3.7044000000000001</v>
      </c>
      <c r="H96">
        <v>0.39200000000000002</v>
      </c>
      <c r="I96">
        <v>5</v>
      </c>
      <c r="J96">
        <v>196</v>
      </c>
      <c r="K96">
        <v>5</v>
      </c>
      <c r="L96">
        <v>5</v>
      </c>
      <c r="M96">
        <v>25.598596052800001</v>
      </c>
      <c r="N96">
        <v>24.8172035455</v>
      </c>
      <c r="O96">
        <v>0</v>
      </c>
      <c r="P96">
        <v>25.0309205145</v>
      </c>
      <c r="Q96">
        <v>24.545373472200001</v>
      </c>
      <c r="R96">
        <v>0</v>
      </c>
      <c r="S96">
        <v>3.9064642370799998E-2</v>
      </c>
      <c r="T96">
        <v>4.0294628609699998E-2</v>
      </c>
      <c r="U96">
        <v>0</v>
      </c>
      <c r="V96">
        <v>3.9950588290199998E-2</v>
      </c>
      <c r="W96">
        <v>4.0740875307300001E-2</v>
      </c>
      <c r="X96">
        <v>0</v>
      </c>
      <c r="Y96">
        <v>563.12947244999998</v>
      </c>
      <c r="Z96">
        <v>862.52742099500006</v>
      </c>
      <c r="AA96">
        <v>5.9357176200400003E-4</v>
      </c>
      <c r="AB96">
        <v>5.7545309149500002E-4</v>
      </c>
      <c r="AC96">
        <v>0</v>
      </c>
      <c r="AD96">
        <v>5.80408689747E-4</v>
      </c>
      <c r="AE96">
        <v>5.6914998583699995E-4</v>
      </c>
      <c r="AF96">
        <v>0</v>
      </c>
      <c r="AG96">
        <v>24.998023396299999</v>
      </c>
      <c r="AH96">
        <v>5.7964588227100002E-4</v>
      </c>
    </row>
    <row r="97" spans="1:34" x14ac:dyDescent="0.55000000000000004">
      <c r="A97">
        <v>20190423</v>
      </c>
      <c r="B97">
        <v>3</v>
      </c>
      <c r="C97">
        <v>40</v>
      </c>
      <c r="D97">
        <v>39.977152152499997</v>
      </c>
      <c r="E97">
        <v>1</v>
      </c>
      <c r="F97">
        <v>7.4</v>
      </c>
      <c r="G97">
        <v>0</v>
      </c>
      <c r="H97">
        <v>0.39200000000000002</v>
      </c>
      <c r="I97">
        <v>5</v>
      </c>
      <c r="J97">
        <v>196</v>
      </c>
      <c r="K97">
        <v>5</v>
      </c>
      <c r="L97">
        <v>5</v>
      </c>
      <c r="M97">
        <v>17.90726313</v>
      </c>
      <c r="N97">
        <v>15.717339754999999</v>
      </c>
      <c r="O97">
        <v>0</v>
      </c>
      <c r="P97">
        <v>17.168271747599999</v>
      </c>
      <c r="Q97">
        <v>16.5409465002</v>
      </c>
      <c r="R97">
        <v>0</v>
      </c>
      <c r="S97">
        <v>5.5843262744199998E-2</v>
      </c>
      <c r="T97">
        <v>6.3623998436699997E-2</v>
      </c>
      <c r="U97">
        <v>0</v>
      </c>
      <c r="V97">
        <v>5.8246981099799998E-2</v>
      </c>
      <c r="W97">
        <v>6.0456032548399999E-2</v>
      </c>
      <c r="X97">
        <v>0</v>
      </c>
      <c r="Y97">
        <v>663.17215499999998</v>
      </c>
      <c r="Z97">
        <v>936.01309255399997</v>
      </c>
      <c r="AA97">
        <v>3.8262847544499998E-4</v>
      </c>
      <c r="AB97">
        <v>3.3583589545900001E-4</v>
      </c>
      <c r="AC97">
        <v>0</v>
      </c>
      <c r="AD97">
        <v>3.66838282161E-4</v>
      </c>
      <c r="AE97">
        <v>3.5343408402800002E-4</v>
      </c>
      <c r="AF97">
        <v>0</v>
      </c>
      <c r="AG97">
        <v>16.833455283199999</v>
      </c>
      <c r="AH97">
        <v>3.59684184273E-4</v>
      </c>
    </row>
    <row r="98" spans="1:34" x14ac:dyDescent="0.55000000000000004">
      <c r="A98">
        <v>20190419</v>
      </c>
      <c r="B98">
        <v>5</v>
      </c>
      <c r="C98">
        <v>40</v>
      </c>
      <c r="D98">
        <v>40.235558157500002</v>
      </c>
      <c r="E98">
        <v>0</v>
      </c>
      <c r="F98">
        <v>0</v>
      </c>
      <c r="G98">
        <v>7.399</v>
      </c>
      <c r="H98">
        <v>0.39200000000000002</v>
      </c>
      <c r="I98">
        <v>5</v>
      </c>
      <c r="J98">
        <v>196</v>
      </c>
      <c r="K98">
        <v>5</v>
      </c>
      <c r="L98">
        <v>5</v>
      </c>
      <c r="M98">
        <v>61.776228590199999</v>
      </c>
      <c r="N98">
        <v>56.253246252399997</v>
      </c>
      <c r="O98">
        <v>0</v>
      </c>
      <c r="P98">
        <v>60.2486558871</v>
      </c>
      <c r="Q98">
        <v>55.038667368299997</v>
      </c>
      <c r="R98">
        <v>0</v>
      </c>
      <c r="S98">
        <v>1.6187456288900001E-2</v>
      </c>
      <c r="T98">
        <v>1.7776751860900001E-2</v>
      </c>
      <c r="U98">
        <v>0</v>
      </c>
      <c r="V98">
        <v>1.6597880654399998E-2</v>
      </c>
      <c r="W98">
        <v>1.8169044561099999E-2</v>
      </c>
      <c r="X98">
        <v>0</v>
      </c>
      <c r="Y98">
        <v>528.64921249999998</v>
      </c>
      <c r="Z98">
        <v>835.70418465600005</v>
      </c>
      <c r="AA98">
        <v>1.4784233398499999E-3</v>
      </c>
      <c r="AB98">
        <v>1.3462478059900001E-3</v>
      </c>
      <c r="AC98">
        <v>0</v>
      </c>
      <c r="AD98">
        <v>1.4418656025299999E-3</v>
      </c>
      <c r="AE98">
        <v>1.31718060957E-3</v>
      </c>
      <c r="AF98">
        <v>0</v>
      </c>
      <c r="AG98">
        <v>58.329199524499998</v>
      </c>
      <c r="AH98">
        <v>1.3959293394800001E-3</v>
      </c>
    </row>
    <row r="99" spans="1:34" x14ac:dyDescent="0.55000000000000004">
      <c r="A99">
        <v>20190423</v>
      </c>
      <c r="B99">
        <v>5</v>
      </c>
      <c r="C99">
        <v>40</v>
      </c>
      <c r="D99">
        <v>40.020984017499998</v>
      </c>
      <c r="E99">
        <v>0.5</v>
      </c>
      <c r="F99">
        <v>3.7</v>
      </c>
      <c r="G99">
        <v>3.7044000000000001</v>
      </c>
      <c r="H99">
        <v>0.39200000000000002</v>
      </c>
      <c r="I99">
        <v>5</v>
      </c>
      <c r="J99">
        <v>196</v>
      </c>
      <c r="K99">
        <v>5</v>
      </c>
      <c r="L99">
        <v>5</v>
      </c>
      <c r="M99">
        <v>30.078171641000001</v>
      </c>
      <c r="N99">
        <v>29.433381781800001</v>
      </c>
      <c r="O99">
        <v>0</v>
      </c>
      <c r="P99">
        <v>29.722016523000001</v>
      </c>
      <c r="Q99">
        <v>29.276410650100001</v>
      </c>
      <c r="R99">
        <v>0</v>
      </c>
      <c r="S99">
        <v>3.3246701692299999E-2</v>
      </c>
      <c r="T99">
        <v>3.3975029013499997E-2</v>
      </c>
      <c r="U99">
        <v>0</v>
      </c>
      <c r="V99">
        <v>3.3645092661399999E-2</v>
      </c>
      <c r="W99">
        <v>3.4157192695199998E-2</v>
      </c>
      <c r="X99">
        <v>0</v>
      </c>
      <c r="Y99">
        <v>638.70621874999995</v>
      </c>
      <c r="Z99">
        <v>918.58501063699998</v>
      </c>
      <c r="AA99">
        <v>6.5488052369100001E-4</v>
      </c>
      <c r="AB99">
        <v>6.4084176077200004E-4</v>
      </c>
      <c r="AC99">
        <v>0</v>
      </c>
      <c r="AD99">
        <v>6.4712609456699999E-4</v>
      </c>
      <c r="AE99">
        <v>6.3742408837699999E-4</v>
      </c>
      <c r="AF99">
        <v>0</v>
      </c>
      <c r="AG99">
        <v>29.627495149000001</v>
      </c>
      <c r="AH99">
        <v>6.4506811685200002E-4</v>
      </c>
    </row>
    <row r="100" spans="1:34" x14ac:dyDescent="0.55000000000000004">
      <c r="A100">
        <v>20190423</v>
      </c>
      <c r="B100">
        <v>5</v>
      </c>
      <c r="C100">
        <v>40</v>
      </c>
      <c r="D100">
        <v>39.764054372499999</v>
      </c>
      <c r="E100">
        <v>1</v>
      </c>
      <c r="F100">
        <v>7.4</v>
      </c>
      <c r="G100">
        <v>0</v>
      </c>
      <c r="H100">
        <v>0.39200000000000002</v>
      </c>
      <c r="I100">
        <v>5</v>
      </c>
      <c r="J100">
        <v>196</v>
      </c>
      <c r="K100">
        <v>5</v>
      </c>
      <c r="L100">
        <v>5</v>
      </c>
      <c r="M100">
        <v>17.400640727700001</v>
      </c>
      <c r="N100">
        <v>19.578639111800001</v>
      </c>
      <c r="O100">
        <v>0</v>
      </c>
      <c r="P100">
        <v>16.797083761</v>
      </c>
      <c r="Q100">
        <v>20.273352004199999</v>
      </c>
      <c r="R100">
        <v>0</v>
      </c>
      <c r="S100">
        <v>5.7469148156499998E-2</v>
      </c>
      <c r="T100">
        <v>5.1076072973599999E-2</v>
      </c>
      <c r="U100">
        <v>0</v>
      </c>
      <c r="V100">
        <v>5.9534143797100002E-2</v>
      </c>
      <c r="W100">
        <v>4.9325834217900003E-2</v>
      </c>
      <c r="X100">
        <v>0</v>
      </c>
      <c r="Y100">
        <v>748.76322500000003</v>
      </c>
      <c r="Z100">
        <v>994.58300773799999</v>
      </c>
      <c r="AA100">
        <v>3.4990826491799998E-4</v>
      </c>
      <c r="AB100">
        <v>3.9370548178500002E-4</v>
      </c>
      <c r="AC100">
        <v>0</v>
      </c>
      <c r="AD100">
        <v>3.3777138017300002E-4</v>
      </c>
      <c r="AE100">
        <v>4.0767541465000002E-4</v>
      </c>
      <c r="AF100">
        <v>0</v>
      </c>
      <c r="AG100">
        <v>18.5124289012</v>
      </c>
      <c r="AH100">
        <v>3.7226513538100002E-4</v>
      </c>
    </row>
    <row r="101" spans="1:34" x14ac:dyDescent="0.55000000000000004">
      <c r="A101">
        <v>20190419</v>
      </c>
      <c r="B101">
        <v>7.5</v>
      </c>
      <c r="C101">
        <v>40</v>
      </c>
      <c r="D101">
        <v>39.8673295575</v>
      </c>
      <c r="E101">
        <v>0</v>
      </c>
      <c r="F101">
        <v>0</v>
      </c>
      <c r="G101">
        <v>7.399</v>
      </c>
      <c r="H101">
        <v>0.39200000000000002</v>
      </c>
      <c r="I101">
        <v>5</v>
      </c>
      <c r="J101">
        <v>196</v>
      </c>
      <c r="K101">
        <v>5</v>
      </c>
      <c r="L101">
        <v>5</v>
      </c>
      <c r="M101">
        <v>82.0604908886</v>
      </c>
      <c r="N101">
        <v>68.6765121687</v>
      </c>
      <c r="O101">
        <v>0</v>
      </c>
      <c r="P101">
        <v>86.850717360299996</v>
      </c>
      <c r="Q101">
        <v>70.071469854300005</v>
      </c>
      <c r="R101">
        <v>0</v>
      </c>
      <c r="S101">
        <v>1.2186132317399999E-2</v>
      </c>
      <c r="T101">
        <v>1.45610190212E-2</v>
      </c>
      <c r="U101">
        <v>0</v>
      </c>
      <c r="V101">
        <v>1.15140096754E-2</v>
      </c>
      <c r="W101">
        <v>1.4271143477900001E-2</v>
      </c>
      <c r="X101">
        <v>0</v>
      </c>
      <c r="Y101">
        <v>586.65006093700003</v>
      </c>
      <c r="Z101">
        <v>880.356027595</v>
      </c>
      <c r="AA101">
        <v>1.8642569214399999E-3</v>
      </c>
      <c r="AB101">
        <v>1.56019860184E-3</v>
      </c>
      <c r="AC101">
        <v>0</v>
      </c>
      <c r="AD101">
        <v>1.9730816769100001E-3</v>
      </c>
      <c r="AE101">
        <v>1.59188936426E-3</v>
      </c>
      <c r="AF101">
        <v>0</v>
      </c>
      <c r="AG101">
        <v>76.914797567999997</v>
      </c>
      <c r="AH101">
        <v>1.74735664111E-3</v>
      </c>
    </row>
    <row r="102" spans="1:34" x14ac:dyDescent="0.55000000000000004">
      <c r="A102">
        <v>20190423</v>
      </c>
      <c r="B102">
        <v>7.5</v>
      </c>
      <c r="C102">
        <v>40</v>
      </c>
      <c r="D102">
        <v>39.822417209999998</v>
      </c>
      <c r="E102">
        <v>0.5</v>
      </c>
      <c r="F102">
        <v>3.7</v>
      </c>
      <c r="G102">
        <v>3.7044000000000001</v>
      </c>
      <c r="H102">
        <v>0.39200000000000002</v>
      </c>
      <c r="I102">
        <v>5</v>
      </c>
      <c r="J102">
        <v>196</v>
      </c>
      <c r="K102">
        <v>5</v>
      </c>
      <c r="L102">
        <v>5</v>
      </c>
      <c r="M102">
        <v>39.338041586499997</v>
      </c>
      <c r="N102">
        <v>43.672446335799997</v>
      </c>
      <c r="O102">
        <v>0</v>
      </c>
      <c r="P102">
        <v>40.552233741599998</v>
      </c>
      <c r="Q102">
        <v>41.571571912099998</v>
      </c>
      <c r="R102">
        <v>0</v>
      </c>
      <c r="S102">
        <v>2.5420685923100001E-2</v>
      </c>
      <c r="T102">
        <v>2.2897732641499999E-2</v>
      </c>
      <c r="U102">
        <v>0</v>
      </c>
      <c r="V102">
        <v>2.4659554055000001E-2</v>
      </c>
      <c r="W102">
        <v>2.40548998752E-2</v>
      </c>
      <c r="X102">
        <v>0</v>
      </c>
      <c r="Y102">
        <v>713.12205703100005</v>
      </c>
      <c r="Z102">
        <v>970.62330971999995</v>
      </c>
      <c r="AA102">
        <v>8.1057277715500004E-4</v>
      </c>
      <c r="AB102">
        <v>8.9988455662400003E-4</v>
      </c>
      <c r="AC102">
        <v>0</v>
      </c>
      <c r="AD102">
        <v>8.3559159017700005E-4</v>
      </c>
      <c r="AE102">
        <v>8.5659537527700005E-4</v>
      </c>
      <c r="AF102">
        <v>0</v>
      </c>
      <c r="AG102">
        <v>41.283573394000001</v>
      </c>
      <c r="AH102">
        <v>8.5066107480800002E-4</v>
      </c>
    </row>
    <row r="103" spans="1:34" x14ac:dyDescent="0.55000000000000004">
      <c r="A103">
        <v>20190423</v>
      </c>
      <c r="B103">
        <v>7.5</v>
      </c>
      <c r="C103">
        <v>40</v>
      </c>
      <c r="D103">
        <v>40.0139108025</v>
      </c>
      <c r="E103">
        <v>0.5</v>
      </c>
      <c r="F103">
        <v>3.7</v>
      </c>
      <c r="G103">
        <v>3.7044000000000001</v>
      </c>
      <c r="H103">
        <v>0.39200000000000002</v>
      </c>
      <c r="I103">
        <v>5</v>
      </c>
      <c r="J103">
        <v>196</v>
      </c>
      <c r="K103">
        <v>5</v>
      </c>
      <c r="L103">
        <v>5</v>
      </c>
      <c r="M103">
        <v>39.082393957400001</v>
      </c>
      <c r="N103">
        <v>47.163314132499998</v>
      </c>
      <c r="O103">
        <v>0</v>
      </c>
      <c r="P103">
        <v>37.914931193100003</v>
      </c>
      <c r="Q103">
        <v>50.631401205800003</v>
      </c>
      <c r="R103">
        <v>0</v>
      </c>
      <c r="S103">
        <v>2.5586968932599999E-2</v>
      </c>
      <c r="T103">
        <v>2.1202920498600002E-2</v>
      </c>
      <c r="U103">
        <v>0</v>
      </c>
      <c r="V103">
        <v>2.63748335691E-2</v>
      </c>
      <c r="W103">
        <v>1.9750589084699999E-2</v>
      </c>
      <c r="X103">
        <v>0</v>
      </c>
      <c r="Y103">
        <v>713.12205703100005</v>
      </c>
      <c r="Z103">
        <v>970.62330971999995</v>
      </c>
      <c r="AA103">
        <v>8.0530507697599998E-4</v>
      </c>
      <c r="AB103">
        <v>9.7181499064000003E-4</v>
      </c>
      <c r="AC103">
        <v>0</v>
      </c>
      <c r="AD103">
        <v>7.8124913781400004E-4</v>
      </c>
      <c r="AE103">
        <v>1.04327602065E-3</v>
      </c>
      <c r="AF103">
        <v>0</v>
      </c>
      <c r="AG103">
        <v>43.698010122200003</v>
      </c>
      <c r="AH103">
        <v>9.0041130651999997E-4</v>
      </c>
    </row>
    <row r="104" spans="1:34" x14ac:dyDescent="0.55000000000000004">
      <c r="A104">
        <v>20190423</v>
      </c>
      <c r="B104">
        <v>7.5</v>
      </c>
      <c r="C104">
        <v>40</v>
      </c>
      <c r="D104">
        <v>39.906832712499998</v>
      </c>
      <c r="E104">
        <v>1</v>
      </c>
      <c r="F104">
        <v>7.4</v>
      </c>
      <c r="G104">
        <v>0</v>
      </c>
      <c r="H104">
        <v>0.39200000000000002</v>
      </c>
      <c r="I104">
        <v>5</v>
      </c>
      <c r="J104">
        <v>196</v>
      </c>
      <c r="K104">
        <v>5</v>
      </c>
      <c r="L104">
        <v>5</v>
      </c>
      <c r="M104">
        <v>23.799578764300001</v>
      </c>
      <c r="N104">
        <v>23.897799771799999</v>
      </c>
      <c r="O104">
        <v>0</v>
      </c>
      <c r="P104">
        <v>21.951183778800001</v>
      </c>
      <c r="Q104">
        <v>22.454586528099998</v>
      </c>
      <c r="R104">
        <v>0</v>
      </c>
      <c r="S104">
        <v>4.2017550390500001E-2</v>
      </c>
      <c r="T104">
        <v>4.1844856411399997E-2</v>
      </c>
      <c r="U104">
        <v>0</v>
      </c>
      <c r="V104">
        <v>4.5555629713599999E-2</v>
      </c>
      <c r="W104">
        <v>4.4534331493799997E-2</v>
      </c>
      <c r="X104">
        <v>0</v>
      </c>
      <c r="Y104">
        <v>839.59405312499996</v>
      </c>
      <c r="Z104">
        <v>1053.1820751499999</v>
      </c>
      <c r="AA104">
        <v>4.5195563665199998E-4</v>
      </c>
      <c r="AB104">
        <v>4.5382086033700001E-4</v>
      </c>
      <c r="AC104">
        <v>0</v>
      </c>
      <c r="AD104">
        <v>4.1685448882300001E-4</v>
      </c>
      <c r="AE104">
        <v>4.2641414163599998E-4</v>
      </c>
      <c r="AF104">
        <v>0</v>
      </c>
      <c r="AG104">
        <v>23.025787210699999</v>
      </c>
      <c r="AH104">
        <v>4.3726128186199998E-4</v>
      </c>
    </row>
    <row r="105" spans="1:34" x14ac:dyDescent="0.55000000000000004">
      <c r="A105">
        <v>20190306</v>
      </c>
      <c r="B105">
        <v>0.4</v>
      </c>
      <c r="C105">
        <v>20</v>
      </c>
      <c r="D105">
        <v>20.055670178</v>
      </c>
      <c r="E105">
        <v>0</v>
      </c>
      <c r="F105">
        <v>0</v>
      </c>
      <c r="G105">
        <v>7.399</v>
      </c>
      <c r="H105">
        <v>0.39200000000000002</v>
      </c>
      <c r="I105">
        <v>25</v>
      </c>
      <c r="J105">
        <v>196</v>
      </c>
      <c r="K105">
        <v>5</v>
      </c>
      <c r="L105">
        <v>5</v>
      </c>
      <c r="M105">
        <v>22.3374252431</v>
      </c>
      <c r="N105">
        <v>19.524021142500001</v>
      </c>
      <c r="O105">
        <v>0</v>
      </c>
      <c r="P105">
        <v>23.004474460400001</v>
      </c>
      <c r="Q105">
        <v>19.343336472099999</v>
      </c>
      <c r="R105">
        <v>0</v>
      </c>
      <c r="S105">
        <v>4.4767917032399997E-2</v>
      </c>
      <c r="T105">
        <v>5.1218957032499998E-2</v>
      </c>
      <c r="U105">
        <v>0</v>
      </c>
      <c r="V105">
        <v>4.3469804177399998E-2</v>
      </c>
      <c r="W105">
        <v>5.1697389508900002E-2</v>
      </c>
      <c r="X105">
        <v>0</v>
      </c>
      <c r="Y105">
        <v>323.92320517799999</v>
      </c>
      <c r="Z105">
        <v>654.16877827200005</v>
      </c>
      <c r="AA105">
        <v>6.8292544630699995E-4</v>
      </c>
      <c r="AB105">
        <v>5.9691082151799998E-4</v>
      </c>
      <c r="AC105">
        <v>0</v>
      </c>
      <c r="AD105">
        <v>7.0331924190000002E-4</v>
      </c>
      <c r="AE105">
        <v>5.9138672203799998E-4</v>
      </c>
      <c r="AF105">
        <v>0</v>
      </c>
      <c r="AG105">
        <v>21.0523143295</v>
      </c>
      <c r="AH105">
        <v>6.4363555794099997E-4</v>
      </c>
    </row>
    <row r="106" spans="1:34" x14ac:dyDescent="0.55000000000000004">
      <c r="A106">
        <v>20190306</v>
      </c>
      <c r="B106">
        <v>0.4</v>
      </c>
      <c r="C106">
        <v>20</v>
      </c>
      <c r="D106">
        <v>20.02764329</v>
      </c>
      <c r="E106">
        <v>0.25</v>
      </c>
      <c r="F106">
        <v>1.85</v>
      </c>
      <c r="G106">
        <v>5.5468000000000002</v>
      </c>
      <c r="H106">
        <v>0.39200000000000002</v>
      </c>
      <c r="I106">
        <v>25</v>
      </c>
      <c r="J106">
        <v>196</v>
      </c>
      <c r="K106">
        <v>5</v>
      </c>
      <c r="L106">
        <v>5</v>
      </c>
      <c r="M106">
        <v>15.3681606001</v>
      </c>
      <c r="N106">
        <v>12.783241455100001</v>
      </c>
      <c r="O106">
        <v>0</v>
      </c>
      <c r="P106">
        <v>14.8757924632</v>
      </c>
      <c r="Q106">
        <v>13.028346622100001</v>
      </c>
      <c r="R106">
        <v>0</v>
      </c>
      <c r="S106">
        <v>6.5069595901499994E-2</v>
      </c>
      <c r="T106">
        <v>7.8227420135299999E-2</v>
      </c>
      <c r="U106">
        <v>0</v>
      </c>
      <c r="V106">
        <v>6.7223309445599996E-2</v>
      </c>
      <c r="W106">
        <v>7.67557103756E-2</v>
      </c>
      <c r="X106">
        <v>0</v>
      </c>
      <c r="Y106">
        <v>332.65466360300002</v>
      </c>
      <c r="Z106">
        <v>662.92682092400003</v>
      </c>
      <c r="AA106">
        <v>4.6364576345600002E-4</v>
      </c>
      <c r="AB106">
        <v>3.8566071100600002E-4</v>
      </c>
      <c r="AC106">
        <v>0</v>
      </c>
      <c r="AD106">
        <v>4.4879138974700001E-4</v>
      </c>
      <c r="AE106">
        <v>3.9305534821899998E-4</v>
      </c>
      <c r="AF106">
        <v>0</v>
      </c>
      <c r="AG106">
        <v>14.013885285100001</v>
      </c>
      <c r="AH106">
        <v>4.2278830310700001E-4</v>
      </c>
    </row>
    <row r="107" spans="1:34" x14ac:dyDescent="0.55000000000000004">
      <c r="A107">
        <v>20190306</v>
      </c>
      <c r="B107">
        <v>0.4</v>
      </c>
      <c r="C107">
        <v>20</v>
      </c>
      <c r="D107">
        <v>20.004615105999999</v>
      </c>
      <c r="E107">
        <v>0.5</v>
      </c>
      <c r="F107">
        <v>3.7</v>
      </c>
      <c r="G107">
        <v>3.7044000000000001</v>
      </c>
      <c r="H107">
        <v>0.39200000000000002</v>
      </c>
      <c r="I107">
        <v>25</v>
      </c>
      <c r="J107">
        <v>196</v>
      </c>
      <c r="K107">
        <v>5</v>
      </c>
      <c r="L107">
        <v>5</v>
      </c>
      <c r="M107">
        <v>14.6074078514</v>
      </c>
      <c r="N107">
        <v>11.947148749</v>
      </c>
      <c r="O107">
        <v>0</v>
      </c>
      <c r="P107">
        <v>14.3322607337</v>
      </c>
      <c r="Q107">
        <v>11.579119502199999</v>
      </c>
      <c r="R107">
        <v>0</v>
      </c>
      <c r="S107">
        <v>6.8458415768999997E-2</v>
      </c>
      <c r="T107">
        <v>8.3701979527300005E-2</v>
      </c>
      <c r="U107">
        <v>0</v>
      </c>
      <c r="V107">
        <v>6.9772663125700005E-2</v>
      </c>
      <c r="W107">
        <v>8.6362352492299996E-2</v>
      </c>
      <c r="X107">
        <v>0</v>
      </c>
      <c r="Y107">
        <v>341.38612202899998</v>
      </c>
      <c r="Z107">
        <v>671.57065848299999</v>
      </c>
      <c r="AA107">
        <v>4.3502221745200001E-4</v>
      </c>
      <c r="AB107">
        <v>3.5579722246999998E-4</v>
      </c>
      <c r="AC107">
        <v>0</v>
      </c>
      <c r="AD107">
        <v>4.2682807989400003E-4</v>
      </c>
      <c r="AE107">
        <v>3.4483696855899999E-4</v>
      </c>
      <c r="AF107">
        <v>0</v>
      </c>
      <c r="AG107">
        <v>13.116484209099999</v>
      </c>
      <c r="AH107">
        <v>3.90621122093E-4</v>
      </c>
    </row>
    <row r="108" spans="1:34" x14ac:dyDescent="0.55000000000000004">
      <c r="A108">
        <v>20190307</v>
      </c>
      <c r="B108">
        <v>0.4</v>
      </c>
      <c r="C108">
        <v>20</v>
      </c>
      <c r="D108">
        <v>20.037408737</v>
      </c>
      <c r="E108">
        <v>0.75</v>
      </c>
      <c r="F108">
        <v>5.55</v>
      </c>
      <c r="G108">
        <v>1.8522000000000001</v>
      </c>
      <c r="H108">
        <v>0.39200000000000002</v>
      </c>
      <c r="I108">
        <v>25</v>
      </c>
      <c r="J108">
        <v>196</v>
      </c>
      <c r="K108">
        <v>5</v>
      </c>
      <c r="L108">
        <v>5</v>
      </c>
      <c r="M108">
        <v>14.4014780117</v>
      </c>
      <c r="N108">
        <v>9.8344574081600005</v>
      </c>
      <c r="O108">
        <v>0</v>
      </c>
      <c r="P108">
        <v>13.3222592652</v>
      </c>
      <c r="Q108">
        <v>10.078961484700001</v>
      </c>
      <c r="R108">
        <v>0</v>
      </c>
      <c r="S108">
        <v>6.9437317418799993E-2</v>
      </c>
      <c r="T108">
        <v>0.101683291563</v>
      </c>
      <c r="U108">
        <v>0</v>
      </c>
      <c r="V108">
        <v>7.5062343412999999E-2</v>
      </c>
      <c r="W108">
        <v>9.9216571222700001E-2</v>
      </c>
      <c r="X108">
        <v>0</v>
      </c>
      <c r="Y108">
        <v>350.11758045400001</v>
      </c>
      <c r="Z108">
        <v>680.10464545499997</v>
      </c>
      <c r="AA108">
        <v>4.2350770893799999E-4</v>
      </c>
      <c r="AB108">
        <v>2.8920424154999999E-4</v>
      </c>
      <c r="AC108">
        <v>0</v>
      </c>
      <c r="AD108">
        <v>3.91770865093E-4</v>
      </c>
      <c r="AE108">
        <v>2.9639443141800002E-4</v>
      </c>
      <c r="AF108">
        <v>0</v>
      </c>
      <c r="AG108">
        <v>11.909289042399999</v>
      </c>
      <c r="AH108">
        <v>3.5021931174999998E-4</v>
      </c>
    </row>
    <row r="109" spans="1:34" x14ac:dyDescent="0.55000000000000004">
      <c r="A109">
        <v>20190307</v>
      </c>
      <c r="B109">
        <v>0.4</v>
      </c>
      <c r="C109">
        <v>20</v>
      </c>
      <c r="D109">
        <v>19.939688880999999</v>
      </c>
      <c r="E109">
        <v>1</v>
      </c>
      <c r="F109">
        <v>7.4</v>
      </c>
      <c r="G109">
        <v>0</v>
      </c>
      <c r="H109">
        <v>0.39200000000000002</v>
      </c>
      <c r="I109">
        <v>25</v>
      </c>
      <c r="J109">
        <v>196</v>
      </c>
      <c r="K109">
        <v>5</v>
      </c>
      <c r="L109">
        <v>5</v>
      </c>
      <c r="M109">
        <v>9.3988290157400005</v>
      </c>
      <c r="N109">
        <v>9.65425559014</v>
      </c>
      <c r="O109">
        <v>0</v>
      </c>
      <c r="P109">
        <v>9.3386178811100002</v>
      </c>
      <c r="Q109">
        <v>8.2248799332000004</v>
      </c>
      <c r="R109">
        <v>0</v>
      </c>
      <c r="S109">
        <v>0.106396232799</v>
      </c>
      <c r="T109">
        <v>0.10358126431</v>
      </c>
      <c r="U109">
        <v>0</v>
      </c>
      <c r="V109">
        <v>0.10708222702</v>
      </c>
      <c r="W109">
        <v>0.121582321945</v>
      </c>
      <c r="X109">
        <v>0</v>
      </c>
      <c r="Y109">
        <v>358.84903888000002</v>
      </c>
      <c r="Z109">
        <v>688.53286646599997</v>
      </c>
      <c r="AA109">
        <v>2.7301032306500001E-4</v>
      </c>
      <c r="AB109">
        <v>2.80429767709E-4</v>
      </c>
      <c r="AC109">
        <v>0</v>
      </c>
      <c r="AD109">
        <v>2.7126135398699999E-4</v>
      </c>
      <c r="AE109">
        <v>2.3891030722800001E-4</v>
      </c>
      <c r="AF109">
        <v>0</v>
      </c>
      <c r="AG109">
        <v>9.1541456050499992</v>
      </c>
      <c r="AH109">
        <v>2.6590293799699999E-4</v>
      </c>
    </row>
    <row r="110" spans="1:34" x14ac:dyDescent="0.55000000000000004">
      <c r="A110">
        <v>20190306</v>
      </c>
      <c r="B110">
        <v>0.6</v>
      </c>
      <c r="C110">
        <v>20</v>
      </c>
      <c r="D110">
        <v>20.057886559</v>
      </c>
      <c r="E110">
        <v>0</v>
      </c>
      <c r="F110">
        <v>0</v>
      </c>
      <c r="G110">
        <v>7.399</v>
      </c>
      <c r="H110">
        <v>0.39200000000000002</v>
      </c>
      <c r="I110">
        <v>25</v>
      </c>
      <c r="J110">
        <v>196</v>
      </c>
      <c r="K110">
        <v>5</v>
      </c>
      <c r="L110">
        <v>5</v>
      </c>
      <c r="M110">
        <v>17.258780464800001</v>
      </c>
      <c r="N110">
        <v>18.711236593700001</v>
      </c>
      <c r="O110">
        <v>0</v>
      </c>
      <c r="P110">
        <v>16.718212146700001</v>
      </c>
      <c r="Q110">
        <v>18.474292828399999</v>
      </c>
      <c r="R110">
        <v>0</v>
      </c>
      <c r="S110">
        <v>5.7941521536800003E-2</v>
      </c>
      <c r="T110">
        <v>5.3443822111600002E-2</v>
      </c>
      <c r="U110">
        <v>0</v>
      </c>
      <c r="V110">
        <v>5.98150084006E-2</v>
      </c>
      <c r="W110">
        <v>5.4129270835399999E-2</v>
      </c>
      <c r="X110">
        <v>0</v>
      </c>
      <c r="Y110">
        <v>333.811511494</v>
      </c>
      <c r="Z110">
        <v>664.07852565400003</v>
      </c>
      <c r="AA110">
        <v>5.19781314952E-4</v>
      </c>
      <c r="AB110">
        <v>5.6352482035899995E-4</v>
      </c>
      <c r="AC110">
        <v>0</v>
      </c>
      <c r="AD110">
        <v>5.0350106202499999E-4</v>
      </c>
      <c r="AE110">
        <v>5.5638880387400003E-4</v>
      </c>
      <c r="AF110">
        <v>0</v>
      </c>
      <c r="AG110">
        <v>17.7906305084</v>
      </c>
      <c r="AH110">
        <v>5.3579900030199996E-4</v>
      </c>
    </row>
    <row r="111" spans="1:34" hidden="1" x14ac:dyDescent="0.55000000000000004">
      <c r="A111">
        <v>20190425</v>
      </c>
      <c r="B111">
        <v>0.6</v>
      </c>
      <c r="C111">
        <v>20</v>
      </c>
      <c r="D111">
        <v>19.963276727499998</v>
      </c>
      <c r="E111">
        <v>0</v>
      </c>
      <c r="F111">
        <v>0</v>
      </c>
      <c r="G111">
        <v>7.399</v>
      </c>
      <c r="H111">
        <v>0.39200000000000002</v>
      </c>
      <c r="I111">
        <v>25</v>
      </c>
      <c r="J111">
        <v>392</v>
      </c>
      <c r="K111">
        <v>5</v>
      </c>
      <c r="L111">
        <v>5</v>
      </c>
      <c r="M111">
        <v>18.2519115349</v>
      </c>
      <c r="N111">
        <v>15.4090069025</v>
      </c>
      <c r="O111">
        <v>0</v>
      </c>
      <c r="P111">
        <v>18.137626508499999</v>
      </c>
      <c r="Q111">
        <v>15.2199715062</v>
      </c>
      <c r="R111">
        <v>0</v>
      </c>
      <c r="S111">
        <v>5.47887818811E-2</v>
      </c>
      <c r="T111">
        <v>6.4897108965400005E-2</v>
      </c>
      <c r="U111">
        <v>0</v>
      </c>
      <c r="V111">
        <v>5.51340055179E-2</v>
      </c>
      <c r="W111">
        <v>6.5703145343899996E-2</v>
      </c>
      <c r="X111">
        <v>0</v>
      </c>
      <c r="Y111">
        <v>333.811511494</v>
      </c>
      <c r="Z111">
        <v>664.07852565400003</v>
      </c>
      <c r="AA111">
        <v>5.4969136419399998E-4</v>
      </c>
      <c r="AB111">
        <v>4.6407183208699998E-4</v>
      </c>
      <c r="AC111">
        <v>0</v>
      </c>
      <c r="AD111">
        <v>5.4624945116600002E-4</v>
      </c>
      <c r="AE111">
        <v>4.5837866813000001E-4</v>
      </c>
      <c r="AF111">
        <v>0</v>
      </c>
      <c r="AG111">
        <v>16.754629113</v>
      </c>
      <c r="AH111">
        <v>5.0459782889399995E-4</v>
      </c>
    </row>
    <row r="112" spans="1:34" x14ac:dyDescent="0.55000000000000004">
      <c r="A112">
        <v>20190306</v>
      </c>
      <c r="B112">
        <v>0.6</v>
      </c>
      <c r="C112">
        <v>20</v>
      </c>
      <c r="D112">
        <v>20.058564352000001</v>
      </c>
      <c r="E112">
        <v>0.25</v>
      </c>
      <c r="F112">
        <v>1.85</v>
      </c>
      <c r="G112">
        <v>5.5468000000000002</v>
      </c>
      <c r="H112">
        <v>0.39200000000000002</v>
      </c>
      <c r="I112">
        <v>25</v>
      </c>
      <c r="J112">
        <v>196</v>
      </c>
      <c r="K112">
        <v>5</v>
      </c>
      <c r="L112">
        <v>5</v>
      </c>
      <c r="M112">
        <v>14.2335160465</v>
      </c>
      <c r="N112">
        <v>12.3632028184</v>
      </c>
      <c r="O112">
        <v>0</v>
      </c>
      <c r="P112">
        <v>14.197341245100001</v>
      </c>
      <c r="Q112">
        <v>12.2670644406</v>
      </c>
      <c r="R112">
        <v>0</v>
      </c>
      <c r="S112">
        <v>7.0256709356300004E-2</v>
      </c>
      <c r="T112">
        <v>8.0885189274100003E-2</v>
      </c>
      <c r="U112">
        <v>0</v>
      </c>
      <c r="V112">
        <v>7.0435723332800002E-2</v>
      </c>
      <c r="W112">
        <v>8.1519095692600005E-2</v>
      </c>
      <c r="X112">
        <v>0</v>
      </c>
      <c r="Y112">
        <v>345.78435915099999</v>
      </c>
      <c r="Z112">
        <v>675.88289328600001</v>
      </c>
      <c r="AA112">
        <v>4.21182905735E-4</v>
      </c>
      <c r="AB112">
        <v>3.6583860728599997E-4</v>
      </c>
      <c r="AC112">
        <v>0</v>
      </c>
      <c r="AD112">
        <v>4.2011245989900001E-4</v>
      </c>
      <c r="AE112">
        <v>3.6299378375900001E-4</v>
      </c>
      <c r="AF112">
        <v>0</v>
      </c>
      <c r="AG112">
        <v>13.265281137700001</v>
      </c>
      <c r="AH112">
        <v>3.9253193917000002E-4</v>
      </c>
    </row>
    <row r="113" spans="1:34" x14ac:dyDescent="0.55000000000000004">
      <c r="A113">
        <v>20190306</v>
      </c>
      <c r="B113">
        <v>0.6</v>
      </c>
      <c r="C113">
        <v>20</v>
      </c>
      <c r="D113">
        <v>19.984495245000002</v>
      </c>
      <c r="E113">
        <v>0.5</v>
      </c>
      <c r="F113">
        <v>3.7</v>
      </c>
      <c r="G113">
        <v>3.7044000000000001</v>
      </c>
      <c r="H113">
        <v>0.39200000000000002</v>
      </c>
      <c r="I113">
        <v>25</v>
      </c>
      <c r="J113">
        <v>196</v>
      </c>
      <c r="K113">
        <v>5</v>
      </c>
      <c r="L113">
        <v>5</v>
      </c>
      <c r="M113">
        <v>12.624105030300001</v>
      </c>
      <c r="N113">
        <v>11.9052137797</v>
      </c>
      <c r="O113">
        <v>0</v>
      </c>
      <c r="P113">
        <v>11.834262390299999</v>
      </c>
      <c r="Q113">
        <v>12.148508684899999</v>
      </c>
      <c r="R113">
        <v>0</v>
      </c>
      <c r="S113">
        <v>7.9213536135699994E-2</v>
      </c>
      <c r="T113">
        <v>8.3996811691399997E-2</v>
      </c>
      <c r="U113">
        <v>0</v>
      </c>
      <c r="V113">
        <v>8.45004079697E-2</v>
      </c>
      <c r="W113">
        <v>8.2314630210000003E-2</v>
      </c>
      <c r="X113">
        <v>0</v>
      </c>
      <c r="Y113">
        <v>357.75720680699999</v>
      </c>
      <c r="Z113">
        <v>687.48460538200004</v>
      </c>
      <c r="AA113">
        <v>3.67254915426E-4</v>
      </c>
      <c r="AB113">
        <v>3.4634124710600001E-4</v>
      </c>
      <c r="AC113">
        <v>0</v>
      </c>
      <c r="AD113">
        <v>3.4427716046700002E-4</v>
      </c>
      <c r="AE113">
        <v>3.5341907556299997E-4</v>
      </c>
      <c r="AF113">
        <v>0</v>
      </c>
      <c r="AG113">
        <v>12.1280224713</v>
      </c>
      <c r="AH113">
        <v>3.5282309964099998E-4</v>
      </c>
    </row>
    <row r="114" spans="1:34" x14ac:dyDescent="0.55000000000000004">
      <c r="A114">
        <v>20190307</v>
      </c>
      <c r="B114">
        <v>0.6</v>
      </c>
      <c r="C114">
        <v>20</v>
      </c>
      <c r="D114">
        <v>20.070342336</v>
      </c>
      <c r="E114">
        <v>0.75</v>
      </c>
      <c r="F114">
        <v>5.55</v>
      </c>
      <c r="G114">
        <v>1.8522000000000001</v>
      </c>
      <c r="H114">
        <v>0.39200000000000002</v>
      </c>
      <c r="I114">
        <v>25</v>
      </c>
      <c r="J114">
        <v>196</v>
      </c>
      <c r="K114">
        <v>5</v>
      </c>
      <c r="L114">
        <v>5</v>
      </c>
      <c r="M114">
        <v>10.7301190627</v>
      </c>
      <c r="N114">
        <v>11.5417029529</v>
      </c>
      <c r="O114">
        <v>0</v>
      </c>
      <c r="P114">
        <v>11.103884540999999</v>
      </c>
      <c r="Q114">
        <v>11.294687466399999</v>
      </c>
      <c r="R114">
        <v>0</v>
      </c>
      <c r="S114">
        <v>9.3195610799599995E-2</v>
      </c>
      <c r="T114">
        <v>8.6642326880200002E-2</v>
      </c>
      <c r="U114">
        <v>0</v>
      </c>
      <c r="V114">
        <v>9.0058573313800003E-2</v>
      </c>
      <c r="W114">
        <v>8.85371997208E-2</v>
      </c>
      <c r="X114">
        <v>0</v>
      </c>
      <c r="Y114">
        <v>369.73005446399998</v>
      </c>
      <c r="Z114">
        <v>698.89375432700001</v>
      </c>
      <c r="AA114">
        <v>3.0706009307599998E-4</v>
      </c>
      <c r="AB114">
        <v>3.3028490758299999E-4</v>
      </c>
      <c r="AC114">
        <v>0</v>
      </c>
      <c r="AD114">
        <v>3.17756010043E-4</v>
      </c>
      <c r="AE114">
        <v>3.23216151139E-4</v>
      </c>
      <c r="AF114">
        <v>0</v>
      </c>
      <c r="AG114">
        <v>11.167598505699999</v>
      </c>
      <c r="AH114">
        <v>3.1957929045999998E-4</v>
      </c>
    </row>
    <row r="115" spans="1:34" x14ac:dyDescent="0.55000000000000004">
      <c r="A115">
        <v>20190307</v>
      </c>
      <c r="B115">
        <v>0.6</v>
      </c>
      <c r="C115">
        <v>20</v>
      </c>
      <c r="D115">
        <v>20.085904862</v>
      </c>
      <c r="E115">
        <v>1</v>
      </c>
      <c r="F115">
        <v>7.4</v>
      </c>
      <c r="G115">
        <v>0</v>
      </c>
      <c r="H115">
        <v>0.39200000000000002</v>
      </c>
      <c r="I115">
        <v>25</v>
      </c>
      <c r="J115">
        <v>196</v>
      </c>
      <c r="K115">
        <v>5</v>
      </c>
      <c r="L115">
        <v>5</v>
      </c>
      <c r="M115">
        <v>7.9307968329599996</v>
      </c>
      <c r="N115">
        <v>7.8907197695800004</v>
      </c>
      <c r="O115">
        <v>0</v>
      </c>
      <c r="P115">
        <v>9.8779553026299993</v>
      </c>
      <c r="Q115">
        <v>8.7928203937399996</v>
      </c>
      <c r="R115">
        <v>0</v>
      </c>
      <c r="S115">
        <v>0.12609073477300001</v>
      </c>
      <c r="T115">
        <v>0.126731151175</v>
      </c>
      <c r="U115">
        <v>0</v>
      </c>
      <c r="V115">
        <v>0.101235525912</v>
      </c>
      <c r="W115">
        <v>0.11372915119599999</v>
      </c>
      <c r="X115">
        <v>0</v>
      </c>
      <c r="Y115">
        <v>381.70290211999998</v>
      </c>
      <c r="Z115">
        <v>710.11962163999999</v>
      </c>
      <c r="AA115">
        <v>2.2336509487399999E-4</v>
      </c>
      <c r="AB115">
        <v>2.2223635368200001E-4</v>
      </c>
      <c r="AC115">
        <v>0</v>
      </c>
      <c r="AD115">
        <v>2.7820538967299999E-4</v>
      </c>
      <c r="AE115">
        <v>2.4764335826799998E-4</v>
      </c>
      <c r="AF115">
        <v>0</v>
      </c>
      <c r="AG115">
        <v>8.6230730747299997</v>
      </c>
      <c r="AH115">
        <v>2.4286254912400001E-4</v>
      </c>
    </row>
    <row r="116" spans="1:34" hidden="1" x14ac:dyDescent="0.55000000000000004">
      <c r="A116">
        <v>20190426</v>
      </c>
      <c r="B116">
        <v>0.6</v>
      </c>
      <c r="C116">
        <v>20</v>
      </c>
      <c r="D116">
        <v>19.7842308538</v>
      </c>
      <c r="E116">
        <v>1</v>
      </c>
      <c r="F116">
        <v>7.4</v>
      </c>
      <c r="G116">
        <v>0</v>
      </c>
      <c r="H116">
        <v>0.39200000000000002</v>
      </c>
      <c r="I116">
        <v>25</v>
      </c>
      <c r="J116">
        <v>392</v>
      </c>
      <c r="K116">
        <v>5</v>
      </c>
      <c r="L116">
        <v>5</v>
      </c>
      <c r="M116">
        <v>8.1997144117299996</v>
      </c>
      <c r="N116">
        <v>7.5015525385500004</v>
      </c>
      <c r="O116">
        <v>0</v>
      </c>
      <c r="P116">
        <v>7.9874382498500003</v>
      </c>
      <c r="Q116">
        <v>6.7478887674000001</v>
      </c>
      <c r="R116">
        <v>0</v>
      </c>
      <c r="S116">
        <v>0.12195546695700001</v>
      </c>
      <c r="T116">
        <v>0.13330573836000001</v>
      </c>
      <c r="U116">
        <v>0</v>
      </c>
      <c r="V116">
        <v>0.125196586029</v>
      </c>
      <c r="W116">
        <v>0.14819449971199999</v>
      </c>
      <c r="X116">
        <v>0</v>
      </c>
      <c r="Y116">
        <v>381.70290211999998</v>
      </c>
      <c r="Z116">
        <v>710.11962163999999</v>
      </c>
      <c r="AA116">
        <v>2.3093896188300001E-4</v>
      </c>
      <c r="AB116">
        <v>2.1127574312700001E-4</v>
      </c>
      <c r="AC116">
        <v>0</v>
      </c>
      <c r="AD116">
        <v>2.2496035897200001E-4</v>
      </c>
      <c r="AE116">
        <v>1.9004935398999999E-4</v>
      </c>
      <c r="AF116">
        <v>0</v>
      </c>
      <c r="AG116">
        <v>7.6091484918800001</v>
      </c>
      <c r="AH116">
        <v>2.1430610449299999E-4</v>
      </c>
    </row>
    <row r="117" spans="1:34" x14ac:dyDescent="0.55000000000000004">
      <c r="A117">
        <v>20190306</v>
      </c>
      <c r="B117">
        <v>0.8</v>
      </c>
      <c r="C117">
        <v>20</v>
      </c>
      <c r="D117">
        <v>20.148559596999998</v>
      </c>
      <c r="E117">
        <v>0</v>
      </c>
      <c r="F117">
        <v>0</v>
      </c>
      <c r="G117">
        <v>7.399</v>
      </c>
      <c r="H117">
        <v>0.39200000000000002</v>
      </c>
      <c r="I117">
        <v>25</v>
      </c>
      <c r="J117">
        <v>196</v>
      </c>
      <c r="K117">
        <v>5</v>
      </c>
      <c r="L117">
        <v>5</v>
      </c>
      <c r="M117">
        <v>18.625235489400001</v>
      </c>
      <c r="N117">
        <v>18.1593049821</v>
      </c>
      <c r="O117">
        <v>0</v>
      </c>
      <c r="P117">
        <v>18.416565405099998</v>
      </c>
      <c r="Q117">
        <v>17.942960839600001</v>
      </c>
      <c r="R117">
        <v>0</v>
      </c>
      <c r="S117">
        <v>5.3690596318699997E-2</v>
      </c>
      <c r="T117">
        <v>5.50681868598E-2</v>
      </c>
      <c r="U117">
        <v>0</v>
      </c>
      <c r="V117">
        <v>5.4298941089399998E-2</v>
      </c>
      <c r="W117">
        <v>5.5732161984800001E-2</v>
      </c>
      <c r="X117">
        <v>0</v>
      </c>
      <c r="Y117">
        <v>343.09123838099998</v>
      </c>
      <c r="Z117">
        <v>673.24571164999998</v>
      </c>
      <c r="AA117">
        <v>5.5329681770199997E-4</v>
      </c>
      <c r="AB117">
        <v>5.3945549649699997E-4</v>
      </c>
      <c r="AC117">
        <v>0</v>
      </c>
      <c r="AD117">
        <v>5.4709788971299997E-4</v>
      </c>
      <c r="AE117">
        <v>5.3302859651700003E-4</v>
      </c>
      <c r="AF117">
        <v>0</v>
      </c>
      <c r="AG117">
        <v>18.286016678999999</v>
      </c>
      <c r="AH117">
        <v>5.4321970010699999E-4</v>
      </c>
    </row>
    <row r="118" spans="1:34" x14ac:dyDescent="0.55000000000000004">
      <c r="A118">
        <v>20190306</v>
      </c>
      <c r="B118">
        <v>0.8</v>
      </c>
      <c r="C118">
        <v>20</v>
      </c>
      <c r="D118">
        <v>20.078872669999999</v>
      </c>
      <c r="E118">
        <v>0.25</v>
      </c>
      <c r="F118">
        <v>1.85</v>
      </c>
      <c r="G118">
        <v>5.5468000000000002</v>
      </c>
      <c r="H118">
        <v>0.39200000000000002</v>
      </c>
      <c r="I118">
        <v>25</v>
      </c>
      <c r="J118">
        <v>196</v>
      </c>
      <c r="K118">
        <v>5</v>
      </c>
      <c r="L118">
        <v>5</v>
      </c>
      <c r="M118">
        <v>13.7359954189</v>
      </c>
      <c r="N118">
        <v>14.302850881299999</v>
      </c>
      <c r="O118">
        <v>0</v>
      </c>
      <c r="P118">
        <v>13.7259307294</v>
      </c>
      <c r="Q118">
        <v>14.0895285388</v>
      </c>
      <c r="R118">
        <v>0</v>
      </c>
      <c r="S118">
        <v>7.2801422067099997E-2</v>
      </c>
      <c r="T118">
        <v>6.9916131287500002E-2</v>
      </c>
      <c r="U118">
        <v>0</v>
      </c>
      <c r="V118">
        <v>7.2854804509099994E-2</v>
      </c>
      <c r="W118">
        <v>7.0974695657500003E-2</v>
      </c>
      <c r="X118">
        <v>0</v>
      </c>
      <c r="Y118">
        <v>358.08605234599997</v>
      </c>
      <c r="Z118">
        <v>687.80049603800001</v>
      </c>
      <c r="AA118">
        <v>3.9941801432199998E-4</v>
      </c>
      <c r="AB118">
        <v>4.15901150513E-4</v>
      </c>
      <c r="AC118">
        <v>0</v>
      </c>
      <c r="AD118">
        <v>3.99125351276E-4</v>
      </c>
      <c r="AE118">
        <v>4.09698120894E-4</v>
      </c>
      <c r="AF118">
        <v>0</v>
      </c>
      <c r="AG118">
        <v>13.9635763921</v>
      </c>
      <c r="AH118">
        <v>4.0603565925099999E-4</v>
      </c>
    </row>
    <row r="119" spans="1:34" x14ac:dyDescent="0.55000000000000004">
      <c r="A119">
        <v>20190306</v>
      </c>
      <c r="B119">
        <v>0.8</v>
      </c>
      <c r="C119">
        <v>20</v>
      </c>
      <c r="D119">
        <v>20.047813236</v>
      </c>
      <c r="E119">
        <v>0.5</v>
      </c>
      <c r="F119">
        <v>3.7</v>
      </c>
      <c r="G119">
        <v>3.7044000000000001</v>
      </c>
      <c r="H119">
        <v>0.39200000000000002</v>
      </c>
      <c r="I119">
        <v>25</v>
      </c>
      <c r="J119">
        <v>196</v>
      </c>
      <c r="K119">
        <v>5</v>
      </c>
      <c r="L119">
        <v>5</v>
      </c>
      <c r="M119">
        <v>13.0366314582</v>
      </c>
      <c r="N119">
        <v>12.2538754612</v>
      </c>
      <c r="O119">
        <v>0</v>
      </c>
      <c r="P119">
        <v>12.6601662309</v>
      </c>
      <c r="Q119">
        <v>12.438641348000001</v>
      </c>
      <c r="R119">
        <v>0</v>
      </c>
      <c r="S119">
        <v>7.6706931786999999E-2</v>
      </c>
      <c r="T119">
        <v>8.1606835581900003E-2</v>
      </c>
      <c r="U119">
        <v>0</v>
      </c>
      <c r="V119">
        <v>7.89879044049E-2</v>
      </c>
      <c r="W119">
        <v>8.0394632502499994E-2</v>
      </c>
      <c r="X119">
        <v>0</v>
      </c>
      <c r="Y119">
        <v>373.08086630999998</v>
      </c>
      <c r="Z119">
        <v>702.05359940999995</v>
      </c>
      <c r="AA119">
        <v>3.7138564546099998E-4</v>
      </c>
      <c r="AB119">
        <v>3.4908660738900002E-4</v>
      </c>
      <c r="AC119">
        <v>0</v>
      </c>
      <c r="AD119">
        <v>3.6066095926500001E-4</v>
      </c>
      <c r="AE119">
        <v>3.5435019088099999E-4</v>
      </c>
      <c r="AF119">
        <v>0</v>
      </c>
      <c r="AG119">
        <v>12.597328624599999</v>
      </c>
      <c r="AH119">
        <v>3.5887085074900001E-4</v>
      </c>
    </row>
    <row r="120" spans="1:34" x14ac:dyDescent="0.55000000000000004">
      <c r="A120">
        <v>20190307</v>
      </c>
      <c r="B120">
        <v>0.8</v>
      </c>
      <c r="C120">
        <v>20</v>
      </c>
      <c r="D120">
        <v>20.002489686000001</v>
      </c>
      <c r="E120">
        <v>0.75</v>
      </c>
      <c r="F120">
        <v>5.55</v>
      </c>
      <c r="G120">
        <v>1.8522000000000001</v>
      </c>
      <c r="H120">
        <v>0.39200000000000002</v>
      </c>
      <c r="I120">
        <v>25</v>
      </c>
      <c r="J120">
        <v>196</v>
      </c>
      <c r="K120">
        <v>5</v>
      </c>
      <c r="L120">
        <v>5</v>
      </c>
      <c r="M120">
        <v>9.5894864952500001</v>
      </c>
      <c r="N120">
        <v>9.6696750066800004</v>
      </c>
      <c r="O120">
        <v>0</v>
      </c>
      <c r="P120">
        <v>9.7826306583899996</v>
      </c>
      <c r="Q120">
        <v>9.8619997110399993</v>
      </c>
      <c r="R120">
        <v>0</v>
      </c>
      <c r="S120">
        <v>0.104280870565</v>
      </c>
      <c r="T120">
        <v>0.10341609199</v>
      </c>
      <c r="U120">
        <v>0</v>
      </c>
      <c r="V120">
        <v>0.10222199272599999</v>
      </c>
      <c r="W120">
        <v>0.10139931345600001</v>
      </c>
      <c r="X120">
        <v>0</v>
      </c>
      <c r="Y120">
        <v>388.07568027500002</v>
      </c>
      <c r="Z120">
        <v>716.02303771599998</v>
      </c>
      <c r="AA120">
        <v>2.6785413290199999E-4</v>
      </c>
      <c r="AB120">
        <v>2.7009396338800002E-4</v>
      </c>
      <c r="AC120">
        <v>0</v>
      </c>
      <c r="AD120">
        <v>2.7324904767299997E-4</v>
      </c>
      <c r="AE120">
        <v>2.7546598898499998E-4</v>
      </c>
      <c r="AF120">
        <v>0</v>
      </c>
      <c r="AG120">
        <v>9.7259479678399998</v>
      </c>
      <c r="AH120">
        <v>2.7166578323699998E-4</v>
      </c>
    </row>
    <row r="121" spans="1:34" x14ac:dyDescent="0.55000000000000004">
      <c r="A121">
        <v>20190307</v>
      </c>
      <c r="B121">
        <v>0.8</v>
      </c>
      <c r="C121">
        <v>20</v>
      </c>
      <c r="D121">
        <v>20.076110391</v>
      </c>
      <c r="E121">
        <v>1</v>
      </c>
      <c r="F121">
        <v>7.4</v>
      </c>
      <c r="G121">
        <v>0</v>
      </c>
      <c r="H121">
        <v>0.39200000000000002</v>
      </c>
      <c r="I121">
        <v>25</v>
      </c>
      <c r="J121">
        <v>196</v>
      </c>
      <c r="K121">
        <v>5</v>
      </c>
      <c r="L121">
        <v>5</v>
      </c>
      <c r="M121">
        <v>6.9733249105499997</v>
      </c>
      <c r="N121">
        <v>7.5445830042999997</v>
      </c>
      <c r="O121">
        <v>0</v>
      </c>
      <c r="P121">
        <v>7.12097618503</v>
      </c>
      <c r="Q121">
        <v>6.5969466028900001</v>
      </c>
      <c r="R121">
        <v>0</v>
      </c>
      <c r="S121">
        <v>0.143403614894</v>
      </c>
      <c r="T121">
        <v>0.13254543020199999</v>
      </c>
      <c r="U121">
        <v>0</v>
      </c>
      <c r="V121">
        <v>0.14043018457299999</v>
      </c>
      <c r="W121">
        <v>0.151585280312</v>
      </c>
      <c r="X121">
        <v>0</v>
      </c>
      <c r="Y121">
        <v>403.07049424000002</v>
      </c>
      <c r="Z121">
        <v>729.72510209999996</v>
      </c>
      <c r="AA121">
        <v>1.9112196881999999E-4</v>
      </c>
      <c r="AB121">
        <v>2.0677877141900001E-4</v>
      </c>
      <c r="AC121">
        <v>0</v>
      </c>
      <c r="AD121">
        <v>1.9516873311700001E-4</v>
      </c>
      <c r="AE121">
        <v>1.8080634978600001E-4</v>
      </c>
      <c r="AF121">
        <v>0</v>
      </c>
      <c r="AG121">
        <v>7.0589576756900003</v>
      </c>
      <c r="AH121">
        <v>1.9346895578600001E-4</v>
      </c>
    </row>
    <row r="122" spans="1:34" x14ac:dyDescent="0.55000000000000004">
      <c r="A122">
        <v>20190306</v>
      </c>
      <c r="B122">
        <v>1</v>
      </c>
      <c r="C122">
        <v>20</v>
      </c>
      <c r="D122">
        <v>20.022546375000001</v>
      </c>
      <c r="E122">
        <v>0</v>
      </c>
      <c r="F122">
        <v>0</v>
      </c>
      <c r="G122">
        <v>7.399</v>
      </c>
      <c r="H122">
        <v>0.39200000000000002</v>
      </c>
      <c r="I122">
        <v>25</v>
      </c>
      <c r="J122">
        <v>196</v>
      </c>
      <c r="K122">
        <v>5</v>
      </c>
      <c r="L122">
        <v>5</v>
      </c>
      <c r="M122">
        <v>20.210905704000002</v>
      </c>
      <c r="N122">
        <v>18.5168473178</v>
      </c>
      <c r="O122">
        <v>0</v>
      </c>
      <c r="P122">
        <v>19.811515434299999</v>
      </c>
      <c r="Q122">
        <v>18.230655260900001</v>
      </c>
      <c r="R122">
        <v>0</v>
      </c>
      <c r="S122">
        <v>4.9478237870600003E-2</v>
      </c>
      <c r="T122">
        <v>5.4004873661100003E-2</v>
      </c>
      <c r="U122">
        <v>0</v>
      </c>
      <c r="V122">
        <v>5.0475694467600002E-2</v>
      </c>
      <c r="W122">
        <v>5.4852663587100003E-2</v>
      </c>
      <c r="X122">
        <v>0</v>
      </c>
      <c r="Y122">
        <v>351.7918244</v>
      </c>
      <c r="Z122">
        <v>681.72881850299996</v>
      </c>
      <c r="AA122">
        <v>5.9293094718599997E-4</v>
      </c>
      <c r="AB122">
        <v>5.4323205401400002E-4</v>
      </c>
      <c r="AC122">
        <v>0</v>
      </c>
      <c r="AD122">
        <v>5.8121396357499998E-4</v>
      </c>
      <c r="AE122">
        <v>5.3483598657199998E-4</v>
      </c>
      <c r="AF122">
        <v>0</v>
      </c>
      <c r="AG122">
        <v>19.192480929199998</v>
      </c>
      <c r="AH122">
        <v>5.6305323783699998E-4</v>
      </c>
    </row>
    <row r="123" spans="1:34" hidden="1" x14ac:dyDescent="0.55000000000000004">
      <c r="A123">
        <v>20190425</v>
      </c>
      <c r="B123">
        <v>1</v>
      </c>
      <c r="C123">
        <v>20</v>
      </c>
      <c r="D123">
        <v>19.937171370000002</v>
      </c>
      <c r="E123">
        <v>0</v>
      </c>
      <c r="F123">
        <v>0</v>
      </c>
      <c r="G123">
        <v>7.399</v>
      </c>
      <c r="H123">
        <v>0.39200000000000002</v>
      </c>
      <c r="I123">
        <v>25</v>
      </c>
      <c r="J123">
        <v>392</v>
      </c>
      <c r="K123">
        <v>5</v>
      </c>
      <c r="L123">
        <v>5</v>
      </c>
      <c r="M123">
        <v>20.317070853000001</v>
      </c>
      <c r="N123">
        <v>18.0697802169</v>
      </c>
      <c r="O123">
        <v>0</v>
      </c>
      <c r="P123">
        <v>19.664820652900001</v>
      </c>
      <c r="Q123">
        <v>17.4943818257</v>
      </c>
      <c r="R123">
        <v>0</v>
      </c>
      <c r="S123">
        <v>4.9219693490099997E-2</v>
      </c>
      <c r="T123">
        <v>5.5341016216000002E-2</v>
      </c>
      <c r="U123">
        <v>0</v>
      </c>
      <c r="V123">
        <v>5.0852230877100002E-2</v>
      </c>
      <c r="W123">
        <v>5.7161208093299998E-2</v>
      </c>
      <c r="X123">
        <v>0</v>
      </c>
      <c r="Y123">
        <v>351.7918244</v>
      </c>
      <c r="Z123">
        <v>681.72881850299996</v>
      </c>
      <c r="AA123">
        <v>5.9604553310800004E-4</v>
      </c>
      <c r="AB123">
        <v>5.3011636669600003E-4</v>
      </c>
      <c r="AC123">
        <v>0</v>
      </c>
      <c r="AD123">
        <v>5.7691035259700002E-4</v>
      </c>
      <c r="AE123">
        <v>5.1323580141700005E-4</v>
      </c>
      <c r="AF123">
        <v>0</v>
      </c>
      <c r="AG123">
        <v>18.886513387099999</v>
      </c>
      <c r="AH123">
        <v>5.5407701345499996E-4</v>
      </c>
    </row>
    <row r="124" spans="1:34" hidden="1" x14ac:dyDescent="0.55000000000000004">
      <c r="A124">
        <v>20190425</v>
      </c>
      <c r="B124">
        <v>1</v>
      </c>
      <c r="C124">
        <v>20</v>
      </c>
      <c r="D124">
        <v>19.9217028425</v>
      </c>
      <c r="E124">
        <v>0</v>
      </c>
      <c r="F124">
        <v>0</v>
      </c>
      <c r="G124">
        <v>3.6945999999999999</v>
      </c>
      <c r="H124">
        <v>0.19600000000000001</v>
      </c>
      <c r="I124">
        <v>25</v>
      </c>
      <c r="J124">
        <v>196</v>
      </c>
      <c r="K124">
        <v>5</v>
      </c>
      <c r="L124">
        <v>5</v>
      </c>
      <c r="M124">
        <v>18.895243142799998</v>
      </c>
      <c r="N124">
        <v>18.351910054200001</v>
      </c>
      <c r="O124">
        <v>0</v>
      </c>
      <c r="P124">
        <v>19.386138178300001</v>
      </c>
      <c r="Q124">
        <v>18.3307570588</v>
      </c>
      <c r="R124">
        <v>0</v>
      </c>
      <c r="S124">
        <v>5.29233729592E-2</v>
      </c>
      <c r="T124">
        <v>5.4490240909499998E-2</v>
      </c>
      <c r="U124">
        <v>0</v>
      </c>
      <c r="V124">
        <v>5.1583249371399999E-2</v>
      </c>
      <c r="W124">
        <v>5.45531205716E-2</v>
      </c>
      <c r="X124">
        <v>0</v>
      </c>
      <c r="Y124">
        <v>351.7918244</v>
      </c>
      <c r="Z124">
        <v>681.72881850299996</v>
      </c>
      <c r="AA124">
        <v>5.5433311985400005E-4</v>
      </c>
      <c r="AB124">
        <v>5.3839326007800001E-4</v>
      </c>
      <c r="AC124">
        <v>0</v>
      </c>
      <c r="AD124">
        <v>5.6873459511099997E-4</v>
      </c>
      <c r="AE124">
        <v>5.3777269087999997E-4</v>
      </c>
      <c r="AF124">
        <v>0</v>
      </c>
      <c r="AG124">
        <v>18.741012108500001</v>
      </c>
      <c r="AH124">
        <v>5.4980841648100002E-4</v>
      </c>
    </row>
    <row r="125" spans="1:34" hidden="1" x14ac:dyDescent="0.55000000000000004">
      <c r="A125">
        <v>20190425</v>
      </c>
      <c r="B125">
        <v>1</v>
      </c>
      <c r="C125">
        <v>20</v>
      </c>
      <c r="D125">
        <v>19.872424909999999</v>
      </c>
      <c r="E125">
        <v>0</v>
      </c>
      <c r="F125">
        <v>0</v>
      </c>
      <c r="G125">
        <v>1.3524</v>
      </c>
      <c r="H125">
        <v>9.8000000000000004E-2</v>
      </c>
      <c r="I125">
        <v>25</v>
      </c>
      <c r="J125">
        <v>196</v>
      </c>
      <c r="K125">
        <v>5</v>
      </c>
      <c r="L125">
        <v>5</v>
      </c>
      <c r="M125">
        <v>17.839524932100002</v>
      </c>
      <c r="N125">
        <v>17.621387979600001</v>
      </c>
      <c r="O125">
        <v>0</v>
      </c>
      <c r="P125">
        <v>18.102326911700001</v>
      </c>
      <c r="Q125">
        <v>17.421559051999999</v>
      </c>
      <c r="R125">
        <v>0</v>
      </c>
      <c r="S125">
        <v>5.6055304376299998E-2</v>
      </c>
      <c r="T125">
        <v>5.6749218685700001E-2</v>
      </c>
      <c r="U125">
        <v>0</v>
      </c>
      <c r="V125">
        <v>5.5241517009300002E-2</v>
      </c>
      <c r="W125">
        <v>5.7400144098199997E-2</v>
      </c>
      <c r="X125">
        <v>0</v>
      </c>
      <c r="Y125">
        <v>351.7918244</v>
      </c>
      <c r="Z125">
        <v>681.72881850299996</v>
      </c>
      <c r="AA125">
        <v>5.2336132632100003E-4</v>
      </c>
      <c r="AB125">
        <v>5.1696180361799997E-4</v>
      </c>
      <c r="AC125">
        <v>0</v>
      </c>
      <c r="AD125">
        <v>5.3107119489099997E-4</v>
      </c>
      <c r="AE125">
        <v>5.1109938671100002E-4</v>
      </c>
      <c r="AF125">
        <v>0</v>
      </c>
      <c r="AG125">
        <v>17.746199718900002</v>
      </c>
      <c r="AH125">
        <v>5.2062342788500001E-4</v>
      </c>
    </row>
    <row r="126" spans="1:34" x14ac:dyDescent="0.55000000000000004">
      <c r="A126">
        <v>20190306</v>
      </c>
      <c r="B126">
        <v>1</v>
      </c>
      <c r="C126">
        <v>20</v>
      </c>
      <c r="D126">
        <v>20.050711678999999</v>
      </c>
      <c r="E126">
        <v>0.25</v>
      </c>
      <c r="F126">
        <v>1.85</v>
      </c>
      <c r="G126">
        <v>5.5468000000000002</v>
      </c>
      <c r="H126">
        <v>0.39200000000000002</v>
      </c>
      <c r="I126">
        <v>25</v>
      </c>
      <c r="J126">
        <v>196</v>
      </c>
      <c r="K126">
        <v>5</v>
      </c>
      <c r="L126">
        <v>5</v>
      </c>
      <c r="M126">
        <v>15.8157882875</v>
      </c>
      <c r="N126">
        <v>13.906438036799999</v>
      </c>
      <c r="O126">
        <v>0</v>
      </c>
      <c r="P126">
        <v>15.719182501100001</v>
      </c>
      <c r="Q126">
        <v>13.7658190962</v>
      </c>
      <c r="R126">
        <v>0</v>
      </c>
      <c r="S126">
        <v>6.3227958153100006E-2</v>
      </c>
      <c r="T126">
        <v>7.1909140022200002E-2</v>
      </c>
      <c r="U126">
        <v>0</v>
      </c>
      <c r="V126">
        <v>6.36165398504E-2</v>
      </c>
      <c r="W126">
        <v>7.2643697625999995E-2</v>
      </c>
      <c r="X126">
        <v>0</v>
      </c>
      <c r="Y126">
        <v>369.59757205</v>
      </c>
      <c r="Z126">
        <v>698.76852860300005</v>
      </c>
      <c r="AA126">
        <v>4.5267603333900002E-4</v>
      </c>
      <c r="AB126">
        <v>3.9802702805199998E-4</v>
      </c>
      <c r="AC126">
        <v>0</v>
      </c>
      <c r="AD126">
        <v>4.4991100365E-4</v>
      </c>
      <c r="AE126">
        <v>3.94002263489E-4</v>
      </c>
      <c r="AF126">
        <v>0</v>
      </c>
      <c r="AG126">
        <v>14.8018069804</v>
      </c>
      <c r="AH126">
        <v>4.2365408213200002E-4</v>
      </c>
    </row>
    <row r="127" spans="1:34" x14ac:dyDescent="0.55000000000000004">
      <c r="A127">
        <v>20190306</v>
      </c>
      <c r="B127">
        <v>1</v>
      </c>
      <c r="C127">
        <v>20</v>
      </c>
      <c r="D127">
        <v>20.021739323999999</v>
      </c>
      <c r="E127">
        <v>0.5</v>
      </c>
      <c r="F127">
        <v>3.7</v>
      </c>
      <c r="G127">
        <v>3.7044000000000001</v>
      </c>
      <c r="H127">
        <v>0.39200000000000002</v>
      </c>
      <c r="I127">
        <v>25</v>
      </c>
      <c r="J127">
        <v>196</v>
      </c>
      <c r="K127">
        <v>5</v>
      </c>
      <c r="L127">
        <v>5</v>
      </c>
      <c r="M127">
        <v>13.3214554869</v>
      </c>
      <c r="N127">
        <v>12.0657454488</v>
      </c>
      <c r="O127">
        <v>0</v>
      </c>
      <c r="P127">
        <v>13.684152560399999</v>
      </c>
      <c r="Q127">
        <v>12.016798252799999</v>
      </c>
      <c r="R127">
        <v>0</v>
      </c>
      <c r="S127">
        <v>7.5066872458499995E-2</v>
      </c>
      <c r="T127">
        <v>8.2879255512399996E-2</v>
      </c>
      <c r="U127">
        <v>0</v>
      </c>
      <c r="V127">
        <v>7.3077232630100006E-2</v>
      </c>
      <c r="W127">
        <v>8.3216841870900005E-2</v>
      </c>
      <c r="X127">
        <v>0</v>
      </c>
      <c r="Y127">
        <v>387.4033197</v>
      </c>
      <c r="Z127">
        <v>715.40249591099996</v>
      </c>
      <c r="AA127">
        <v>3.7241847947400001E-4</v>
      </c>
      <c r="AB127">
        <v>3.3731348486400002E-4</v>
      </c>
      <c r="AC127">
        <v>0</v>
      </c>
      <c r="AD127">
        <v>3.8255814422199998E-4</v>
      </c>
      <c r="AE127">
        <v>3.3594510283399998E-4</v>
      </c>
      <c r="AF127">
        <v>0</v>
      </c>
      <c r="AG127">
        <v>12.7720379372</v>
      </c>
      <c r="AH127">
        <v>3.57058802849E-4</v>
      </c>
    </row>
    <row r="128" spans="1:34" x14ac:dyDescent="0.55000000000000004">
      <c r="A128">
        <v>20190307</v>
      </c>
      <c r="B128">
        <v>1</v>
      </c>
      <c r="C128">
        <v>20</v>
      </c>
      <c r="D128">
        <v>20.020092739999999</v>
      </c>
      <c r="E128">
        <v>0.75</v>
      </c>
      <c r="F128">
        <v>5.55</v>
      </c>
      <c r="G128">
        <v>1.8522000000000001</v>
      </c>
      <c r="H128">
        <v>0.39200000000000002</v>
      </c>
      <c r="I128">
        <v>25</v>
      </c>
      <c r="J128">
        <v>196</v>
      </c>
      <c r="K128">
        <v>5</v>
      </c>
      <c r="L128">
        <v>5</v>
      </c>
      <c r="M128">
        <v>9.9477227272800004</v>
      </c>
      <c r="N128">
        <v>8.80025491526</v>
      </c>
      <c r="O128">
        <v>0</v>
      </c>
      <c r="P128">
        <v>10.094668945800001</v>
      </c>
      <c r="Q128">
        <v>9.1595434457400007</v>
      </c>
      <c r="R128">
        <v>0</v>
      </c>
      <c r="S128">
        <v>0.100525520002</v>
      </c>
      <c r="T128">
        <v>0.11363307195400001</v>
      </c>
      <c r="U128">
        <v>0</v>
      </c>
      <c r="V128">
        <v>9.9062188702899998E-2</v>
      </c>
      <c r="W128">
        <v>0.109175747233</v>
      </c>
      <c r="X128">
        <v>0</v>
      </c>
      <c r="Y128">
        <v>405.20906735</v>
      </c>
      <c r="Z128">
        <v>731.65839415999994</v>
      </c>
      <c r="AA128">
        <v>2.7192260231499998E-4</v>
      </c>
      <c r="AB128">
        <v>2.40556384933E-4</v>
      </c>
      <c r="AC128">
        <v>0</v>
      </c>
      <c r="AD128">
        <v>2.7593940085599998E-4</v>
      </c>
      <c r="AE128">
        <v>2.50377594759E-4</v>
      </c>
      <c r="AF128">
        <v>0</v>
      </c>
      <c r="AG128">
        <v>9.5005475085200004</v>
      </c>
      <c r="AH128">
        <v>2.5969899571599999E-4</v>
      </c>
    </row>
    <row r="129" spans="1:34" x14ac:dyDescent="0.55000000000000004">
      <c r="A129">
        <v>20190307</v>
      </c>
      <c r="B129">
        <v>1</v>
      </c>
      <c r="C129">
        <v>20</v>
      </c>
      <c r="D129">
        <v>20.027116839000001</v>
      </c>
      <c r="E129">
        <v>1</v>
      </c>
      <c r="F129">
        <v>7.4</v>
      </c>
      <c r="G129">
        <v>0</v>
      </c>
      <c r="H129">
        <v>0.39200000000000002</v>
      </c>
      <c r="I129">
        <v>25</v>
      </c>
      <c r="J129">
        <v>196</v>
      </c>
      <c r="K129">
        <v>5</v>
      </c>
      <c r="L129">
        <v>5</v>
      </c>
      <c r="M129">
        <v>7.6263979685400001</v>
      </c>
      <c r="N129">
        <v>6.9442147009699999</v>
      </c>
      <c r="O129">
        <v>0</v>
      </c>
      <c r="P129">
        <v>8.0704402616300008</v>
      </c>
      <c r="Q129">
        <v>6.42181229928</v>
      </c>
      <c r="R129">
        <v>0</v>
      </c>
      <c r="S129">
        <v>0.131123500783</v>
      </c>
      <c r="T129">
        <v>0.14400476411800001</v>
      </c>
      <c r="U129">
        <v>0</v>
      </c>
      <c r="V129">
        <v>0.12390897740200001</v>
      </c>
      <c r="W129">
        <v>0.15571928194000001</v>
      </c>
      <c r="X129">
        <v>0</v>
      </c>
      <c r="Y129">
        <v>423.014815</v>
      </c>
      <c r="Z129">
        <v>747.56088737599998</v>
      </c>
      <c r="AA129">
        <v>2.04034162229E-4</v>
      </c>
      <c r="AB129">
        <v>1.85783253732E-4</v>
      </c>
      <c r="AC129">
        <v>0</v>
      </c>
      <c r="AD129">
        <v>2.1591392481599999E-4</v>
      </c>
      <c r="AE129">
        <v>1.7180707037299999E-4</v>
      </c>
      <c r="AF129">
        <v>0</v>
      </c>
      <c r="AG129">
        <v>7.26571630761</v>
      </c>
      <c r="AH129">
        <v>1.9438460278799999E-4</v>
      </c>
    </row>
    <row r="130" spans="1:34" hidden="1" x14ac:dyDescent="0.55000000000000004">
      <c r="A130">
        <v>20190426</v>
      </c>
      <c r="B130">
        <v>1</v>
      </c>
      <c r="C130">
        <v>20</v>
      </c>
      <c r="D130">
        <v>19.946648742499999</v>
      </c>
      <c r="E130">
        <v>1</v>
      </c>
      <c r="F130">
        <v>1.85</v>
      </c>
      <c r="G130">
        <v>0</v>
      </c>
      <c r="H130">
        <v>9.8000000000000004E-2</v>
      </c>
      <c r="I130">
        <v>25</v>
      </c>
      <c r="J130">
        <v>196</v>
      </c>
      <c r="K130">
        <v>5</v>
      </c>
      <c r="L130">
        <v>5</v>
      </c>
      <c r="M130">
        <v>14.3688247349</v>
      </c>
      <c r="N130">
        <v>8.7991153868899996</v>
      </c>
      <c r="O130">
        <v>0</v>
      </c>
      <c r="P130">
        <v>14.6228124966</v>
      </c>
      <c r="Q130">
        <v>9.334527928</v>
      </c>
      <c r="R130">
        <v>0</v>
      </c>
      <c r="S130">
        <v>6.9595114315299994E-2</v>
      </c>
      <c r="T130">
        <v>0.113647787991</v>
      </c>
      <c r="U130">
        <v>0</v>
      </c>
      <c r="V130">
        <v>6.8386297111699995E-2</v>
      </c>
      <c r="W130">
        <v>0.107129145439</v>
      </c>
      <c r="X130">
        <v>0</v>
      </c>
      <c r="Y130">
        <v>423.014815</v>
      </c>
      <c r="Z130">
        <v>747.56088737599998</v>
      </c>
      <c r="AA130">
        <v>3.8441884741500002E-4</v>
      </c>
      <c r="AB130">
        <v>2.354086613E-4</v>
      </c>
      <c r="AC130">
        <v>0</v>
      </c>
      <c r="AD130">
        <v>3.91213953098E-4</v>
      </c>
      <c r="AE130">
        <v>2.4973291368299999E-4</v>
      </c>
      <c r="AF130">
        <v>0</v>
      </c>
      <c r="AG130">
        <v>11.7813201366</v>
      </c>
      <c r="AH130">
        <v>3.1519359387400001E-4</v>
      </c>
    </row>
    <row r="131" spans="1:34" hidden="1" x14ac:dyDescent="0.55000000000000004">
      <c r="A131">
        <v>20190426</v>
      </c>
      <c r="B131">
        <v>1</v>
      </c>
      <c r="C131">
        <v>20</v>
      </c>
      <c r="D131">
        <v>20.156699045</v>
      </c>
      <c r="E131">
        <v>1</v>
      </c>
      <c r="F131">
        <v>3.7</v>
      </c>
      <c r="G131">
        <v>0</v>
      </c>
      <c r="H131">
        <v>0.19600000000000001</v>
      </c>
      <c r="I131">
        <v>25</v>
      </c>
      <c r="J131">
        <v>196</v>
      </c>
      <c r="K131">
        <v>5</v>
      </c>
      <c r="L131">
        <v>5</v>
      </c>
      <c r="M131">
        <v>12.600763428300001</v>
      </c>
      <c r="N131">
        <v>9.6845852362499993</v>
      </c>
      <c r="O131">
        <v>0</v>
      </c>
      <c r="P131">
        <v>13.1251439018</v>
      </c>
      <c r="Q131">
        <v>12.211212552599999</v>
      </c>
      <c r="R131">
        <v>0</v>
      </c>
      <c r="S131">
        <v>7.9360270962099994E-2</v>
      </c>
      <c r="T131">
        <v>0.10325687426000001</v>
      </c>
      <c r="U131">
        <v>0</v>
      </c>
      <c r="V131">
        <v>7.6189640851399995E-2</v>
      </c>
      <c r="W131">
        <v>8.1891949361399999E-2</v>
      </c>
      <c r="X131">
        <v>0</v>
      </c>
      <c r="Y131">
        <v>423.014815</v>
      </c>
      <c r="Z131">
        <v>747.56088737599998</v>
      </c>
      <c r="AA131">
        <v>3.3711671225999999E-4</v>
      </c>
      <c r="AB131">
        <v>2.5909823266000002E-4</v>
      </c>
      <c r="AC131">
        <v>0</v>
      </c>
      <c r="AD131">
        <v>3.5114581630599998E-4</v>
      </c>
      <c r="AE131">
        <v>3.26694795269E-4</v>
      </c>
      <c r="AF131">
        <v>0</v>
      </c>
      <c r="AG131">
        <v>11.9054262797</v>
      </c>
      <c r="AH131">
        <v>3.1851388912399999E-4</v>
      </c>
    </row>
    <row r="132" spans="1:34" hidden="1" x14ac:dyDescent="0.55000000000000004">
      <c r="A132">
        <v>20190426</v>
      </c>
      <c r="B132">
        <v>1</v>
      </c>
      <c r="C132">
        <v>20</v>
      </c>
      <c r="D132">
        <v>20.0748617225</v>
      </c>
      <c r="E132">
        <v>1</v>
      </c>
      <c r="F132">
        <v>14.8</v>
      </c>
      <c r="G132">
        <v>0</v>
      </c>
      <c r="H132">
        <v>0.78400000000000003</v>
      </c>
      <c r="I132">
        <v>25</v>
      </c>
      <c r="J132">
        <v>196</v>
      </c>
      <c r="K132">
        <v>5</v>
      </c>
      <c r="L132">
        <v>5</v>
      </c>
      <c r="M132">
        <v>4.9314252236199998</v>
      </c>
      <c r="N132">
        <v>3.3990231714800001</v>
      </c>
      <c r="O132">
        <v>0</v>
      </c>
      <c r="P132">
        <v>4.1342171209399998</v>
      </c>
      <c r="Q132">
        <v>3.97530971706</v>
      </c>
      <c r="R132">
        <v>0</v>
      </c>
      <c r="S132">
        <v>0.20278113418599999</v>
      </c>
      <c r="T132">
        <v>0.29420217207999999</v>
      </c>
      <c r="U132">
        <v>0</v>
      </c>
      <c r="V132">
        <v>0.24188376438600001</v>
      </c>
      <c r="W132">
        <v>0.25155272700100001</v>
      </c>
      <c r="X132">
        <v>0</v>
      </c>
      <c r="Y132">
        <v>423.014815</v>
      </c>
      <c r="Z132">
        <v>747.56088737599998</v>
      </c>
      <c r="AA132">
        <v>1.3193374096700001E-4</v>
      </c>
      <c r="AB132" s="1">
        <v>9.0936356593400002E-5</v>
      </c>
      <c r="AC132">
        <v>0</v>
      </c>
      <c r="AD132">
        <v>1.10605495572E-4</v>
      </c>
      <c r="AE132">
        <v>1.0635413875099999E-4</v>
      </c>
      <c r="AF132">
        <v>0</v>
      </c>
      <c r="AG132">
        <v>4.1099938082699996</v>
      </c>
      <c r="AH132">
        <v>1.09957432971E-4</v>
      </c>
    </row>
    <row r="133" spans="1:34" hidden="1" x14ac:dyDescent="0.55000000000000004">
      <c r="A133">
        <v>20190426</v>
      </c>
      <c r="B133">
        <v>1</v>
      </c>
      <c r="C133">
        <v>20</v>
      </c>
      <c r="D133">
        <v>19.947642866300001</v>
      </c>
      <c r="E133">
        <v>1</v>
      </c>
      <c r="F133">
        <v>7.4</v>
      </c>
      <c r="G133">
        <v>0</v>
      </c>
      <c r="H133">
        <v>0.39200000000000002</v>
      </c>
      <c r="I133">
        <v>25</v>
      </c>
      <c r="J133">
        <v>392</v>
      </c>
      <c r="K133">
        <v>5</v>
      </c>
      <c r="L133">
        <v>5</v>
      </c>
      <c r="M133">
        <v>7.6443703454399996</v>
      </c>
      <c r="N133">
        <v>7.2818975288300001</v>
      </c>
      <c r="O133">
        <v>0</v>
      </c>
      <c r="P133">
        <v>7.9816318840799996</v>
      </c>
      <c r="Q133">
        <v>6.85220834218</v>
      </c>
      <c r="R133">
        <v>0</v>
      </c>
      <c r="S133">
        <v>0.13081522150399999</v>
      </c>
      <c r="T133">
        <v>0.137326843181</v>
      </c>
      <c r="U133">
        <v>0</v>
      </c>
      <c r="V133">
        <v>0.12528766228800001</v>
      </c>
      <c r="W133">
        <v>0.14593835301899999</v>
      </c>
      <c r="X133">
        <v>0</v>
      </c>
      <c r="Y133">
        <v>423.014815</v>
      </c>
      <c r="Z133">
        <v>747.56088737599998</v>
      </c>
      <c r="AA133">
        <v>2.0451498933500001E-4</v>
      </c>
      <c r="AB133">
        <v>1.9481750989899999E-4</v>
      </c>
      <c r="AC133">
        <v>0</v>
      </c>
      <c r="AD133">
        <v>2.13537974468E-4</v>
      </c>
      <c r="AE133">
        <v>1.8332174563699999E-4</v>
      </c>
      <c r="AF133">
        <v>0</v>
      </c>
      <c r="AG133">
        <v>7.44002702513</v>
      </c>
      <c r="AH133">
        <v>1.9904805483499999E-4</v>
      </c>
    </row>
    <row r="134" spans="1:34" x14ac:dyDescent="0.55000000000000004">
      <c r="A134">
        <v>20190306</v>
      </c>
      <c r="B134">
        <v>1.5</v>
      </c>
      <c r="C134">
        <v>20</v>
      </c>
      <c r="D134">
        <v>19.939514838000001</v>
      </c>
      <c r="E134">
        <v>0</v>
      </c>
      <c r="F134">
        <v>0</v>
      </c>
      <c r="G134">
        <v>7.399</v>
      </c>
      <c r="H134">
        <v>0.39200000000000002</v>
      </c>
      <c r="I134">
        <v>25</v>
      </c>
      <c r="J134">
        <v>196</v>
      </c>
      <c r="K134">
        <v>5</v>
      </c>
      <c r="L134">
        <v>5</v>
      </c>
      <c r="M134">
        <v>22.118920275200001</v>
      </c>
      <c r="N134">
        <v>23.301668660499999</v>
      </c>
      <c r="O134">
        <v>0</v>
      </c>
      <c r="P134">
        <v>21.963363598299999</v>
      </c>
      <c r="Q134">
        <v>22.710912122300002</v>
      </c>
      <c r="R134">
        <v>0</v>
      </c>
      <c r="S134">
        <v>4.5210163405699999E-2</v>
      </c>
      <c r="T134">
        <v>4.29153814935E-2</v>
      </c>
      <c r="U134">
        <v>0</v>
      </c>
      <c r="V134">
        <v>4.5530366763799998E-2</v>
      </c>
      <c r="W134">
        <v>4.4031696948900002E-2</v>
      </c>
      <c r="X134">
        <v>0</v>
      </c>
      <c r="Y134">
        <v>371.20273872500002</v>
      </c>
      <c r="Z134">
        <v>700.28426470900001</v>
      </c>
      <c r="AA134">
        <v>6.3171261700099997E-4</v>
      </c>
      <c r="AB134">
        <v>6.6549171057500003E-4</v>
      </c>
      <c r="AC134">
        <v>0</v>
      </c>
      <c r="AD134">
        <v>6.2726994465500002E-4</v>
      </c>
      <c r="AE134">
        <v>6.4861980389300004E-4</v>
      </c>
      <c r="AF134">
        <v>0</v>
      </c>
      <c r="AG134">
        <v>22.523716164100001</v>
      </c>
      <c r="AH134">
        <v>6.4327351903100002E-4</v>
      </c>
    </row>
    <row r="135" spans="1:34" x14ac:dyDescent="0.55000000000000004">
      <c r="A135">
        <v>20190306</v>
      </c>
      <c r="B135">
        <v>1.5</v>
      </c>
      <c r="C135">
        <v>20</v>
      </c>
      <c r="D135">
        <v>20.074995549</v>
      </c>
      <c r="E135">
        <v>0.25</v>
      </c>
      <c r="F135">
        <v>1.85</v>
      </c>
      <c r="G135">
        <v>5.5468000000000002</v>
      </c>
      <c r="H135">
        <v>0.39200000000000002</v>
      </c>
      <c r="I135">
        <v>25</v>
      </c>
      <c r="J135">
        <v>196</v>
      </c>
      <c r="K135">
        <v>5</v>
      </c>
      <c r="L135">
        <v>5</v>
      </c>
      <c r="M135">
        <v>16.487732988099999</v>
      </c>
      <c r="N135">
        <v>15.8638143511</v>
      </c>
      <c r="O135">
        <v>0</v>
      </c>
      <c r="P135">
        <v>16.544870340500001</v>
      </c>
      <c r="Q135">
        <v>15.829371036</v>
      </c>
      <c r="R135">
        <v>0</v>
      </c>
      <c r="S135">
        <v>6.0651152024400003E-2</v>
      </c>
      <c r="T135">
        <v>6.3036542023700001E-2</v>
      </c>
      <c r="U135">
        <v>0</v>
      </c>
      <c r="V135">
        <v>6.0441694580899999E-2</v>
      </c>
      <c r="W135">
        <v>6.3173703979099993E-2</v>
      </c>
      <c r="X135">
        <v>0</v>
      </c>
      <c r="Y135">
        <v>395.1676142</v>
      </c>
      <c r="Z135">
        <v>722.53594015900001</v>
      </c>
      <c r="AA135">
        <v>4.5638513108299999E-4</v>
      </c>
      <c r="AB135">
        <v>4.3911488603899998E-4</v>
      </c>
      <c r="AC135">
        <v>0</v>
      </c>
      <c r="AD135">
        <v>4.57966709222E-4</v>
      </c>
      <c r="AE135">
        <v>4.3816148529499999E-4</v>
      </c>
      <c r="AF135">
        <v>0</v>
      </c>
      <c r="AG135">
        <v>16.181447178900001</v>
      </c>
      <c r="AH135">
        <v>4.4790705291E-4</v>
      </c>
    </row>
    <row r="136" spans="1:34" x14ac:dyDescent="0.55000000000000004">
      <c r="A136">
        <v>20190306</v>
      </c>
      <c r="B136">
        <v>1.5</v>
      </c>
      <c r="C136">
        <v>20</v>
      </c>
      <c r="D136">
        <v>20.045043070999998</v>
      </c>
      <c r="E136">
        <v>0.5</v>
      </c>
      <c r="F136">
        <v>3.7</v>
      </c>
      <c r="G136">
        <v>3.7044000000000001</v>
      </c>
      <c r="H136">
        <v>0.39200000000000002</v>
      </c>
      <c r="I136">
        <v>25</v>
      </c>
      <c r="J136">
        <v>196</v>
      </c>
      <c r="K136">
        <v>5</v>
      </c>
      <c r="L136">
        <v>5</v>
      </c>
      <c r="M136">
        <v>13.665266626399999</v>
      </c>
      <c r="N136">
        <v>13.561210618700001</v>
      </c>
      <c r="O136">
        <v>0</v>
      </c>
      <c r="P136">
        <v>13.8463154623</v>
      </c>
      <c r="Q136">
        <v>13.6092392724</v>
      </c>
      <c r="R136">
        <v>0</v>
      </c>
      <c r="S136">
        <v>7.3178228229399997E-2</v>
      </c>
      <c r="T136">
        <v>7.3739729299799994E-2</v>
      </c>
      <c r="U136">
        <v>0</v>
      </c>
      <c r="V136">
        <v>7.2221379234100005E-2</v>
      </c>
      <c r="W136">
        <v>7.3479492864199997E-2</v>
      </c>
      <c r="X136">
        <v>0</v>
      </c>
      <c r="Y136">
        <v>419.13248967499999</v>
      </c>
      <c r="Z136">
        <v>744.122515615</v>
      </c>
      <c r="AA136">
        <v>3.6728539560699998E-4</v>
      </c>
      <c r="AB136">
        <v>3.6448865164299997E-4</v>
      </c>
      <c r="AC136">
        <v>0</v>
      </c>
      <c r="AD136">
        <v>3.7215149849000002E-4</v>
      </c>
      <c r="AE136">
        <v>3.6577953191300002E-4</v>
      </c>
      <c r="AF136">
        <v>0</v>
      </c>
      <c r="AG136">
        <v>13.670507994899999</v>
      </c>
      <c r="AH136">
        <v>3.6742626941300001E-4</v>
      </c>
    </row>
    <row r="137" spans="1:34" x14ac:dyDescent="0.55000000000000004">
      <c r="A137">
        <v>20190307</v>
      </c>
      <c r="B137">
        <v>1.5</v>
      </c>
      <c r="C137">
        <v>20</v>
      </c>
      <c r="D137">
        <v>19.996222575000001</v>
      </c>
      <c r="E137">
        <v>0.75</v>
      </c>
      <c r="F137">
        <v>5.55</v>
      </c>
      <c r="G137">
        <v>1.8522000000000001</v>
      </c>
      <c r="H137">
        <v>0.39200000000000002</v>
      </c>
      <c r="I137">
        <v>25</v>
      </c>
      <c r="J137">
        <v>196</v>
      </c>
      <c r="K137">
        <v>5</v>
      </c>
      <c r="L137">
        <v>5</v>
      </c>
      <c r="M137">
        <v>9.8670566399500004</v>
      </c>
      <c r="N137">
        <v>9.9230960006999993</v>
      </c>
      <c r="O137">
        <v>0</v>
      </c>
      <c r="P137">
        <v>9.9143121514000008</v>
      </c>
      <c r="Q137">
        <v>9.9128051385399996</v>
      </c>
      <c r="R137">
        <v>0</v>
      </c>
      <c r="S137">
        <v>0.101347345666</v>
      </c>
      <c r="T137">
        <v>0.100775000053</v>
      </c>
      <c r="U137">
        <v>0</v>
      </c>
      <c r="V137">
        <v>0.100864284353</v>
      </c>
      <c r="W137">
        <v>0.100879618435</v>
      </c>
      <c r="X137">
        <v>0</v>
      </c>
      <c r="Y137">
        <v>443.09736514999997</v>
      </c>
      <c r="Z137">
        <v>765.10028863399998</v>
      </c>
      <c r="AA137">
        <v>2.57928451643E-4</v>
      </c>
      <c r="AB137">
        <v>2.5939334092799998E-4</v>
      </c>
      <c r="AC137">
        <v>0</v>
      </c>
      <c r="AD137">
        <v>2.59163727911E-4</v>
      </c>
      <c r="AE137">
        <v>2.5912433404600002E-4</v>
      </c>
      <c r="AF137">
        <v>0</v>
      </c>
      <c r="AG137">
        <v>9.9043174826500007</v>
      </c>
      <c r="AH137">
        <v>2.5890246363200002E-4</v>
      </c>
    </row>
    <row r="138" spans="1:34" x14ac:dyDescent="0.55000000000000004">
      <c r="A138">
        <v>20190307</v>
      </c>
      <c r="B138">
        <v>1.5</v>
      </c>
      <c r="C138">
        <v>20</v>
      </c>
      <c r="D138">
        <v>19.95093516</v>
      </c>
      <c r="E138">
        <v>1</v>
      </c>
      <c r="F138">
        <v>7.4</v>
      </c>
      <c r="G138">
        <v>0</v>
      </c>
      <c r="H138">
        <v>0.39200000000000002</v>
      </c>
      <c r="I138">
        <v>25</v>
      </c>
      <c r="J138">
        <v>196</v>
      </c>
      <c r="K138">
        <v>5</v>
      </c>
      <c r="L138">
        <v>5</v>
      </c>
      <c r="M138">
        <v>6.2563187774099998</v>
      </c>
      <c r="N138">
        <v>7.2965016193599999</v>
      </c>
      <c r="O138">
        <v>0</v>
      </c>
      <c r="P138">
        <v>6.8707231738600001</v>
      </c>
      <c r="Q138">
        <v>8.5752723425999999</v>
      </c>
      <c r="R138">
        <v>0</v>
      </c>
      <c r="S138">
        <v>0.15983840267400001</v>
      </c>
      <c r="T138">
        <v>0.13705198082100001</v>
      </c>
      <c r="U138">
        <v>0</v>
      </c>
      <c r="V138">
        <v>0.145545086696</v>
      </c>
      <c r="W138">
        <v>0.116614372121</v>
      </c>
      <c r="X138">
        <v>0</v>
      </c>
      <c r="Y138">
        <v>467.06224062500002</v>
      </c>
      <c r="Z138">
        <v>785.51803613300001</v>
      </c>
      <c r="AA138">
        <v>1.59291537294E-4</v>
      </c>
      <c r="AB138">
        <v>1.8577553369199999E-4</v>
      </c>
      <c r="AC138">
        <v>0</v>
      </c>
      <c r="AD138">
        <v>1.74934829191E-4</v>
      </c>
      <c r="AE138">
        <v>2.1833419344000001E-4</v>
      </c>
      <c r="AF138">
        <v>0</v>
      </c>
      <c r="AG138">
        <v>7.2497039783100004</v>
      </c>
      <c r="AH138">
        <v>1.8458402340399999E-4</v>
      </c>
    </row>
    <row r="139" spans="1:34" x14ac:dyDescent="0.55000000000000004">
      <c r="A139">
        <v>20190306</v>
      </c>
      <c r="B139">
        <v>2</v>
      </c>
      <c r="C139">
        <v>20</v>
      </c>
      <c r="D139">
        <v>20.011960018</v>
      </c>
      <c r="E139">
        <v>0</v>
      </c>
      <c r="F139">
        <v>0</v>
      </c>
      <c r="G139">
        <v>7.399</v>
      </c>
      <c r="H139">
        <v>0.39200000000000002</v>
      </c>
      <c r="I139">
        <v>25</v>
      </c>
      <c r="J139">
        <v>196</v>
      </c>
      <c r="K139">
        <v>5</v>
      </c>
      <c r="L139">
        <v>5</v>
      </c>
      <c r="M139">
        <v>25.167591750700002</v>
      </c>
      <c r="N139">
        <v>24.390383658600001</v>
      </c>
      <c r="O139">
        <v>0</v>
      </c>
      <c r="P139">
        <v>25.249753020499998</v>
      </c>
      <c r="Q139">
        <v>24.015252770299998</v>
      </c>
      <c r="R139">
        <v>0</v>
      </c>
      <c r="S139">
        <v>3.9733638796600003E-2</v>
      </c>
      <c r="T139">
        <v>4.0999765071300001E-2</v>
      </c>
      <c r="U139">
        <v>0</v>
      </c>
      <c r="V139">
        <v>3.9604347780599999E-2</v>
      </c>
      <c r="W139">
        <v>4.1640202981199997E-2</v>
      </c>
      <c r="X139">
        <v>0</v>
      </c>
      <c r="Y139">
        <v>387.63799119999999</v>
      </c>
      <c r="Z139">
        <v>715.61914242900002</v>
      </c>
      <c r="AA139">
        <v>7.0337950058800005E-4</v>
      </c>
      <c r="AB139">
        <v>6.8165822327799996E-4</v>
      </c>
      <c r="AC139">
        <v>0</v>
      </c>
      <c r="AD139">
        <v>7.0567572954699997E-4</v>
      </c>
      <c r="AE139">
        <v>6.7117413010499998E-4</v>
      </c>
      <c r="AF139">
        <v>0</v>
      </c>
      <c r="AG139">
        <v>24.7057453</v>
      </c>
      <c r="AH139">
        <v>6.9047189587999997E-4</v>
      </c>
    </row>
    <row r="140" spans="1:34" x14ac:dyDescent="0.55000000000000004">
      <c r="A140">
        <v>20190306</v>
      </c>
      <c r="B140">
        <v>2</v>
      </c>
      <c r="C140">
        <v>20</v>
      </c>
      <c r="D140">
        <v>20.063374609</v>
      </c>
      <c r="E140">
        <v>0.25</v>
      </c>
      <c r="F140">
        <v>1.85</v>
      </c>
      <c r="G140">
        <v>5.5468000000000002</v>
      </c>
      <c r="H140">
        <v>0.39200000000000002</v>
      </c>
      <c r="I140">
        <v>25</v>
      </c>
      <c r="J140">
        <v>196</v>
      </c>
      <c r="K140">
        <v>5</v>
      </c>
      <c r="L140">
        <v>5</v>
      </c>
      <c r="M140">
        <v>17.322457239199998</v>
      </c>
      <c r="N140">
        <v>17.863850229800001</v>
      </c>
      <c r="O140">
        <v>0</v>
      </c>
      <c r="P140">
        <v>17.8427232216</v>
      </c>
      <c r="Q140">
        <v>17.8038739066</v>
      </c>
      <c r="R140">
        <v>0</v>
      </c>
      <c r="S140">
        <v>5.7728530438199997E-2</v>
      </c>
      <c r="T140">
        <v>5.5978973577199997E-2</v>
      </c>
      <c r="U140">
        <v>0</v>
      </c>
      <c r="V140">
        <v>5.6045256521699997E-2</v>
      </c>
      <c r="W140">
        <v>5.61675512445E-2</v>
      </c>
      <c r="X140">
        <v>0</v>
      </c>
      <c r="Y140">
        <v>416.62657840000003</v>
      </c>
      <c r="Z140">
        <v>741.89469912699997</v>
      </c>
      <c r="AA140">
        <v>4.6697886531899999E-4</v>
      </c>
      <c r="AB140">
        <v>4.81573739529E-4</v>
      </c>
      <c r="AC140">
        <v>0</v>
      </c>
      <c r="AD140">
        <v>4.81004197565E-4</v>
      </c>
      <c r="AE140">
        <v>4.7995689759000002E-4</v>
      </c>
      <c r="AF140">
        <v>0</v>
      </c>
      <c r="AG140">
        <v>17.7082261493</v>
      </c>
      <c r="AH140">
        <v>4.7737842500099998E-4</v>
      </c>
    </row>
    <row r="141" spans="1:34" x14ac:dyDescent="0.55000000000000004">
      <c r="A141">
        <v>20190306</v>
      </c>
      <c r="B141">
        <v>2</v>
      </c>
      <c r="C141">
        <v>20</v>
      </c>
      <c r="D141">
        <v>20.003402439999999</v>
      </c>
      <c r="E141">
        <v>0.5</v>
      </c>
      <c r="F141">
        <v>3.7</v>
      </c>
      <c r="G141">
        <v>3.7044000000000001</v>
      </c>
      <c r="H141">
        <v>0.39200000000000002</v>
      </c>
      <c r="I141">
        <v>25</v>
      </c>
      <c r="J141">
        <v>196</v>
      </c>
      <c r="K141">
        <v>5</v>
      </c>
      <c r="L141">
        <v>5</v>
      </c>
      <c r="M141">
        <v>15.5318157543</v>
      </c>
      <c r="N141">
        <v>14.8091446889</v>
      </c>
      <c r="O141">
        <v>0</v>
      </c>
      <c r="P141">
        <v>15.4792009436</v>
      </c>
      <c r="Q141">
        <v>14.947821323199999</v>
      </c>
      <c r="R141">
        <v>0</v>
      </c>
      <c r="S141">
        <v>6.4383972602900005E-2</v>
      </c>
      <c r="T141">
        <v>6.7525844402900007E-2</v>
      </c>
      <c r="U141">
        <v>0</v>
      </c>
      <c r="V141">
        <v>6.4602817913000002E-2</v>
      </c>
      <c r="W141">
        <v>6.6899381413599995E-2</v>
      </c>
      <c r="X141">
        <v>0</v>
      </c>
      <c r="Y141">
        <v>445.61516560000001</v>
      </c>
      <c r="Z141">
        <v>767.27096398599997</v>
      </c>
      <c r="AA141">
        <v>4.04858687044E-4</v>
      </c>
      <c r="AB141">
        <v>3.8602124631199999E-4</v>
      </c>
      <c r="AC141">
        <v>0</v>
      </c>
      <c r="AD141">
        <v>4.0348720778399997E-4</v>
      </c>
      <c r="AE141">
        <v>3.8963604840500001E-4</v>
      </c>
      <c r="AF141">
        <v>0</v>
      </c>
      <c r="AG141">
        <v>15.1919956775</v>
      </c>
      <c r="AH141">
        <v>3.9600079738599998E-4</v>
      </c>
    </row>
    <row r="142" spans="1:34" x14ac:dyDescent="0.55000000000000004">
      <c r="A142">
        <v>20190307</v>
      </c>
      <c r="B142">
        <v>2</v>
      </c>
      <c r="C142">
        <v>20</v>
      </c>
      <c r="D142">
        <v>20.020158531</v>
      </c>
      <c r="E142">
        <v>0.75</v>
      </c>
      <c r="F142">
        <v>5.55</v>
      </c>
      <c r="G142">
        <v>1.8522000000000001</v>
      </c>
      <c r="H142">
        <v>0.39200000000000002</v>
      </c>
      <c r="I142">
        <v>25</v>
      </c>
      <c r="J142">
        <v>196</v>
      </c>
      <c r="K142">
        <v>5</v>
      </c>
      <c r="L142">
        <v>5</v>
      </c>
      <c r="M142">
        <v>9.9531542169399998</v>
      </c>
      <c r="N142">
        <v>9.6007601764799997</v>
      </c>
      <c r="O142">
        <v>0</v>
      </c>
      <c r="P142">
        <v>10.2086428463</v>
      </c>
      <c r="Q142">
        <v>10.856756819599999</v>
      </c>
      <c r="R142">
        <v>0</v>
      </c>
      <c r="S142">
        <v>0.100470662687</v>
      </c>
      <c r="T142">
        <v>0.104158418877</v>
      </c>
      <c r="U142">
        <v>0</v>
      </c>
      <c r="V142">
        <v>9.7956213676300002E-2</v>
      </c>
      <c r="W142">
        <v>9.2108538177299998E-2</v>
      </c>
      <c r="X142">
        <v>0</v>
      </c>
      <c r="Y142">
        <v>474.6037528</v>
      </c>
      <c r="Z142">
        <v>791.834401727</v>
      </c>
      <c r="AA142">
        <v>2.5139484203300002E-4</v>
      </c>
      <c r="AB142">
        <v>2.4249414159200001E-4</v>
      </c>
      <c r="AC142">
        <v>0</v>
      </c>
      <c r="AD142">
        <v>2.5784792436599999E-4</v>
      </c>
      <c r="AE142">
        <v>2.7421786161099999E-4</v>
      </c>
      <c r="AF142">
        <v>0</v>
      </c>
      <c r="AG142">
        <v>10.1548285148</v>
      </c>
      <c r="AH142">
        <v>2.5648869239999999E-4</v>
      </c>
    </row>
    <row r="143" spans="1:34" x14ac:dyDescent="0.55000000000000004">
      <c r="A143">
        <v>20190307</v>
      </c>
      <c r="B143">
        <v>2</v>
      </c>
      <c r="C143">
        <v>20</v>
      </c>
      <c r="D143">
        <v>19.949218957999999</v>
      </c>
      <c r="E143">
        <v>1</v>
      </c>
      <c r="F143">
        <v>7.4</v>
      </c>
      <c r="G143">
        <v>0</v>
      </c>
      <c r="H143">
        <v>0.39200000000000002</v>
      </c>
      <c r="I143">
        <v>25</v>
      </c>
      <c r="J143">
        <v>196</v>
      </c>
      <c r="K143">
        <v>5</v>
      </c>
      <c r="L143">
        <v>5</v>
      </c>
      <c r="M143">
        <v>7.1112312912200002</v>
      </c>
      <c r="N143">
        <v>6.8382733344500002</v>
      </c>
      <c r="O143">
        <v>0</v>
      </c>
      <c r="P143">
        <v>7.7329448035699997</v>
      </c>
      <c r="Q143">
        <v>7.2322408437999997</v>
      </c>
      <c r="R143">
        <v>0</v>
      </c>
      <c r="S143">
        <v>0.14062262343199999</v>
      </c>
      <c r="T143">
        <v>0.14623574564700001</v>
      </c>
      <c r="U143">
        <v>0</v>
      </c>
      <c r="V143">
        <v>0.129316841824</v>
      </c>
      <c r="W143">
        <v>0.13826973155300001</v>
      </c>
      <c r="X143">
        <v>0</v>
      </c>
      <c r="Y143">
        <v>503.59233999999998</v>
      </c>
      <c r="Z143">
        <v>815.65845017499998</v>
      </c>
      <c r="AA143">
        <v>1.7436786904399999E-4</v>
      </c>
      <c r="AB143">
        <v>1.6767492160399999E-4</v>
      </c>
      <c r="AC143">
        <v>0</v>
      </c>
      <c r="AD143">
        <v>1.89612326137E-4</v>
      </c>
      <c r="AE143">
        <v>1.77335031403E-4</v>
      </c>
      <c r="AF143">
        <v>0</v>
      </c>
      <c r="AG143">
        <v>7.2286725682600004</v>
      </c>
      <c r="AH143">
        <v>1.77247537047E-4</v>
      </c>
    </row>
    <row r="144" spans="1:34" x14ac:dyDescent="0.55000000000000004">
      <c r="A144">
        <v>20190306</v>
      </c>
      <c r="B144">
        <v>3</v>
      </c>
      <c r="C144">
        <v>20</v>
      </c>
      <c r="D144">
        <v>19.913065258</v>
      </c>
      <c r="E144">
        <v>0</v>
      </c>
      <c r="F144">
        <v>0</v>
      </c>
      <c r="G144">
        <v>7.399</v>
      </c>
      <c r="H144">
        <v>0.39200000000000002</v>
      </c>
      <c r="I144">
        <v>25</v>
      </c>
      <c r="J144">
        <v>196</v>
      </c>
      <c r="K144">
        <v>5</v>
      </c>
      <c r="L144">
        <v>5</v>
      </c>
      <c r="M144">
        <v>27.0039679548</v>
      </c>
      <c r="N144">
        <v>27.120305261799999</v>
      </c>
      <c r="O144">
        <v>0</v>
      </c>
      <c r="P144">
        <v>27.1257317301</v>
      </c>
      <c r="Q144">
        <v>26.761772357800002</v>
      </c>
      <c r="R144">
        <v>0</v>
      </c>
      <c r="S144">
        <v>3.7031594826100002E-2</v>
      </c>
      <c r="T144">
        <v>3.68727413038E-2</v>
      </c>
      <c r="U144">
        <v>0</v>
      </c>
      <c r="V144">
        <v>3.6865364958600003E-2</v>
      </c>
      <c r="W144">
        <v>3.7366732914E-2</v>
      </c>
      <c r="X144">
        <v>0</v>
      </c>
      <c r="Y144">
        <v>413.42142080000002</v>
      </c>
      <c r="Z144">
        <v>739.03544748599995</v>
      </c>
      <c r="AA144">
        <v>7.3078951887100001E-4</v>
      </c>
      <c r="AB144">
        <v>7.3393787413299997E-4</v>
      </c>
      <c r="AC144">
        <v>0</v>
      </c>
      <c r="AD144">
        <v>7.3408472685299996E-4</v>
      </c>
      <c r="AE144">
        <v>7.2423514863400001E-4</v>
      </c>
      <c r="AF144">
        <v>0</v>
      </c>
      <c r="AG144">
        <v>27.002944326200002</v>
      </c>
      <c r="AH144">
        <v>7.3076181712300003E-4</v>
      </c>
    </row>
    <row r="145" spans="1:34" hidden="1" x14ac:dyDescent="0.55000000000000004">
      <c r="A145">
        <v>20190425</v>
      </c>
      <c r="B145">
        <v>3</v>
      </c>
      <c r="C145">
        <v>20</v>
      </c>
      <c r="D145">
        <v>20.216666703800001</v>
      </c>
      <c r="E145">
        <v>0</v>
      </c>
      <c r="F145">
        <v>0</v>
      </c>
      <c r="G145">
        <v>7.399</v>
      </c>
      <c r="H145">
        <v>0.39200000000000002</v>
      </c>
      <c r="I145">
        <v>25</v>
      </c>
      <c r="J145">
        <v>392</v>
      </c>
      <c r="K145">
        <v>5</v>
      </c>
      <c r="L145">
        <v>5</v>
      </c>
      <c r="M145">
        <v>26.193119052</v>
      </c>
      <c r="N145">
        <v>25.033215284200001</v>
      </c>
      <c r="O145">
        <v>0</v>
      </c>
      <c r="P145">
        <v>25.5638390628</v>
      </c>
      <c r="Q145">
        <v>24.913875554400001</v>
      </c>
      <c r="R145">
        <v>0</v>
      </c>
      <c r="S145">
        <v>3.8177965671599999E-2</v>
      </c>
      <c r="T145">
        <v>3.9946926059999999E-2</v>
      </c>
      <c r="U145">
        <v>0</v>
      </c>
      <c r="V145">
        <v>3.9117755261499999E-2</v>
      </c>
      <c r="W145">
        <v>4.01382754688E-2</v>
      </c>
      <c r="X145">
        <v>0</v>
      </c>
      <c r="Y145">
        <v>413.42142080000002</v>
      </c>
      <c r="Z145">
        <v>739.03544748599995</v>
      </c>
      <c r="AA145">
        <v>7.0884608149999995E-4</v>
      </c>
      <c r="AB145">
        <v>6.7745641617900001E-4</v>
      </c>
      <c r="AC145">
        <v>0</v>
      </c>
      <c r="AD145">
        <v>6.91816316787E-4</v>
      </c>
      <c r="AE145">
        <v>6.7422680844900001E-4</v>
      </c>
      <c r="AF145">
        <v>0</v>
      </c>
      <c r="AG145">
        <v>25.4260122383</v>
      </c>
      <c r="AH145">
        <v>6.8808640572899996E-4</v>
      </c>
    </row>
    <row r="146" spans="1:34" hidden="1" x14ac:dyDescent="0.55000000000000004">
      <c r="A146">
        <v>20190425</v>
      </c>
      <c r="B146">
        <v>3</v>
      </c>
      <c r="C146">
        <v>20</v>
      </c>
      <c r="D146">
        <v>20.202052752499998</v>
      </c>
      <c r="E146">
        <v>0</v>
      </c>
      <c r="F146">
        <v>0</v>
      </c>
      <c r="G146">
        <v>3.6945999999999999</v>
      </c>
      <c r="H146">
        <v>0.19600000000000001</v>
      </c>
      <c r="I146">
        <v>25</v>
      </c>
      <c r="J146">
        <v>196</v>
      </c>
      <c r="K146">
        <v>5</v>
      </c>
      <c r="L146">
        <v>5</v>
      </c>
      <c r="M146">
        <v>26.576772928600001</v>
      </c>
      <c r="N146">
        <v>23.202442635099999</v>
      </c>
      <c r="O146">
        <v>0</v>
      </c>
      <c r="P146">
        <v>26.7687602584</v>
      </c>
      <c r="Q146">
        <v>22.5808858523</v>
      </c>
      <c r="R146">
        <v>0</v>
      </c>
      <c r="S146">
        <v>3.7626840650900002E-2</v>
      </c>
      <c r="T146">
        <v>4.30989105641E-2</v>
      </c>
      <c r="U146">
        <v>0</v>
      </c>
      <c r="V146">
        <v>3.7356978446100003E-2</v>
      </c>
      <c r="W146">
        <v>4.4285242241599999E-2</v>
      </c>
      <c r="X146">
        <v>0</v>
      </c>
      <c r="Y146">
        <v>413.42142080000002</v>
      </c>
      <c r="Z146">
        <v>739.03544748599995</v>
      </c>
      <c r="AA146">
        <v>7.1922863832900004E-4</v>
      </c>
      <c r="AB146">
        <v>6.2791149501899995E-4</v>
      </c>
      <c r="AC146">
        <v>0</v>
      </c>
      <c r="AD146">
        <v>7.2442425730499999E-4</v>
      </c>
      <c r="AE146">
        <v>6.1109073804599997E-4</v>
      </c>
      <c r="AF146">
        <v>0</v>
      </c>
      <c r="AG146">
        <v>24.7822154186</v>
      </c>
      <c r="AH146">
        <v>6.7066378217499995E-4</v>
      </c>
    </row>
    <row r="147" spans="1:34" hidden="1" x14ac:dyDescent="0.55000000000000004">
      <c r="A147">
        <v>20190425</v>
      </c>
      <c r="B147">
        <v>3</v>
      </c>
      <c r="C147">
        <v>20</v>
      </c>
      <c r="D147">
        <v>20.004164060000001</v>
      </c>
      <c r="E147">
        <v>0</v>
      </c>
      <c r="F147">
        <v>0</v>
      </c>
      <c r="G147">
        <v>1.3524</v>
      </c>
      <c r="H147">
        <v>9.8000000000000004E-2</v>
      </c>
      <c r="I147">
        <v>25</v>
      </c>
      <c r="J147">
        <v>196</v>
      </c>
      <c r="K147">
        <v>5</v>
      </c>
      <c r="L147">
        <v>5</v>
      </c>
      <c r="M147">
        <v>24.0964743826</v>
      </c>
      <c r="N147">
        <v>20.744225294300001</v>
      </c>
      <c r="O147">
        <v>0</v>
      </c>
      <c r="P147">
        <v>23.755395970799999</v>
      </c>
      <c r="Q147">
        <v>21.729796659000002</v>
      </c>
      <c r="R147">
        <v>0</v>
      </c>
      <c r="S147">
        <v>4.1499846995199999E-2</v>
      </c>
      <c r="T147">
        <v>4.8206186821200002E-2</v>
      </c>
      <c r="U147">
        <v>0</v>
      </c>
      <c r="V147">
        <v>4.20956990669E-2</v>
      </c>
      <c r="W147">
        <v>4.60197587531E-2</v>
      </c>
      <c r="X147">
        <v>0</v>
      </c>
      <c r="Y147">
        <v>413.42142080000002</v>
      </c>
      <c r="Z147">
        <v>739.03544748599995</v>
      </c>
      <c r="AA147">
        <v>6.5210605159899998E-4</v>
      </c>
      <c r="AB147">
        <v>5.6138647651900002E-4</v>
      </c>
      <c r="AC147">
        <v>0</v>
      </c>
      <c r="AD147">
        <v>6.4287568482900004E-4</v>
      </c>
      <c r="AE147">
        <v>5.8805830580600002E-4</v>
      </c>
      <c r="AF147">
        <v>0</v>
      </c>
      <c r="AG147">
        <v>22.5814730767</v>
      </c>
      <c r="AH147">
        <v>6.1110662968800003E-4</v>
      </c>
    </row>
    <row r="148" spans="1:34" x14ac:dyDescent="0.55000000000000004">
      <c r="A148">
        <v>20190306</v>
      </c>
      <c r="B148">
        <v>3</v>
      </c>
      <c r="C148">
        <v>20</v>
      </c>
      <c r="D148">
        <v>20.060457103000001</v>
      </c>
      <c r="E148">
        <v>0.5</v>
      </c>
      <c r="F148">
        <v>3.7</v>
      </c>
      <c r="G148">
        <v>3.7044000000000001</v>
      </c>
      <c r="H148">
        <v>0.39200000000000002</v>
      </c>
      <c r="I148">
        <v>25</v>
      </c>
      <c r="J148">
        <v>196</v>
      </c>
      <c r="K148">
        <v>5</v>
      </c>
      <c r="L148">
        <v>5</v>
      </c>
      <c r="M148">
        <v>15.441827783400001</v>
      </c>
      <c r="N148">
        <v>16.4156614875</v>
      </c>
      <c r="O148">
        <v>0</v>
      </c>
      <c r="P148">
        <v>15.5774860208</v>
      </c>
      <c r="Q148">
        <v>16.314105513600001</v>
      </c>
      <c r="R148">
        <v>0</v>
      </c>
      <c r="S148">
        <v>6.4759173202999995E-2</v>
      </c>
      <c r="T148">
        <v>6.0917435509000001E-2</v>
      </c>
      <c r="U148">
        <v>0</v>
      </c>
      <c r="V148">
        <v>6.4195210874399999E-2</v>
      </c>
      <c r="W148">
        <v>6.1296649035799997E-2</v>
      </c>
      <c r="X148">
        <v>0</v>
      </c>
      <c r="Y148">
        <v>485.72973289999999</v>
      </c>
      <c r="Z148">
        <v>801.06199223900001</v>
      </c>
      <c r="AA148">
        <v>3.8553390207100001E-4</v>
      </c>
      <c r="AB148">
        <v>4.0984746864799999E-4</v>
      </c>
      <c r="AC148">
        <v>0</v>
      </c>
      <c r="AD148">
        <v>3.8892086185000001E-4</v>
      </c>
      <c r="AE148">
        <v>4.0731193519799998E-4</v>
      </c>
      <c r="AF148">
        <v>0</v>
      </c>
      <c r="AG148">
        <v>15.9372702013</v>
      </c>
      <c r="AH148">
        <v>3.9790354194200003E-4</v>
      </c>
    </row>
    <row r="149" spans="1:34" x14ac:dyDescent="0.55000000000000004">
      <c r="A149">
        <v>20190307</v>
      </c>
      <c r="B149">
        <v>3</v>
      </c>
      <c r="C149">
        <v>20</v>
      </c>
      <c r="D149">
        <v>20.058484635999999</v>
      </c>
      <c r="E149">
        <v>0.75</v>
      </c>
      <c r="F149">
        <v>5.55</v>
      </c>
      <c r="G149">
        <v>1.8522000000000001</v>
      </c>
      <c r="H149">
        <v>0.39200000000000002</v>
      </c>
      <c r="I149">
        <v>25</v>
      </c>
      <c r="J149">
        <v>196</v>
      </c>
      <c r="K149">
        <v>5</v>
      </c>
      <c r="L149">
        <v>5</v>
      </c>
      <c r="M149">
        <v>11.9170656093</v>
      </c>
      <c r="N149">
        <v>13.1406928246</v>
      </c>
      <c r="O149">
        <v>0</v>
      </c>
      <c r="P149">
        <v>12.010379733600001</v>
      </c>
      <c r="Q149">
        <v>12.867593015600001</v>
      </c>
      <c r="R149">
        <v>0</v>
      </c>
      <c r="S149">
        <v>8.3913274692300005E-2</v>
      </c>
      <c r="T149">
        <v>7.6099488310499994E-2</v>
      </c>
      <c r="U149">
        <v>0</v>
      </c>
      <c r="V149">
        <v>8.3261314144700005E-2</v>
      </c>
      <c r="W149">
        <v>7.7714612110600004E-2</v>
      </c>
      <c r="X149">
        <v>0</v>
      </c>
      <c r="Y149">
        <v>521.88388895000003</v>
      </c>
      <c r="Z149">
        <v>830.33955511800002</v>
      </c>
      <c r="AA149">
        <v>2.8704077833800003E-4</v>
      </c>
      <c r="AB149">
        <v>3.1651371402500002E-4</v>
      </c>
      <c r="AC149">
        <v>0</v>
      </c>
      <c r="AD149">
        <v>2.8928839194999998E-4</v>
      </c>
      <c r="AE149">
        <v>3.09935686822E-4</v>
      </c>
      <c r="AF149">
        <v>0</v>
      </c>
      <c r="AG149">
        <v>12.483932795799999</v>
      </c>
      <c r="AH149">
        <v>3.0069464278400002E-4</v>
      </c>
    </row>
    <row r="150" spans="1:34" x14ac:dyDescent="0.55000000000000004">
      <c r="A150">
        <v>20190307</v>
      </c>
      <c r="B150">
        <v>3</v>
      </c>
      <c r="C150">
        <v>20</v>
      </c>
      <c r="D150">
        <v>19.988647267000001</v>
      </c>
      <c r="E150">
        <v>1</v>
      </c>
      <c r="F150">
        <v>7.4</v>
      </c>
      <c r="G150">
        <v>0</v>
      </c>
      <c r="H150">
        <v>0.39200000000000002</v>
      </c>
      <c r="I150">
        <v>25</v>
      </c>
      <c r="J150">
        <v>196</v>
      </c>
      <c r="K150">
        <v>5</v>
      </c>
      <c r="L150">
        <v>5</v>
      </c>
      <c r="M150">
        <v>9.2034618199900002</v>
      </c>
      <c r="N150">
        <v>7.8734926567099999</v>
      </c>
      <c r="O150">
        <v>0</v>
      </c>
      <c r="P150">
        <v>9.3447768795900004</v>
      </c>
      <c r="Q150">
        <v>8.39824723097</v>
      </c>
      <c r="R150">
        <v>0</v>
      </c>
      <c r="S150">
        <v>0.108654767039</v>
      </c>
      <c r="T150">
        <v>0.12700843749999999</v>
      </c>
      <c r="U150">
        <v>0</v>
      </c>
      <c r="V150">
        <v>0.107011650774</v>
      </c>
      <c r="W150">
        <v>0.119072465063</v>
      </c>
      <c r="X150">
        <v>0</v>
      </c>
      <c r="Y150">
        <v>558.03804500000001</v>
      </c>
      <c r="Z150">
        <v>858.61937910699999</v>
      </c>
      <c r="AA150">
        <v>2.1437815274E-4</v>
      </c>
      <c r="AB150">
        <v>1.8339890406100001E-4</v>
      </c>
      <c r="AC150">
        <v>0</v>
      </c>
      <c r="AD150">
        <v>2.17669833851E-4</v>
      </c>
      <c r="AE150">
        <v>1.9562212163700001E-4</v>
      </c>
      <c r="AF150">
        <v>0</v>
      </c>
      <c r="AG150">
        <v>8.7049946468100003</v>
      </c>
      <c r="AH150">
        <v>2.0276725307200001E-4</v>
      </c>
    </row>
    <row r="151" spans="1:34" hidden="1" x14ac:dyDescent="0.55000000000000004">
      <c r="A151">
        <v>20190426</v>
      </c>
      <c r="B151">
        <v>3</v>
      </c>
      <c r="C151">
        <v>20</v>
      </c>
      <c r="D151">
        <v>19.85644018</v>
      </c>
      <c r="E151">
        <v>1</v>
      </c>
      <c r="F151">
        <v>14.8</v>
      </c>
      <c r="G151">
        <v>0</v>
      </c>
      <c r="H151">
        <v>0.78400000000000003</v>
      </c>
      <c r="I151">
        <v>25</v>
      </c>
      <c r="J151">
        <v>196</v>
      </c>
      <c r="K151">
        <v>5</v>
      </c>
      <c r="L151">
        <v>5</v>
      </c>
      <c r="M151">
        <v>8.2637946417800006</v>
      </c>
      <c r="N151">
        <v>9.9170977784200005</v>
      </c>
      <c r="O151">
        <v>0</v>
      </c>
      <c r="P151">
        <v>8.3573234701800008</v>
      </c>
      <c r="Q151">
        <v>10.991088291700001</v>
      </c>
      <c r="R151">
        <v>0</v>
      </c>
      <c r="S151">
        <v>0.121009783441</v>
      </c>
      <c r="T151">
        <v>0.100835952447</v>
      </c>
      <c r="U151">
        <v>0</v>
      </c>
      <c r="V151">
        <v>0.119655533685</v>
      </c>
      <c r="W151">
        <v>9.0982801108E-2</v>
      </c>
      <c r="X151">
        <v>0</v>
      </c>
      <c r="Y151">
        <v>558.03804500000001</v>
      </c>
      <c r="Z151">
        <v>858.61937910699999</v>
      </c>
      <c r="AA151">
        <v>1.92490289478E-4</v>
      </c>
      <c r="AB151">
        <v>2.3100102373E-4</v>
      </c>
      <c r="AC151">
        <v>0</v>
      </c>
      <c r="AD151">
        <v>1.94668875955E-4</v>
      </c>
      <c r="AE151">
        <v>2.5601770840699998E-4</v>
      </c>
      <c r="AF151">
        <v>0</v>
      </c>
      <c r="AG151">
        <v>9.3823260455100002</v>
      </c>
      <c r="AH151">
        <v>2.1854447439200001E-4</v>
      </c>
    </row>
    <row r="152" spans="1:34" hidden="1" x14ac:dyDescent="0.55000000000000004">
      <c r="A152">
        <v>20190426</v>
      </c>
      <c r="B152">
        <v>3</v>
      </c>
      <c r="C152">
        <v>20</v>
      </c>
      <c r="D152">
        <v>19.90839734</v>
      </c>
      <c r="E152">
        <v>1</v>
      </c>
      <c r="F152">
        <v>1.85</v>
      </c>
      <c r="G152">
        <v>0</v>
      </c>
      <c r="H152">
        <v>9.8000000000000004E-2</v>
      </c>
      <c r="I152">
        <v>25</v>
      </c>
      <c r="J152">
        <v>196</v>
      </c>
      <c r="K152">
        <v>5</v>
      </c>
      <c r="L152">
        <v>5</v>
      </c>
      <c r="M152">
        <v>14.102873987000001</v>
      </c>
      <c r="N152">
        <v>12.049952902999999</v>
      </c>
      <c r="O152">
        <v>0</v>
      </c>
      <c r="P152">
        <v>14.288566942799999</v>
      </c>
      <c r="Q152">
        <v>12.1728701577</v>
      </c>
      <c r="R152">
        <v>0</v>
      </c>
      <c r="S152">
        <v>7.0907532813499999E-2</v>
      </c>
      <c r="T152">
        <v>8.2987876222400003E-2</v>
      </c>
      <c r="U152">
        <v>0</v>
      </c>
      <c r="V152">
        <v>6.9986024771099997E-2</v>
      </c>
      <c r="W152">
        <v>8.2149894564600007E-2</v>
      </c>
      <c r="X152">
        <v>0</v>
      </c>
      <c r="Y152">
        <v>558.03804500000001</v>
      </c>
      <c r="Z152">
        <v>858.61937910699999</v>
      </c>
      <c r="AA152">
        <v>3.2850118062100001E-4</v>
      </c>
      <c r="AB152">
        <v>2.8068206230200002E-4</v>
      </c>
      <c r="AC152">
        <v>0</v>
      </c>
      <c r="AD152">
        <v>3.32826565308E-4</v>
      </c>
      <c r="AE152">
        <v>2.8354519951100002E-4</v>
      </c>
      <c r="AF152">
        <v>0</v>
      </c>
      <c r="AG152">
        <v>13.153565997599999</v>
      </c>
      <c r="AH152">
        <v>3.0638875193499999E-4</v>
      </c>
    </row>
    <row r="153" spans="1:34" hidden="1" x14ac:dyDescent="0.55000000000000004">
      <c r="A153">
        <v>20190426</v>
      </c>
      <c r="B153">
        <v>3</v>
      </c>
      <c r="C153">
        <v>20</v>
      </c>
      <c r="D153">
        <v>19.852275042500001</v>
      </c>
      <c r="E153">
        <v>1</v>
      </c>
      <c r="F153">
        <v>3.7</v>
      </c>
      <c r="G153">
        <v>0</v>
      </c>
      <c r="H153">
        <v>0.19600000000000001</v>
      </c>
      <c r="I153">
        <v>25</v>
      </c>
      <c r="J153">
        <v>196</v>
      </c>
      <c r="K153">
        <v>5</v>
      </c>
      <c r="L153">
        <v>5</v>
      </c>
      <c r="M153">
        <v>9.9371775402899996</v>
      </c>
      <c r="N153">
        <v>9.89382014165</v>
      </c>
      <c r="O153">
        <v>0</v>
      </c>
      <c r="P153">
        <v>9.3660188374400004</v>
      </c>
      <c r="Q153">
        <v>10.491582984200001</v>
      </c>
      <c r="R153">
        <v>0</v>
      </c>
      <c r="S153">
        <v>0.100632196209</v>
      </c>
      <c r="T153">
        <v>0.10107319373900001</v>
      </c>
      <c r="U153">
        <v>0</v>
      </c>
      <c r="V153">
        <v>0.106768950325</v>
      </c>
      <c r="W153">
        <v>9.5314501301600005E-2</v>
      </c>
      <c r="X153">
        <v>0</v>
      </c>
      <c r="Y153">
        <v>558.03804500000001</v>
      </c>
      <c r="Z153">
        <v>858.61937910699999</v>
      </c>
      <c r="AA153">
        <v>2.3146874580500001E-4</v>
      </c>
      <c r="AB153">
        <v>2.3045881289E-4</v>
      </c>
      <c r="AC153">
        <v>0</v>
      </c>
      <c r="AD153">
        <v>2.1816462719900001E-4</v>
      </c>
      <c r="AE153">
        <v>2.44382627261E-4</v>
      </c>
      <c r="AF153">
        <v>0</v>
      </c>
      <c r="AG153">
        <v>9.9221498758899997</v>
      </c>
      <c r="AH153">
        <v>2.31118703289E-4</v>
      </c>
    </row>
    <row r="154" spans="1:34" hidden="1" x14ac:dyDescent="0.55000000000000004">
      <c r="A154">
        <v>20190426</v>
      </c>
      <c r="B154">
        <v>3</v>
      </c>
      <c r="C154">
        <v>20</v>
      </c>
      <c r="D154">
        <v>19.697710431200001</v>
      </c>
      <c r="E154">
        <v>1</v>
      </c>
      <c r="F154">
        <v>7.4</v>
      </c>
      <c r="G154">
        <v>0</v>
      </c>
      <c r="H154">
        <v>0.39200000000000002</v>
      </c>
      <c r="I154">
        <v>25</v>
      </c>
      <c r="J154">
        <v>392</v>
      </c>
      <c r="K154">
        <v>5</v>
      </c>
      <c r="L154">
        <v>5</v>
      </c>
      <c r="M154">
        <v>8.7870216446799994</v>
      </c>
      <c r="N154">
        <v>9.8613308453999995</v>
      </c>
      <c r="O154">
        <v>0</v>
      </c>
      <c r="P154">
        <v>8.6986379612100002</v>
      </c>
      <c r="Q154">
        <v>9.4094243341600006</v>
      </c>
      <c r="R154">
        <v>0</v>
      </c>
      <c r="S154">
        <v>0.113804203567</v>
      </c>
      <c r="T154">
        <v>0.10140619107899999</v>
      </c>
      <c r="U154">
        <v>0</v>
      </c>
      <c r="V154">
        <v>0.11496052651700001</v>
      </c>
      <c r="W154">
        <v>0.106276427174</v>
      </c>
      <c r="X154">
        <v>0</v>
      </c>
      <c r="Y154">
        <v>558.03804500000001</v>
      </c>
      <c r="Z154">
        <v>858.61937910699999</v>
      </c>
      <c r="AA154">
        <v>2.0467792501499999E-4</v>
      </c>
      <c r="AB154">
        <v>2.2970203294599999E-4</v>
      </c>
      <c r="AC154">
        <v>0</v>
      </c>
      <c r="AD154">
        <v>2.0261918547099999E-4</v>
      </c>
      <c r="AE154">
        <v>2.19175680473E-4</v>
      </c>
      <c r="AF154">
        <v>0</v>
      </c>
      <c r="AG154">
        <v>9.1891036963600001</v>
      </c>
      <c r="AH154">
        <v>2.1404370597599999E-4</v>
      </c>
    </row>
    <row r="155" spans="1:34" x14ac:dyDescent="0.55000000000000004">
      <c r="A155">
        <v>20190306</v>
      </c>
      <c r="B155">
        <v>5</v>
      </c>
      <c r="C155">
        <v>20</v>
      </c>
      <c r="D155">
        <v>20.520326855</v>
      </c>
      <c r="E155">
        <v>0</v>
      </c>
      <c r="F155">
        <v>0</v>
      </c>
      <c r="G155">
        <v>7.399</v>
      </c>
      <c r="H155">
        <v>0.39200000000000002</v>
      </c>
      <c r="I155">
        <v>25</v>
      </c>
      <c r="J155">
        <v>196</v>
      </c>
      <c r="K155">
        <v>5</v>
      </c>
      <c r="L155">
        <v>5</v>
      </c>
      <c r="M155">
        <v>28.705475948</v>
      </c>
      <c r="N155">
        <v>25.501727945500001</v>
      </c>
      <c r="O155">
        <v>0</v>
      </c>
      <c r="P155">
        <v>29.0174776719</v>
      </c>
      <c r="Q155">
        <v>25.2986043109</v>
      </c>
      <c r="R155">
        <v>0</v>
      </c>
      <c r="S155">
        <v>3.4836558774100003E-2</v>
      </c>
      <c r="T155">
        <v>3.9213029098999999E-2</v>
      </c>
      <c r="U155">
        <v>0</v>
      </c>
      <c r="V155">
        <v>3.44619891262E-2</v>
      </c>
      <c r="W155">
        <v>3.9527872277399997E-2</v>
      </c>
      <c r="X155">
        <v>0</v>
      </c>
      <c r="Y155">
        <v>449.51934999999997</v>
      </c>
      <c r="Z155">
        <v>770.62479353699996</v>
      </c>
      <c r="AA155">
        <v>7.44992276104E-4</v>
      </c>
      <c r="AB155">
        <v>6.6184550923799996E-4</v>
      </c>
      <c r="AC155">
        <v>0</v>
      </c>
      <c r="AD155">
        <v>7.5308964661700004E-4</v>
      </c>
      <c r="AE155">
        <v>6.5657384820999999E-4</v>
      </c>
      <c r="AF155">
        <v>0</v>
      </c>
      <c r="AG155">
        <v>27.130821469099999</v>
      </c>
      <c r="AH155">
        <v>7.0412532004199995E-4</v>
      </c>
    </row>
    <row r="156" spans="1:34" hidden="1" x14ac:dyDescent="0.55000000000000004">
      <c r="A156">
        <v>20190425</v>
      </c>
      <c r="B156">
        <v>5</v>
      </c>
      <c r="C156">
        <v>20</v>
      </c>
      <c r="D156">
        <v>18.664929408700001</v>
      </c>
      <c r="E156">
        <v>0</v>
      </c>
      <c r="F156">
        <v>0</v>
      </c>
      <c r="G156">
        <v>7.399</v>
      </c>
      <c r="H156">
        <v>0.39200000000000002</v>
      </c>
      <c r="I156">
        <v>25</v>
      </c>
      <c r="J156">
        <v>392</v>
      </c>
      <c r="K156">
        <v>5</v>
      </c>
      <c r="L156">
        <v>5</v>
      </c>
      <c r="M156">
        <v>25.248037138800001</v>
      </c>
      <c r="N156">
        <v>21.396373654600001</v>
      </c>
      <c r="O156">
        <v>0</v>
      </c>
      <c r="P156">
        <v>25.891233122799999</v>
      </c>
      <c r="Q156">
        <v>22.6041355164</v>
      </c>
      <c r="R156">
        <v>0</v>
      </c>
      <c r="S156">
        <v>3.9607039331499998E-2</v>
      </c>
      <c r="T156">
        <v>4.6736891781000003E-2</v>
      </c>
      <c r="U156">
        <v>0</v>
      </c>
      <c r="V156">
        <v>3.8623112126699999E-2</v>
      </c>
      <c r="W156">
        <v>4.4239692302199998E-2</v>
      </c>
      <c r="X156">
        <v>0</v>
      </c>
      <c r="Y156">
        <v>449.51934999999997</v>
      </c>
      <c r="Z156">
        <v>770.62479353699996</v>
      </c>
      <c r="AA156">
        <v>6.5526148004899998E-4</v>
      </c>
      <c r="AB156">
        <v>5.5529938392900001E-4</v>
      </c>
      <c r="AC156">
        <v>0</v>
      </c>
      <c r="AD156">
        <v>6.7195432433300002E-4</v>
      </c>
      <c r="AE156">
        <v>5.86644387929E-4</v>
      </c>
      <c r="AF156">
        <v>0</v>
      </c>
      <c r="AG156">
        <v>23.784944858100001</v>
      </c>
      <c r="AH156">
        <v>6.1728989406E-4</v>
      </c>
    </row>
    <row r="157" spans="1:34" x14ac:dyDescent="0.55000000000000004">
      <c r="A157">
        <v>20190306</v>
      </c>
      <c r="B157">
        <v>5</v>
      </c>
      <c r="C157">
        <v>20</v>
      </c>
      <c r="D157">
        <v>20.057193712</v>
      </c>
      <c r="E157">
        <v>0.5</v>
      </c>
      <c r="F157">
        <v>3.7</v>
      </c>
      <c r="G157">
        <v>3.7044000000000001</v>
      </c>
      <c r="H157">
        <v>0.39200000000000002</v>
      </c>
      <c r="I157">
        <v>25</v>
      </c>
      <c r="J157">
        <v>196</v>
      </c>
      <c r="K157">
        <v>5</v>
      </c>
      <c r="L157">
        <v>5</v>
      </c>
      <c r="M157">
        <v>19.8867859532</v>
      </c>
      <c r="N157">
        <v>26.476932846</v>
      </c>
      <c r="O157">
        <v>0</v>
      </c>
      <c r="P157">
        <v>21.162036437699999</v>
      </c>
      <c r="Q157">
        <v>26.9788723956</v>
      </c>
      <c r="R157">
        <v>0</v>
      </c>
      <c r="S157">
        <v>5.0284646415499998E-2</v>
      </c>
      <c r="T157">
        <v>3.7768725169800003E-2</v>
      </c>
      <c r="U157">
        <v>0</v>
      </c>
      <c r="V157">
        <v>4.72544314412E-2</v>
      </c>
      <c r="W157">
        <v>3.7066041357700003E-2</v>
      </c>
      <c r="X157">
        <v>0</v>
      </c>
      <c r="Y157">
        <v>534.77661250000006</v>
      </c>
      <c r="Z157">
        <v>840.53341829800002</v>
      </c>
      <c r="AA157">
        <v>4.7319441488800001E-4</v>
      </c>
      <c r="AB157">
        <v>6.3000309730999998E-4</v>
      </c>
      <c r="AC157">
        <v>0</v>
      </c>
      <c r="AD157">
        <v>5.0353825266200004E-4</v>
      </c>
      <c r="AE157">
        <v>6.4194645467500003E-4</v>
      </c>
      <c r="AF157">
        <v>0</v>
      </c>
      <c r="AG157">
        <v>23.6261569081</v>
      </c>
      <c r="AH157">
        <v>5.6217055488400004E-4</v>
      </c>
    </row>
    <row r="158" spans="1:34" x14ac:dyDescent="0.55000000000000004">
      <c r="A158">
        <v>20190307</v>
      </c>
      <c r="B158">
        <v>5</v>
      </c>
      <c r="C158">
        <v>20</v>
      </c>
      <c r="D158">
        <v>20.024858179999999</v>
      </c>
      <c r="E158">
        <v>0.75</v>
      </c>
      <c r="F158">
        <v>5.55</v>
      </c>
      <c r="G158">
        <v>1.8522000000000001</v>
      </c>
      <c r="H158">
        <v>0.39200000000000002</v>
      </c>
      <c r="I158">
        <v>25</v>
      </c>
      <c r="J158">
        <v>196</v>
      </c>
      <c r="K158">
        <v>5</v>
      </c>
      <c r="L158">
        <v>5</v>
      </c>
      <c r="M158">
        <v>14.2604567545</v>
      </c>
      <c r="N158">
        <v>17.015225017799999</v>
      </c>
      <c r="O158">
        <v>0</v>
      </c>
      <c r="P158">
        <v>14.89591575</v>
      </c>
      <c r="Q158">
        <v>16.836505454200001</v>
      </c>
      <c r="R158">
        <v>0</v>
      </c>
      <c r="S158">
        <v>7.0123981104999997E-2</v>
      </c>
      <c r="T158">
        <v>5.8770894828399999E-2</v>
      </c>
      <c r="U158">
        <v>0</v>
      </c>
      <c r="V158">
        <v>6.7132495697600006E-2</v>
      </c>
      <c r="W158">
        <v>5.93947480801E-2</v>
      </c>
      <c r="X158">
        <v>0</v>
      </c>
      <c r="Y158">
        <v>577.40524374999995</v>
      </c>
      <c r="Z158">
        <v>873.39186778099997</v>
      </c>
      <c r="AA158">
        <v>3.2655345854599999E-4</v>
      </c>
      <c r="AB158">
        <v>3.8963552662799999E-4</v>
      </c>
      <c r="AC158">
        <v>0</v>
      </c>
      <c r="AD158">
        <v>3.4110497932299998E-4</v>
      </c>
      <c r="AE158">
        <v>3.8554298649399999E-4</v>
      </c>
      <c r="AF158">
        <v>0</v>
      </c>
      <c r="AG158">
        <v>15.752025744099999</v>
      </c>
      <c r="AH158">
        <v>3.6070923774800002E-4</v>
      </c>
    </row>
    <row r="159" spans="1:34" hidden="1" x14ac:dyDescent="0.55000000000000004">
      <c r="A159">
        <v>20190426</v>
      </c>
      <c r="B159">
        <v>5</v>
      </c>
      <c r="C159">
        <v>20</v>
      </c>
      <c r="D159">
        <v>19.68427149</v>
      </c>
      <c r="E159">
        <v>1</v>
      </c>
      <c r="F159">
        <v>7.4</v>
      </c>
      <c r="G159">
        <v>0</v>
      </c>
      <c r="H159">
        <v>0.39200000000000002</v>
      </c>
      <c r="I159">
        <v>25</v>
      </c>
      <c r="J159">
        <v>392</v>
      </c>
      <c r="K159">
        <v>5</v>
      </c>
      <c r="L159">
        <v>5</v>
      </c>
      <c r="M159">
        <v>10.4690519679</v>
      </c>
      <c r="N159">
        <v>11.6524931529</v>
      </c>
      <c r="O159">
        <v>0</v>
      </c>
      <c r="P159">
        <v>10.5038333239</v>
      </c>
      <c r="Q159">
        <v>11.9238950023</v>
      </c>
      <c r="R159">
        <v>0</v>
      </c>
      <c r="S159">
        <v>9.5519632824799999E-2</v>
      </c>
      <c r="T159">
        <v>8.5818544313399997E-2</v>
      </c>
      <c r="U159">
        <v>0</v>
      </c>
      <c r="V159">
        <v>9.5203338549300007E-2</v>
      </c>
      <c r="W159">
        <v>8.3865213490000007E-2</v>
      </c>
      <c r="X159">
        <v>0</v>
      </c>
      <c r="Y159">
        <v>620.03387499999997</v>
      </c>
      <c r="Z159">
        <v>905.058165057</v>
      </c>
      <c r="AA159">
        <v>2.3134539573499999E-4</v>
      </c>
      <c r="AB159">
        <v>2.5749711129600001E-4</v>
      </c>
      <c r="AC159">
        <v>0</v>
      </c>
      <c r="AD159">
        <v>2.3211399508699999E-4</v>
      </c>
      <c r="AE159">
        <v>2.6349455676200002E-4</v>
      </c>
      <c r="AF159">
        <v>0</v>
      </c>
      <c r="AG159">
        <v>11.1373183617</v>
      </c>
      <c r="AH159">
        <v>2.4611276471999999E-4</v>
      </c>
    </row>
    <row r="160" spans="1:34" x14ac:dyDescent="0.55000000000000004">
      <c r="A160">
        <v>20190306</v>
      </c>
      <c r="B160">
        <v>0.4</v>
      </c>
      <c r="C160">
        <v>40</v>
      </c>
      <c r="D160">
        <v>40.021376173999997</v>
      </c>
      <c r="E160">
        <v>0</v>
      </c>
      <c r="F160">
        <v>0</v>
      </c>
      <c r="G160">
        <v>7.399</v>
      </c>
      <c r="H160">
        <v>0.39200000000000002</v>
      </c>
      <c r="I160">
        <v>25</v>
      </c>
      <c r="J160">
        <v>196</v>
      </c>
      <c r="K160">
        <v>5</v>
      </c>
      <c r="L160">
        <v>5</v>
      </c>
      <c r="M160">
        <v>46.9516840147</v>
      </c>
      <c r="N160">
        <v>41.801902766200001</v>
      </c>
      <c r="O160">
        <v>0</v>
      </c>
      <c r="P160">
        <v>46.141254289099997</v>
      </c>
      <c r="Q160">
        <v>39.115523951</v>
      </c>
      <c r="R160">
        <v>0</v>
      </c>
      <c r="S160">
        <v>2.1298490586300001E-2</v>
      </c>
      <c r="T160">
        <v>2.3922356013099999E-2</v>
      </c>
      <c r="U160">
        <v>0</v>
      </c>
      <c r="V160">
        <v>2.16725794608E-2</v>
      </c>
      <c r="W160">
        <v>2.5565297329300001E-2</v>
      </c>
      <c r="X160">
        <v>0</v>
      </c>
      <c r="Y160">
        <v>346.61859939200002</v>
      </c>
      <c r="Z160">
        <v>676.69772052799999</v>
      </c>
      <c r="AA160">
        <v>1.3876708193400001E-3</v>
      </c>
      <c r="AB160">
        <v>1.2354675211100001E-3</v>
      </c>
      <c r="AC160">
        <v>0</v>
      </c>
      <c r="AD160">
        <v>1.36371833063E-3</v>
      </c>
      <c r="AE160">
        <v>1.1560708057500001E-3</v>
      </c>
      <c r="AF160">
        <v>0</v>
      </c>
      <c r="AG160">
        <v>43.502591255299997</v>
      </c>
      <c r="AH160">
        <v>1.28573186921E-3</v>
      </c>
    </row>
    <row r="161" spans="1:34" x14ac:dyDescent="0.55000000000000004">
      <c r="A161">
        <v>20190306</v>
      </c>
      <c r="B161">
        <v>0.4</v>
      </c>
      <c r="C161">
        <v>40</v>
      </c>
      <c r="D161">
        <v>40.089680301999998</v>
      </c>
      <c r="E161">
        <v>0.25</v>
      </c>
      <c r="F161">
        <v>1.85</v>
      </c>
      <c r="G161">
        <v>5.5468000000000002</v>
      </c>
      <c r="H161">
        <v>0.39200000000000002</v>
      </c>
      <c r="I161">
        <v>25</v>
      </c>
      <c r="J161">
        <v>196</v>
      </c>
      <c r="K161">
        <v>5</v>
      </c>
      <c r="L161">
        <v>5</v>
      </c>
      <c r="M161">
        <v>27.910064485700001</v>
      </c>
      <c r="N161">
        <v>22.885920318899998</v>
      </c>
      <c r="O161">
        <v>0</v>
      </c>
      <c r="P161">
        <v>27.687769468300001</v>
      </c>
      <c r="Q161">
        <v>21.347267865799999</v>
      </c>
      <c r="R161">
        <v>0</v>
      </c>
      <c r="S161">
        <v>3.5829369026099997E-2</v>
      </c>
      <c r="T161">
        <v>4.3694987401299998E-2</v>
      </c>
      <c r="U161">
        <v>0</v>
      </c>
      <c r="V161">
        <v>3.6117029981199998E-2</v>
      </c>
      <c r="W161">
        <v>4.68444021168E-2</v>
      </c>
      <c r="X161">
        <v>0</v>
      </c>
      <c r="Y161">
        <v>357.17309848000002</v>
      </c>
      <c r="Z161">
        <v>686.92314984999996</v>
      </c>
      <c r="AA161">
        <v>8.1261097378199998E-4</v>
      </c>
      <c r="AB161">
        <v>6.6633131592199997E-4</v>
      </c>
      <c r="AC161">
        <v>0</v>
      </c>
      <c r="AD161">
        <v>8.0613877911500003E-4</v>
      </c>
      <c r="AE161">
        <v>6.2153292898700001E-4</v>
      </c>
      <c r="AF161">
        <v>0</v>
      </c>
      <c r="AG161">
        <v>24.957755534699999</v>
      </c>
      <c r="AH161">
        <v>7.26653499452E-4</v>
      </c>
    </row>
    <row r="162" spans="1:34" x14ac:dyDescent="0.55000000000000004">
      <c r="A162">
        <v>20190306</v>
      </c>
      <c r="B162">
        <v>0.4</v>
      </c>
      <c r="C162">
        <v>40</v>
      </c>
      <c r="D162">
        <v>40.133766221000002</v>
      </c>
      <c r="E162">
        <v>0.5</v>
      </c>
      <c r="F162">
        <v>3.7</v>
      </c>
      <c r="G162">
        <v>3.7044000000000001</v>
      </c>
      <c r="H162">
        <v>0.39200000000000002</v>
      </c>
      <c r="I162">
        <v>25</v>
      </c>
      <c r="J162">
        <v>196</v>
      </c>
      <c r="K162">
        <v>5</v>
      </c>
      <c r="L162">
        <v>5</v>
      </c>
      <c r="M162">
        <v>26.665542793899998</v>
      </c>
      <c r="N162">
        <v>22.206776827900001</v>
      </c>
      <c r="O162">
        <v>0</v>
      </c>
      <c r="P162">
        <v>26.530536498099998</v>
      </c>
      <c r="Q162">
        <v>21.9078182248</v>
      </c>
      <c r="R162">
        <v>0</v>
      </c>
      <c r="S162">
        <v>3.75015805127E-2</v>
      </c>
      <c r="T162">
        <v>4.5031298677499998E-2</v>
      </c>
      <c r="U162">
        <v>0</v>
      </c>
      <c r="V162">
        <v>3.7692415306899998E-2</v>
      </c>
      <c r="W162">
        <v>4.5645805061000001E-2</v>
      </c>
      <c r="X162">
        <v>0</v>
      </c>
      <c r="Y162">
        <v>367.72759756800002</v>
      </c>
      <c r="Z162">
        <v>696.99858151399997</v>
      </c>
      <c r="AA162">
        <v>7.6515343075599996E-4</v>
      </c>
      <c r="AB162">
        <v>6.3721153577199995E-4</v>
      </c>
      <c r="AC162">
        <v>0</v>
      </c>
      <c r="AD162">
        <v>7.6127949759800004E-4</v>
      </c>
      <c r="AE162">
        <v>6.2863307920000004E-4</v>
      </c>
      <c r="AF162">
        <v>0</v>
      </c>
      <c r="AG162">
        <v>24.3276685861</v>
      </c>
      <c r="AH162">
        <v>6.9806938583100002E-4</v>
      </c>
    </row>
    <row r="163" spans="1:34" x14ac:dyDescent="0.55000000000000004">
      <c r="A163">
        <v>20190307</v>
      </c>
      <c r="B163">
        <v>0.4</v>
      </c>
      <c r="C163">
        <v>40</v>
      </c>
      <c r="D163">
        <v>39.988521097000003</v>
      </c>
      <c r="E163">
        <v>0.75</v>
      </c>
      <c r="F163">
        <v>5.55</v>
      </c>
      <c r="G163">
        <v>1.8522000000000001</v>
      </c>
      <c r="H163">
        <v>0.39200000000000002</v>
      </c>
      <c r="I163">
        <v>25</v>
      </c>
      <c r="J163">
        <v>196</v>
      </c>
      <c r="K163">
        <v>5</v>
      </c>
      <c r="L163">
        <v>5</v>
      </c>
      <c r="M163">
        <v>19.949042811199998</v>
      </c>
      <c r="N163">
        <v>15.484257643899999</v>
      </c>
      <c r="O163">
        <v>0</v>
      </c>
      <c r="P163">
        <v>18.697639159200001</v>
      </c>
      <c r="Q163">
        <v>14.411884136099999</v>
      </c>
      <c r="R163">
        <v>0</v>
      </c>
      <c r="S163">
        <v>5.0127718380399998E-2</v>
      </c>
      <c r="T163">
        <v>6.4581720544499996E-2</v>
      </c>
      <c r="U163">
        <v>0</v>
      </c>
      <c r="V163">
        <v>5.34826879204E-2</v>
      </c>
      <c r="W163">
        <v>6.9387180090900002E-2</v>
      </c>
      <c r="X163">
        <v>0</v>
      </c>
      <c r="Y163">
        <v>378.28209665600002</v>
      </c>
      <c r="Z163">
        <v>706.93042901299998</v>
      </c>
      <c r="AA163">
        <v>5.6438489538700003E-4</v>
      </c>
      <c r="AB163">
        <v>4.3807019781399997E-4</v>
      </c>
      <c r="AC163">
        <v>0</v>
      </c>
      <c r="AD163">
        <v>5.2898102534000005E-4</v>
      </c>
      <c r="AE163">
        <v>4.0773132813699998E-4</v>
      </c>
      <c r="AF163">
        <v>0</v>
      </c>
      <c r="AG163">
        <v>17.135705937600001</v>
      </c>
      <c r="AH163">
        <v>4.8479186166999999E-4</v>
      </c>
    </row>
    <row r="164" spans="1:34" x14ac:dyDescent="0.55000000000000004">
      <c r="A164">
        <v>20190307</v>
      </c>
      <c r="B164">
        <v>0.4</v>
      </c>
      <c r="C164">
        <v>40</v>
      </c>
      <c r="D164">
        <v>40.049340043999997</v>
      </c>
      <c r="E164">
        <v>1</v>
      </c>
      <c r="F164">
        <v>7.4</v>
      </c>
      <c r="G164">
        <v>0</v>
      </c>
      <c r="H164">
        <v>0.39200000000000002</v>
      </c>
      <c r="I164">
        <v>25</v>
      </c>
      <c r="J164">
        <v>196</v>
      </c>
      <c r="K164">
        <v>5</v>
      </c>
      <c r="L164">
        <v>5</v>
      </c>
      <c r="M164">
        <v>16.610326952699999</v>
      </c>
      <c r="N164">
        <v>12.5569231841</v>
      </c>
      <c r="O164">
        <v>0</v>
      </c>
      <c r="P164">
        <v>16.020026621300001</v>
      </c>
      <c r="Q164">
        <v>11.756268587199999</v>
      </c>
      <c r="R164">
        <v>0</v>
      </c>
      <c r="S164">
        <v>6.0203510915099998E-2</v>
      </c>
      <c r="T164">
        <v>7.9637343108600003E-2</v>
      </c>
      <c r="U164">
        <v>0</v>
      </c>
      <c r="V164">
        <v>6.2421868804699999E-2</v>
      </c>
      <c r="W164">
        <v>8.50610032071E-2</v>
      </c>
      <c r="X164">
        <v>0</v>
      </c>
      <c r="Y164">
        <v>388.83659574400002</v>
      </c>
      <c r="Z164">
        <v>716.724661427</v>
      </c>
      <c r="AA164">
        <v>4.6350649968299998E-4</v>
      </c>
      <c r="AB164">
        <v>3.5039740809500003E-4</v>
      </c>
      <c r="AC164">
        <v>0</v>
      </c>
      <c r="AD164">
        <v>4.47034335037E-4</v>
      </c>
      <c r="AE164">
        <v>3.28055366863E-4</v>
      </c>
      <c r="AF164">
        <v>0</v>
      </c>
      <c r="AG164">
        <v>14.2358863363</v>
      </c>
      <c r="AH164">
        <v>3.9724840241899998E-4</v>
      </c>
    </row>
    <row r="165" spans="1:34" x14ac:dyDescent="0.55000000000000004">
      <c r="A165">
        <v>20190306</v>
      </c>
      <c r="B165">
        <v>0.6</v>
      </c>
      <c r="C165">
        <v>40</v>
      </c>
      <c r="D165">
        <v>40.146399420999998</v>
      </c>
      <c r="E165">
        <v>0</v>
      </c>
      <c r="F165">
        <v>0</v>
      </c>
      <c r="G165">
        <v>7.399</v>
      </c>
      <c r="H165">
        <v>0.39200000000000002</v>
      </c>
      <c r="I165">
        <v>25</v>
      </c>
      <c r="J165">
        <v>196</v>
      </c>
      <c r="K165">
        <v>5</v>
      </c>
      <c r="L165">
        <v>5</v>
      </c>
      <c r="M165">
        <v>33.152450304200002</v>
      </c>
      <c r="N165">
        <v>29.0520877035</v>
      </c>
      <c r="O165">
        <v>0</v>
      </c>
      <c r="P165">
        <v>32.3012318157</v>
      </c>
      <c r="Q165">
        <v>27.7379342425</v>
      </c>
      <c r="R165">
        <v>0</v>
      </c>
      <c r="S165">
        <v>3.0163682950299999E-2</v>
      </c>
      <c r="T165">
        <v>3.4420934227000002E-2</v>
      </c>
      <c r="U165">
        <v>0</v>
      </c>
      <c r="V165">
        <v>3.0958571663900002E-2</v>
      </c>
      <c r="W165">
        <v>3.6051711394799998E-2</v>
      </c>
      <c r="X165">
        <v>0</v>
      </c>
      <c r="Y165">
        <v>358.87287996800001</v>
      </c>
      <c r="Z165">
        <v>688.55573833999995</v>
      </c>
      <c r="AA165">
        <v>9.6295618373899998E-4</v>
      </c>
      <c r="AB165">
        <v>8.4385580094200002E-4</v>
      </c>
      <c r="AC165">
        <v>0</v>
      </c>
      <c r="AD165">
        <v>9.3823143188400001E-4</v>
      </c>
      <c r="AE165">
        <v>8.0568449866899995E-4</v>
      </c>
      <c r="AF165">
        <v>0</v>
      </c>
      <c r="AG165">
        <v>30.560926016500002</v>
      </c>
      <c r="AH165">
        <v>8.8768197880899997E-4</v>
      </c>
    </row>
    <row r="166" spans="1:34" hidden="1" x14ac:dyDescent="0.55000000000000004">
      <c r="A166">
        <v>20190425</v>
      </c>
      <c r="B166">
        <v>0.6</v>
      </c>
      <c r="C166">
        <v>40</v>
      </c>
      <c r="D166">
        <v>40.058186692500001</v>
      </c>
      <c r="E166">
        <v>0</v>
      </c>
      <c r="F166">
        <v>0</v>
      </c>
      <c r="G166">
        <v>7.399</v>
      </c>
      <c r="H166">
        <v>0.39200000000000002</v>
      </c>
      <c r="I166">
        <v>25</v>
      </c>
      <c r="J166">
        <v>392</v>
      </c>
      <c r="K166">
        <v>5</v>
      </c>
      <c r="L166">
        <v>5</v>
      </c>
      <c r="M166">
        <v>37.711955121999999</v>
      </c>
      <c r="N166">
        <v>31.783695603999998</v>
      </c>
      <c r="O166">
        <v>0</v>
      </c>
      <c r="P166">
        <v>37.2807026726</v>
      </c>
      <c r="Q166">
        <v>30.7336470318</v>
      </c>
      <c r="R166">
        <v>0</v>
      </c>
      <c r="S166">
        <v>2.6516790147000001E-2</v>
      </c>
      <c r="T166">
        <v>3.1462672322900002E-2</v>
      </c>
      <c r="U166">
        <v>0</v>
      </c>
      <c r="V166">
        <v>2.6823528751100001E-2</v>
      </c>
      <c r="W166">
        <v>3.2537628839299997E-2</v>
      </c>
      <c r="X166">
        <v>0</v>
      </c>
      <c r="Y166">
        <v>358.87287996800001</v>
      </c>
      <c r="Z166">
        <v>688.55573833999995</v>
      </c>
      <c r="AA166">
        <v>1.09539295142E-3</v>
      </c>
      <c r="AB166">
        <v>9.2319891721799998E-4</v>
      </c>
      <c r="AC166">
        <v>0</v>
      </c>
      <c r="AD166">
        <v>1.0828666612400001E-3</v>
      </c>
      <c r="AE166">
        <v>8.9269888610300004E-4</v>
      </c>
      <c r="AF166">
        <v>0</v>
      </c>
      <c r="AG166">
        <v>34.3775001076</v>
      </c>
      <c r="AH166">
        <v>9.9853935399500009E-4</v>
      </c>
    </row>
    <row r="167" spans="1:34" x14ac:dyDescent="0.55000000000000004">
      <c r="A167">
        <v>20190306</v>
      </c>
      <c r="B167">
        <v>0.6</v>
      </c>
      <c r="C167">
        <v>40</v>
      </c>
      <c r="D167">
        <v>40.097538120000003</v>
      </c>
      <c r="E167">
        <v>0.25</v>
      </c>
      <c r="F167">
        <v>1.85</v>
      </c>
      <c r="G167">
        <v>5.5468000000000002</v>
      </c>
      <c r="H167">
        <v>0.39200000000000002</v>
      </c>
      <c r="I167">
        <v>25</v>
      </c>
      <c r="J167">
        <v>196</v>
      </c>
      <c r="K167">
        <v>5</v>
      </c>
      <c r="L167">
        <v>5</v>
      </c>
      <c r="M167">
        <v>26.295712916300001</v>
      </c>
      <c r="N167">
        <v>23.5842169465</v>
      </c>
      <c r="O167">
        <v>0</v>
      </c>
      <c r="P167">
        <v>26.845089901200001</v>
      </c>
      <c r="Q167">
        <v>23.278473853400001</v>
      </c>
      <c r="R167">
        <v>0</v>
      </c>
      <c r="S167">
        <v>3.8029012682900001E-2</v>
      </c>
      <c r="T167">
        <v>4.2401238178399997E-2</v>
      </c>
      <c r="U167">
        <v>0</v>
      </c>
      <c r="V167">
        <v>3.7250759959399998E-2</v>
      </c>
      <c r="W167">
        <v>4.2958142629800002E-2</v>
      </c>
      <c r="X167">
        <v>0</v>
      </c>
      <c r="Y167">
        <v>374.53345245999998</v>
      </c>
      <c r="Z167">
        <v>703.41899055700003</v>
      </c>
      <c r="AA167">
        <v>7.4765433601699997E-4</v>
      </c>
      <c r="AB167">
        <v>6.7055957439699995E-4</v>
      </c>
      <c r="AC167">
        <v>0</v>
      </c>
      <c r="AD167">
        <v>7.6327452803000002E-4</v>
      </c>
      <c r="AE167">
        <v>6.6186651671100005E-4</v>
      </c>
      <c r="AF167">
        <v>0</v>
      </c>
      <c r="AG167">
        <v>25.0008734044</v>
      </c>
      <c r="AH167">
        <v>7.1083873878900001E-4</v>
      </c>
    </row>
    <row r="168" spans="1:34" x14ac:dyDescent="0.55000000000000004">
      <c r="A168">
        <v>20190306</v>
      </c>
      <c r="B168">
        <v>0.6</v>
      </c>
      <c r="C168">
        <v>40</v>
      </c>
      <c r="D168">
        <v>40.003041678000002</v>
      </c>
      <c r="E168">
        <v>0.5</v>
      </c>
      <c r="F168">
        <v>3.7</v>
      </c>
      <c r="G168">
        <v>3.7044000000000001</v>
      </c>
      <c r="H168">
        <v>0.39200000000000002</v>
      </c>
      <c r="I168">
        <v>25</v>
      </c>
      <c r="J168">
        <v>196</v>
      </c>
      <c r="K168">
        <v>5</v>
      </c>
      <c r="L168">
        <v>5</v>
      </c>
      <c r="M168">
        <v>22.716465852500001</v>
      </c>
      <c r="N168">
        <v>22.554925708300001</v>
      </c>
      <c r="O168">
        <v>0</v>
      </c>
      <c r="P168">
        <v>21.6339290132</v>
      </c>
      <c r="Q168">
        <v>21.778414033299999</v>
      </c>
      <c r="R168">
        <v>0</v>
      </c>
      <c r="S168">
        <v>4.40209320628E-2</v>
      </c>
      <c r="T168">
        <v>4.4336213425500003E-2</v>
      </c>
      <c r="U168">
        <v>0</v>
      </c>
      <c r="V168">
        <v>4.6223688697100002E-2</v>
      </c>
      <c r="W168">
        <v>4.5917025843499999E-2</v>
      </c>
      <c r="X168">
        <v>0</v>
      </c>
      <c r="Y168">
        <v>390.19402495200001</v>
      </c>
      <c r="Z168">
        <v>717.97461497699999</v>
      </c>
      <c r="AA168">
        <v>6.32793009074E-4</v>
      </c>
      <c r="AB168">
        <v>6.2829312451500002E-4</v>
      </c>
      <c r="AC168">
        <v>0</v>
      </c>
      <c r="AD168">
        <v>6.0263771341999999E-4</v>
      </c>
      <c r="AE168">
        <v>6.0666250808999998E-4</v>
      </c>
      <c r="AF168">
        <v>0</v>
      </c>
      <c r="AG168">
        <v>22.170933651799999</v>
      </c>
      <c r="AH168">
        <v>6.1759658877499999E-4</v>
      </c>
    </row>
    <row r="169" spans="1:34" x14ac:dyDescent="0.55000000000000004">
      <c r="A169">
        <v>20190307</v>
      </c>
      <c r="B169">
        <v>0.6</v>
      </c>
      <c r="C169">
        <v>40</v>
      </c>
      <c r="D169">
        <v>39.955486546000003</v>
      </c>
      <c r="E169">
        <v>0.75</v>
      </c>
      <c r="F169">
        <v>5.55</v>
      </c>
      <c r="G169">
        <v>1.8522000000000001</v>
      </c>
      <c r="H169">
        <v>0.39200000000000002</v>
      </c>
      <c r="I169">
        <v>25</v>
      </c>
      <c r="J169">
        <v>196</v>
      </c>
      <c r="K169">
        <v>5</v>
      </c>
      <c r="L169">
        <v>5</v>
      </c>
      <c r="M169">
        <v>18.9395406559</v>
      </c>
      <c r="N169">
        <v>16.938412942500001</v>
      </c>
      <c r="O169">
        <v>0</v>
      </c>
      <c r="P169">
        <v>17.039755470300001</v>
      </c>
      <c r="Q169">
        <v>15.5357806765</v>
      </c>
      <c r="R169">
        <v>0</v>
      </c>
      <c r="S169">
        <v>5.27995909811E-2</v>
      </c>
      <c r="T169">
        <v>5.9037408250500002E-2</v>
      </c>
      <c r="U169">
        <v>0</v>
      </c>
      <c r="V169">
        <v>5.8686288177200001E-2</v>
      </c>
      <c r="W169">
        <v>6.4367541021700003E-2</v>
      </c>
      <c r="X169">
        <v>0</v>
      </c>
      <c r="Y169">
        <v>405.85459744399998</v>
      </c>
      <c r="Z169">
        <v>732.24095708100003</v>
      </c>
      <c r="AA169">
        <v>5.17303504337E-4</v>
      </c>
      <c r="AB169">
        <v>4.6264587575E-4</v>
      </c>
      <c r="AC169">
        <v>0</v>
      </c>
      <c r="AD169">
        <v>4.65413886113E-4</v>
      </c>
      <c r="AE169">
        <v>4.2433520076400001E-4</v>
      </c>
      <c r="AF169">
        <v>0</v>
      </c>
      <c r="AG169">
        <v>17.113372436300001</v>
      </c>
      <c r="AH169">
        <v>4.6742461674099999E-4</v>
      </c>
    </row>
    <row r="170" spans="1:34" x14ac:dyDescent="0.55000000000000004">
      <c r="A170">
        <v>20190307</v>
      </c>
      <c r="B170">
        <v>0.6</v>
      </c>
      <c r="C170">
        <v>40</v>
      </c>
      <c r="D170">
        <v>39.905144720999999</v>
      </c>
      <c r="E170">
        <v>1</v>
      </c>
      <c r="F170">
        <v>7.4</v>
      </c>
      <c r="G170">
        <v>0</v>
      </c>
      <c r="H170">
        <v>0.39200000000000002</v>
      </c>
      <c r="I170">
        <v>25</v>
      </c>
      <c r="J170">
        <v>196</v>
      </c>
      <c r="K170">
        <v>5</v>
      </c>
      <c r="L170">
        <v>5</v>
      </c>
      <c r="M170">
        <v>11.9009455342</v>
      </c>
      <c r="N170">
        <v>12.1683002752</v>
      </c>
      <c r="O170">
        <v>0</v>
      </c>
      <c r="P170">
        <v>12.622054157499999</v>
      </c>
      <c r="Q170">
        <v>10.8039944154</v>
      </c>
      <c r="R170">
        <v>0</v>
      </c>
      <c r="S170">
        <v>8.4026936945800004E-2</v>
      </c>
      <c r="T170">
        <v>8.2180746479400005E-2</v>
      </c>
      <c r="U170">
        <v>0</v>
      </c>
      <c r="V170">
        <v>7.9226407011199998E-2</v>
      </c>
      <c r="W170">
        <v>9.2558359579899996E-2</v>
      </c>
      <c r="X170">
        <v>0</v>
      </c>
      <c r="Y170">
        <v>421.51516993600001</v>
      </c>
      <c r="Z170">
        <v>746.23460835200001</v>
      </c>
      <c r="AA170">
        <v>3.1895989280100002E-4</v>
      </c>
      <c r="AB170">
        <v>3.2612532678100002E-4</v>
      </c>
      <c r="AC170">
        <v>0</v>
      </c>
      <c r="AD170">
        <v>3.3828648567700001E-4</v>
      </c>
      <c r="AE170">
        <v>2.8956026146399999E-4</v>
      </c>
      <c r="AF170">
        <v>0</v>
      </c>
      <c r="AG170">
        <v>11.873823595599999</v>
      </c>
      <c r="AH170">
        <v>3.1823299168100001E-4</v>
      </c>
    </row>
    <row r="171" spans="1:34" hidden="1" x14ac:dyDescent="0.55000000000000004">
      <c r="A171">
        <v>20190426</v>
      </c>
      <c r="B171">
        <v>0.6</v>
      </c>
      <c r="C171">
        <v>40</v>
      </c>
      <c r="D171">
        <v>40.088686242500003</v>
      </c>
      <c r="E171">
        <v>1</v>
      </c>
      <c r="F171">
        <v>7.4</v>
      </c>
      <c r="G171">
        <v>0</v>
      </c>
      <c r="H171">
        <v>0.39200000000000002</v>
      </c>
      <c r="I171">
        <v>25</v>
      </c>
      <c r="J171">
        <v>392</v>
      </c>
      <c r="K171">
        <v>5</v>
      </c>
      <c r="L171">
        <v>5</v>
      </c>
      <c r="M171">
        <v>13.382944759000001</v>
      </c>
      <c r="N171">
        <v>12.136064616400001</v>
      </c>
      <c r="O171">
        <v>0</v>
      </c>
      <c r="P171">
        <v>12.2760750362</v>
      </c>
      <c r="Q171">
        <v>11.141476471900001</v>
      </c>
      <c r="R171">
        <v>0</v>
      </c>
      <c r="S171">
        <v>7.4721970239299995E-2</v>
      </c>
      <c r="T171">
        <v>8.2399033921499998E-2</v>
      </c>
      <c r="U171">
        <v>0</v>
      </c>
      <c r="V171">
        <v>8.1459260965000002E-2</v>
      </c>
      <c r="W171">
        <v>8.97547109239E-2</v>
      </c>
      <c r="X171">
        <v>0</v>
      </c>
      <c r="Y171">
        <v>421.51516993600001</v>
      </c>
      <c r="Z171">
        <v>746.23460835200001</v>
      </c>
      <c r="AA171">
        <v>3.58679284216E-4</v>
      </c>
      <c r="AB171">
        <v>3.2526137170700001E-4</v>
      </c>
      <c r="AC171">
        <v>0</v>
      </c>
      <c r="AD171">
        <v>3.2901382216300002E-4</v>
      </c>
      <c r="AE171">
        <v>2.9860519325100002E-4</v>
      </c>
      <c r="AF171">
        <v>0</v>
      </c>
      <c r="AG171">
        <v>12.234140220900001</v>
      </c>
      <c r="AH171">
        <v>3.2788991783399998E-4</v>
      </c>
    </row>
    <row r="172" spans="1:34" x14ac:dyDescent="0.55000000000000004">
      <c r="A172">
        <v>20190306</v>
      </c>
      <c r="B172">
        <v>0.8</v>
      </c>
      <c r="C172">
        <v>40</v>
      </c>
      <c r="D172">
        <v>40.211704089000001</v>
      </c>
      <c r="E172">
        <v>0</v>
      </c>
      <c r="F172">
        <v>0</v>
      </c>
      <c r="G172">
        <v>7.399</v>
      </c>
      <c r="H172">
        <v>0.39200000000000002</v>
      </c>
      <c r="I172">
        <v>25</v>
      </c>
      <c r="J172">
        <v>196</v>
      </c>
      <c r="K172">
        <v>5</v>
      </c>
      <c r="L172">
        <v>5</v>
      </c>
      <c r="M172">
        <v>32.09404559</v>
      </c>
      <c r="N172">
        <v>29.925250463200001</v>
      </c>
      <c r="O172">
        <v>0</v>
      </c>
      <c r="P172">
        <v>31.319314302900001</v>
      </c>
      <c r="Q172">
        <v>28.901783294499999</v>
      </c>
      <c r="R172">
        <v>0</v>
      </c>
      <c r="S172">
        <v>3.11584277275E-2</v>
      </c>
      <c r="T172">
        <v>3.3416595835300003E-2</v>
      </c>
      <c r="U172">
        <v>0</v>
      </c>
      <c r="V172">
        <v>3.1929179238400003E-2</v>
      </c>
      <c r="W172">
        <v>3.4599941111299999E-2</v>
      </c>
      <c r="X172">
        <v>0</v>
      </c>
      <c r="Y172">
        <v>370.77639609599998</v>
      </c>
      <c r="Z172">
        <v>699.88199557099995</v>
      </c>
      <c r="AA172">
        <v>9.1712733841099996E-4</v>
      </c>
      <c r="AB172">
        <v>8.5515131558099998E-4</v>
      </c>
      <c r="AC172">
        <v>0</v>
      </c>
      <c r="AD172">
        <v>8.94988426651E-4</v>
      </c>
      <c r="AE172">
        <v>8.2590446610599996E-4</v>
      </c>
      <c r="AF172">
        <v>0</v>
      </c>
      <c r="AG172">
        <v>30.560098412599999</v>
      </c>
      <c r="AH172">
        <v>8.7329288668699999E-4</v>
      </c>
    </row>
    <row r="173" spans="1:34" x14ac:dyDescent="0.55000000000000004">
      <c r="A173">
        <v>20190306</v>
      </c>
      <c r="B173">
        <v>0.8</v>
      </c>
      <c r="C173">
        <v>40</v>
      </c>
      <c r="D173">
        <v>40.009207611000001</v>
      </c>
      <c r="E173">
        <v>0.25</v>
      </c>
      <c r="F173">
        <v>1.85</v>
      </c>
      <c r="G173">
        <v>5.5468000000000002</v>
      </c>
      <c r="H173">
        <v>0.39200000000000002</v>
      </c>
      <c r="I173">
        <v>25</v>
      </c>
      <c r="J173">
        <v>196</v>
      </c>
      <c r="K173">
        <v>5</v>
      </c>
      <c r="L173">
        <v>5</v>
      </c>
      <c r="M173">
        <v>24.296614458600001</v>
      </c>
      <c r="N173">
        <v>22.081077779099999</v>
      </c>
      <c r="O173">
        <v>0</v>
      </c>
      <c r="P173">
        <v>23.945095394500001</v>
      </c>
      <c r="Q173">
        <v>21.553083062700001</v>
      </c>
      <c r="R173">
        <v>0</v>
      </c>
      <c r="S173">
        <v>4.1157997617499997E-2</v>
      </c>
      <c r="T173">
        <v>4.5287644471199998E-2</v>
      </c>
      <c r="U173">
        <v>0</v>
      </c>
      <c r="V173">
        <v>4.1762205726300003E-2</v>
      </c>
      <c r="W173">
        <v>4.6397074473800003E-2</v>
      </c>
      <c r="X173">
        <v>0</v>
      </c>
      <c r="Y173">
        <v>391.08637515999999</v>
      </c>
      <c r="Z173">
        <v>718.79512845600004</v>
      </c>
      <c r="AA173">
        <v>6.7603726004000005E-4</v>
      </c>
      <c r="AB173">
        <v>6.1439141432399996E-4</v>
      </c>
      <c r="AC173">
        <v>0</v>
      </c>
      <c r="AD173">
        <v>6.6625647410700002E-4</v>
      </c>
      <c r="AE173">
        <v>5.99700309851E-4</v>
      </c>
      <c r="AF173">
        <v>0</v>
      </c>
      <c r="AG173">
        <v>22.9689676737</v>
      </c>
      <c r="AH173">
        <v>6.3909636458099996E-4</v>
      </c>
    </row>
    <row r="174" spans="1:34" x14ac:dyDescent="0.55000000000000004">
      <c r="A174">
        <v>20190306</v>
      </c>
      <c r="B174">
        <v>0.8</v>
      </c>
      <c r="C174">
        <v>40</v>
      </c>
      <c r="D174">
        <v>40.180663338999999</v>
      </c>
      <c r="E174">
        <v>0.5</v>
      </c>
      <c r="F174">
        <v>3.7</v>
      </c>
      <c r="G174">
        <v>3.7044000000000001</v>
      </c>
      <c r="H174">
        <v>0.39200000000000002</v>
      </c>
      <c r="I174">
        <v>25</v>
      </c>
      <c r="J174">
        <v>196</v>
      </c>
      <c r="K174">
        <v>5</v>
      </c>
      <c r="L174">
        <v>5</v>
      </c>
      <c r="M174">
        <v>22.865783158700001</v>
      </c>
      <c r="N174">
        <v>19.4716914967</v>
      </c>
      <c r="O174">
        <v>0</v>
      </c>
      <c r="P174">
        <v>22.550498147399999</v>
      </c>
      <c r="Q174">
        <v>19.5313697809</v>
      </c>
      <c r="R174">
        <v>0</v>
      </c>
      <c r="S174">
        <v>4.3733468172099998E-2</v>
      </c>
      <c r="T174">
        <v>5.1356606598400002E-2</v>
      </c>
      <c r="U174">
        <v>0</v>
      </c>
      <c r="V174">
        <v>4.4344918390099998E-2</v>
      </c>
      <c r="W174">
        <v>5.11996860035E-2</v>
      </c>
      <c r="X174">
        <v>0</v>
      </c>
      <c r="Y174">
        <v>411.39635422399999</v>
      </c>
      <c r="Z174">
        <v>737.22321291399999</v>
      </c>
      <c r="AA174">
        <v>6.2032184440600005E-4</v>
      </c>
      <c r="AB174">
        <v>5.2824412350500004E-4</v>
      </c>
      <c r="AC174">
        <v>0</v>
      </c>
      <c r="AD174">
        <v>6.1176853230800003E-4</v>
      </c>
      <c r="AE174">
        <v>5.2986312527299997E-4</v>
      </c>
      <c r="AF174">
        <v>0</v>
      </c>
      <c r="AG174">
        <v>21.1048356459</v>
      </c>
      <c r="AH174">
        <v>5.7254940637300003E-4</v>
      </c>
    </row>
    <row r="175" spans="1:34" x14ac:dyDescent="0.55000000000000004">
      <c r="A175">
        <v>20190307</v>
      </c>
      <c r="B175">
        <v>0.8</v>
      </c>
      <c r="C175">
        <v>40</v>
      </c>
      <c r="D175">
        <v>40.069468192000002</v>
      </c>
      <c r="E175">
        <v>0.75</v>
      </c>
      <c r="F175">
        <v>5.55</v>
      </c>
      <c r="G175">
        <v>1.8522000000000001</v>
      </c>
      <c r="H175">
        <v>0.39200000000000002</v>
      </c>
      <c r="I175">
        <v>25</v>
      </c>
      <c r="J175">
        <v>196</v>
      </c>
      <c r="K175">
        <v>5</v>
      </c>
      <c r="L175">
        <v>5</v>
      </c>
      <c r="M175">
        <v>18.416925494200001</v>
      </c>
      <c r="N175">
        <v>15.563605670299999</v>
      </c>
      <c r="O175">
        <v>0</v>
      </c>
      <c r="P175">
        <v>17.808414983900001</v>
      </c>
      <c r="Q175">
        <v>16.2234389881</v>
      </c>
      <c r="R175">
        <v>0</v>
      </c>
      <c r="S175">
        <v>5.4297879432300002E-2</v>
      </c>
      <c r="T175">
        <v>6.4252463162300003E-2</v>
      </c>
      <c r="U175">
        <v>0</v>
      </c>
      <c r="V175">
        <v>5.6153228735100001E-2</v>
      </c>
      <c r="W175">
        <v>6.1639212298700001E-2</v>
      </c>
      <c r="X175">
        <v>0</v>
      </c>
      <c r="Y175">
        <v>431.706333288</v>
      </c>
      <c r="Z175">
        <v>755.20175756200001</v>
      </c>
      <c r="AA175">
        <v>4.8773523922099999E-4</v>
      </c>
      <c r="AB175">
        <v>4.1217080109800001E-4</v>
      </c>
      <c r="AC175">
        <v>0</v>
      </c>
      <c r="AD175">
        <v>4.71620061939E-4</v>
      </c>
      <c r="AE175">
        <v>4.2964515973600002E-4</v>
      </c>
      <c r="AF175">
        <v>0</v>
      </c>
      <c r="AG175">
        <v>17.0030962841</v>
      </c>
      <c r="AH175">
        <v>4.5029281549900001E-4</v>
      </c>
    </row>
    <row r="176" spans="1:34" x14ac:dyDescent="0.55000000000000004">
      <c r="A176">
        <v>20190306</v>
      </c>
      <c r="B176">
        <v>1</v>
      </c>
      <c r="C176">
        <v>40</v>
      </c>
      <c r="D176">
        <v>40.103246677999998</v>
      </c>
      <c r="E176">
        <v>0</v>
      </c>
      <c r="F176">
        <v>0</v>
      </c>
      <c r="G176">
        <v>7.399</v>
      </c>
      <c r="H176">
        <v>0.39200000000000002</v>
      </c>
      <c r="I176">
        <v>25</v>
      </c>
      <c r="J176">
        <v>196</v>
      </c>
      <c r="K176">
        <v>5</v>
      </c>
      <c r="L176">
        <v>5</v>
      </c>
      <c r="M176">
        <v>31.699514840700001</v>
      </c>
      <c r="N176">
        <v>30.556768796299998</v>
      </c>
      <c r="O176">
        <v>0</v>
      </c>
      <c r="P176">
        <v>30.5418868149</v>
      </c>
      <c r="Q176">
        <v>29.9305044623</v>
      </c>
      <c r="R176">
        <v>0</v>
      </c>
      <c r="S176">
        <v>3.15462241308E-2</v>
      </c>
      <c r="T176">
        <v>3.2725973307799999E-2</v>
      </c>
      <c r="U176">
        <v>0</v>
      </c>
      <c r="V176">
        <v>3.2741919517300003E-2</v>
      </c>
      <c r="W176">
        <v>3.3410729887899997E-2</v>
      </c>
      <c r="X176">
        <v>0</v>
      </c>
      <c r="Y176">
        <v>382.33543400000002</v>
      </c>
      <c r="Z176">
        <v>710.707758861</v>
      </c>
      <c r="AA176">
        <v>8.9205484097899996E-4</v>
      </c>
      <c r="AB176">
        <v>8.5989686802399998E-4</v>
      </c>
      <c r="AC176">
        <v>0</v>
      </c>
      <c r="AD176">
        <v>8.5947807475099999E-4</v>
      </c>
      <c r="AE176">
        <v>8.4227318723099995E-4</v>
      </c>
      <c r="AF176">
        <v>0</v>
      </c>
      <c r="AG176">
        <v>30.682168728499999</v>
      </c>
      <c r="AH176">
        <v>8.6342574274600003E-4</v>
      </c>
    </row>
    <row r="177" spans="1:34" hidden="1" x14ac:dyDescent="0.55000000000000004">
      <c r="A177">
        <v>20190425</v>
      </c>
      <c r="B177">
        <v>1</v>
      </c>
      <c r="C177">
        <v>40</v>
      </c>
      <c r="D177">
        <v>39.913330092499997</v>
      </c>
      <c r="E177">
        <v>0</v>
      </c>
      <c r="F177">
        <v>0</v>
      </c>
      <c r="G177">
        <v>7.399</v>
      </c>
      <c r="H177">
        <v>0.39200000000000002</v>
      </c>
      <c r="I177">
        <v>25</v>
      </c>
      <c r="J177">
        <v>392</v>
      </c>
      <c r="K177">
        <v>5</v>
      </c>
      <c r="L177">
        <v>5</v>
      </c>
      <c r="M177">
        <v>29.143456223800001</v>
      </c>
      <c r="N177">
        <v>25.725930482199999</v>
      </c>
      <c r="O177">
        <v>0</v>
      </c>
      <c r="P177">
        <v>28.619903501</v>
      </c>
      <c r="Q177">
        <v>25.523099410299999</v>
      </c>
      <c r="R177">
        <v>0</v>
      </c>
      <c r="S177">
        <v>3.4313020127700003E-2</v>
      </c>
      <c r="T177">
        <v>3.8871285945999999E-2</v>
      </c>
      <c r="U177">
        <v>0</v>
      </c>
      <c r="V177">
        <v>3.4940718789100003E-2</v>
      </c>
      <c r="W177">
        <v>3.9180194533799999E-2</v>
      </c>
      <c r="X177">
        <v>0</v>
      </c>
      <c r="Y177">
        <v>382.33543400000002</v>
      </c>
      <c r="Z177">
        <v>710.707758861</v>
      </c>
      <c r="AA177">
        <v>8.2012489269899999E-4</v>
      </c>
      <c r="AB177">
        <v>7.2395243083900004E-4</v>
      </c>
      <c r="AC177">
        <v>0</v>
      </c>
      <c r="AD177">
        <v>8.0539161544700003E-4</v>
      </c>
      <c r="AE177">
        <v>7.1824456936199997E-4</v>
      </c>
      <c r="AF177">
        <v>0</v>
      </c>
      <c r="AG177">
        <v>27.2530974043</v>
      </c>
      <c r="AH177">
        <v>7.6692837708700003E-4</v>
      </c>
    </row>
    <row r="178" spans="1:34" hidden="1" x14ac:dyDescent="0.55000000000000004">
      <c r="A178">
        <v>20190425</v>
      </c>
      <c r="B178">
        <v>1</v>
      </c>
      <c r="C178">
        <v>40</v>
      </c>
      <c r="D178">
        <v>40.106303619999998</v>
      </c>
      <c r="E178">
        <v>0</v>
      </c>
      <c r="F178">
        <v>0</v>
      </c>
      <c r="G178">
        <v>3.6945999999999999</v>
      </c>
      <c r="H178">
        <v>0.19600000000000001</v>
      </c>
      <c r="I178">
        <v>25</v>
      </c>
      <c r="J178">
        <v>196</v>
      </c>
      <c r="K178">
        <v>5</v>
      </c>
      <c r="L178">
        <v>5</v>
      </c>
      <c r="M178">
        <v>29.250963435799999</v>
      </c>
      <c r="N178">
        <v>27.149249170400001</v>
      </c>
      <c r="O178">
        <v>0</v>
      </c>
      <c r="P178">
        <v>29.024770584300001</v>
      </c>
      <c r="Q178">
        <v>27.051718775000001</v>
      </c>
      <c r="R178">
        <v>0</v>
      </c>
      <c r="S178">
        <v>3.4186908140500002E-2</v>
      </c>
      <c r="T178">
        <v>3.6833431146600003E-2</v>
      </c>
      <c r="U178">
        <v>0</v>
      </c>
      <c r="V178">
        <v>3.4453330030500003E-2</v>
      </c>
      <c r="W178">
        <v>3.69662278511E-2</v>
      </c>
      <c r="X178">
        <v>0</v>
      </c>
      <c r="Y178">
        <v>382.33543400000002</v>
      </c>
      <c r="Z178">
        <v>710.707758861</v>
      </c>
      <c r="AA178">
        <v>8.2315024905999998E-4</v>
      </c>
      <c r="AB178">
        <v>7.6400598788699996E-4</v>
      </c>
      <c r="AC178">
        <v>0</v>
      </c>
      <c r="AD178">
        <v>8.1678496463299997E-4</v>
      </c>
      <c r="AE178">
        <v>7.6126138874200002E-4</v>
      </c>
      <c r="AF178">
        <v>0</v>
      </c>
      <c r="AG178">
        <v>28.1191754914</v>
      </c>
      <c r="AH178">
        <v>7.9130064758000003E-4</v>
      </c>
    </row>
    <row r="179" spans="1:34" hidden="1" x14ac:dyDescent="0.55000000000000004">
      <c r="A179">
        <v>20190425</v>
      </c>
      <c r="B179">
        <v>1</v>
      </c>
      <c r="C179">
        <v>40</v>
      </c>
      <c r="D179">
        <v>40.036669232500003</v>
      </c>
      <c r="E179">
        <v>0</v>
      </c>
      <c r="F179">
        <v>0</v>
      </c>
      <c r="G179">
        <v>1.3524</v>
      </c>
      <c r="H179">
        <v>9.8000000000000004E-2</v>
      </c>
      <c r="I179">
        <v>25</v>
      </c>
      <c r="J179">
        <v>196</v>
      </c>
      <c r="K179">
        <v>5</v>
      </c>
      <c r="L179">
        <v>5</v>
      </c>
      <c r="M179">
        <v>27.1963040479</v>
      </c>
      <c r="N179">
        <v>25.253639694</v>
      </c>
      <c r="O179">
        <v>0</v>
      </c>
      <c r="P179">
        <v>26.513322913900002</v>
      </c>
      <c r="Q179">
        <v>25.498757988800001</v>
      </c>
      <c r="R179">
        <v>0</v>
      </c>
      <c r="S179">
        <v>3.67697021712E-2</v>
      </c>
      <c r="T179">
        <v>3.9598252454599997E-2</v>
      </c>
      <c r="U179">
        <v>0</v>
      </c>
      <c r="V179">
        <v>3.7716886836400003E-2</v>
      </c>
      <c r="W179">
        <v>3.9217596419299998E-2</v>
      </c>
      <c r="X179">
        <v>0</v>
      </c>
      <c r="Y179">
        <v>382.33543400000002</v>
      </c>
      <c r="Z179">
        <v>710.707758861</v>
      </c>
      <c r="AA179">
        <v>7.65330157405E-4</v>
      </c>
      <c r="AB179">
        <v>7.1066171373800004E-4</v>
      </c>
      <c r="AC179">
        <v>0</v>
      </c>
      <c r="AD179">
        <v>7.4611041129899998E-4</v>
      </c>
      <c r="AE179">
        <v>7.1755957834699995E-4</v>
      </c>
      <c r="AF179">
        <v>0</v>
      </c>
      <c r="AG179">
        <v>26.115506161199999</v>
      </c>
      <c r="AH179">
        <v>7.3491546519799996E-4</v>
      </c>
    </row>
    <row r="180" spans="1:34" x14ac:dyDescent="0.55000000000000004">
      <c r="A180">
        <v>20190306</v>
      </c>
      <c r="B180">
        <v>1</v>
      </c>
      <c r="C180">
        <v>40</v>
      </c>
      <c r="D180">
        <v>40.021173126999997</v>
      </c>
      <c r="E180">
        <v>0.25</v>
      </c>
      <c r="F180">
        <v>1.85</v>
      </c>
      <c r="G180">
        <v>5.5468000000000002</v>
      </c>
      <c r="H180">
        <v>0.39200000000000002</v>
      </c>
      <c r="I180">
        <v>25</v>
      </c>
      <c r="J180">
        <v>196</v>
      </c>
      <c r="K180">
        <v>5</v>
      </c>
      <c r="L180">
        <v>5</v>
      </c>
      <c r="M180">
        <v>25.577833503400001</v>
      </c>
      <c r="N180">
        <v>23.991420249699999</v>
      </c>
      <c r="O180">
        <v>0</v>
      </c>
      <c r="P180">
        <v>24.8048402784</v>
      </c>
      <c r="Q180">
        <v>23.773318483000001</v>
      </c>
      <c r="R180">
        <v>0</v>
      </c>
      <c r="S180">
        <v>3.9096352702000001E-2</v>
      </c>
      <c r="T180">
        <v>4.1681567393400003E-2</v>
      </c>
      <c r="U180">
        <v>0</v>
      </c>
      <c r="V180">
        <v>4.0314712321300003E-2</v>
      </c>
      <c r="W180">
        <v>4.2063963460300002E-2</v>
      </c>
      <c r="X180">
        <v>0</v>
      </c>
      <c r="Y180">
        <v>406.859647</v>
      </c>
      <c r="Z180">
        <v>733.14704931400001</v>
      </c>
      <c r="AA180">
        <v>6.9775452352500002E-4</v>
      </c>
      <c r="AB180">
        <v>6.5447771418100003E-4</v>
      </c>
      <c r="AC180">
        <v>0</v>
      </c>
      <c r="AD180">
        <v>6.7666753352199995E-4</v>
      </c>
      <c r="AE180">
        <v>6.4852797280699997E-4</v>
      </c>
      <c r="AF180">
        <v>0</v>
      </c>
      <c r="AG180">
        <v>24.536853128600001</v>
      </c>
      <c r="AH180">
        <v>6.6935693600899998E-4</v>
      </c>
    </row>
    <row r="181" spans="1:34" x14ac:dyDescent="0.55000000000000004">
      <c r="A181">
        <v>20190306</v>
      </c>
      <c r="B181">
        <v>1</v>
      </c>
      <c r="C181">
        <v>40</v>
      </c>
      <c r="D181">
        <v>40.026863179000003</v>
      </c>
      <c r="E181">
        <v>0.5</v>
      </c>
      <c r="F181">
        <v>3.7</v>
      </c>
      <c r="G181">
        <v>3.7044000000000001</v>
      </c>
      <c r="H181">
        <v>0.39200000000000002</v>
      </c>
      <c r="I181">
        <v>25</v>
      </c>
      <c r="J181">
        <v>196</v>
      </c>
      <c r="K181">
        <v>5</v>
      </c>
      <c r="L181">
        <v>5</v>
      </c>
      <c r="M181">
        <v>21.023177805</v>
      </c>
      <c r="N181">
        <v>20.536627530499999</v>
      </c>
      <c r="O181">
        <v>0</v>
      </c>
      <c r="P181">
        <v>21.374268091699999</v>
      </c>
      <c r="Q181">
        <v>20.4932862416</v>
      </c>
      <c r="R181">
        <v>0</v>
      </c>
      <c r="S181">
        <v>4.7566548181999999E-2</v>
      </c>
      <c r="T181">
        <v>4.8693486723499997E-2</v>
      </c>
      <c r="U181">
        <v>0</v>
      </c>
      <c r="V181">
        <v>4.6785227719199997E-2</v>
      </c>
      <c r="W181">
        <v>4.8796468668300001E-2</v>
      </c>
      <c r="X181">
        <v>0</v>
      </c>
      <c r="Y181">
        <v>431.38386000000003</v>
      </c>
      <c r="Z181">
        <v>754.91964693499995</v>
      </c>
      <c r="AA181">
        <v>5.5696464889600005E-4</v>
      </c>
      <c r="AB181">
        <v>5.44074528033E-4</v>
      </c>
      <c r="AC181">
        <v>0</v>
      </c>
      <c r="AD181">
        <v>5.6626604376899998E-4</v>
      </c>
      <c r="AE181">
        <v>5.4292629221700005E-4</v>
      </c>
      <c r="AF181">
        <v>0</v>
      </c>
      <c r="AG181">
        <v>20.856839917199999</v>
      </c>
      <c r="AH181">
        <v>5.5255787822900001E-4</v>
      </c>
    </row>
    <row r="182" spans="1:34" x14ac:dyDescent="0.55000000000000004">
      <c r="A182">
        <v>20190307</v>
      </c>
      <c r="B182">
        <v>1</v>
      </c>
      <c r="C182">
        <v>40</v>
      </c>
      <c r="D182">
        <v>40.151811348999999</v>
      </c>
      <c r="E182">
        <v>0.75</v>
      </c>
      <c r="F182">
        <v>5.55</v>
      </c>
      <c r="G182">
        <v>1.8522000000000001</v>
      </c>
      <c r="H182">
        <v>0.39200000000000002</v>
      </c>
      <c r="I182">
        <v>25</v>
      </c>
      <c r="J182">
        <v>196</v>
      </c>
      <c r="K182">
        <v>5</v>
      </c>
      <c r="L182">
        <v>5</v>
      </c>
      <c r="M182">
        <v>16.9895143072</v>
      </c>
      <c r="N182">
        <v>15.180917261899999</v>
      </c>
      <c r="O182">
        <v>0</v>
      </c>
      <c r="P182">
        <v>16.994089393300001</v>
      </c>
      <c r="Q182">
        <v>15.696754694499999</v>
      </c>
      <c r="R182">
        <v>0</v>
      </c>
      <c r="S182">
        <v>5.8859834479100002E-2</v>
      </c>
      <c r="T182">
        <v>6.5872172461399994E-2</v>
      </c>
      <c r="U182">
        <v>0</v>
      </c>
      <c r="V182">
        <v>5.8843988451400001E-2</v>
      </c>
      <c r="W182">
        <v>6.3707436311700005E-2</v>
      </c>
      <c r="X182">
        <v>0</v>
      </c>
      <c r="Y182">
        <v>455.908073</v>
      </c>
      <c r="Z182">
        <v>776.08166499399999</v>
      </c>
      <c r="AA182">
        <v>4.37828003765E-4</v>
      </c>
      <c r="AB182">
        <v>3.91219582852E-4</v>
      </c>
      <c r="AC182">
        <v>0</v>
      </c>
      <c r="AD182">
        <v>4.3794590594800002E-4</v>
      </c>
      <c r="AE182">
        <v>4.0451296306800002E-4</v>
      </c>
      <c r="AF182">
        <v>0</v>
      </c>
      <c r="AG182">
        <v>16.215318914200001</v>
      </c>
      <c r="AH182">
        <v>4.1787661390799998E-4</v>
      </c>
    </row>
    <row r="183" spans="1:34" x14ac:dyDescent="0.55000000000000004">
      <c r="A183">
        <v>20190307</v>
      </c>
      <c r="B183">
        <v>1</v>
      </c>
      <c r="C183">
        <v>40</v>
      </c>
      <c r="D183">
        <v>40.405491828000002</v>
      </c>
      <c r="E183">
        <v>1</v>
      </c>
      <c r="F183">
        <v>7.4</v>
      </c>
      <c r="G183">
        <v>0</v>
      </c>
      <c r="H183">
        <v>0.39200000000000002</v>
      </c>
      <c r="I183">
        <v>25</v>
      </c>
      <c r="J183">
        <v>196</v>
      </c>
      <c r="K183">
        <v>5</v>
      </c>
      <c r="L183">
        <v>5</v>
      </c>
      <c r="M183">
        <v>11.7722266703</v>
      </c>
      <c r="N183">
        <v>8.7143477158899998</v>
      </c>
      <c r="O183">
        <v>0</v>
      </c>
      <c r="P183">
        <v>10.7459989891</v>
      </c>
      <c r="Q183">
        <v>9.0825483093100008</v>
      </c>
      <c r="R183">
        <v>0</v>
      </c>
      <c r="S183">
        <v>8.4945697020900005E-2</v>
      </c>
      <c r="T183">
        <v>0.11475328189800001</v>
      </c>
      <c r="U183">
        <v>0</v>
      </c>
      <c r="V183">
        <v>9.3057890756999995E-2</v>
      </c>
      <c r="W183">
        <v>0.110101258583</v>
      </c>
      <c r="X183">
        <v>0</v>
      </c>
      <c r="Y183">
        <v>480.43228599999998</v>
      </c>
      <c r="Z183">
        <v>796.68176090099996</v>
      </c>
      <c r="AA183">
        <v>2.9553147186500001E-4</v>
      </c>
      <c r="AB183">
        <v>2.1876609064199999E-4</v>
      </c>
      <c r="AC183">
        <v>0</v>
      </c>
      <c r="AD183">
        <v>2.69768921958E-4</v>
      </c>
      <c r="AE183">
        <v>2.2800944505199999E-4</v>
      </c>
      <c r="AF183">
        <v>0</v>
      </c>
      <c r="AG183">
        <v>10.078780421199999</v>
      </c>
      <c r="AH183">
        <v>2.5301898237900002E-4</v>
      </c>
    </row>
    <row r="184" spans="1:34" hidden="1" x14ac:dyDescent="0.55000000000000004">
      <c r="A184">
        <v>20190426</v>
      </c>
      <c r="B184">
        <v>1</v>
      </c>
      <c r="C184">
        <v>40</v>
      </c>
      <c r="D184">
        <v>39.967274035000003</v>
      </c>
      <c r="E184">
        <v>1</v>
      </c>
      <c r="F184">
        <v>1.85</v>
      </c>
      <c r="G184">
        <v>0</v>
      </c>
      <c r="H184">
        <v>9.8000000000000004E-2</v>
      </c>
      <c r="I184">
        <v>25</v>
      </c>
      <c r="J184">
        <v>196</v>
      </c>
      <c r="K184">
        <v>5</v>
      </c>
      <c r="L184">
        <v>5</v>
      </c>
      <c r="M184">
        <v>13.8982805441</v>
      </c>
      <c r="N184">
        <v>15.5044416281</v>
      </c>
      <c r="O184">
        <v>0</v>
      </c>
      <c r="P184">
        <v>15.10593154</v>
      </c>
      <c r="Q184">
        <v>12.6659626015</v>
      </c>
      <c r="R184">
        <v>0</v>
      </c>
      <c r="S184">
        <v>7.1951346558899995E-2</v>
      </c>
      <c r="T184">
        <v>6.4497646802600006E-2</v>
      </c>
      <c r="U184">
        <v>0</v>
      </c>
      <c r="V184">
        <v>6.6199161392399994E-2</v>
      </c>
      <c r="W184">
        <v>7.8951756882699994E-2</v>
      </c>
      <c r="X184">
        <v>0</v>
      </c>
      <c r="Y184">
        <v>480.43228599999998</v>
      </c>
      <c r="Z184">
        <v>796.68176090099996</v>
      </c>
      <c r="AA184">
        <v>3.4890419804199999E-4</v>
      </c>
      <c r="AB184">
        <v>3.8922546966699999E-4</v>
      </c>
      <c r="AC184">
        <v>0</v>
      </c>
      <c r="AD184">
        <v>3.7922122185800002E-4</v>
      </c>
      <c r="AE184">
        <v>3.17967932069E-4</v>
      </c>
      <c r="AF184">
        <v>0</v>
      </c>
      <c r="AG184">
        <v>14.293654078399999</v>
      </c>
      <c r="AH184">
        <v>3.58829705409E-4</v>
      </c>
    </row>
    <row r="185" spans="1:34" hidden="1" x14ac:dyDescent="0.55000000000000004">
      <c r="A185">
        <v>20190426</v>
      </c>
      <c r="B185">
        <v>1</v>
      </c>
      <c r="C185">
        <v>40</v>
      </c>
      <c r="D185">
        <v>39.906291619999998</v>
      </c>
      <c r="E185">
        <v>1</v>
      </c>
      <c r="F185">
        <v>3.7</v>
      </c>
      <c r="G185">
        <v>0</v>
      </c>
      <c r="H185">
        <v>0.19600000000000001</v>
      </c>
      <c r="I185">
        <v>25</v>
      </c>
      <c r="J185">
        <v>196</v>
      </c>
      <c r="K185">
        <v>5</v>
      </c>
      <c r="L185">
        <v>5</v>
      </c>
      <c r="M185">
        <v>19.618592219500002</v>
      </c>
      <c r="N185">
        <v>18.265770973399999</v>
      </c>
      <c r="O185">
        <v>0</v>
      </c>
      <c r="P185">
        <v>17.602835609500001</v>
      </c>
      <c r="Q185">
        <v>16.0673453444</v>
      </c>
      <c r="R185">
        <v>0</v>
      </c>
      <c r="S185">
        <v>5.0972056955599997E-2</v>
      </c>
      <c r="T185">
        <v>5.4747210038800002E-2</v>
      </c>
      <c r="U185">
        <v>0</v>
      </c>
      <c r="V185">
        <v>5.6809029078300002E-2</v>
      </c>
      <c r="W185">
        <v>6.2238034881599999E-2</v>
      </c>
      <c r="X185">
        <v>0</v>
      </c>
      <c r="Y185">
        <v>480.43228599999998</v>
      </c>
      <c r="Z185">
        <v>796.68176090099996</v>
      </c>
      <c r="AA185">
        <v>4.9250762807299996E-4</v>
      </c>
      <c r="AB185">
        <v>4.5854623187899999E-4</v>
      </c>
      <c r="AC185">
        <v>0</v>
      </c>
      <c r="AD185">
        <v>4.4190381839799998E-4</v>
      </c>
      <c r="AE185">
        <v>4.0335667597600001E-4</v>
      </c>
      <c r="AF185">
        <v>0</v>
      </c>
      <c r="AG185">
        <v>17.888636036699999</v>
      </c>
      <c r="AH185">
        <v>4.4907858858100002E-4</v>
      </c>
    </row>
    <row r="186" spans="1:34" hidden="1" x14ac:dyDescent="0.55000000000000004">
      <c r="A186">
        <v>20190426</v>
      </c>
      <c r="B186">
        <v>1</v>
      </c>
      <c r="C186">
        <v>40</v>
      </c>
      <c r="D186">
        <v>39.961258667499997</v>
      </c>
      <c r="E186">
        <v>1</v>
      </c>
      <c r="F186">
        <v>14.8</v>
      </c>
      <c r="G186">
        <v>0</v>
      </c>
      <c r="H186">
        <v>0.78400000000000003</v>
      </c>
      <c r="I186">
        <v>25</v>
      </c>
      <c r="J186">
        <v>196</v>
      </c>
      <c r="K186">
        <v>5</v>
      </c>
      <c r="L186">
        <v>5</v>
      </c>
      <c r="M186">
        <v>11.9980485662</v>
      </c>
      <c r="N186">
        <v>7.8331740295400003</v>
      </c>
      <c r="O186">
        <v>0</v>
      </c>
      <c r="P186">
        <v>11.7611624599</v>
      </c>
      <c r="Q186">
        <v>8.7406677421599994</v>
      </c>
      <c r="R186">
        <v>0</v>
      </c>
      <c r="S186">
        <v>8.3346887160999999E-2</v>
      </c>
      <c r="T186">
        <v>0.12766217068999999</v>
      </c>
      <c r="U186">
        <v>0</v>
      </c>
      <c r="V186">
        <v>8.5025608940299993E-2</v>
      </c>
      <c r="W186">
        <v>0.114407735141</v>
      </c>
      <c r="X186">
        <v>0</v>
      </c>
      <c r="Y186">
        <v>480.43228599999998</v>
      </c>
      <c r="Z186">
        <v>796.68176090099996</v>
      </c>
      <c r="AA186">
        <v>3.0120053338900002E-4</v>
      </c>
      <c r="AB186">
        <v>1.9664499462599999E-4</v>
      </c>
      <c r="AC186">
        <v>0</v>
      </c>
      <c r="AD186">
        <v>2.9525371452199998E-4</v>
      </c>
      <c r="AE186">
        <v>2.1942683192000001E-4</v>
      </c>
      <c r="AF186">
        <v>0</v>
      </c>
      <c r="AG186">
        <v>10.083263199499999</v>
      </c>
      <c r="AH186">
        <v>2.5313151861400002E-4</v>
      </c>
    </row>
    <row r="187" spans="1:34" hidden="1" x14ac:dyDescent="0.55000000000000004">
      <c r="A187">
        <v>20190426</v>
      </c>
      <c r="B187">
        <v>1</v>
      </c>
      <c r="C187">
        <v>40</v>
      </c>
      <c r="D187">
        <v>39.9926270112</v>
      </c>
      <c r="E187">
        <v>1</v>
      </c>
      <c r="F187">
        <v>7.4</v>
      </c>
      <c r="G187">
        <v>0</v>
      </c>
      <c r="H187">
        <v>0.39200000000000002</v>
      </c>
      <c r="I187">
        <v>25</v>
      </c>
      <c r="J187">
        <v>392</v>
      </c>
      <c r="K187">
        <v>5</v>
      </c>
      <c r="L187">
        <v>5</v>
      </c>
      <c r="M187">
        <v>10.6149661459</v>
      </c>
      <c r="N187">
        <v>7.7909955267999997</v>
      </c>
      <c r="O187">
        <v>0</v>
      </c>
      <c r="P187">
        <v>10.238367870999999</v>
      </c>
      <c r="Q187">
        <v>7.8831361038800001</v>
      </c>
      <c r="R187">
        <v>0</v>
      </c>
      <c r="S187">
        <v>9.4206612272900003E-2</v>
      </c>
      <c r="T187">
        <v>0.128353301778</v>
      </c>
      <c r="U187">
        <v>0</v>
      </c>
      <c r="V187">
        <v>9.7671817676E-2</v>
      </c>
      <c r="W187">
        <v>0.12685306797000001</v>
      </c>
      <c r="X187">
        <v>0</v>
      </c>
      <c r="Y187">
        <v>480.43228599999998</v>
      </c>
      <c r="Z187">
        <v>796.68176090099996</v>
      </c>
      <c r="AA187">
        <v>2.6647945683899997E-4</v>
      </c>
      <c r="AB187">
        <v>1.9558614014200001E-4</v>
      </c>
      <c r="AC187">
        <v>0</v>
      </c>
      <c r="AD187">
        <v>2.5702528596800001E-4</v>
      </c>
      <c r="AE187">
        <v>1.9789924887900001E-4</v>
      </c>
      <c r="AF187">
        <v>0</v>
      </c>
      <c r="AG187">
        <v>9.1318664119099999</v>
      </c>
      <c r="AH187">
        <v>2.2924753295700001E-4</v>
      </c>
    </row>
    <row r="188" spans="1:34" x14ac:dyDescent="0.55000000000000004">
      <c r="A188">
        <v>20190306</v>
      </c>
      <c r="B188">
        <v>1.5</v>
      </c>
      <c r="C188">
        <v>40</v>
      </c>
      <c r="D188">
        <v>40.144219995</v>
      </c>
      <c r="E188">
        <v>0</v>
      </c>
      <c r="F188">
        <v>0</v>
      </c>
      <c r="G188">
        <v>7.399</v>
      </c>
      <c r="H188">
        <v>0.39200000000000002</v>
      </c>
      <c r="I188">
        <v>25</v>
      </c>
      <c r="J188">
        <v>196</v>
      </c>
      <c r="K188">
        <v>5</v>
      </c>
      <c r="L188">
        <v>5</v>
      </c>
      <c r="M188">
        <v>37.3015831162</v>
      </c>
      <c r="N188">
        <v>33.807742683299999</v>
      </c>
      <c r="O188">
        <v>0</v>
      </c>
      <c r="P188">
        <v>37.294561889000001</v>
      </c>
      <c r="Q188">
        <v>32.965769307099997</v>
      </c>
      <c r="R188">
        <v>0</v>
      </c>
      <c r="S188">
        <v>2.6808513646299999E-2</v>
      </c>
      <c r="T188">
        <v>2.95790230471E-2</v>
      </c>
      <c r="U188">
        <v>0</v>
      </c>
      <c r="V188">
        <v>2.6813560726999999E-2</v>
      </c>
      <c r="W188">
        <v>3.0334496085399999E-2</v>
      </c>
      <c r="X188">
        <v>0</v>
      </c>
      <c r="Y188">
        <v>409.76718987499999</v>
      </c>
      <c r="Z188">
        <v>735.76203174800003</v>
      </c>
      <c r="AA188">
        <v>1.01395781534E-3</v>
      </c>
      <c r="AB188">
        <v>9.18985792268E-4</v>
      </c>
      <c r="AC188">
        <v>0</v>
      </c>
      <c r="AD188">
        <v>1.01376695942E-3</v>
      </c>
      <c r="AE188">
        <v>8.9609868094999996E-4</v>
      </c>
      <c r="AF188">
        <v>0</v>
      </c>
      <c r="AG188">
        <v>35.342414248899999</v>
      </c>
      <c r="AH188">
        <v>9.6070231199499995E-4</v>
      </c>
    </row>
    <row r="189" spans="1:34" x14ac:dyDescent="0.55000000000000004">
      <c r="A189">
        <v>20190306</v>
      </c>
      <c r="B189">
        <v>1.5</v>
      </c>
      <c r="C189">
        <v>40</v>
      </c>
      <c r="D189">
        <v>40.001399219</v>
      </c>
      <c r="E189">
        <v>0.25</v>
      </c>
      <c r="F189">
        <v>1.85</v>
      </c>
      <c r="G189">
        <v>5.5468000000000002</v>
      </c>
      <c r="H189">
        <v>0.39200000000000002</v>
      </c>
      <c r="I189">
        <v>25</v>
      </c>
      <c r="J189">
        <v>196</v>
      </c>
      <c r="K189">
        <v>5</v>
      </c>
      <c r="L189">
        <v>5</v>
      </c>
      <c r="M189">
        <v>27.956530480800001</v>
      </c>
      <c r="N189">
        <v>24.8967188817</v>
      </c>
      <c r="O189">
        <v>0</v>
      </c>
      <c r="P189">
        <v>27.9800953847</v>
      </c>
      <c r="Q189">
        <v>25.4148535657</v>
      </c>
      <c r="R189">
        <v>0</v>
      </c>
      <c r="S189">
        <v>3.5769817742100002E-2</v>
      </c>
      <c r="T189">
        <v>4.01659353086E-2</v>
      </c>
      <c r="U189">
        <v>0</v>
      </c>
      <c r="V189">
        <v>3.5739692315299998E-2</v>
      </c>
      <c r="W189">
        <v>3.9347069122999997E-2</v>
      </c>
      <c r="X189">
        <v>0</v>
      </c>
      <c r="Y189">
        <v>443.06416309399998</v>
      </c>
      <c r="Z189">
        <v>765.07162294900002</v>
      </c>
      <c r="AA189">
        <v>7.30821262799E-4</v>
      </c>
      <c r="AB189">
        <v>6.5083367713399999E-4</v>
      </c>
      <c r="AC189">
        <v>0</v>
      </c>
      <c r="AD189">
        <v>7.31437281043E-4</v>
      </c>
      <c r="AE189">
        <v>6.6437841382000005E-4</v>
      </c>
      <c r="AF189">
        <v>0</v>
      </c>
      <c r="AG189">
        <v>26.5620495782</v>
      </c>
      <c r="AH189">
        <v>6.9436765869899995E-4</v>
      </c>
    </row>
    <row r="190" spans="1:34" x14ac:dyDescent="0.55000000000000004">
      <c r="A190">
        <v>20190306</v>
      </c>
      <c r="B190">
        <v>1.5</v>
      </c>
      <c r="C190">
        <v>40</v>
      </c>
      <c r="D190">
        <v>39.943801315999998</v>
      </c>
      <c r="E190">
        <v>0.5</v>
      </c>
      <c r="F190">
        <v>3.7</v>
      </c>
      <c r="G190">
        <v>3.7044000000000001</v>
      </c>
      <c r="H190">
        <v>0.39200000000000002</v>
      </c>
      <c r="I190">
        <v>25</v>
      </c>
      <c r="J190">
        <v>196</v>
      </c>
      <c r="K190">
        <v>5</v>
      </c>
      <c r="L190">
        <v>5</v>
      </c>
      <c r="M190">
        <v>24.0065785283</v>
      </c>
      <c r="N190">
        <v>22.2066339026</v>
      </c>
      <c r="O190">
        <v>0</v>
      </c>
      <c r="P190">
        <v>23.781545338200001</v>
      </c>
      <c r="Q190">
        <v>22.278675017899999</v>
      </c>
      <c r="R190">
        <v>0</v>
      </c>
      <c r="S190">
        <v>4.1655248740300001E-2</v>
      </c>
      <c r="T190">
        <v>4.5031588505800003E-2</v>
      </c>
      <c r="U190">
        <v>0</v>
      </c>
      <c r="V190">
        <v>4.2049412087399998E-2</v>
      </c>
      <c r="W190">
        <v>4.4885972760899999E-2</v>
      </c>
      <c r="X190">
        <v>0</v>
      </c>
      <c r="Y190">
        <v>476.36113631199999</v>
      </c>
      <c r="Z190">
        <v>793.29906663400004</v>
      </c>
      <c r="AA190">
        <v>6.0523400412299997E-4</v>
      </c>
      <c r="AB190">
        <v>5.5985528879599997E-4</v>
      </c>
      <c r="AC190">
        <v>0</v>
      </c>
      <c r="AD190">
        <v>5.9956065343900002E-4</v>
      </c>
      <c r="AE190">
        <v>5.6167152981499995E-4</v>
      </c>
      <c r="AF190">
        <v>0</v>
      </c>
      <c r="AG190">
        <v>23.0683581967</v>
      </c>
      <c r="AH190">
        <v>5.8158036904299999E-4</v>
      </c>
    </row>
    <row r="191" spans="1:34" x14ac:dyDescent="0.55000000000000004">
      <c r="A191">
        <v>20190307</v>
      </c>
      <c r="B191">
        <v>1.5</v>
      </c>
      <c r="C191">
        <v>40</v>
      </c>
      <c r="D191">
        <v>39.823364353999999</v>
      </c>
      <c r="E191">
        <v>0.75</v>
      </c>
      <c r="F191">
        <v>5.55</v>
      </c>
      <c r="G191">
        <v>1.8522000000000001</v>
      </c>
      <c r="H191">
        <v>0.39200000000000002</v>
      </c>
      <c r="I191">
        <v>25</v>
      </c>
      <c r="J191">
        <v>196</v>
      </c>
      <c r="K191">
        <v>5</v>
      </c>
      <c r="L191">
        <v>5</v>
      </c>
      <c r="M191">
        <v>17.984367832699999</v>
      </c>
      <c r="N191">
        <v>16.087241949399999</v>
      </c>
      <c r="O191">
        <v>0</v>
      </c>
      <c r="P191">
        <v>18.448387211499998</v>
      </c>
      <c r="Q191">
        <v>16.842081002899999</v>
      </c>
      <c r="R191">
        <v>0</v>
      </c>
      <c r="S191">
        <v>5.5603844922499999E-2</v>
      </c>
      <c r="T191">
        <v>6.21610592507E-2</v>
      </c>
      <c r="U191">
        <v>0</v>
      </c>
      <c r="V191">
        <v>5.4205280306399997E-2</v>
      </c>
      <c r="W191">
        <v>5.93750855272E-2</v>
      </c>
      <c r="X191">
        <v>0</v>
      </c>
      <c r="Y191">
        <v>509.65810953099998</v>
      </c>
      <c r="Z191">
        <v>820.55604927499996</v>
      </c>
      <c r="AA191">
        <v>4.3834587164599999E-4</v>
      </c>
      <c r="AB191">
        <v>3.9210586439899998E-4</v>
      </c>
      <c r="AC191">
        <v>0</v>
      </c>
      <c r="AD191">
        <v>4.4965574814199999E-4</v>
      </c>
      <c r="AE191">
        <v>4.1050409701399998E-4</v>
      </c>
      <c r="AF191">
        <v>0</v>
      </c>
      <c r="AG191">
        <v>17.340519499100001</v>
      </c>
      <c r="AH191">
        <v>4.2265289530000002E-4</v>
      </c>
    </row>
    <row r="192" spans="1:34" x14ac:dyDescent="0.55000000000000004">
      <c r="A192">
        <v>20190307</v>
      </c>
      <c r="B192">
        <v>1.5</v>
      </c>
      <c r="C192">
        <v>40</v>
      </c>
      <c r="D192">
        <v>39.886071327000003</v>
      </c>
      <c r="E192">
        <v>1</v>
      </c>
      <c r="F192">
        <v>7.4</v>
      </c>
      <c r="G192">
        <v>0</v>
      </c>
      <c r="H192">
        <v>0.39200000000000002</v>
      </c>
      <c r="I192">
        <v>25</v>
      </c>
      <c r="J192">
        <v>196</v>
      </c>
      <c r="K192">
        <v>5</v>
      </c>
      <c r="L192">
        <v>5</v>
      </c>
      <c r="M192">
        <v>11.920122059300001</v>
      </c>
      <c r="N192">
        <v>11.6712746615</v>
      </c>
      <c r="O192">
        <v>0</v>
      </c>
      <c r="P192">
        <v>12.8511856963</v>
      </c>
      <c r="Q192">
        <v>10.9888864877</v>
      </c>
      <c r="R192">
        <v>0</v>
      </c>
      <c r="S192">
        <v>8.3891758408700001E-2</v>
      </c>
      <c r="T192">
        <v>8.5680444424799995E-2</v>
      </c>
      <c r="U192">
        <v>0</v>
      </c>
      <c r="V192">
        <v>7.7813831628500002E-2</v>
      </c>
      <c r="W192">
        <v>9.1001031007300004E-2</v>
      </c>
      <c r="X192">
        <v>0</v>
      </c>
      <c r="Y192">
        <v>542.95508274999997</v>
      </c>
      <c r="Z192">
        <v>846.93627321199995</v>
      </c>
      <c r="AA192">
        <v>2.81488051375E-4</v>
      </c>
      <c r="AB192">
        <v>2.7561163763199998E-4</v>
      </c>
      <c r="AC192">
        <v>0</v>
      </c>
      <c r="AD192">
        <v>3.0347467933100001E-4</v>
      </c>
      <c r="AE192">
        <v>2.59497363267E-4</v>
      </c>
      <c r="AF192">
        <v>0</v>
      </c>
      <c r="AG192">
        <v>11.8578672262</v>
      </c>
      <c r="AH192">
        <v>2.8001793290100002E-4</v>
      </c>
    </row>
    <row r="193" spans="1:34" x14ac:dyDescent="0.55000000000000004">
      <c r="A193">
        <v>20190306</v>
      </c>
      <c r="B193">
        <v>2</v>
      </c>
      <c r="C193">
        <v>40</v>
      </c>
      <c r="D193">
        <v>40.011734527999998</v>
      </c>
      <c r="E193">
        <v>0</v>
      </c>
      <c r="F193">
        <v>0</v>
      </c>
      <c r="G193">
        <v>7.399</v>
      </c>
      <c r="H193">
        <v>0.39200000000000002</v>
      </c>
      <c r="I193">
        <v>25</v>
      </c>
      <c r="J193">
        <v>196</v>
      </c>
      <c r="K193">
        <v>5</v>
      </c>
      <c r="L193">
        <v>5</v>
      </c>
      <c r="M193">
        <v>42.118036158199999</v>
      </c>
      <c r="N193">
        <v>40.475425393499997</v>
      </c>
      <c r="O193">
        <v>0</v>
      </c>
      <c r="P193">
        <v>41.9827897236</v>
      </c>
      <c r="Q193">
        <v>39.245223472100001</v>
      </c>
      <c r="R193">
        <v>0</v>
      </c>
      <c r="S193">
        <v>2.37427974145E-2</v>
      </c>
      <c r="T193">
        <v>2.4706349353399999E-2</v>
      </c>
      <c r="U193">
        <v>0</v>
      </c>
      <c r="V193">
        <v>2.38192842015E-2</v>
      </c>
      <c r="W193">
        <v>2.5480807892699998E-2</v>
      </c>
      <c r="X193">
        <v>0</v>
      </c>
      <c r="Y193">
        <v>435.183468</v>
      </c>
      <c r="Z193">
        <v>758.23700588199995</v>
      </c>
      <c r="AA193">
        <v>1.1109464674399999E-3</v>
      </c>
      <c r="AB193">
        <v>1.06761936122E-3</v>
      </c>
      <c r="AC193">
        <v>0</v>
      </c>
      <c r="AD193">
        <v>1.10737907535E-3</v>
      </c>
      <c r="AE193">
        <v>1.0351703535299999E-3</v>
      </c>
      <c r="AF193">
        <v>0</v>
      </c>
      <c r="AG193">
        <v>40.955368686900002</v>
      </c>
      <c r="AH193">
        <v>1.0802788143899999E-3</v>
      </c>
    </row>
    <row r="194" spans="1:34" x14ac:dyDescent="0.55000000000000004">
      <c r="A194">
        <v>20190306</v>
      </c>
      <c r="B194">
        <v>2</v>
      </c>
      <c r="C194">
        <v>40</v>
      </c>
      <c r="D194">
        <v>39.957265016000001</v>
      </c>
      <c r="E194">
        <v>0.25</v>
      </c>
      <c r="F194">
        <v>1.85</v>
      </c>
      <c r="G194">
        <v>5.5468000000000002</v>
      </c>
      <c r="H194">
        <v>0.39200000000000002</v>
      </c>
      <c r="I194">
        <v>25</v>
      </c>
      <c r="J194">
        <v>196</v>
      </c>
      <c r="K194">
        <v>5</v>
      </c>
      <c r="L194">
        <v>5</v>
      </c>
      <c r="M194">
        <v>31.836570091700001</v>
      </c>
      <c r="N194">
        <v>30.690601183199998</v>
      </c>
      <c r="O194">
        <v>0</v>
      </c>
      <c r="P194">
        <v>32.111071451100003</v>
      </c>
      <c r="Q194">
        <v>30.997264303800002</v>
      </c>
      <c r="R194">
        <v>0</v>
      </c>
      <c r="S194">
        <v>3.1410418808299999E-2</v>
      </c>
      <c r="T194">
        <v>3.2583265281499997E-2</v>
      </c>
      <c r="U194">
        <v>0</v>
      </c>
      <c r="V194">
        <v>3.1141906975000001E-2</v>
      </c>
      <c r="W194">
        <v>3.2260911485600001E-2</v>
      </c>
      <c r="X194">
        <v>0</v>
      </c>
      <c r="Y194">
        <v>475.003558</v>
      </c>
      <c r="Z194">
        <v>792.16785133300004</v>
      </c>
      <c r="AA194">
        <v>8.03783441555E-4</v>
      </c>
      <c r="AB194">
        <v>7.7485096451499998E-4</v>
      </c>
      <c r="AC194">
        <v>0</v>
      </c>
      <c r="AD194">
        <v>8.1071382528600004E-4</v>
      </c>
      <c r="AE194">
        <v>7.8259334184300003E-4</v>
      </c>
      <c r="AF194">
        <v>0</v>
      </c>
      <c r="AG194">
        <v>31.408876757400002</v>
      </c>
      <c r="AH194">
        <v>7.9298539329999995E-4</v>
      </c>
    </row>
    <row r="195" spans="1:34" x14ac:dyDescent="0.55000000000000004">
      <c r="A195">
        <v>20190306</v>
      </c>
      <c r="B195">
        <v>2</v>
      </c>
      <c r="C195">
        <v>40</v>
      </c>
      <c r="D195">
        <v>39.990617381</v>
      </c>
      <c r="E195">
        <v>0.5</v>
      </c>
      <c r="F195">
        <v>3.7</v>
      </c>
      <c r="G195">
        <v>3.7044000000000001</v>
      </c>
      <c r="H195">
        <v>0.39200000000000002</v>
      </c>
      <c r="I195">
        <v>25</v>
      </c>
      <c r="J195">
        <v>196</v>
      </c>
      <c r="K195">
        <v>5</v>
      </c>
      <c r="L195">
        <v>5</v>
      </c>
      <c r="M195">
        <v>23.101556625699999</v>
      </c>
      <c r="N195">
        <v>21.9109207465</v>
      </c>
      <c r="O195">
        <v>0</v>
      </c>
      <c r="P195">
        <v>23.806982341099999</v>
      </c>
      <c r="Q195">
        <v>22.257053834000001</v>
      </c>
      <c r="R195">
        <v>0</v>
      </c>
      <c r="S195">
        <v>4.3287126326799999E-2</v>
      </c>
      <c r="T195">
        <v>4.5639341749700003E-2</v>
      </c>
      <c r="U195">
        <v>0</v>
      </c>
      <c r="V195">
        <v>4.2004483628899997E-2</v>
      </c>
      <c r="W195">
        <v>4.4929576369800002E-2</v>
      </c>
      <c r="X195">
        <v>0</v>
      </c>
      <c r="Y195">
        <v>514.82364800000005</v>
      </c>
      <c r="Z195">
        <v>824.70385732199998</v>
      </c>
      <c r="AA195">
        <v>5.6023884017400005E-4</v>
      </c>
      <c r="AB195">
        <v>5.3136457534399997E-4</v>
      </c>
      <c r="AC195">
        <v>0</v>
      </c>
      <c r="AD195">
        <v>5.7734621051500003E-4</v>
      </c>
      <c r="AE195">
        <v>5.3975869365400001E-4</v>
      </c>
      <c r="AF195">
        <v>0</v>
      </c>
      <c r="AG195">
        <v>22.769128386799999</v>
      </c>
      <c r="AH195">
        <v>5.5217707992199995E-4</v>
      </c>
    </row>
    <row r="196" spans="1:34" x14ac:dyDescent="0.55000000000000004">
      <c r="A196">
        <v>20190307</v>
      </c>
      <c r="B196">
        <v>2</v>
      </c>
      <c r="C196">
        <v>40</v>
      </c>
      <c r="D196">
        <v>40.105264896999998</v>
      </c>
      <c r="E196">
        <v>0.75</v>
      </c>
      <c r="F196">
        <v>5.55</v>
      </c>
      <c r="G196">
        <v>1.8522000000000001</v>
      </c>
      <c r="H196">
        <v>0.39200000000000002</v>
      </c>
      <c r="I196">
        <v>25</v>
      </c>
      <c r="J196">
        <v>196</v>
      </c>
      <c r="K196">
        <v>5</v>
      </c>
      <c r="L196">
        <v>5</v>
      </c>
      <c r="M196">
        <v>19.3425394231</v>
      </c>
      <c r="N196">
        <v>18.8522840069</v>
      </c>
      <c r="O196">
        <v>0</v>
      </c>
      <c r="P196">
        <v>19.529999912099999</v>
      </c>
      <c r="Q196">
        <v>18.652642892300001</v>
      </c>
      <c r="R196">
        <v>0</v>
      </c>
      <c r="S196">
        <v>5.1699519805899999E-2</v>
      </c>
      <c r="T196">
        <v>5.3043970673900001E-2</v>
      </c>
      <c r="U196">
        <v>0</v>
      </c>
      <c r="V196">
        <v>5.1203277240100001E-2</v>
      </c>
      <c r="W196">
        <v>5.3611705631999997E-2</v>
      </c>
      <c r="X196">
        <v>0</v>
      </c>
      <c r="Y196">
        <v>554.64373799999998</v>
      </c>
      <c r="Z196">
        <v>856.00408870399997</v>
      </c>
      <c r="AA196">
        <v>4.5192633255700001E-4</v>
      </c>
      <c r="AB196">
        <v>4.4047182147200002E-4</v>
      </c>
      <c r="AC196">
        <v>0</v>
      </c>
      <c r="AD196">
        <v>4.56306229604E-4</v>
      </c>
      <c r="AE196">
        <v>4.3580733172800002E-4</v>
      </c>
      <c r="AF196">
        <v>0</v>
      </c>
      <c r="AG196">
        <v>19.094366558600001</v>
      </c>
      <c r="AH196">
        <v>4.4612792884000002E-4</v>
      </c>
    </row>
    <row r="197" spans="1:34" x14ac:dyDescent="0.55000000000000004">
      <c r="A197">
        <v>20190307</v>
      </c>
      <c r="B197">
        <v>2</v>
      </c>
      <c r="C197">
        <v>40</v>
      </c>
      <c r="D197">
        <v>40.070733656000002</v>
      </c>
      <c r="E197">
        <v>1</v>
      </c>
      <c r="F197">
        <v>7.4</v>
      </c>
      <c r="G197">
        <v>0</v>
      </c>
      <c r="H197">
        <v>0.39200000000000002</v>
      </c>
      <c r="I197">
        <v>25</v>
      </c>
      <c r="J197">
        <v>196</v>
      </c>
      <c r="K197">
        <v>5</v>
      </c>
      <c r="L197">
        <v>5</v>
      </c>
      <c r="M197">
        <v>13.8141018903</v>
      </c>
      <c r="N197">
        <v>12.9953500392</v>
      </c>
      <c r="O197">
        <v>0</v>
      </c>
      <c r="P197">
        <v>14.1853316218</v>
      </c>
      <c r="Q197">
        <v>13.0235003847</v>
      </c>
      <c r="R197">
        <v>0</v>
      </c>
      <c r="S197">
        <v>7.2389794714499994E-2</v>
      </c>
      <c r="T197">
        <v>7.6950601328899998E-2</v>
      </c>
      <c r="U197">
        <v>0</v>
      </c>
      <c r="V197">
        <v>7.0495355812800004E-2</v>
      </c>
      <c r="W197">
        <v>7.6784272312300006E-2</v>
      </c>
      <c r="X197">
        <v>0</v>
      </c>
      <c r="Y197">
        <v>594.46382800000003</v>
      </c>
      <c r="Z197">
        <v>886.19949642999995</v>
      </c>
      <c r="AA197">
        <v>3.1176054479599999E-4</v>
      </c>
      <c r="AB197">
        <v>2.9328272226700002E-4</v>
      </c>
      <c r="AC197">
        <v>0</v>
      </c>
      <c r="AD197">
        <v>3.2013856200400001E-4</v>
      </c>
      <c r="AE197">
        <v>2.9391802719799998E-4</v>
      </c>
      <c r="AF197">
        <v>0</v>
      </c>
      <c r="AG197">
        <v>13.504570984000001</v>
      </c>
      <c r="AH197">
        <v>3.04774964066E-4</v>
      </c>
    </row>
    <row r="198" spans="1:34" x14ac:dyDescent="0.55000000000000004">
      <c r="A198">
        <v>20190306</v>
      </c>
      <c r="B198">
        <v>3</v>
      </c>
      <c r="C198">
        <v>40</v>
      </c>
      <c r="D198">
        <v>39.875267960000002</v>
      </c>
      <c r="E198">
        <v>0</v>
      </c>
      <c r="F198">
        <v>0</v>
      </c>
      <c r="G198">
        <v>7.399</v>
      </c>
      <c r="H198">
        <v>0.39200000000000002</v>
      </c>
      <c r="I198">
        <v>25</v>
      </c>
      <c r="J198">
        <v>196</v>
      </c>
      <c r="K198">
        <v>5</v>
      </c>
      <c r="L198">
        <v>5</v>
      </c>
      <c r="M198">
        <v>48.7327781097</v>
      </c>
      <c r="N198">
        <v>48.6440887491</v>
      </c>
      <c r="O198">
        <v>0</v>
      </c>
      <c r="P198">
        <v>49.118741901900002</v>
      </c>
      <c r="Q198">
        <v>47.7393058977</v>
      </c>
      <c r="R198">
        <v>0</v>
      </c>
      <c r="S198">
        <v>2.05200696285E-2</v>
      </c>
      <c r="T198">
        <v>2.05574824345E-2</v>
      </c>
      <c r="U198">
        <v>0</v>
      </c>
      <c r="V198">
        <v>2.0358827634400001E-2</v>
      </c>
      <c r="W198">
        <v>2.0947099694799999E-2</v>
      </c>
      <c r="X198">
        <v>0</v>
      </c>
      <c r="Y198">
        <v>480.36248000000001</v>
      </c>
      <c r="Z198">
        <v>796.62388054099995</v>
      </c>
      <c r="AA198">
        <v>1.22348273257E-3</v>
      </c>
      <c r="AB198">
        <v>1.22125610184E-3</v>
      </c>
      <c r="AC198">
        <v>0</v>
      </c>
      <c r="AD198">
        <v>1.23317272057E-3</v>
      </c>
      <c r="AE198">
        <v>1.1985406680299999E-3</v>
      </c>
      <c r="AF198">
        <v>0</v>
      </c>
      <c r="AG198">
        <v>48.558728664599997</v>
      </c>
      <c r="AH198">
        <v>1.2191130557500001E-3</v>
      </c>
    </row>
    <row r="199" spans="1:34" hidden="1" x14ac:dyDescent="0.55000000000000004">
      <c r="A199">
        <v>20190425</v>
      </c>
      <c r="B199">
        <v>3</v>
      </c>
      <c r="C199">
        <v>40</v>
      </c>
      <c r="D199">
        <v>40.262018747500001</v>
      </c>
      <c r="E199">
        <v>0</v>
      </c>
      <c r="F199">
        <v>0</v>
      </c>
      <c r="G199">
        <v>7.399</v>
      </c>
      <c r="H199">
        <v>0.39200000000000002</v>
      </c>
      <c r="I199">
        <v>25</v>
      </c>
      <c r="J199">
        <v>392</v>
      </c>
      <c r="K199">
        <v>5</v>
      </c>
      <c r="L199">
        <v>5</v>
      </c>
      <c r="M199">
        <v>42.957681028499998</v>
      </c>
      <c r="N199">
        <v>38.5361257462</v>
      </c>
      <c r="O199">
        <v>0</v>
      </c>
      <c r="P199">
        <v>43.055176829600001</v>
      </c>
      <c r="Q199">
        <v>37.671587646699997</v>
      </c>
      <c r="R199">
        <v>0</v>
      </c>
      <c r="S199">
        <v>2.3278723992100001E-2</v>
      </c>
      <c r="T199">
        <v>2.59496765862E-2</v>
      </c>
      <c r="U199">
        <v>0</v>
      </c>
      <c r="V199">
        <v>2.3226010752600001E-2</v>
      </c>
      <c r="W199">
        <v>2.65452045551E-2</v>
      </c>
      <c r="X199">
        <v>0</v>
      </c>
      <c r="Y199">
        <v>480.36248000000001</v>
      </c>
      <c r="Z199">
        <v>796.62388054099995</v>
      </c>
      <c r="AA199">
        <v>1.0784934290299999E-3</v>
      </c>
      <c r="AB199">
        <v>9.6748607937799998E-4</v>
      </c>
      <c r="AC199">
        <v>0</v>
      </c>
      <c r="AD199">
        <v>1.0809411538199999E-3</v>
      </c>
      <c r="AE199">
        <v>9.4578102833600003E-4</v>
      </c>
      <c r="AF199">
        <v>0</v>
      </c>
      <c r="AG199">
        <v>40.555142812699998</v>
      </c>
      <c r="AH199">
        <v>1.0181754226400001E-3</v>
      </c>
    </row>
    <row r="200" spans="1:34" hidden="1" x14ac:dyDescent="0.55000000000000004">
      <c r="A200">
        <v>20190425</v>
      </c>
      <c r="B200">
        <v>3</v>
      </c>
      <c r="C200">
        <v>40</v>
      </c>
      <c r="D200">
        <v>40.112968635000001</v>
      </c>
      <c r="E200">
        <v>0</v>
      </c>
      <c r="F200">
        <v>0</v>
      </c>
      <c r="G200">
        <v>3.6945999999999999</v>
      </c>
      <c r="H200">
        <v>0.19600000000000001</v>
      </c>
      <c r="I200">
        <v>25</v>
      </c>
      <c r="J200">
        <v>196</v>
      </c>
      <c r="K200">
        <v>5</v>
      </c>
      <c r="L200">
        <v>5</v>
      </c>
      <c r="M200">
        <v>42.095576485899997</v>
      </c>
      <c r="N200">
        <v>39.864743780399998</v>
      </c>
      <c r="O200">
        <v>0</v>
      </c>
      <c r="P200">
        <v>42.269750403000003</v>
      </c>
      <c r="Q200">
        <v>39.772434183999998</v>
      </c>
      <c r="R200">
        <v>0</v>
      </c>
      <c r="S200">
        <v>2.3755465145700001E-2</v>
      </c>
      <c r="T200">
        <v>2.50848219547E-2</v>
      </c>
      <c r="U200">
        <v>0</v>
      </c>
      <c r="V200">
        <v>2.3657579958799999E-2</v>
      </c>
      <c r="W200">
        <v>2.5143042424199999E-2</v>
      </c>
      <c r="X200">
        <v>0</v>
      </c>
      <c r="Y200">
        <v>480.36248000000001</v>
      </c>
      <c r="Z200">
        <v>796.62388054099995</v>
      </c>
      <c r="AA200">
        <v>1.05684947474E-3</v>
      </c>
      <c r="AB200">
        <v>1.00084229846E-3</v>
      </c>
      <c r="AC200">
        <v>0</v>
      </c>
      <c r="AD200">
        <v>1.06122227655E-3</v>
      </c>
      <c r="AE200">
        <v>9.9852477826700009E-4</v>
      </c>
      <c r="AF200">
        <v>0</v>
      </c>
      <c r="AG200">
        <v>41.000626213300002</v>
      </c>
      <c r="AH200">
        <v>1.0293597070000001E-3</v>
      </c>
    </row>
    <row r="201" spans="1:34" hidden="1" x14ac:dyDescent="0.55000000000000004">
      <c r="A201">
        <v>20190425</v>
      </c>
      <c r="B201">
        <v>3</v>
      </c>
      <c r="C201">
        <v>40</v>
      </c>
      <c r="D201">
        <v>40.037112012500003</v>
      </c>
      <c r="E201">
        <v>0</v>
      </c>
      <c r="F201">
        <v>0</v>
      </c>
      <c r="G201">
        <v>1.3524</v>
      </c>
      <c r="H201">
        <v>9.8000000000000004E-2</v>
      </c>
      <c r="I201">
        <v>25</v>
      </c>
      <c r="J201">
        <v>196</v>
      </c>
      <c r="K201">
        <v>5</v>
      </c>
      <c r="L201">
        <v>5</v>
      </c>
      <c r="M201">
        <v>38.739794148500003</v>
      </c>
      <c r="N201">
        <v>38.054863374299998</v>
      </c>
      <c r="O201">
        <v>0</v>
      </c>
      <c r="P201">
        <v>38.474463437399997</v>
      </c>
      <c r="Q201">
        <v>37.956098031300002</v>
      </c>
      <c r="R201">
        <v>0</v>
      </c>
      <c r="S201">
        <v>2.5813250224500001E-2</v>
      </c>
      <c r="T201">
        <v>2.6277850222799999E-2</v>
      </c>
      <c r="U201">
        <v>0</v>
      </c>
      <c r="V201">
        <v>2.5991265651499999E-2</v>
      </c>
      <c r="W201">
        <v>2.63462276648E-2</v>
      </c>
      <c r="X201">
        <v>0</v>
      </c>
      <c r="Y201">
        <v>480.36248000000001</v>
      </c>
      <c r="Z201">
        <v>796.62388054099995</v>
      </c>
      <c r="AA201">
        <v>9.7259936828000002E-4</v>
      </c>
      <c r="AB201">
        <v>9.5540352991999998E-4</v>
      </c>
      <c r="AC201">
        <v>0</v>
      </c>
      <c r="AD201">
        <v>9.6593798848399999E-4</v>
      </c>
      <c r="AE201">
        <v>9.5292393207099997E-4</v>
      </c>
      <c r="AF201">
        <v>0</v>
      </c>
      <c r="AG201">
        <v>38.306304747900001</v>
      </c>
      <c r="AH201">
        <v>9.6171620468899995E-4</v>
      </c>
    </row>
    <row r="202" spans="1:34" x14ac:dyDescent="0.55000000000000004">
      <c r="A202">
        <v>20190306</v>
      </c>
      <c r="B202">
        <v>3</v>
      </c>
      <c r="C202">
        <v>40</v>
      </c>
      <c r="D202">
        <v>40.023990718</v>
      </c>
      <c r="E202">
        <v>0.25</v>
      </c>
      <c r="F202">
        <v>1.85</v>
      </c>
      <c r="G202">
        <v>5.5468000000000002</v>
      </c>
      <c r="H202">
        <v>0.39200000000000002</v>
      </c>
      <c r="I202">
        <v>25</v>
      </c>
      <c r="J202">
        <v>196</v>
      </c>
      <c r="K202">
        <v>5</v>
      </c>
      <c r="L202">
        <v>5</v>
      </c>
      <c r="M202">
        <v>34.648220593300003</v>
      </c>
      <c r="N202">
        <v>30.086573600099999</v>
      </c>
      <c r="O202">
        <v>0</v>
      </c>
      <c r="P202">
        <v>35.179819974899999</v>
      </c>
      <c r="Q202">
        <v>31.090464985000001</v>
      </c>
      <c r="R202">
        <v>0</v>
      </c>
      <c r="S202">
        <v>2.8861511006200002E-2</v>
      </c>
      <c r="T202">
        <v>3.3237417237699997E-2</v>
      </c>
      <c r="U202">
        <v>0</v>
      </c>
      <c r="V202">
        <v>2.84253870746E-2</v>
      </c>
      <c r="W202">
        <v>3.21642021271E-2</v>
      </c>
      <c r="X202">
        <v>0</v>
      </c>
      <c r="Y202">
        <v>527.82326049999995</v>
      </c>
      <c r="Z202">
        <v>835.05108488200005</v>
      </c>
      <c r="AA202">
        <v>8.29846729634E-4</v>
      </c>
      <c r="AB202">
        <v>7.2059240793300003E-4</v>
      </c>
      <c r="AC202">
        <v>0</v>
      </c>
      <c r="AD202">
        <v>8.4257887000600004E-4</v>
      </c>
      <c r="AE202">
        <v>7.4463623957500005E-4</v>
      </c>
      <c r="AF202">
        <v>0</v>
      </c>
      <c r="AG202">
        <v>32.7512697883</v>
      </c>
      <c r="AH202">
        <v>7.8441356178700003E-4</v>
      </c>
    </row>
    <row r="203" spans="1:34" x14ac:dyDescent="0.55000000000000004">
      <c r="A203">
        <v>20190306</v>
      </c>
      <c r="B203">
        <v>3</v>
      </c>
      <c r="C203">
        <v>40</v>
      </c>
      <c r="D203">
        <v>40.239589070999997</v>
      </c>
      <c r="E203">
        <v>0.5</v>
      </c>
      <c r="F203">
        <v>3.7</v>
      </c>
      <c r="G203">
        <v>3.7044000000000001</v>
      </c>
      <c r="H203">
        <v>0.39200000000000002</v>
      </c>
      <c r="I203">
        <v>25</v>
      </c>
      <c r="J203">
        <v>196</v>
      </c>
      <c r="K203">
        <v>5</v>
      </c>
      <c r="L203">
        <v>5</v>
      </c>
      <c r="M203">
        <v>25.785891426199999</v>
      </c>
      <c r="N203">
        <v>26.4587155406</v>
      </c>
      <c r="O203">
        <v>0</v>
      </c>
      <c r="P203">
        <v>25.744947626599998</v>
      </c>
      <c r="Q203">
        <v>26.8486143487</v>
      </c>
      <c r="R203">
        <v>0</v>
      </c>
      <c r="S203">
        <v>3.8780897021200002E-2</v>
      </c>
      <c r="T203">
        <v>3.7794729621900003E-2</v>
      </c>
      <c r="U203">
        <v>0</v>
      </c>
      <c r="V203">
        <v>3.8842572706E-2</v>
      </c>
      <c r="W203">
        <v>3.7245870010699997E-2</v>
      </c>
      <c r="X203">
        <v>0</v>
      </c>
      <c r="Y203">
        <v>575.284041</v>
      </c>
      <c r="Z203">
        <v>871.78611005000005</v>
      </c>
      <c r="AA203">
        <v>5.9156463102400002E-4</v>
      </c>
      <c r="AB203">
        <v>6.07000162898E-4</v>
      </c>
      <c r="AC203">
        <v>0</v>
      </c>
      <c r="AD203">
        <v>5.9062532265199996E-4</v>
      </c>
      <c r="AE203">
        <v>6.1594499015799997E-4</v>
      </c>
      <c r="AF203">
        <v>0</v>
      </c>
      <c r="AG203">
        <v>26.209542235499999</v>
      </c>
      <c r="AH203">
        <v>6.0128377668300001E-4</v>
      </c>
    </row>
    <row r="204" spans="1:34" x14ac:dyDescent="0.55000000000000004">
      <c r="A204">
        <v>20190307</v>
      </c>
      <c r="B204">
        <v>3</v>
      </c>
      <c r="C204">
        <v>40</v>
      </c>
      <c r="D204">
        <v>40.184424073000002</v>
      </c>
      <c r="E204">
        <v>0.75</v>
      </c>
      <c r="F204">
        <v>5.55</v>
      </c>
      <c r="G204">
        <v>1.8522000000000001</v>
      </c>
      <c r="H204">
        <v>0.39200000000000002</v>
      </c>
      <c r="I204">
        <v>25</v>
      </c>
      <c r="J204">
        <v>196</v>
      </c>
      <c r="K204">
        <v>5</v>
      </c>
      <c r="L204">
        <v>5</v>
      </c>
      <c r="M204">
        <v>20.143072464599999</v>
      </c>
      <c r="N204">
        <v>21.073593729799999</v>
      </c>
      <c r="O204">
        <v>0</v>
      </c>
      <c r="P204">
        <v>20.2405792763</v>
      </c>
      <c r="Q204">
        <v>21.508318172900001</v>
      </c>
      <c r="R204">
        <v>0</v>
      </c>
      <c r="S204">
        <v>4.9644859380699999E-2</v>
      </c>
      <c r="T204">
        <v>4.74527511928E-2</v>
      </c>
      <c r="U204">
        <v>0</v>
      </c>
      <c r="V204">
        <v>4.9405700615199999E-2</v>
      </c>
      <c r="W204">
        <v>4.6493639900699997E-2</v>
      </c>
      <c r="X204">
        <v>0</v>
      </c>
      <c r="Y204">
        <v>622.74482149999994</v>
      </c>
      <c r="Z204">
        <v>907.03457982099997</v>
      </c>
      <c r="AA204">
        <v>4.4415224981999999E-4</v>
      </c>
      <c r="AB204">
        <v>4.6467012832100002E-4</v>
      </c>
      <c r="AC204">
        <v>0</v>
      </c>
      <c r="AD204">
        <v>4.4630226292500001E-4</v>
      </c>
      <c r="AE204">
        <v>4.7425574837800001E-4</v>
      </c>
      <c r="AF204">
        <v>0</v>
      </c>
      <c r="AG204">
        <v>20.741390910900002</v>
      </c>
      <c r="AH204">
        <v>4.5734509736100002E-4</v>
      </c>
    </row>
    <row r="205" spans="1:34" x14ac:dyDescent="0.55000000000000004">
      <c r="A205">
        <v>20190307</v>
      </c>
      <c r="B205">
        <v>3</v>
      </c>
      <c r="C205">
        <v>40</v>
      </c>
      <c r="D205">
        <v>39.996146795000001</v>
      </c>
      <c r="E205">
        <v>1</v>
      </c>
      <c r="F205">
        <v>7.4</v>
      </c>
      <c r="G205">
        <v>0</v>
      </c>
      <c r="H205">
        <v>0.39200000000000002</v>
      </c>
      <c r="I205">
        <v>25</v>
      </c>
      <c r="J205">
        <v>196</v>
      </c>
      <c r="K205">
        <v>5</v>
      </c>
      <c r="L205">
        <v>5</v>
      </c>
      <c r="M205">
        <v>15.395062338100001</v>
      </c>
      <c r="N205">
        <v>14.075065179899999</v>
      </c>
      <c r="O205">
        <v>0</v>
      </c>
      <c r="P205">
        <v>15.5763312636</v>
      </c>
      <c r="Q205">
        <v>15.239513583999999</v>
      </c>
      <c r="R205">
        <v>0</v>
      </c>
      <c r="S205">
        <v>6.4955891573399996E-2</v>
      </c>
      <c r="T205">
        <v>7.1047628356700004E-2</v>
      </c>
      <c r="U205">
        <v>0</v>
      </c>
      <c r="V205">
        <v>6.4199970010600002E-2</v>
      </c>
      <c r="W205">
        <v>6.5618892262500006E-2</v>
      </c>
      <c r="X205">
        <v>0</v>
      </c>
      <c r="Y205">
        <v>670.205602</v>
      </c>
      <c r="Z205">
        <v>940.963568001</v>
      </c>
      <c r="AA205">
        <v>3.27219094589E-4</v>
      </c>
      <c r="AB205">
        <v>2.9916280839300001E-4</v>
      </c>
      <c r="AC205">
        <v>0</v>
      </c>
      <c r="AD205">
        <v>3.3107193080199999E-4</v>
      </c>
      <c r="AE205">
        <v>3.2391293567999999E-4</v>
      </c>
      <c r="AF205">
        <v>0</v>
      </c>
      <c r="AG205">
        <v>15.071493091400001</v>
      </c>
      <c r="AH205">
        <v>3.2034169236600001E-4</v>
      </c>
    </row>
    <row r="206" spans="1:34" hidden="1" x14ac:dyDescent="0.55000000000000004">
      <c r="A206">
        <v>20190426</v>
      </c>
      <c r="B206">
        <v>3</v>
      </c>
      <c r="C206">
        <v>40</v>
      </c>
      <c r="D206">
        <v>40.049140725000001</v>
      </c>
      <c r="E206">
        <v>1</v>
      </c>
      <c r="F206">
        <v>14.8</v>
      </c>
      <c r="G206">
        <v>0</v>
      </c>
      <c r="H206">
        <v>0.78400000000000003</v>
      </c>
      <c r="I206">
        <v>25</v>
      </c>
      <c r="J206">
        <v>196</v>
      </c>
      <c r="K206">
        <v>5</v>
      </c>
      <c r="L206">
        <v>5</v>
      </c>
      <c r="M206">
        <v>12.602540187900001</v>
      </c>
      <c r="N206">
        <v>13.216561667600001</v>
      </c>
      <c r="O206">
        <v>0</v>
      </c>
      <c r="P206">
        <v>13.107813850399999</v>
      </c>
      <c r="Q206">
        <v>13.7443678337</v>
      </c>
      <c r="R206">
        <v>0</v>
      </c>
      <c r="S206">
        <v>7.9349082414500005E-2</v>
      </c>
      <c r="T206">
        <v>7.5662643973000002E-2</v>
      </c>
      <c r="U206">
        <v>0</v>
      </c>
      <c r="V206">
        <v>7.6290372400299997E-2</v>
      </c>
      <c r="W206">
        <v>7.2757074904899993E-2</v>
      </c>
      <c r="X206">
        <v>0</v>
      </c>
      <c r="Y206">
        <v>670.205602</v>
      </c>
      <c r="Z206">
        <v>940.963568001</v>
      </c>
      <c r="AA206">
        <v>2.67864572369E-4</v>
      </c>
      <c r="AB206">
        <v>2.8091548104500002E-4</v>
      </c>
      <c r="AC206">
        <v>0</v>
      </c>
      <c r="AD206">
        <v>2.7860406706799998E-4</v>
      </c>
      <c r="AE206">
        <v>2.92133899784E-4</v>
      </c>
      <c r="AF206">
        <v>0</v>
      </c>
      <c r="AG206">
        <v>13.167820884899999</v>
      </c>
      <c r="AH206">
        <v>2.7987950506700002E-4</v>
      </c>
    </row>
    <row r="207" spans="1:34" hidden="1" x14ac:dyDescent="0.55000000000000004">
      <c r="A207">
        <v>20190426</v>
      </c>
      <c r="B207">
        <v>3</v>
      </c>
      <c r="C207">
        <v>40</v>
      </c>
      <c r="D207">
        <v>40.038221762500001</v>
      </c>
      <c r="E207">
        <v>1</v>
      </c>
      <c r="F207">
        <v>1.85</v>
      </c>
      <c r="G207">
        <v>0</v>
      </c>
      <c r="H207">
        <v>9.8000000000000004E-2</v>
      </c>
      <c r="I207">
        <v>25</v>
      </c>
      <c r="J207">
        <v>196</v>
      </c>
      <c r="K207">
        <v>5</v>
      </c>
      <c r="L207">
        <v>5</v>
      </c>
      <c r="M207">
        <v>19.300136267199999</v>
      </c>
      <c r="N207">
        <v>18.054070885400002</v>
      </c>
      <c r="O207">
        <v>0</v>
      </c>
      <c r="P207">
        <v>19.164875950500001</v>
      </c>
      <c r="Q207">
        <v>18.680416336899999</v>
      </c>
      <c r="R207">
        <v>0</v>
      </c>
      <c r="S207">
        <v>5.1813105677400002E-2</v>
      </c>
      <c r="T207">
        <v>5.5389169919099999E-2</v>
      </c>
      <c r="U207">
        <v>0</v>
      </c>
      <c r="V207">
        <v>5.2178788038299999E-2</v>
      </c>
      <c r="W207">
        <v>5.3531997465400001E-2</v>
      </c>
      <c r="X207">
        <v>0</v>
      </c>
      <c r="Y207">
        <v>670.205602</v>
      </c>
      <c r="Z207">
        <v>940.963568001</v>
      </c>
      <c r="AA207">
        <v>4.1022069128899999E-4</v>
      </c>
      <c r="AB207">
        <v>3.8373581080800002E-4</v>
      </c>
      <c r="AC207">
        <v>0</v>
      </c>
      <c r="AD207">
        <v>4.07345759224E-4</v>
      </c>
      <c r="AE207">
        <v>3.9704866314E-4</v>
      </c>
      <c r="AF207">
        <v>0</v>
      </c>
      <c r="AG207">
        <v>18.799874859999999</v>
      </c>
      <c r="AH207">
        <v>3.99587731115E-4</v>
      </c>
    </row>
    <row r="208" spans="1:34" hidden="1" x14ac:dyDescent="0.55000000000000004">
      <c r="A208">
        <v>20190426</v>
      </c>
      <c r="B208">
        <v>3</v>
      </c>
      <c r="C208">
        <v>40</v>
      </c>
      <c r="D208">
        <v>40.038221762500001</v>
      </c>
      <c r="E208">
        <v>1</v>
      </c>
      <c r="F208">
        <v>3.7</v>
      </c>
      <c r="G208">
        <v>0</v>
      </c>
      <c r="H208">
        <v>0.19600000000000001</v>
      </c>
      <c r="I208">
        <v>25</v>
      </c>
      <c r="J208">
        <v>196</v>
      </c>
      <c r="K208">
        <v>5</v>
      </c>
      <c r="L208">
        <v>5</v>
      </c>
      <c r="M208">
        <v>19.300136267199999</v>
      </c>
      <c r="N208">
        <v>18.054070885400002</v>
      </c>
      <c r="O208">
        <v>0</v>
      </c>
      <c r="P208">
        <v>19.164875950500001</v>
      </c>
      <c r="Q208">
        <v>18.680416336899999</v>
      </c>
      <c r="R208">
        <v>0</v>
      </c>
      <c r="S208">
        <v>5.1813105677400002E-2</v>
      </c>
      <c r="T208">
        <v>5.5389169919099999E-2</v>
      </c>
      <c r="U208">
        <v>0</v>
      </c>
      <c r="V208">
        <v>5.2178788038299999E-2</v>
      </c>
      <c r="W208">
        <v>5.3531997465400001E-2</v>
      </c>
      <c r="X208">
        <v>0</v>
      </c>
      <c r="Y208">
        <v>670.205602</v>
      </c>
      <c r="Z208">
        <v>940.963568001</v>
      </c>
      <c r="AA208">
        <v>4.1022069128899999E-4</v>
      </c>
      <c r="AB208">
        <v>3.8373581080800002E-4</v>
      </c>
      <c r="AC208">
        <v>0</v>
      </c>
      <c r="AD208">
        <v>4.07345759224E-4</v>
      </c>
      <c r="AE208">
        <v>3.9704866314E-4</v>
      </c>
      <c r="AF208">
        <v>0</v>
      </c>
      <c r="AG208">
        <v>18.799874859999999</v>
      </c>
      <c r="AH208">
        <v>3.99587731115E-4</v>
      </c>
    </row>
    <row r="209" spans="1:34" hidden="1" x14ac:dyDescent="0.55000000000000004">
      <c r="A209">
        <v>20190426</v>
      </c>
      <c r="B209">
        <v>3</v>
      </c>
      <c r="C209">
        <v>40</v>
      </c>
      <c r="D209">
        <v>40.443530346300001</v>
      </c>
      <c r="E209">
        <v>1</v>
      </c>
      <c r="F209">
        <v>7.4</v>
      </c>
      <c r="G209">
        <v>0</v>
      </c>
      <c r="H209">
        <v>0.39200000000000002</v>
      </c>
      <c r="I209">
        <v>25</v>
      </c>
      <c r="J209">
        <v>392</v>
      </c>
      <c r="K209">
        <v>5</v>
      </c>
      <c r="L209">
        <v>5</v>
      </c>
      <c r="M209">
        <v>14.8169539024</v>
      </c>
      <c r="N209">
        <v>13.760575836199999</v>
      </c>
      <c r="O209">
        <v>0</v>
      </c>
      <c r="P209">
        <v>14.307770212599999</v>
      </c>
      <c r="Q209">
        <v>14.0166470373</v>
      </c>
      <c r="R209">
        <v>0</v>
      </c>
      <c r="S209">
        <v>6.7490255189300005E-2</v>
      </c>
      <c r="T209">
        <v>7.2671377412200006E-2</v>
      </c>
      <c r="U209">
        <v>0</v>
      </c>
      <c r="V209">
        <v>6.9892092558399996E-2</v>
      </c>
      <c r="W209">
        <v>7.1343738437700005E-2</v>
      </c>
      <c r="X209">
        <v>0</v>
      </c>
      <c r="Y209">
        <v>670.205602</v>
      </c>
      <c r="Z209">
        <v>940.963568001</v>
      </c>
      <c r="AA209">
        <v>3.1493151076699999E-4</v>
      </c>
      <c r="AB209">
        <v>2.92478397764E-4</v>
      </c>
      <c r="AC209">
        <v>0</v>
      </c>
      <c r="AD209">
        <v>3.04108909189E-4</v>
      </c>
      <c r="AE209">
        <v>2.9792114198500002E-4</v>
      </c>
      <c r="AF209">
        <v>0</v>
      </c>
      <c r="AG209">
        <v>14.2254867471</v>
      </c>
      <c r="AH209">
        <v>3.0235998992599999E-4</v>
      </c>
    </row>
    <row r="210" spans="1:34" x14ac:dyDescent="0.55000000000000004">
      <c r="A210">
        <v>20190306</v>
      </c>
      <c r="B210">
        <v>5</v>
      </c>
      <c r="C210">
        <v>40</v>
      </c>
      <c r="D210">
        <v>40.019505543999998</v>
      </c>
      <c r="E210">
        <v>0</v>
      </c>
      <c r="F210">
        <v>0</v>
      </c>
      <c r="G210">
        <v>7.399</v>
      </c>
      <c r="H210">
        <v>0.39200000000000002</v>
      </c>
      <c r="I210">
        <v>25</v>
      </c>
      <c r="J210">
        <v>196</v>
      </c>
      <c r="K210">
        <v>5</v>
      </c>
      <c r="L210">
        <v>5</v>
      </c>
      <c r="M210">
        <v>57.809701513900002</v>
      </c>
      <c r="N210">
        <v>56.754023776300002</v>
      </c>
      <c r="O210">
        <v>0</v>
      </c>
      <c r="P210">
        <v>57.966134674400003</v>
      </c>
      <c r="Q210">
        <v>56.801551319200001</v>
      </c>
      <c r="R210">
        <v>0</v>
      </c>
      <c r="S210">
        <v>1.72981346351E-2</v>
      </c>
      <c r="T210">
        <v>1.7619896061299999E-2</v>
      </c>
      <c r="U210">
        <v>0</v>
      </c>
      <c r="V210">
        <v>1.72514521732E-2</v>
      </c>
      <c r="W210">
        <v>1.7605152971600001E-2</v>
      </c>
      <c r="X210">
        <v>0</v>
      </c>
      <c r="Y210">
        <v>550.85654999999997</v>
      </c>
      <c r="Z210">
        <v>853.07662273100004</v>
      </c>
      <c r="AA210">
        <v>1.3553226046399999E-3</v>
      </c>
      <c r="AB210">
        <v>1.3305727120899999E-3</v>
      </c>
      <c r="AC210">
        <v>0</v>
      </c>
      <c r="AD210">
        <v>1.35899011015E-3</v>
      </c>
      <c r="AE210">
        <v>1.3316869740799999E-3</v>
      </c>
      <c r="AF210">
        <v>0</v>
      </c>
      <c r="AG210">
        <v>57.332852820900001</v>
      </c>
      <c r="AH210">
        <v>1.34414310024E-3</v>
      </c>
    </row>
    <row r="211" spans="1:34" hidden="1" x14ac:dyDescent="0.55000000000000004">
      <c r="A211">
        <v>20190425</v>
      </c>
      <c r="B211">
        <v>5</v>
      </c>
      <c r="C211">
        <v>40</v>
      </c>
      <c r="D211">
        <v>39.79696955</v>
      </c>
      <c r="E211">
        <v>0</v>
      </c>
      <c r="F211">
        <v>0</v>
      </c>
      <c r="G211">
        <v>7.399</v>
      </c>
      <c r="H211">
        <v>0.39200000000000002</v>
      </c>
      <c r="I211">
        <v>25</v>
      </c>
      <c r="J211">
        <v>392</v>
      </c>
      <c r="K211">
        <v>5</v>
      </c>
      <c r="L211">
        <v>5</v>
      </c>
      <c r="M211">
        <v>55.835587885899997</v>
      </c>
      <c r="N211">
        <v>58.699216613700003</v>
      </c>
      <c r="O211">
        <v>0</v>
      </c>
      <c r="P211">
        <v>56.984280005199999</v>
      </c>
      <c r="Q211">
        <v>58.301047207300002</v>
      </c>
      <c r="R211">
        <v>0</v>
      </c>
      <c r="S211">
        <v>1.7909724565699999E-2</v>
      </c>
      <c r="T211">
        <v>1.7036002483299999E-2</v>
      </c>
      <c r="U211">
        <v>0</v>
      </c>
      <c r="V211">
        <v>1.75486993941E-2</v>
      </c>
      <c r="W211">
        <v>1.7152350564899999E-2</v>
      </c>
      <c r="X211">
        <v>0</v>
      </c>
      <c r="Y211">
        <v>550.85654999999997</v>
      </c>
      <c r="Z211">
        <v>853.07662273100004</v>
      </c>
      <c r="AA211">
        <v>1.30904039328E-3</v>
      </c>
      <c r="AB211">
        <v>1.37617688844E-3</v>
      </c>
      <c r="AC211">
        <v>0</v>
      </c>
      <c r="AD211">
        <v>1.33597096643E-3</v>
      </c>
      <c r="AE211">
        <v>1.36684198474E-3</v>
      </c>
      <c r="AF211">
        <v>0</v>
      </c>
      <c r="AG211">
        <v>57.455032928000001</v>
      </c>
      <c r="AH211">
        <v>1.3470075582200001E-3</v>
      </c>
    </row>
    <row r="212" spans="1:34" x14ac:dyDescent="0.55000000000000004">
      <c r="A212">
        <v>20190306</v>
      </c>
      <c r="B212">
        <v>5</v>
      </c>
      <c r="C212">
        <v>40</v>
      </c>
      <c r="D212">
        <v>40.054220254999997</v>
      </c>
      <c r="E212">
        <v>0.5</v>
      </c>
      <c r="F212">
        <v>3.7</v>
      </c>
      <c r="G212">
        <v>3.7044000000000001</v>
      </c>
      <c r="H212">
        <v>0.39200000000000002</v>
      </c>
      <c r="I212">
        <v>25</v>
      </c>
      <c r="J212">
        <v>196</v>
      </c>
      <c r="K212">
        <v>5</v>
      </c>
      <c r="L212">
        <v>5</v>
      </c>
      <c r="M212">
        <v>33.727014713800003</v>
      </c>
      <c r="N212">
        <v>36.279635161800002</v>
      </c>
      <c r="O212">
        <v>0</v>
      </c>
      <c r="P212">
        <v>34.281731846</v>
      </c>
      <c r="Q212">
        <v>34.802480232100002</v>
      </c>
      <c r="R212">
        <v>0</v>
      </c>
      <c r="S212">
        <v>2.9649822508299999E-2</v>
      </c>
      <c r="T212">
        <v>2.7563672995599999E-2</v>
      </c>
      <c r="U212">
        <v>0</v>
      </c>
      <c r="V212">
        <v>2.9170054899599999E-2</v>
      </c>
      <c r="W212">
        <v>2.8733584311599999E-2</v>
      </c>
      <c r="X212">
        <v>0</v>
      </c>
      <c r="Y212">
        <v>651.90395000000001</v>
      </c>
      <c r="Z212">
        <v>928.02694985400001</v>
      </c>
      <c r="AA212">
        <v>7.2685420868699995E-4</v>
      </c>
      <c r="AB212">
        <v>7.8186598282600002E-4</v>
      </c>
      <c r="AC212">
        <v>0</v>
      </c>
      <c r="AD212">
        <v>7.3880897211800001E-4</v>
      </c>
      <c r="AE212">
        <v>7.5003167176399997E-4</v>
      </c>
      <c r="AF212">
        <v>0</v>
      </c>
      <c r="AG212">
        <v>34.772715488400003</v>
      </c>
      <c r="AH212">
        <v>7.49390208849E-4</v>
      </c>
    </row>
    <row r="213" spans="1:34" x14ac:dyDescent="0.55000000000000004">
      <c r="A213">
        <v>20190307</v>
      </c>
      <c r="B213">
        <v>5</v>
      </c>
      <c r="C213">
        <v>40</v>
      </c>
      <c r="D213">
        <v>39.943180042999998</v>
      </c>
      <c r="E213">
        <v>0.75</v>
      </c>
      <c r="F213">
        <v>5.55</v>
      </c>
      <c r="G213">
        <v>1.8522000000000001</v>
      </c>
      <c r="H213">
        <v>0.39200000000000002</v>
      </c>
      <c r="I213">
        <v>25</v>
      </c>
      <c r="J213">
        <v>196</v>
      </c>
      <c r="K213">
        <v>5</v>
      </c>
      <c r="L213">
        <v>5</v>
      </c>
      <c r="M213">
        <v>23.5575688023</v>
      </c>
      <c r="N213">
        <v>26.597643801499999</v>
      </c>
      <c r="O213">
        <v>0</v>
      </c>
      <c r="P213">
        <v>24.212751211699999</v>
      </c>
      <c r="Q213">
        <v>27.225602874900002</v>
      </c>
      <c r="R213">
        <v>0</v>
      </c>
      <c r="S213">
        <v>4.2449202139399997E-2</v>
      </c>
      <c r="T213">
        <v>3.7597315290899998E-2</v>
      </c>
      <c r="U213">
        <v>0</v>
      </c>
      <c r="V213">
        <v>4.1300552393199998E-2</v>
      </c>
      <c r="W213">
        <v>3.6730132463799997E-2</v>
      </c>
      <c r="X213">
        <v>0</v>
      </c>
      <c r="Y213">
        <v>702.42764999999997</v>
      </c>
      <c r="Z213">
        <v>963.317791468</v>
      </c>
      <c r="AA213">
        <v>4.8909236413800003E-4</v>
      </c>
      <c r="AB213">
        <v>5.52209126356E-4</v>
      </c>
      <c r="AC213">
        <v>0</v>
      </c>
      <c r="AD213">
        <v>5.0269498655800004E-4</v>
      </c>
      <c r="AE213">
        <v>5.6524654929000003E-4</v>
      </c>
      <c r="AF213">
        <v>0</v>
      </c>
      <c r="AG213">
        <v>25.398391672599999</v>
      </c>
      <c r="AH213">
        <v>5.2731075658600003E-4</v>
      </c>
    </row>
    <row r="214" spans="1:34" x14ac:dyDescent="0.55000000000000004">
      <c r="A214">
        <v>20190307</v>
      </c>
      <c r="B214">
        <v>5</v>
      </c>
      <c r="C214">
        <v>40</v>
      </c>
      <c r="D214">
        <v>39.888083244000001</v>
      </c>
      <c r="E214">
        <v>1</v>
      </c>
      <c r="F214">
        <v>7.4</v>
      </c>
      <c r="G214">
        <v>0</v>
      </c>
      <c r="H214">
        <v>0.39200000000000002</v>
      </c>
      <c r="I214">
        <v>25</v>
      </c>
      <c r="J214">
        <v>196</v>
      </c>
      <c r="K214">
        <v>5</v>
      </c>
      <c r="L214">
        <v>5</v>
      </c>
      <c r="M214">
        <v>18.363917774899999</v>
      </c>
      <c r="N214">
        <v>18.622638766600002</v>
      </c>
      <c r="O214">
        <v>0</v>
      </c>
      <c r="P214">
        <v>18.955391549200002</v>
      </c>
      <c r="Q214">
        <v>20.0317912754</v>
      </c>
      <c r="R214">
        <v>0</v>
      </c>
      <c r="S214">
        <v>5.4454611061699999E-2</v>
      </c>
      <c r="T214">
        <v>5.36980828836E-2</v>
      </c>
      <c r="U214">
        <v>0</v>
      </c>
      <c r="V214">
        <v>5.2755438863100003E-2</v>
      </c>
      <c r="W214">
        <v>4.9920647946500002E-2</v>
      </c>
      <c r="X214">
        <v>0</v>
      </c>
      <c r="Y214">
        <v>752.95135000000005</v>
      </c>
      <c r="Z214">
        <v>997.36067451199995</v>
      </c>
      <c r="AA214">
        <v>3.6825028786899999E-4</v>
      </c>
      <c r="AB214">
        <v>3.7343840082200002E-4</v>
      </c>
      <c r="AC214">
        <v>0</v>
      </c>
      <c r="AD214">
        <v>3.80111067814E-4</v>
      </c>
      <c r="AE214">
        <v>4.0169603208500002E-4</v>
      </c>
      <c r="AF214">
        <v>0</v>
      </c>
      <c r="AG214">
        <v>18.993434841500001</v>
      </c>
      <c r="AH214">
        <v>3.8087394714699999E-4</v>
      </c>
    </row>
    <row r="215" spans="1:34" hidden="1" x14ac:dyDescent="0.55000000000000004">
      <c r="A215">
        <v>20190426</v>
      </c>
      <c r="B215">
        <v>5</v>
      </c>
      <c r="C215">
        <v>40</v>
      </c>
      <c r="D215">
        <v>40.331086048800003</v>
      </c>
      <c r="E215">
        <v>1</v>
      </c>
      <c r="F215">
        <v>7.4</v>
      </c>
      <c r="G215">
        <v>0</v>
      </c>
      <c r="H215">
        <v>0.39200000000000002</v>
      </c>
      <c r="I215">
        <v>25</v>
      </c>
      <c r="J215">
        <v>392</v>
      </c>
      <c r="K215">
        <v>5</v>
      </c>
      <c r="L215">
        <v>5</v>
      </c>
      <c r="M215">
        <v>20.278089687200001</v>
      </c>
      <c r="N215">
        <v>16.5942348958</v>
      </c>
      <c r="O215">
        <v>0</v>
      </c>
      <c r="P215">
        <v>19.8007172105</v>
      </c>
      <c r="Q215">
        <v>16.697942924500001</v>
      </c>
      <c r="R215">
        <v>0</v>
      </c>
      <c r="S215">
        <v>4.9314309948599998E-2</v>
      </c>
      <c r="T215">
        <v>6.0261892535500003E-2</v>
      </c>
      <c r="U215">
        <v>0</v>
      </c>
      <c r="V215">
        <v>5.0503221139399999E-2</v>
      </c>
      <c r="W215">
        <v>5.98876163681E-2</v>
      </c>
      <c r="X215">
        <v>0</v>
      </c>
      <c r="Y215">
        <v>752.95135000000005</v>
      </c>
      <c r="Z215">
        <v>997.36067451199995</v>
      </c>
      <c r="AA215">
        <v>4.0663503595900002E-4</v>
      </c>
      <c r="AB215">
        <v>3.3276296769799998E-4</v>
      </c>
      <c r="AC215">
        <v>0</v>
      </c>
      <c r="AD215">
        <v>3.9706232091400002E-4</v>
      </c>
      <c r="AE215">
        <v>3.3484261714399998E-4</v>
      </c>
      <c r="AF215">
        <v>0</v>
      </c>
      <c r="AG215">
        <v>18.342746179500001</v>
      </c>
      <c r="AH215">
        <v>3.6782573542899999E-4</v>
      </c>
    </row>
    <row r="216" spans="1:34" x14ac:dyDescent="0.55000000000000004">
      <c r="A216">
        <v>20190308</v>
      </c>
      <c r="B216">
        <v>7.5</v>
      </c>
      <c r="C216">
        <v>40</v>
      </c>
      <c r="D216">
        <v>39.813961493000001</v>
      </c>
      <c r="E216">
        <v>0</v>
      </c>
      <c r="F216">
        <v>0</v>
      </c>
      <c r="G216">
        <v>7.399</v>
      </c>
      <c r="H216">
        <v>0.39200000000000002</v>
      </c>
      <c r="I216">
        <v>25</v>
      </c>
      <c r="J216">
        <v>196</v>
      </c>
      <c r="K216">
        <v>5</v>
      </c>
      <c r="L216">
        <v>5</v>
      </c>
      <c r="M216">
        <v>66.099018345399998</v>
      </c>
      <c r="N216">
        <v>68.105937202999996</v>
      </c>
      <c r="O216">
        <v>0</v>
      </c>
      <c r="P216">
        <v>67.345598795599997</v>
      </c>
      <c r="Q216">
        <v>69.589192737000005</v>
      </c>
      <c r="R216">
        <v>0</v>
      </c>
      <c r="S216">
        <v>1.51288177197E-2</v>
      </c>
      <c r="T216">
        <v>1.46830076946E-2</v>
      </c>
      <c r="U216">
        <v>0</v>
      </c>
      <c r="V216">
        <v>1.4848780289800001E-2</v>
      </c>
      <c r="W216">
        <v>1.4370047426500001E-2</v>
      </c>
      <c r="X216">
        <v>0</v>
      </c>
      <c r="Y216">
        <v>609.83255937499996</v>
      </c>
      <c r="Z216">
        <v>897.58189932000005</v>
      </c>
      <c r="AA216">
        <v>1.4728242268599999E-3</v>
      </c>
      <c r="AB216">
        <v>1.51754257198E-3</v>
      </c>
      <c r="AC216">
        <v>0</v>
      </c>
      <c r="AD216">
        <v>1.50060064372E-3</v>
      </c>
      <c r="AE216">
        <v>1.5505926041900001E-3</v>
      </c>
      <c r="AF216">
        <v>0</v>
      </c>
      <c r="AG216">
        <v>67.784936770300007</v>
      </c>
      <c r="AH216">
        <v>1.51039001169E-3</v>
      </c>
    </row>
    <row r="217" spans="1:34" x14ac:dyDescent="0.55000000000000004">
      <c r="A217">
        <v>20190308</v>
      </c>
      <c r="B217">
        <v>7.5</v>
      </c>
      <c r="C217">
        <v>40</v>
      </c>
      <c r="D217">
        <v>39.972912014000002</v>
      </c>
      <c r="E217">
        <v>0.25</v>
      </c>
      <c r="F217">
        <v>1.85</v>
      </c>
      <c r="G217">
        <v>5.5468000000000002</v>
      </c>
      <c r="H217">
        <v>0.39200000000000002</v>
      </c>
      <c r="I217">
        <v>25</v>
      </c>
      <c r="J217">
        <v>196</v>
      </c>
      <c r="K217">
        <v>5</v>
      </c>
      <c r="L217">
        <v>5</v>
      </c>
      <c r="M217">
        <v>48.753366150600002</v>
      </c>
      <c r="N217">
        <v>56.616008469100002</v>
      </c>
      <c r="O217">
        <v>0</v>
      </c>
      <c r="P217">
        <v>47.648861788300003</v>
      </c>
      <c r="Q217">
        <v>67.761951673300004</v>
      </c>
      <c r="R217">
        <v>0</v>
      </c>
      <c r="S217">
        <v>2.05114042159E-2</v>
      </c>
      <c r="T217">
        <v>1.7662848848600001E-2</v>
      </c>
      <c r="U217">
        <v>0</v>
      </c>
      <c r="V217">
        <v>2.0986860178199999E-2</v>
      </c>
      <c r="W217">
        <v>1.4757544245799999E-2</v>
      </c>
      <c r="X217">
        <v>0</v>
      </c>
      <c r="Y217">
        <v>668.98265546899995</v>
      </c>
      <c r="Z217">
        <v>940.10467219400005</v>
      </c>
      <c r="AA217">
        <v>1.0371901681300001E-3</v>
      </c>
      <c r="AB217">
        <v>1.2044618039599999E-3</v>
      </c>
      <c r="AC217">
        <v>0</v>
      </c>
      <c r="AD217">
        <v>1.0136926918400001E-3</v>
      </c>
      <c r="AE217">
        <v>1.4415831274399999E-3</v>
      </c>
      <c r="AF217">
        <v>0</v>
      </c>
      <c r="AG217">
        <v>55.195047020300002</v>
      </c>
      <c r="AH217">
        <v>1.17423194784E-3</v>
      </c>
    </row>
    <row r="218" spans="1:34" x14ac:dyDescent="0.55000000000000004">
      <c r="A218">
        <v>20190308</v>
      </c>
      <c r="B218">
        <v>7.5</v>
      </c>
      <c r="C218">
        <v>40</v>
      </c>
      <c r="D218">
        <v>39.887038277999999</v>
      </c>
      <c r="E218">
        <v>0.5</v>
      </c>
      <c r="F218">
        <v>3.7</v>
      </c>
      <c r="G218">
        <v>3.7044000000000001</v>
      </c>
      <c r="H218">
        <v>0.39200000000000002</v>
      </c>
      <c r="I218">
        <v>25</v>
      </c>
      <c r="J218">
        <v>196</v>
      </c>
      <c r="K218">
        <v>5</v>
      </c>
      <c r="L218">
        <v>5</v>
      </c>
      <c r="M218">
        <v>40.912851181800001</v>
      </c>
      <c r="N218">
        <v>38.684059229100001</v>
      </c>
      <c r="O218">
        <v>0</v>
      </c>
      <c r="P218">
        <v>41.006300329799998</v>
      </c>
      <c r="Q218">
        <v>39.874640083400003</v>
      </c>
      <c r="R218">
        <v>0</v>
      </c>
      <c r="S218">
        <v>2.4442197772000001E-2</v>
      </c>
      <c r="T218">
        <v>2.5850441239300002E-2</v>
      </c>
      <c r="U218">
        <v>0</v>
      </c>
      <c r="V218">
        <v>2.4386496512900001E-2</v>
      </c>
      <c r="W218">
        <v>2.5078596268399998E-2</v>
      </c>
      <c r="X218">
        <v>0</v>
      </c>
      <c r="Y218">
        <v>728.13275156199995</v>
      </c>
      <c r="Z218">
        <v>980.78556441900002</v>
      </c>
      <c r="AA218">
        <v>8.34287384848E-4</v>
      </c>
      <c r="AB218">
        <v>7.8883826664000005E-4</v>
      </c>
      <c r="AC218">
        <v>0</v>
      </c>
      <c r="AD218">
        <v>8.3619298279699996E-4</v>
      </c>
      <c r="AE218">
        <v>8.13116373853E-4</v>
      </c>
      <c r="AF218">
        <v>0</v>
      </c>
      <c r="AG218">
        <v>40.119462706</v>
      </c>
      <c r="AH218">
        <v>8.1810875203399997E-4</v>
      </c>
    </row>
    <row r="219" spans="1:34" x14ac:dyDescent="0.55000000000000004">
      <c r="A219">
        <v>20190308</v>
      </c>
      <c r="B219">
        <v>7.5</v>
      </c>
      <c r="C219">
        <v>40</v>
      </c>
      <c r="D219">
        <v>39.888634506999999</v>
      </c>
      <c r="E219">
        <v>0.75</v>
      </c>
      <c r="F219">
        <v>5.55</v>
      </c>
      <c r="G219">
        <v>1.8522000000000001</v>
      </c>
      <c r="H219">
        <v>0.39200000000000002</v>
      </c>
      <c r="I219">
        <v>25</v>
      </c>
      <c r="J219">
        <v>196</v>
      </c>
      <c r="K219">
        <v>5</v>
      </c>
      <c r="L219">
        <v>5</v>
      </c>
      <c r="M219">
        <v>29.5977627603</v>
      </c>
      <c r="N219">
        <v>32.888592159600002</v>
      </c>
      <c r="O219">
        <v>0</v>
      </c>
      <c r="P219">
        <v>29.275110201899999</v>
      </c>
      <c r="Q219">
        <v>33.850583968700001</v>
      </c>
      <c r="R219">
        <v>0</v>
      </c>
      <c r="S219">
        <v>3.3786337436999998E-2</v>
      </c>
      <c r="T219">
        <v>3.0405679730799998E-2</v>
      </c>
      <c r="U219">
        <v>0</v>
      </c>
      <c r="V219">
        <v>3.4158710013500002E-2</v>
      </c>
      <c r="W219">
        <v>2.9541587847499998E-2</v>
      </c>
      <c r="X219">
        <v>0</v>
      </c>
      <c r="Y219">
        <v>787.28284765599994</v>
      </c>
      <c r="Z219">
        <v>1019.84501375</v>
      </c>
      <c r="AA219">
        <v>5.8043648517699996E-4</v>
      </c>
      <c r="AB219">
        <v>6.4497235788200003E-4</v>
      </c>
      <c r="AC219">
        <v>0</v>
      </c>
      <c r="AD219">
        <v>5.7410900298100005E-4</v>
      </c>
      <c r="AE219">
        <v>6.6383780893000005E-4</v>
      </c>
      <c r="AF219">
        <v>0</v>
      </c>
      <c r="AG219">
        <v>31.403012272600002</v>
      </c>
      <c r="AH219">
        <v>6.1583891374299995E-4</v>
      </c>
    </row>
    <row r="220" spans="1:34" x14ac:dyDescent="0.55000000000000004">
      <c r="A220">
        <v>20190308</v>
      </c>
      <c r="B220">
        <v>7.5</v>
      </c>
      <c r="C220">
        <v>40</v>
      </c>
      <c r="D220">
        <v>39.965369688000003</v>
      </c>
      <c r="E220">
        <v>1</v>
      </c>
      <c r="F220">
        <v>7.4</v>
      </c>
      <c r="G220">
        <v>0</v>
      </c>
      <c r="H220">
        <v>0.39200000000000002</v>
      </c>
      <c r="I220">
        <v>25</v>
      </c>
      <c r="J220">
        <v>196</v>
      </c>
      <c r="K220">
        <v>5</v>
      </c>
      <c r="L220">
        <v>5</v>
      </c>
      <c r="M220">
        <v>22.579830736800002</v>
      </c>
      <c r="N220">
        <v>25.719431340300002</v>
      </c>
      <c r="O220">
        <v>0</v>
      </c>
      <c r="P220">
        <v>23.121432870100001</v>
      </c>
      <c r="Q220">
        <v>26.250770922299999</v>
      </c>
      <c r="R220">
        <v>0</v>
      </c>
      <c r="S220">
        <v>4.4287311612499998E-2</v>
      </c>
      <c r="T220">
        <v>3.8881108480600002E-2</v>
      </c>
      <c r="U220">
        <v>0</v>
      </c>
      <c r="V220">
        <v>4.3249914727000002E-2</v>
      </c>
      <c r="W220">
        <v>3.80941193293E-2</v>
      </c>
      <c r="X220">
        <v>0</v>
      </c>
      <c r="Y220">
        <v>846.43294375000005</v>
      </c>
      <c r="Z220">
        <v>1057.4627089200001</v>
      </c>
      <c r="AA220">
        <v>4.2705677555000002E-4</v>
      </c>
      <c r="AB220">
        <v>4.8643665867899999E-4</v>
      </c>
      <c r="AC220">
        <v>0</v>
      </c>
      <c r="AD220">
        <v>4.3730020311999999E-4</v>
      </c>
      <c r="AE220">
        <v>4.9648598859900004E-4</v>
      </c>
      <c r="AF220">
        <v>0</v>
      </c>
      <c r="AG220">
        <v>24.4178664674</v>
      </c>
      <c r="AH220">
        <v>4.6181990648700002E-4</v>
      </c>
    </row>
    <row r="221" spans="1:34" hidden="1" x14ac:dyDescent="0.55000000000000004">
      <c r="A221">
        <v>20190301</v>
      </c>
      <c r="B221">
        <v>0.4</v>
      </c>
      <c r="C221">
        <v>20</v>
      </c>
      <c r="D221">
        <v>19.990029299</v>
      </c>
      <c r="E221">
        <v>0</v>
      </c>
      <c r="F221">
        <v>0</v>
      </c>
      <c r="G221">
        <v>7.399</v>
      </c>
      <c r="H221">
        <v>0.39200000000000002</v>
      </c>
      <c r="I221">
        <v>50</v>
      </c>
      <c r="J221">
        <v>196</v>
      </c>
      <c r="K221">
        <v>5</v>
      </c>
      <c r="L221">
        <v>5</v>
      </c>
      <c r="M221">
        <v>31.385278001900001</v>
      </c>
      <c r="N221">
        <v>24.712614888499999</v>
      </c>
      <c r="O221">
        <v>0</v>
      </c>
      <c r="P221">
        <v>29.947757250399999</v>
      </c>
      <c r="Q221">
        <v>24.2168566846</v>
      </c>
      <c r="R221">
        <v>0</v>
      </c>
      <c r="S221">
        <v>3.18620724003E-2</v>
      </c>
      <c r="T221">
        <v>4.0465163420100002E-2</v>
      </c>
      <c r="U221">
        <v>0</v>
      </c>
      <c r="V221">
        <v>3.3391482094600002E-2</v>
      </c>
      <c r="W221">
        <v>4.1293550728900001E-2</v>
      </c>
      <c r="X221">
        <v>0</v>
      </c>
      <c r="Y221">
        <v>338.796105958</v>
      </c>
      <c r="Z221">
        <v>669.01828402499996</v>
      </c>
      <c r="AA221">
        <v>9.3824873703299999E-4</v>
      </c>
      <c r="AB221">
        <v>7.3877248136799999E-4</v>
      </c>
      <c r="AC221">
        <v>0</v>
      </c>
      <c r="AD221">
        <v>8.9527470221800005E-4</v>
      </c>
      <c r="AE221">
        <v>7.2395201335600005E-4</v>
      </c>
      <c r="AF221">
        <v>0</v>
      </c>
      <c r="AG221">
        <v>27.565626706300002</v>
      </c>
      <c r="AH221">
        <v>8.2406198349299999E-4</v>
      </c>
    </row>
    <row r="222" spans="1:34" x14ac:dyDescent="0.55000000000000004">
      <c r="A222">
        <v>20190305</v>
      </c>
      <c r="B222">
        <v>0.4</v>
      </c>
      <c r="C222">
        <v>20</v>
      </c>
      <c r="D222">
        <v>19.922943650000001</v>
      </c>
      <c r="E222">
        <v>0</v>
      </c>
      <c r="F222">
        <v>0</v>
      </c>
      <c r="G222">
        <v>7.399</v>
      </c>
      <c r="H222">
        <v>0.39200000000000002</v>
      </c>
      <c r="I222">
        <v>50</v>
      </c>
      <c r="J222">
        <v>196</v>
      </c>
      <c r="K222">
        <v>5</v>
      </c>
      <c r="L222">
        <v>5</v>
      </c>
      <c r="M222">
        <v>26.827939791999999</v>
      </c>
      <c r="N222">
        <v>25.512611518300002</v>
      </c>
      <c r="O222">
        <v>0</v>
      </c>
      <c r="P222">
        <v>26.971069398699999</v>
      </c>
      <c r="Q222">
        <v>25.3234729162</v>
      </c>
      <c r="R222">
        <v>0</v>
      </c>
      <c r="S222">
        <v>3.7274572991899999E-2</v>
      </c>
      <c r="T222">
        <v>3.9196300985600001E-2</v>
      </c>
      <c r="U222">
        <v>0</v>
      </c>
      <c r="V222">
        <v>3.7076764929799999E-2</v>
      </c>
      <c r="W222">
        <v>3.9489054416499997E-2</v>
      </c>
      <c r="X222">
        <v>0</v>
      </c>
      <c r="Y222">
        <v>338.796105958</v>
      </c>
      <c r="Z222">
        <v>669.01828402499996</v>
      </c>
      <c r="AA222">
        <v>8.0200916574799997E-4</v>
      </c>
      <c r="AB222">
        <v>7.6268801997000002E-4</v>
      </c>
      <c r="AC222">
        <v>0</v>
      </c>
      <c r="AD222">
        <v>8.0628796081499998E-4</v>
      </c>
      <c r="AE222">
        <v>7.5703380672400005E-4</v>
      </c>
      <c r="AF222">
        <v>0</v>
      </c>
      <c r="AG222">
        <v>26.1587734063</v>
      </c>
      <c r="AH222">
        <v>7.8200473831399999E-4</v>
      </c>
    </row>
    <row r="223" spans="1:34" x14ac:dyDescent="0.55000000000000004">
      <c r="A223">
        <v>20190305</v>
      </c>
      <c r="B223">
        <v>0.4</v>
      </c>
      <c r="C223">
        <v>20</v>
      </c>
      <c r="D223">
        <v>19.962262197000001</v>
      </c>
      <c r="E223">
        <v>0.5</v>
      </c>
      <c r="F223">
        <v>3.7</v>
      </c>
      <c r="G223">
        <v>3.7044000000000001</v>
      </c>
      <c r="H223">
        <v>0.39200000000000002</v>
      </c>
      <c r="I223">
        <v>50</v>
      </c>
      <c r="J223">
        <v>196</v>
      </c>
      <c r="K223">
        <v>5</v>
      </c>
      <c r="L223">
        <v>5</v>
      </c>
      <c r="M223">
        <v>16.968293663899999</v>
      </c>
      <c r="N223">
        <v>15.708364362099999</v>
      </c>
      <c r="O223">
        <v>0</v>
      </c>
      <c r="P223">
        <v>16.677904959999999</v>
      </c>
      <c r="Q223">
        <v>15.8007432672</v>
      </c>
      <c r="R223">
        <v>0</v>
      </c>
      <c r="S223">
        <v>5.89334449183E-2</v>
      </c>
      <c r="T223">
        <v>6.3660351704699997E-2</v>
      </c>
      <c r="U223">
        <v>0</v>
      </c>
      <c r="V223">
        <v>5.9959569406400001E-2</v>
      </c>
      <c r="W223">
        <v>6.3288162024199998E-2</v>
      </c>
      <c r="X223">
        <v>0</v>
      </c>
      <c r="Y223">
        <v>358.146180227</v>
      </c>
      <c r="Z223">
        <v>687.85823949200005</v>
      </c>
      <c r="AA223">
        <v>4.9336600740499997E-4</v>
      </c>
      <c r="AB223">
        <v>4.5673260739800001E-4</v>
      </c>
      <c r="AC223">
        <v>0</v>
      </c>
      <c r="AD223">
        <v>4.8492273560000001E-4</v>
      </c>
      <c r="AE223">
        <v>4.5941859412500002E-4</v>
      </c>
      <c r="AF223">
        <v>0</v>
      </c>
      <c r="AG223">
        <v>16.288826563299999</v>
      </c>
      <c r="AH223">
        <v>4.73609986132E-4</v>
      </c>
    </row>
    <row r="224" spans="1:34" hidden="1" x14ac:dyDescent="0.55000000000000004">
      <c r="A224">
        <v>20190304</v>
      </c>
      <c r="B224">
        <v>0.4</v>
      </c>
      <c r="C224">
        <v>20</v>
      </c>
      <c r="D224">
        <v>19.905539861000001</v>
      </c>
      <c r="E224">
        <v>1</v>
      </c>
      <c r="F224">
        <v>7.4</v>
      </c>
      <c r="G224">
        <v>0</v>
      </c>
      <c r="H224">
        <v>0.39200000000000002</v>
      </c>
      <c r="I224">
        <v>50</v>
      </c>
      <c r="J224">
        <v>196</v>
      </c>
      <c r="K224">
        <v>5</v>
      </c>
      <c r="L224">
        <v>5</v>
      </c>
      <c r="M224">
        <v>14.724651830599999</v>
      </c>
      <c r="N224">
        <v>10.4007464362</v>
      </c>
      <c r="O224">
        <v>0</v>
      </c>
      <c r="P224">
        <v>13.858836892099999</v>
      </c>
      <c r="Q224">
        <v>9.6627581961299995</v>
      </c>
      <c r="R224">
        <v>0</v>
      </c>
      <c r="S224">
        <v>6.7913320566200003E-2</v>
      </c>
      <c r="T224">
        <v>9.6146945427100006E-2</v>
      </c>
      <c r="U224">
        <v>0</v>
      </c>
      <c r="V224">
        <v>7.2156127370999995E-2</v>
      </c>
      <c r="W224">
        <v>0.103490119457</v>
      </c>
      <c r="X224">
        <v>0</v>
      </c>
      <c r="Y224">
        <v>377.49625449600001</v>
      </c>
      <c r="Z224">
        <v>706.19575962600004</v>
      </c>
      <c r="AA224">
        <v>4.1701331762299999E-4</v>
      </c>
      <c r="AB224">
        <v>2.94557034488E-4</v>
      </c>
      <c r="AC224">
        <v>0</v>
      </c>
      <c r="AD224">
        <v>3.9249278130600002E-4</v>
      </c>
      <c r="AE224">
        <v>2.73656647308E-4</v>
      </c>
      <c r="AF224">
        <v>0</v>
      </c>
      <c r="AG224">
        <v>12.161748338800001</v>
      </c>
      <c r="AH224">
        <v>3.4442994518099997E-4</v>
      </c>
    </row>
    <row r="225" spans="1:34" x14ac:dyDescent="0.55000000000000004">
      <c r="A225">
        <v>20190304</v>
      </c>
      <c r="B225">
        <v>0.4</v>
      </c>
      <c r="C225">
        <v>20</v>
      </c>
      <c r="D225">
        <v>19.950070775</v>
      </c>
      <c r="E225">
        <v>1</v>
      </c>
      <c r="F225">
        <v>7.4</v>
      </c>
      <c r="G225">
        <v>0</v>
      </c>
      <c r="H225">
        <v>0.39200000000000002</v>
      </c>
      <c r="I225">
        <v>50</v>
      </c>
      <c r="J225">
        <v>196</v>
      </c>
      <c r="K225">
        <v>5</v>
      </c>
      <c r="L225">
        <v>5</v>
      </c>
      <c r="M225">
        <v>15.0503484984</v>
      </c>
      <c r="N225">
        <v>13.696162646699999</v>
      </c>
      <c r="O225">
        <v>0</v>
      </c>
      <c r="P225">
        <v>13.800884264</v>
      </c>
      <c r="Q225">
        <v>13.0639748362</v>
      </c>
      <c r="R225">
        <v>0</v>
      </c>
      <c r="S225">
        <v>6.6443644152400005E-2</v>
      </c>
      <c r="T225">
        <v>7.3013151624800002E-2</v>
      </c>
      <c r="U225">
        <v>0</v>
      </c>
      <c r="V225">
        <v>7.2459125144999997E-2</v>
      </c>
      <c r="W225">
        <v>7.6546381368299998E-2</v>
      </c>
      <c r="X225">
        <v>0</v>
      </c>
      <c r="Y225">
        <v>377.49625449600001</v>
      </c>
      <c r="Z225">
        <v>706.19575962600004</v>
      </c>
      <c r="AA225">
        <v>4.2623729449799998E-4</v>
      </c>
      <c r="AB225">
        <v>3.8788572318700001E-4</v>
      </c>
      <c r="AC225">
        <v>0</v>
      </c>
      <c r="AD225">
        <v>3.9085151888599998E-4</v>
      </c>
      <c r="AE225">
        <v>3.6998168448799999E-4</v>
      </c>
      <c r="AF225">
        <v>0</v>
      </c>
      <c r="AG225">
        <v>13.9028425614</v>
      </c>
      <c r="AH225">
        <v>3.9373905526499998E-4</v>
      </c>
    </row>
    <row r="226" spans="1:34" hidden="1" x14ac:dyDescent="0.55000000000000004">
      <c r="A226">
        <v>20190301</v>
      </c>
      <c r="B226">
        <v>0.6</v>
      </c>
      <c r="C226">
        <v>20</v>
      </c>
      <c r="D226">
        <v>20.016552260000001</v>
      </c>
      <c r="E226">
        <v>0</v>
      </c>
      <c r="F226">
        <v>0</v>
      </c>
      <c r="G226">
        <v>7.399</v>
      </c>
      <c r="H226">
        <v>0.39200000000000002</v>
      </c>
      <c r="I226">
        <v>50</v>
      </c>
      <c r="J226">
        <v>196</v>
      </c>
      <c r="K226">
        <v>5</v>
      </c>
      <c r="L226">
        <v>5</v>
      </c>
      <c r="M226">
        <v>20.769411215000002</v>
      </c>
      <c r="N226">
        <v>19.2561756124</v>
      </c>
      <c r="O226">
        <v>0</v>
      </c>
      <c r="P226">
        <v>19.978241529000002</v>
      </c>
      <c r="Q226">
        <v>18.338032265900001</v>
      </c>
      <c r="R226">
        <v>0</v>
      </c>
      <c r="S226">
        <v>4.8147729834499997E-2</v>
      </c>
      <c r="T226">
        <v>5.1931391784600003E-2</v>
      </c>
      <c r="U226">
        <v>0</v>
      </c>
      <c r="V226">
        <v>5.0054455420799997E-2</v>
      </c>
      <c r="W226">
        <v>5.4531477832599998E-2</v>
      </c>
      <c r="X226">
        <v>0</v>
      </c>
      <c r="Y226">
        <v>349.11744650999998</v>
      </c>
      <c r="Z226">
        <v>679.13256888599994</v>
      </c>
      <c r="AA226">
        <v>6.11645271233E-4</v>
      </c>
      <c r="AB226">
        <v>5.6708149467800005E-4</v>
      </c>
      <c r="AC226">
        <v>0</v>
      </c>
      <c r="AD226">
        <v>5.8834585305799999E-4</v>
      </c>
      <c r="AE226">
        <v>5.4004278710899996E-4</v>
      </c>
      <c r="AF226">
        <v>0</v>
      </c>
      <c r="AG226">
        <v>19.585465155600001</v>
      </c>
      <c r="AH226">
        <v>5.7677885151899996E-4</v>
      </c>
    </row>
    <row r="227" spans="1:34" x14ac:dyDescent="0.55000000000000004">
      <c r="A227">
        <v>20190305</v>
      </c>
      <c r="B227">
        <v>0.6</v>
      </c>
      <c r="C227">
        <v>20</v>
      </c>
      <c r="D227">
        <v>20.048653175999998</v>
      </c>
      <c r="E227">
        <v>0</v>
      </c>
      <c r="F227">
        <v>0</v>
      </c>
      <c r="G227">
        <v>7.399</v>
      </c>
      <c r="H227">
        <v>0.39200000000000002</v>
      </c>
      <c r="I227">
        <v>50</v>
      </c>
      <c r="J227">
        <v>196</v>
      </c>
      <c r="K227">
        <v>5</v>
      </c>
      <c r="L227">
        <v>5</v>
      </c>
      <c r="M227">
        <v>19.7636486203</v>
      </c>
      <c r="N227">
        <v>18.470962205599999</v>
      </c>
      <c r="O227">
        <v>0</v>
      </c>
      <c r="P227">
        <v>19.6800624991</v>
      </c>
      <c r="Q227">
        <v>18.418700407599999</v>
      </c>
      <c r="R227">
        <v>0</v>
      </c>
      <c r="S227">
        <v>5.0597944702100002E-2</v>
      </c>
      <c r="T227">
        <v>5.4139031246299998E-2</v>
      </c>
      <c r="U227">
        <v>0</v>
      </c>
      <c r="V227">
        <v>5.0812846760200002E-2</v>
      </c>
      <c r="W227">
        <v>5.4292647031000001E-2</v>
      </c>
      <c r="X227">
        <v>0</v>
      </c>
      <c r="Y227">
        <v>349.11744650999998</v>
      </c>
      <c r="Z227">
        <v>679.13256888599994</v>
      </c>
      <c r="AA227">
        <v>5.8202623539900002E-4</v>
      </c>
      <c r="AB227">
        <v>5.4395748494099998E-4</v>
      </c>
      <c r="AC227">
        <v>0</v>
      </c>
      <c r="AD227">
        <v>5.7956468002800003E-4</v>
      </c>
      <c r="AE227">
        <v>5.4241840993800002E-4</v>
      </c>
      <c r="AF227">
        <v>0</v>
      </c>
      <c r="AG227">
        <v>19.0833434332</v>
      </c>
      <c r="AH227">
        <v>5.6199170257700002E-4</v>
      </c>
    </row>
    <row r="228" spans="1:34" hidden="1" x14ac:dyDescent="0.55000000000000004">
      <c r="A228">
        <v>20190305</v>
      </c>
      <c r="B228">
        <v>0.6</v>
      </c>
      <c r="C228">
        <v>20</v>
      </c>
      <c r="D228">
        <v>20.016442775000002</v>
      </c>
      <c r="E228">
        <v>0.5</v>
      </c>
      <c r="F228">
        <v>3.7</v>
      </c>
      <c r="G228">
        <v>3.7044000000000001</v>
      </c>
      <c r="H228">
        <v>0.39200000000000002</v>
      </c>
      <c r="I228">
        <v>50</v>
      </c>
      <c r="J228">
        <v>196</v>
      </c>
      <c r="K228">
        <v>5</v>
      </c>
      <c r="L228">
        <v>5</v>
      </c>
      <c r="M228">
        <v>13.943400348000001</v>
      </c>
      <c r="N228">
        <v>12.398773997499999</v>
      </c>
      <c r="O228">
        <v>0</v>
      </c>
      <c r="P228">
        <v>13.568083510699999</v>
      </c>
      <c r="Q228">
        <v>12.180198559400001</v>
      </c>
      <c r="R228">
        <v>0</v>
      </c>
      <c r="S228">
        <v>7.1718517365799997E-2</v>
      </c>
      <c r="T228">
        <v>8.0653135559900002E-2</v>
      </c>
      <c r="U228">
        <v>0</v>
      </c>
      <c r="V228">
        <v>7.3702376552500004E-2</v>
      </c>
      <c r="W228">
        <v>8.2100467830700005E-2</v>
      </c>
      <c r="X228">
        <v>0</v>
      </c>
      <c r="Y228">
        <v>374.22522566700002</v>
      </c>
      <c r="Z228">
        <v>703.12948743799996</v>
      </c>
      <c r="AA228">
        <v>3.9660974535000001E-4</v>
      </c>
      <c r="AB228">
        <v>3.5267398733900002E-4</v>
      </c>
      <c r="AC228">
        <v>0</v>
      </c>
      <c r="AD228">
        <v>3.8593413455399999E-4</v>
      </c>
      <c r="AE228">
        <v>3.4645677011200003E-4</v>
      </c>
      <c r="AF228">
        <v>0</v>
      </c>
      <c r="AG228">
        <v>13.022614103900001</v>
      </c>
      <c r="AH228">
        <v>3.7041865933900003E-4</v>
      </c>
    </row>
    <row r="229" spans="1:34" x14ac:dyDescent="0.55000000000000004">
      <c r="A229">
        <v>20190305</v>
      </c>
      <c r="B229">
        <v>0.6</v>
      </c>
      <c r="C229">
        <v>20</v>
      </c>
      <c r="D229">
        <v>20.089771087999999</v>
      </c>
      <c r="E229">
        <v>0.5</v>
      </c>
      <c r="F229">
        <v>3.7</v>
      </c>
      <c r="G229">
        <v>3.7044000000000001</v>
      </c>
      <c r="H229">
        <v>0.39200000000000002</v>
      </c>
      <c r="I229">
        <v>50</v>
      </c>
      <c r="J229">
        <v>196</v>
      </c>
      <c r="K229">
        <v>5</v>
      </c>
      <c r="L229">
        <v>5</v>
      </c>
      <c r="M229">
        <v>13.418736519499999</v>
      </c>
      <c r="N229">
        <v>12.5931718368</v>
      </c>
      <c r="O229">
        <v>0</v>
      </c>
      <c r="P229">
        <v>13.2283476299</v>
      </c>
      <c r="Q229">
        <v>12.187744416299999</v>
      </c>
      <c r="R229">
        <v>0</v>
      </c>
      <c r="S229">
        <v>7.4522664525599996E-2</v>
      </c>
      <c r="T229">
        <v>7.9408112027599995E-2</v>
      </c>
      <c r="U229">
        <v>0</v>
      </c>
      <c r="V229">
        <v>7.5595231390599996E-2</v>
      </c>
      <c r="W229">
        <v>8.2049636572799997E-2</v>
      </c>
      <c r="X229">
        <v>0</v>
      </c>
      <c r="Y229">
        <v>374.22522566700002</v>
      </c>
      <c r="Z229">
        <v>703.12948743799996</v>
      </c>
      <c r="AA229">
        <v>3.8168606947199999E-4</v>
      </c>
      <c r="AB229">
        <v>3.5820349058900001E-4</v>
      </c>
      <c r="AC229">
        <v>0</v>
      </c>
      <c r="AD229">
        <v>3.7627059784200003E-4</v>
      </c>
      <c r="AE229">
        <v>3.46671406449E-4</v>
      </c>
      <c r="AF229">
        <v>0</v>
      </c>
      <c r="AG229">
        <v>12.857000100600001</v>
      </c>
      <c r="AH229">
        <v>3.6570789108799999E-4</v>
      </c>
    </row>
    <row r="230" spans="1:34" hidden="1" x14ac:dyDescent="0.55000000000000004">
      <c r="A230">
        <v>20190304</v>
      </c>
      <c r="B230">
        <v>0.6</v>
      </c>
      <c r="C230">
        <v>20</v>
      </c>
      <c r="D230">
        <v>19.997438714000001</v>
      </c>
      <c r="E230">
        <v>1</v>
      </c>
      <c r="F230">
        <v>7.4</v>
      </c>
      <c r="G230">
        <v>0</v>
      </c>
      <c r="H230">
        <v>0.39200000000000002</v>
      </c>
      <c r="I230">
        <v>50</v>
      </c>
      <c r="J230">
        <v>196</v>
      </c>
      <c r="K230">
        <v>5</v>
      </c>
      <c r="L230">
        <v>5</v>
      </c>
      <c r="M230">
        <v>13.5111853475</v>
      </c>
      <c r="N230">
        <v>11.7089758761</v>
      </c>
      <c r="O230">
        <v>0</v>
      </c>
      <c r="P230">
        <v>12.9638090124</v>
      </c>
      <c r="Q230">
        <v>10.382404019999999</v>
      </c>
      <c r="R230">
        <v>0</v>
      </c>
      <c r="S230">
        <v>7.4012751234199994E-2</v>
      </c>
      <c r="T230">
        <v>8.5404565743899999E-2</v>
      </c>
      <c r="U230">
        <v>0</v>
      </c>
      <c r="V230">
        <v>7.7137822613800006E-2</v>
      </c>
      <c r="W230">
        <v>9.6316806596099994E-2</v>
      </c>
      <c r="X230">
        <v>0</v>
      </c>
      <c r="Y230">
        <v>399.333004824</v>
      </c>
      <c r="Z230">
        <v>726.33401826500005</v>
      </c>
      <c r="AA230">
        <v>3.7203779549599999E-4</v>
      </c>
      <c r="AB230">
        <v>3.2241298305199999E-4</v>
      </c>
      <c r="AC230">
        <v>0</v>
      </c>
      <c r="AD230">
        <v>3.5696549208599998E-4</v>
      </c>
      <c r="AE230">
        <v>2.8588510957600001E-4</v>
      </c>
      <c r="AF230">
        <v>0</v>
      </c>
      <c r="AG230">
        <v>12.141593564000001</v>
      </c>
      <c r="AH230">
        <v>3.3432534505300002E-4</v>
      </c>
    </row>
    <row r="231" spans="1:34" x14ac:dyDescent="0.55000000000000004">
      <c r="A231">
        <v>20190304</v>
      </c>
      <c r="B231">
        <v>0.6</v>
      </c>
      <c r="C231">
        <v>20</v>
      </c>
      <c r="D231">
        <v>20.018455004</v>
      </c>
      <c r="E231">
        <v>1</v>
      </c>
      <c r="F231">
        <v>7.4</v>
      </c>
      <c r="G231">
        <v>0</v>
      </c>
      <c r="H231">
        <v>0.39200000000000002</v>
      </c>
      <c r="I231">
        <v>50</v>
      </c>
      <c r="J231">
        <v>196</v>
      </c>
      <c r="K231">
        <v>5</v>
      </c>
      <c r="L231">
        <v>5</v>
      </c>
      <c r="M231">
        <v>13.265886218</v>
      </c>
      <c r="N231">
        <v>10.137831350000001</v>
      </c>
      <c r="O231">
        <v>0</v>
      </c>
      <c r="P231">
        <v>13.3058386884</v>
      </c>
      <c r="Q231">
        <v>10.141659776199999</v>
      </c>
      <c r="R231">
        <v>0</v>
      </c>
      <c r="S231">
        <v>7.5381318938500003E-2</v>
      </c>
      <c r="T231">
        <v>9.8640425695800005E-2</v>
      </c>
      <c r="U231">
        <v>0</v>
      </c>
      <c r="V231">
        <v>7.5154976955300004E-2</v>
      </c>
      <c r="W231">
        <v>9.8603189425000001E-2</v>
      </c>
      <c r="X231">
        <v>0</v>
      </c>
      <c r="Y231">
        <v>399.333004824</v>
      </c>
      <c r="Z231">
        <v>726.33401826500005</v>
      </c>
      <c r="AA231">
        <v>3.6528335130600002E-4</v>
      </c>
      <c r="AB231">
        <v>2.7915066884099998E-4</v>
      </c>
      <c r="AC231">
        <v>0</v>
      </c>
      <c r="AD231">
        <v>3.66383464187E-4</v>
      </c>
      <c r="AE231">
        <v>2.7925608662699998E-4</v>
      </c>
      <c r="AF231">
        <v>0</v>
      </c>
      <c r="AG231">
        <v>11.712804008199999</v>
      </c>
      <c r="AH231">
        <v>3.2251839274000002E-4</v>
      </c>
    </row>
    <row r="232" spans="1:34" hidden="1" x14ac:dyDescent="0.55000000000000004">
      <c r="A232">
        <v>20190301</v>
      </c>
      <c r="B232">
        <v>0.8</v>
      </c>
      <c r="C232">
        <v>20</v>
      </c>
      <c r="D232">
        <v>20.090457567000001</v>
      </c>
      <c r="E232">
        <v>0</v>
      </c>
      <c r="F232">
        <v>0</v>
      </c>
      <c r="G232">
        <v>7.399</v>
      </c>
      <c r="H232">
        <v>0.39200000000000002</v>
      </c>
      <c r="I232">
        <v>50</v>
      </c>
      <c r="J232">
        <v>196</v>
      </c>
      <c r="K232">
        <v>5</v>
      </c>
      <c r="L232">
        <v>5</v>
      </c>
      <c r="M232">
        <v>17.5953600311</v>
      </c>
      <c r="N232">
        <v>16.983764449900001</v>
      </c>
      <c r="O232">
        <v>0</v>
      </c>
      <c r="P232">
        <v>17.6239780507</v>
      </c>
      <c r="Q232">
        <v>16.4362712352</v>
      </c>
      <c r="R232">
        <v>0</v>
      </c>
      <c r="S232">
        <v>5.6833165006800003E-2</v>
      </c>
      <c r="T232">
        <v>5.8879761489200003E-2</v>
      </c>
      <c r="U232">
        <v>0</v>
      </c>
      <c r="V232">
        <v>5.67408786554E-2</v>
      </c>
      <c r="W232">
        <v>6.0841049997799997E-2</v>
      </c>
      <c r="X232">
        <v>0</v>
      </c>
      <c r="Y232">
        <v>358.73714686699998</v>
      </c>
      <c r="Z232">
        <v>688.42551305799998</v>
      </c>
      <c r="AA232">
        <v>5.1117687236500002E-4</v>
      </c>
      <c r="AB232">
        <v>4.9340892014599995E-4</v>
      </c>
      <c r="AC232">
        <v>0</v>
      </c>
      <c r="AD232">
        <v>5.1200827733500001E-4</v>
      </c>
      <c r="AE232">
        <v>4.7750325702599998E-4</v>
      </c>
      <c r="AF232">
        <v>0</v>
      </c>
      <c r="AG232">
        <v>17.159843441700001</v>
      </c>
      <c r="AH232">
        <v>4.9852433171800005E-4</v>
      </c>
    </row>
    <row r="233" spans="1:34" x14ac:dyDescent="0.55000000000000004">
      <c r="A233">
        <v>20190305</v>
      </c>
      <c r="B233">
        <v>0.8</v>
      </c>
      <c r="C233">
        <v>20</v>
      </c>
      <c r="D233">
        <v>20.001114545</v>
      </c>
      <c r="E233">
        <v>0</v>
      </c>
      <c r="F233">
        <v>0</v>
      </c>
      <c r="G233">
        <v>7.399</v>
      </c>
      <c r="H233">
        <v>0.39200000000000002</v>
      </c>
      <c r="I233">
        <v>50</v>
      </c>
      <c r="J233">
        <v>196</v>
      </c>
      <c r="K233">
        <v>5</v>
      </c>
      <c r="L233">
        <v>5</v>
      </c>
      <c r="M233">
        <v>17.1684801018</v>
      </c>
      <c r="N233">
        <v>17.261145512399999</v>
      </c>
      <c r="O233">
        <v>0</v>
      </c>
      <c r="P233">
        <v>17.056482283899999</v>
      </c>
      <c r="Q233">
        <v>16.933248970899999</v>
      </c>
      <c r="R233">
        <v>0</v>
      </c>
      <c r="S233">
        <v>5.8246274222800001E-2</v>
      </c>
      <c r="T233">
        <v>5.7933582639699999E-2</v>
      </c>
      <c r="U233">
        <v>0</v>
      </c>
      <c r="V233">
        <v>5.8628736181099997E-2</v>
      </c>
      <c r="W233">
        <v>5.9055412326199999E-2</v>
      </c>
      <c r="X233">
        <v>0</v>
      </c>
      <c r="Y233">
        <v>358.73714686699998</v>
      </c>
      <c r="Z233">
        <v>688.42551305799998</v>
      </c>
      <c r="AA233">
        <v>4.9877524223600005E-4</v>
      </c>
      <c r="AB233">
        <v>5.0146733916800002E-4</v>
      </c>
      <c r="AC233">
        <v>0</v>
      </c>
      <c r="AD233">
        <v>4.9552150408099999E-4</v>
      </c>
      <c r="AE233">
        <v>4.9194135457600004E-4</v>
      </c>
      <c r="AF233">
        <v>0</v>
      </c>
      <c r="AG233">
        <v>17.1048392173</v>
      </c>
      <c r="AH233">
        <v>4.9692636001499998E-4</v>
      </c>
    </row>
    <row r="234" spans="1:34" x14ac:dyDescent="0.55000000000000004">
      <c r="A234">
        <v>20190305</v>
      </c>
      <c r="B234">
        <v>0.8</v>
      </c>
      <c r="C234">
        <v>20</v>
      </c>
      <c r="D234">
        <v>19.983841088999998</v>
      </c>
      <c r="E234">
        <v>0.5</v>
      </c>
      <c r="F234">
        <v>3.7</v>
      </c>
      <c r="G234">
        <v>3.7044000000000001</v>
      </c>
      <c r="H234">
        <v>0.39200000000000002</v>
      </c>
      <c r="I234">
        <v>50</v>
      </c>
      <c r="J234">
        <v>196</v>
      </c>
      <c r="K234">
        <v>5</v>
      </c>
      <c r="L234">
        <v>5</v>
      </c>
      <c r="M234">
        <v>13.185191010300001</v>
      </c>
      <c r="N234">
        <v>10.232292039500001</v>
      </c>
      <c r="O234">
        <v>0</v>
      </c>
      <c r="P234">
        <v>13.114022738299999</v>
      </c>
      <c r="Q234">
        <v>10.1603053041</v>
      </c>
      <c r="R234">
        <v>0</v>
      </c>
      <c r="S234">
        <v>7.5842663122600004E-2</v>
      </c>
      <c r="T234">
        <v>9.7729814213800004E-2</v>
      </c>
      <c r="U234">
        <v>0</v>
      </c>
      <c r="V234">
        <v>7.62542524104E-2</v>
      </c>
      <c r="W234">
        <v>9.8422239299500003E-2</v>
      </c>
      <c r="X234">
        <v>0</v>
      </c>
      <c r="Y234">
        <v>389.23642301799998</v>
      </c>
      <c r="Z234">
        <v>717.09305838499995</v>
      </c>
      <c r="AA234">
        <v>3.6774002637800002E-4</v>
      </c>
      <c r="AB234">
        <v>2.8538254330700002E-4</v>
      </c>
      <c r="AC234">
        <v>0</v>
      </c>
      <c r="AD234">
        <v>3.65755116018E-4</v>
      </c>
      <c r="AE234">
        <v>2.8337480569200002E-4</v>
      </c>
      <c r="AF234">
        <v>0</v>
      </c>
      <c r="AG234">
        <v>11.672952773</v>
      </c>
      <c r="AH234">
        <v>3.2556312284899997E-4</v>
      </c>
    </row>
    <row r="235" spans="1:34" hidden="1" x14ac:dyDescent="0.55000000000000004">
      <c r="A235">
        <v>20190301</v>
      </c>
      <c r="B235">
        <v>0.8</v>
      </c>
      <c r="C235">
        <v>20</v>
      </c>
      <c r="D235">
        <v>20.156142662000001</v>
      </c>
      <c r="E235">
        <v>1</v>
      </c>
      <c r="F235">
        <v>7.4</v>
      </c>
      <c r="G235">
        <v>0</v>
      </c>
      <c r="H235">
        <v>0.39200000000000002</v>
      </c>
      <c r="I235">
        <v>50</v>
      </c>
      <c r="J235">
        <v>196</v>
      </c>
      <c r="K235">
        <v>5</v>
      </c>
      <c r="L235">
        <v>5</v>
      </c>
      <c r="M235">
        <v>7.0039962543699996</v>
      </c>
      <c r="N235">
        <v>4.9176076798599997</v>
      </c>
      <c r="O235">
        <v>0</v>
      </c>
      <c r="P235">
        <v>8.6784874200300006</v>
      </c>
      <c r="Q235">
        <v>5.4736117023500004</v>
      </c>
      <c r="R235">
        <v>0</v>
      </c>
      <c r="S235">
        <v>0.14277563317899999</v>
      </c>
      <c r="T235">
        <v>0.203350910666</v>
      </c>
      <c r="U235">
        <v>0</v>
      </c>
      <c r="V235">
        <v>0.11522745285</v>
      </c>
      <c r="W235">
        <v>0.18269472779199999</v>
      </c>
      <c r="X235">
        <v>0</v>
      </c>
      <c r="Y235">
        <v>419.735699168</v>
      </c>
      <c r="Z235">
        <v>744.65778834299999</v>
      </c>
      <c r="AA235">
        <v>1.88113153827E-4</v>
      </c>
      <c r="AB235">
        <v>1.3207698239000001E-4</v>
      </c>
      <c r="AC235">
        <v>0</v>
      </c>
      <c r="AD235">
        <v>2.33086595101E-4</v>
      </c>
      <c r="AE235">
        <v>1.4701012432899999E-4</v>
      </c>
      <c r="AF235">
        <v>0</v>
      </c>
      <c r="AG235">
        <v>6.5184257641499999</v>
      </c>
      <c r="AH235">
        <v>1.75071713912E-4</v>
      </c>
    </row>
    <row r="236" spans="1:34" hidden="1" x14ac:dyDescent="0.55000000000000004">
      <c r="A236">
        <v>20190304</v>
      </c>
      <c r="B236">
        <v>0.8</v>
      </c>
      <c r="C236">
        <v>20</v>
      </c>
      <c r="D236">
        <v>20.069974347999999</v>
      </c>
      <c r="E236">
        <v>1</v>
      </c>
      <c r="F236">
        <v>7.4</v>
      </c>
      <c r="G236">
        <v>0</v>
      </c>
      <c r="H236">
        <v>0.39200000000000002</v>
      </c>
      <c r="I236">
        <v>50</v>
      </c>
      <c r="J236">
        <v>196</v>
      </c>
      <c r="K236">
        <v>5</v>
      </c>
      <c r="L236">
        <v>5</v>
      </c>
      <c r="M236">
        <v>6.92798558389</v>
      </c>
      <c r="N236">
        <v>3.4142171970600002</v>
      </c>
      <c r="O236">
        <v>0</v>
      </c>
      <c r="P236">
        <v>7.8784669572199997</v>
      </c>
      <c r="Q236">
        <v>4.5282810523599997</v>
      </c>
      <c r="R236">
        <v>0</v>
      </c>
      <c r="S236">
        <v>0.14434210174000001</v>
      </c>
      <c r="T236">
        <v>0.29289290700699999</v>
      </c>
      <c r="U236">
        <v>0</v>
      </c>
      <c r="V236">
        <v>0.12692824700899999</v>
      </c>
      <c r="W236">
        <v>0.22083434937900001</v>
      </c>
      <c r="X236">
        <v>0</v>
      </c>
      <c r="Y236">
        <v>419.735699168</v>
      </c>
      <c r="Z236">
        <v>744.65778834299999</v>
      </c>
      <c r="AA236">
        <v>1.86071661167E-4</v>
      </c>
      <c r="AB236" s="1">
        <v>9.1698958917900002E-5</v>
      </c>
      <c r="AC236">
        <v>0</v>
      </c>
      <c r="AD236">
        <v>2.1159966579399999E-4</v>
      </c>
      <c r="AE236">
        <v>1.21620457699E-4</v>
      </c>
      <c r="AF236">
        <v>0</v>
      </c>
      <c r="AG236">
        <v>5.6872376976299996</v>
      </c>
      <c r="AH236">
        <v>1.52747685894E-4</v>
      </c>
    </row>
    <row r="237" spans="1:34" hidden="1" x14ac:dyDescent="0.55000000000000004">
      <c r="A237">
        <v>20190304</v>
      </c>
      <c r="B237">
        <v>0.8</v>
      </c>
      <c r="C237">
        <v>20</v>
      </c>
      <c r="D237">
        <v>19.992723842</v>
      </c>
      <c r="E237">
        <v>1</v>
      </c>
      <c r="F237">
        <v>7.4</v>
      </c>
      <c r="G237">
        <v>0</v>
      </c>
      <c r="H237">
        <v>0.39200000000000002</v>
      </c>
      <c r="I237">
        <v>50</v>
      </c>
      <c r="J237">
        <v>196</v>
      </c>
      <c r="K237">
        <v>5</v>
      </c>
      <c r="L237">
        <v>5</v>
      </c>
      <c r="M237">
        <v>8.7891062093399999</v>
      </c>
      <c r="N237">
        <v>7.1256348551200004</v>
      </c>
      <c r="O237">
        <v>0</v>
      </c>
      <c r="P237">
        <v>8.6765668613999996</v>
      </c>
      <c r="Q237">
        <v>8.2597434144499999</v>
      </c>
      <c r="R237">
        <v>0</v>
      </c>
      <c r="S237">
        <v>0.113777211947</v>
      </c>
      <c r="T237">
        <v>0.140338372697</v>
      </c>
      <c r="U237">
        <v>0</v>
      </c>
      <c r="V237">
        <v>0.11525295845400001</v>
      </c>
      <c r="W237">
        <v>0.121069136149</v>
      </c>
      <c r="X237">
        <v>0</v>
      </c>
      <c r="Y237">
        <v>419.735699168</v>
      </c>
      <c r="Z237">
        <v>744.65778834299999</v>
      </c>
      <c r="AA237">
        <v>2.3605759174000001E-4</v>
      </c>
      <c r="AB237">
        <v>1.9138012028199999E-4</v>
      </c>
      <c r="AC237">
        <v>0</v>
      </c>
      <c r="AD237">
        <v>2.33035012786E-4</v>
      </c>
      <c r="AE237">
        <v>2.2183997921599999E-4</v>
      </c>
      <c r="AF237">
        <v>0</v>
      </c>
      <c r="AG237">
        <v>8.2127628350799995</v>
      </c>
      <c r="AH237">
        <v>2.20578176006E-4</v>
      </c>
    </row>
    <row r="238" spans="1:34" x14ac:dyDescent="0.55000000000000004">
      <c r="A238">
        <v>20190304</v>
      </c>
      <c r="B238">
        <v>0.8</v>
      </c>
      <c r="C238">
        <v>20</v>
      </c>
      <c r="D238">
        <v>20.069126337</v>
      </c>
      <c r="E238">
        <v>1</v>
      </c>
      <c r="F238">
        <v>7.4</v>
      </c>
      <c r="G238">
        <v>0</v>
      </c>
      <c r="H238">
        <v>0.39200000000000002</v>
      </c>
      <c r="I238">
        <v>50</v>
      </c>
      <c r="J238">
        <v>196</v>
      </c>
      <c r="K238">
        <v>5</v>
      </c>
      <c r="L238">
        <v>5</v>
      </c>
      <c r="M238">
        <v>10.803600532100001</v>
      </c>
      <c r="N238">
        <v>9.1804397634699999</v>
      </c>
      <c r="O238">
        <v>0</v>
      </c>
      <c r="P238">
        <v>9.9317122574300001</v>
      </c>
      <c r="Q238">
        <v>8.8634169946100005</v>
      </c>
      <c r="R238">
        <v>0</v>
      </c>
      <c r="S238">
        <v>9.2561734120900005E-2</v>
      </c>
      <c r="T238">
        <v>0.108927243767</v>
      </c>
      <c r="U238">
        <v>0</v>
      </c>
      <c r="V238">
        <v>0.100687572704</v>
      </c>
      <c r="W238">
        <v>0.112823305121</v>
      </c>
      <c r="X238">
        <v>0</v>
      </c>
      <c r="Y238">
        <v>419.735699168</v>
      </c>
      <c r="Z238">
        <v>744.65778834299999</v>
      </c>
      <c r="AA238">
        <v>2.9016282918699999E-4</v>
      </c>
      <c r="AB238">
        <v>2.4656801841500001E-4</v>
      </c>
      <c r="AC238">
        <v>0</v>
      </c>
      <c r="AD238">
        <v>2.6674567601099998E-4</v>
      </c>
      <c r="AE238">
        <v>2.3805342892699999E-4</v>
      </c>
      <c r="AF238">
        <v>0</v>
      </c>
      <c r="AG238">
        <v>9.6947923868999997</v>
      </c>
      <c r="AH238">
        <v>2.6038248813500001E-4</v>
      </c>
    </row>
    <row r="239" spans="1:34" hidden="1" x14ac:dyDescent="0.55000000000000004">
      <c r="A239">
        <v>20190301</v>
      </c>
      <c r="B239">
        <v>1</v>
      </c>
      <c r="C239">
        <v>20</v>
      </c>
      <c r="D239">
        <v>20.046043851</v>
      </c>
      <c r="E239">
        <v>0</v>
      </c>
      <c r="F239">
        <v>0</v>
      </c>
      <c r="G239">
        <v>7.399</v>
      </c>
      <c r="H239">
        <v>0.39200000000000002</v>
      </c>
      <c r="I239">
        <v>50</v>
      </c>
      <c r="J239">
        <v>196</v>
      </c>
      <c r="K239">
        <v>5</v>
      </c>
      <c r="L239">
        <v>5</v>
      </c>
      <c r="M239">
        <v>19.192934898299999</v>
      </c>
      <c r="N239">
        <v>16.114477990499999</v>
      </c>
      <c r="O239">
        <v>0</v>
      </c>
      <c r="P239">
        <v>18.824545354600001</v>
      </c>
      <c r="Q239">
        <v>15.8119295185</v>
      </c>
      <c r="R239">
        <v>0</v>
      </c>
      <c r="S239">
        <v>5.2102505703199999E-2</v>
      </c>
      <c r="T239">
        <v>6.2055997134300003E-2</v>
      </c>
      <c r="U239">
        <v>0</v>
      </c>
      <c r="V239">
        <v>5.3122132894099998E-2</v>
      </c>
      <c r="W239">
        <v>6.3243388406799994E-2</v>
      </c>
      <c r="X239">
        <v>0</v>
      </c>
      <c r="Y239">
        <v>367.69063310000001</v>
      </c>
      <c r="Z239">
        <v>696.96354902099995</v>
      </c>
      <c r="AA239">
        <v>5.5075864226399995E-4</v>
      </c>
      <c r="AB239">
        <v>4.62419534369E-4</v>
      </c>
      <c r="AC239">
        <v>0</v>
      </c>
      <c r="AD239">
        <v>5.4018737080500001E-4</v>
      </c>
      <c r="AE239">
        <v>4.53737632068E-4</v>
      </c>
      <c r="AF239">
        <v>0</v>
      </c>
      <c r="AG239">
        <v>17.485971940500001</v>
      </c>
      <c r="AH239">
        <v>5.0177579487599997E-4</v>
      </c>
    </row>
    <row r="240" spans="1:34" x14ac:dyDescent="0.55000000000000004">
      <c r="A240">
        <v>20190305</v>
      </c>
      <c r="B240">
        <v>1</v>
      </c>
      <c r="C240">
        <v>20</v>
      </c>
      <c r="D240">
        <v>20.027287406999999</v>
      </c>
      <c r="E240">
        <v>0</v>
      </c>
      <c r="F240">
        <v>0</v>
      </c>
      <c r="G240">
        <v>7.399</v>
      </c>
      <c r="H240">
        <v>0.39200000000000002</v>
      </c>
      <c r="I240">
        <v>50</v>
      </c>
      <c r="J240">
        <v>196</v>
      </c>
      <c r="K240">
        <v>5</v>
      </c>
      <c r="L240">
        <v>5</v>
      </c>
      <c r="M240">
        <v>18.369642152299999</v>
      </c>
      <c r="N240">
        <v>17.5091687798</v>
      </c>
      <c r="O240">
        <v>0</v>
      </c>
      <c r="P240">
        <v>17.913987843899999</v>
      </c>
      <c r="Q240">
        <v>17.54931792</v>
      </c>
      <c r="R240">
        <v>0</v>
      </c>
      <c r="S240">
        <v>5.4437641828199997E-2</v>
      </c>
      <c r="T240">
        <v>5.7112933947800003E-2</v>
      </c>
      <c r="U240">
        <v>0</v>
      </c>
      <c r="V240">
        <v>5.5822299797999998E-2</v>
      </c>
      <c r="W240">
        <v>5.6982271593599997E-2</v>
      </c>
      <c r="X240">
        <v>0</v>
      </c>
      <c r="Y240">
        <v>367.69063310000001</v>
      </c>
      <c r="Z240">
        <v>696.96354902099995</v>
      </c>
      <c r="AA240">
        <v>5.2713351159099997E-4</v>
      </c>
      <c r="AB240">
        <v>5.0244144918000001E-4</v>
      </c>
      <c r="AC240">
        <v>0</v>
      </c>
      <c r="AD240">
        <v>5.1405809870799996E-4</v>
      </c>
      <c r="AE240">
        <v>5.0359356510599996E-4</v>
      </c>
      <c r="AF240">
        <v>0</v>
      </c>
      <c r="AG240">
        <v>17.835529174000001</v>
      </c>
      <c r="AH240">
        <v>5.1180665614600001E-4</v>
      </c>
    </row>
    <row r="241" spans="1:34" x14ac:dyDescent="0.55000000000000004">
      <c r="A241">
        <v>20190305</v>
      </c>
      <c r="B241">
        <v>1</v>
      </c>
      <c r="C241">
        <v>20</v>
      </c>
      <c r="D241">
        <v>20.024748057</v>
      </c>
      <c r="E241">
        <v>0.5</v>
      </c>
      <c r="F241">
        <v>3.7</v>
      </c>
      <c r="G241">
        <v>3.7044000000000001</v>
      </c>
      <c r="H241">
        <v>0.39200000000000002</v>
      </c>
      <c r="I241">
        <v>50</v>
      </c>
      <c r="J241">
        <v>196</v>
      </c>
      <c r="K241">
        <v>5</v>
      </c>
      <c r="L241">
        <v>5</v>
      </c>
      <c r="M241">
        <v>11.4572344965</v>
      </c>
      <c r="N241">
        <v>11.1738340109</v>
      </c>
      <c r="O241">
        <v>0</v>
      </c>
      <c r="P241">
        <v>11.506923068600001</v>
      </c>
      <c r="Q241">
        <v>11.2220939567</v>
      </c>
      <c r="R241">
        <v>0</v>
      </c>
      <c r="S241">
        <v>8.7281097397800003E-2</v>
      </c>
      <c r="T241">
        <v>8.9494796416699995E-2</v>
      </c>
      <c r="U241">
        <v>0</v>
      </c>
      <c r="V241">
        <v>8.6904204889700007E-2</v>
      </c>
      <c r="W241">
        <v>8.9109929381799999E-2</v>
      </c>
      <c r="X241">
        <v>0</v>
      </c>
      <c r="Y241">
        <v>403.22857105000003</v>
      </c>
      <c r="Z241">
        <v>729.86818043300002</v>
      </c>
      <c r="AA241">
        <v>3.1395352760100001E-4</v>
      </c>
      <c r="AB241">
        <v>3.0618772842800002E-4</v>
      </c>
      <c r="AC241">
        <v>0</v>
      </c>
      <c r="AD241">
        <v>3.1531510420800002E-4</v>
      </c>
      <c r="AE241">
        <v>3.0751015752099998E-4</v>
      </c>
      <c r="AF241">
        <v>0</v>
      </c>
      <c r="AG241">
        <v>11.3400213832</v>
      </c>
      <c r="AH241">
        <v>3.1074162943900001E-4</v>
      </c>
    </row>
    <row r="242" spans="1:34" hidden="1" x14ac:dyDescent="0.55000000000000004">
      <c r="A242">
        <v>20190301</v>
      </c>
      <c r="B242">
        <v>1</v>
      </c>
      <c r="C242">
        <v>20</v>
      </c>
      <c r="D242">
        <v>20.148947305</v>
      </c>
      <c r="E242">
        <v>1</v>
      </c>
      <c r="F242">
        <v>7.4</v>
      </c>
      <c r="G242">
        <v>0</v>
      </c>
      <c r="H242">
        <v>0.39200000000000002</v>
      </c>
      <c r="I242">
        <v>50</v>
      </c>
      <c r="J242">
        <v>196</v>
      </c>
      <c r="K242">
        <v>5</v>
      </c>
      <c r="L242">
        <v>5</v>
      </c>
      <c r="M242">
        <v>7.7377707570499998</v>
      </c>
      <c r="N242">
        <v>5.9286041413600001</v>
      </c>
      <c r="O242">
        <v>0</v>
      </c>
      <c r="P242">
        <v>8.3625283926500007</v>
      </c>
      <c r="Q242">
        <v>5.7427854439399999</v>
      </c>
      <c r="R242">
        <v>0</v>
      </c>
      <c r="S242">
        <v>0.129236188483</v>
      </c>
      <c r="T242">
        <v>0.168673768084</v>
      </c>
      <c r="U242">
        <v>0</v>
      </c>
      <c r="V242">
        <v>0.119581058867</v>
      </c>
      <c r="W242">
        <v>0.17413152724600001</v>
      </c>
      <c r="X242">
        <v>0</v>
      </c>
      <c r="Y242">
        <v>438.76650899999999</v>
      </c>
      <c r="Z242">
        <v>761.352042719</v>
      </c>
      <c r="AA242">
        <v>2.03263938964E-4</v>
      </c>
      <c r="AB242">
        <v>1.55738838506E-4</v>
      </c>
      <c r="AC242">
        <v>0</v>
      </c>
      <c r="AD242">
        <v>2.1967573273400001E-4</v>
      </c>
      <c r="AE242">
        <v>1.5085755660199999E-4</v>
      </c>
      <c r="AF242">
        <v>0</v>
      </c>
      <c r="AG242">
        <v>6.9429221837500004</v>
      </c>
      <c r="AH242">
        <v>1.8238401670099999E-4</v>
      </c>
    </row>
    <row r="243" spans="1:34" x14ac:dyDescent="0.55000000000000004">
      <c r="A243">
        <v>20190304</v>
      </c>
      <c r="B243">
        <v>1</v>
      </c>
      <c r="C243">
        <v>20</v>
      </c>
      <c r="D243">
        <v>20.016462627999999</v>
      </c>
      <c r="E243">
        <v>1</v>
      </c>
      <c r="F243">
        <v>7.4</v>
      </c>
      <c r="G243">
        <v>0</v>
      </c>
      <c r="H243">
        <v>0.39200000000000002</v>
      </c>
      <c r="I243">
        <v>50</v>
      </c>
      <c r="J243">
        <v>196</v>
      </c>
      <c r="K243">
        <v>5</v>
      </c>
      <c r="L243">
        <v>5</v>
      </c>
      <c r="M243">
        <v>8.8766478218699998</v>
      </c>
      <c r="N243">
        <v>8.3464845722399996</v>
      </c>
      <c r="O243">
        <v>0</v>
      </c>
      <c r="P243">
        <v>9.1304208457300007</v>
      </c>
      <c r="Q243">
        <v>8.95933985948</v>
      </c>
      <c r="R243">
        <v>0</v>
      </c>
      <c r="S243">
        <v>0.11265513965</v>
      </c>
      <c r="T243">
        <v>0.11981092055500001</v>
      </c>
      <c r="U243">
        <v>0</v>
      </c>
      <c r="V243">
        <v>0.109523976703</v>
      </c>
      <c r="W243">
        <v>0.111615366275</v>
      </c>
      <c r="X243">
        <v>0</v>
      </c>
      <c r="Y243">
        <v>438.76650899999999</v>
      </c>
      <c r="Z243">
        <v>761.352042719</v>
      </c>
      <c r="AA243">
        <v>2.3318116518500001E-4</v>
      </c>
      <c r="AB243">
        <v>2.1925427670599999E-4</v>
      </c>
      <c r="AC243">
        <v>0</v>
      </c>
      <c r="AD243">
        <v>2.3984754314499999E-4</v>
      </c>
      <c r="AE243">
        <v>2.35353407012E-4</v>
      </c>
      <c r="AF243">
        <v>0</v>
      </c>
      <c r="AG243">
        <v>8.82822327483</v>
      </c>
      <c r="AH243">
        <v>2.31909098012E-4</v>
      </c>
    </row>
    <row r="244" spans="1:34" hidden="1" x14ac:dyDescent="0.55000000000000004">
      <c r="A244">
        <v>20190304</v>
      </c>
      <c r="B244">
        <v>1</v>
      </c>
      <c r="C244">
        <v>20</v>
      </c>
      <c r="D244">
        <v>19.991712973999999</v>
      </c>
      <c r="E244">
        <v>1</v>
      </c>
      <c r="F244">
        <v>7.4</v>
      </c>
      <c r="G244">
        <v>0</v>
      </c>
      <c r="H244">
        <v>0.39200000000000002</v>
      </c>
      <c r="I244">
        <v>50</v>
      </c>
      <c r="J244">
        <v>196</v>
      </c>
      <c r="K244">
        <v>5</v>
      </c>
      <c r="L244">
        <v>5</v>
      </c>
      <c r="M244">
        <v>6.2796030172500004</v>
      </c>
      <c r="N244">
        <v>7.4855310935799997</v>
      </c>
      <c r="O244">
        <v>0</v>
      </c>
      <c r="P244">
        <v>6.4803863434500002</v>
      </c>
      <c r="Q244">
        <v>8.1797182995999993</v>
      </c>
      <c r="R244">
        <v>0</v>
      </c>
      <c r="S244">
        <v>0.15924573532</v>
      </c>
      <c r="T244">
        <v>0.13359105553100001</v>
      </c>
      <c r="U244">
        <v>0</v>
      </c>
      <c r="V244">
        <v>0.15431178744599999</v>
      </c>
      <c r="W244">
        <v>0.122253598886</v>
      </c>
      <c r="X244">
        <v>0</v>
      </c>
      <c r="Y244">
        <v>438.76650899999999</v>
      </c>
      <c r="Z244">
        <v>761.352042719</v>
      </c>
      <c r="AA244">
        <v>1.6495924788800001E-4</v>
      </c>
      <c r="AB244">
        <v>1.9663784093499999E-4</v>
      </c>
      <c r="AC244">
        <v>0</v>
      </c>
      <c r="AD244">
        <v>1.7023363647399999E-4</v>
      </c>
      <c r="AE244">
        <v>2.1487348402899999E-4</v>
      </c>
      <c r="AF244">
        <v>0</v>
      </c>
      <c r="AG244">
        <v>7.1063096884699997</v>
      </c>
      <c r="AH244">
        <v>1.8667605233199999E-4</v>
      </c>
    </row>
    <row r="245" spans="1:34" hidden="1" x14ac:dyDescent="0.55000000000000004">
      <c r="A245">
        <v>20190304</v>
      </c>
      <c r="B245">
        <v>1</v>
      </c>
      <c r="C245">
        <v>20</v>
      </c>
      <c r="D245">
        <v>20.031887578999999</v>
      </c>
      <c r="E245">
        <v>1</v>
      </c>
      <c r="F245">
        <v>7.4</v>
      </c>
      <c r="G245">
        <v>0</v>
      </c>
      <c r="H245">
        <v>0.39200000000000002</v>
      </c>
      <c r="I245">
        <v>50</v>
      </c>
      <c r="J245">
        <v>196</v>
      </c>
      <c r="K245">
        <v>5</v>
      </c>
      <c r="L245">
        <v>5</v>
      </c>
      <c r="M245">
        <v>7.6993414654999999</v>
      </c>
      <c r="N245">
        <v>8.4249803953299995</v>
      </c>
      <c r="O245">
        <v>0</v>
      </c>
      <c r="P245">
        <v>8.6116988045399996</v>
      </c>
      <c r="Q245">
        <v>9.6061011935000007</v>
      </c>
      <c r="R245">
        <v>0</v>
      </c>
      <c r="S245">
        <v>0.12988123782800001</v>
      </c>
      <c r="T245">
        <v>0.118694638216</v>
      </c>
      <c r="U245">
        <v>0</v>
      </c>
      <c r="V245">
        <v>0.116121107194</v>
      </c>
      <c r="W245">
        <v>0.104100506528</v>
      </c>
      <c r="X245">
        <v>0</v>
      </c>
      <c r="Y245">
        <v>438.76650899999999</v>
      </c>
      <c r="Z245">
        <v>761.352042719</v>
      </c>
      <c r="AA245">
        <v>2.02254437724E-4</v>
      </c>
      <c r="AB245">
        <v>2.21316287935E-4</v>
      </c>
      <c r="AC245">
        <v>0</v>
      </c>
      <c r="AD245">
        <v>2.2622120441900001E-4</v>
      </c>
      <c r="AE245">
        <v>2.52343217185E-4</v>
      </c>
      <c r="AF245">
        <v>0</v>
      </c>
      <c r="AG245">
        <v>8.5855304647199997</v>
      </c>
      <c r="AH245">
        <v>2.2553378681600001E-4</v>
      </c>
    </row>
    <row r="246" spans="1:34" hidden="1" x14ac:dyDescent="0.55000000000000004">
      <c r="A246">
        <v>20190301</v>
      </c>
      <c r="B246">
        <v>1.5</v>
      </c>
      <c r="C246">
        <v>20</v>
      </c>
      <c r="D246">
        <v>20.073258369000001</v>
      </c>
      <c r="E246">
        <v>0</v>
      </c>
      <c r="F246">
        <v>0</v>
      </c>
      <c r="G246">
        <v>7.399</v>
      </c>
      <c r="H246">
        <v>0.39200000000000002</v>
      </c>
      <c r="I246">
        <v>50</v>
      </c>
      <c r="J246">
        <v>196</v>
      </c>
      <c r="K246">
        <v>5</v>
      </c>
      <c r="L246">
        <v>5</v>
      </c>
      <c r="M246">
        <v>20.428549676900001</v>
      </c>
      <c r="N246">
        <v>19.659029329500001</v>
      </c>
      <c r="O246">
        <v>0</v>
      </c>
      <c r="P246">
        <v>20.0248393474</v>
      </c>
      <c r="Q246">
        <v>19.5191351902</v>
      </c>
      <c r="R246">
        <v>0</v>
      </c>
      <c r="S246">
        <v>4.8951101072700003E-2</v>
      </c>
      <c r="T246">
        <v>5.08672113582E-2</v>
      </c>
      <c r="U246">
        <v>0</v>
      </c>
      <c r="V246">
        <v>4.993797866E-2</v>
      </c>
      <c r="W246">
        <v>5.1231777958199998E-2</v>
      </c>
      <c r="X246">
        <v>0</v>
      </c>
      <c r="Y246">
        <v>387.39214546199997</v>
      </c>
      <c r="Z246">
        <v>715.39217832400004</v>
      </c>
      <c r="AA246">
        <v>5.7111470591500002E-4</v>
      </c>
      <c r="AB246">
        <v>5.4960146127299998E-4</v>
      </c>
      <c r="AC246">
        <v>0</v>
      </c>
      <c r="AD246">
        <v>5.5982829989300003E-4</v>
      </c>
      <c r="AE246">
        <v>5.4569048367099999E-4</v>
      </c>
      <c r="AF246">
        <v>0</v>
      </c>
      <c r="AG246">
        <v>19.907888386</v>
      </c>
      <c r="AH246">
        <v>5.5655873768799995E-4</v>
      </c>
    </row>
    <row r="247" spans="1:34" x14ac:dyDescent="0.55000000000000004">
      <c r="A247">
        <v>20190305</v>
      </c>
      <c r="B247">
        <v>1.5</v>
      </c>
      <c r="C247">
        <v>20</v>
      </c>
      <c r="D247">
        <v>20.131795192999999</v>
      </c>
      <c r="E247">
        <v>0</v>
      </c>
      <c r="F247">
        <v>0</v>
      </c>
      <c r="G247">
        <v>7.399</v>
      </c>
      <c r="H247">
        <v>0.39200000000000002</v>
      </c>
      <c r="I247">
        <v>50</v>
      </c>
      <c r="J247">
        <v>196</v>
      </c>
      <c r="K247">
        <v>5</v>
      </c>
      <c r="L247">
        <v>5</v>
      </c>
      <c r="M247">
        <v>20.794987402</v>
      </c>
      <c r="N247">
        <v>20.7614289765</v>
      </c>
      <c r="O247">
        <v>0</v>
      </c>
      <c r="P247">
        <v>20.7343321428</v>
      </c>
      <c r="Q247">
        <v>20.8955140204</v>
      </c>
      <c r="R247">
        <v>0</v>
      </c>
      <c r="S247">
        <v>4.8088511941299997E-2</v>
      </c>
      <c r="T247">
        <v>4.81662414053E-2</v>
      </c>
      <c r="U247">
        <v>0</v>
      </c>
      <c r="V247">
        <v>4.8229187856799999E-2</v>
      </c>
      <c r="W247">
        <v>4.7857162021600001E-2</v>
      </c>
      <c r="X247">
        <v>0</v>
      </c>
      <c r="Y247">
        <v>387.39214546199997</v>
      </c>
      <c r="Z247">
        <v>715.39217832400004</v>
      </c>
      <c r="AA247">
        <v>5.8135909315399996E-4</v>
      </c>
      <c r="AB247">
        <v>5.8042091053199995E-4</v>
      </c>
      <c r="AC247">
        <v>0</v>
      </c>
      <c r="AD247">
        <v>5.7966337265199998E-4</v>
      </c>
      <c r="AE247">
        <v>5.8416948503399999E-4</v>
      </c>
      <c r="AF247">
        <v>0</v>
      </c>
      <c r="AG247">
        <v>20.7965656354</v>
      </c>
      <c r="AH247">
        <v>5.8140321534300003E-4</v>
      </c>
    </row>
    <row r="248" spans="1:34" x14ac:dyDescent="0.55000000000000004">
      <c r="A248">
        <v>20190305</v>
      </c>
      <c r="B248">
        <v>1.5</v>
      </c>
      <c r="C248">
        <v>20</v>
      </c>
      <c r="D248">
        <v>19.961336196000001</v>
      </c>
      <c r="E248">
        <v>0.5</v>
      </c>
      <c r="F248">
        <v>3.7</v>
      </c>
      <c r="G248">
        <v>3.7044000000000001</v>
      </c>
      <c r="H248">
        <v>0.39200000000000002</v>
      </c>
      <c r="I248">
        <v>50</v>
      </c>
      <c r="J248">
        <v>196</v>
      </c>
      <c r="K248">
        <v>5</v>
      </c>
      <c r="L248">
        <v>5</v>
      </c>
      <c r="M248">
        <v>13.269323075399999</v>
      </c>
      <c r="N248">
        <v>12.315369046400001</v>
      </c>
      <c r="O248">
        <v>0</v>
      </c>
      <c r="P248">
        <v>13.5421639597</v>
      </c>
      <c r="Q248">
        <v>12.0466294818</v>
      </c>
      <c r="R248">
        <v>0</v>
      </c>
      <c r="S248">
        <v>7.5361794593099996E-2</v>
      </c>
      <c r="T248">
        <v>8.1199353120100001E-2</v>
      </c>
      <c r="U248">
        <v>0</v>
      </c>
      <c r="V248">
        <v>7.3843442080199995E-2</v>
      </c>
      <c r="W248">
        <v>8.3010770897500002E-2</v>
      </c>
      <c r="X248">
        <v>0</v>
      </c>
      <c r="Y248">
        <v>434.07084229399999</v>
      </c>
      <c r="Z248">
        <v>757.26710012700005</v>
      </c>
      <c r="AA248">
        <v>3.5045291346200001E-4</v>
      </c>
      <c r="AB248">
        <v>3.2525826209300001E-4</v>
      </c>
      <c r="AC248">
        <v>0</v>
      </c>
      <c r="AD248">
        <v>3.5765884870600002E-4</v>
      </c>
      <c r="AE248">
        <v>3.1816064582199999E-4</v>
      </c>
      <c r="AF248">
        <v>0</v>
      </c>
      <c r="AG248">
        <v>12.793371390800001</v>
      </c>
      <c r="AH248">
        <v>3.3788266752100002E-4</v>
      </c>
    </row>
    <row r="249" spans="1:34" x14ac:dyDescent="0.55000000000000004">
      <c r="A249">
        <v>20190301</v>
      </c>
      <c r="B249">
        <v>1.5</v>
      </c>
      <c r="C249">
        <v>20</v>
      </c>
      <c r="D249">
        <v>20.089356601999999</v>
      </c>
      <c r="E249">
        <v>1</v>
      </c>
      <c r="F249">
        <v>7.4</v>
      </c>
      <c r="G249">
        <v>0</v>
      </c>
      <c r="H249">
        <v>0.39200000000000002</v>
      </c>
      <c r="I249">
        <v>50</v>
      </c>
      <c r="J249">
        <v>196</v>
      </c>
      <c r="K249">
        <v>5</v>
      </c>
      <c r="L249">
        <v>5</v>
      </c>
      <c r="M249">
        <v>6.5990234583499996</v>
      </c>
      <c r="N249">
        <v>7.5726007412099996</v>
      </c>
      <c r="O249">
        <v>0</v>
      </c>
      <c r="P249">
        <v>6.64356226556</v>
      </c>
      <c r="Q249">
        <v>8.1560833235200008</v>
      </c>
      <c r="R249">
        <v>0</v>
      </c>
      <c r="S249">
        <v>0.15153757314399999</v>
      </c>
      <c r="T249">
        <v>0.13205502761499999</v>
      </c>
      <c r="U249">
        <v>0</v>
      </c>
      <c r="V249">
        <v>0.15052165691</v>
      </c>
      <c r="W249">
        <v>0.122607869529</v>
      </c>
      <c r="X249">
        <v>0</v>
      </c>
      <c r="Y249">
        <v>480.74953912500001</v>
      </c>
      <c r="Z249">
        <v>796.94476161199998</v>
      </c>
      <c r="AA249">
        <v>1.6560805155400001E-4</v>
      </c>
      <c r="AB249">
        <v>1.9004079343900001E-4</v>
      </c>
      <c r="AC249">
        <v>0</v>
      </c>
      <c r="AD249">
        <v>1.6672579043300001E-4</v>
      </c>
      <c r="AE249">
        <v>2.0468378026700001E-4</v>
      </c>
      <c r="AF249">
        <v>0</v>
      </c>
      <c r="AG249">
        <v>7.2428174471600002</v>
      </c>
      <c r="AH249">
        <v>1.8176460392299999E-4</v>
      </c>
    </row>
    <row r="250" spans="1:34" hidden="1" x14ac:dyDescent="0.55000000000000004">
      <c r="A250">
        <v>20190304</v>
      </c>
      <c r="B250">
        <v>1.5</v>
      </c>
      <c r="C250">
        <v>20</v>
      </c>
      <c r="D250">
        <v>19.964375797999999</v>
      </c>
      <c r="E250">
        <v>1</v>
      </c>
      <c r="F250">
        <v>7.4</v>
      </c>
      <c r="G250">
        <v>0</v>
      </c>
      <c r="H250">
        <v>0.39200000000000002</v>
      </c>
      <c r="I250">
        <v>50</v>
      </c>
      <c r="J250">
        <v>196</v>
      </c>
      <c r="K250">
        <v>5</v>
      </c>
      <c r="L250">
        <v>5</v>
      </c>
      <c r="M250">
        <v>5.8094656388999999</v>
      </c>
      <c r="N250">
        <v>6.2819993759199999</v>
      </c>
      <c r="O250">
        <v>0</v>
      </c>
      <c r="P250">
        <v>5.9337728005099999</v>
      </c>
      <c r="Q250">
        <v>6.3572250051600001</v>
      </c>
      <c r="R250">
        <v>0</v>
      </c>
      <c r="S250">
        <v>0.17213287110299999</v>
      </c>
      <c r="T250">
        <v>0.159184988753</v>
      </c>
      <c r="U250">
        <v>0</v>
      </c>
      <c r="V250">
        <v>0.168526843481</v>
      </c>
      <c r="W250">
        <v>0.15730133811300001</v>
      </c>
      <c r="X250">
        <v>0</v>
      </c>
      <c r="Y250">
        <v>480.74953912500001</v>
      </c>
      <c r="Z250">
        <v>796.94476161199998</v>
      </c>
      <c r="AA250">
        <v>1.4579343308900001E-4</v>
      </c>
      <c r="AB250">
        <v>1.5765206520000001E-4</v>
      </c>
      <c r="AC250">
        <v>0</v>
      </c>
      <c r="AD250">
        <v>1.4891302600499999E-4</v>
      </c>
      <c r="AE250">
        <v>1.59539915723E-4</v>
      </c>
      <c r="AF250">
        <v>0</v>
      </c>
      <c r="AG250">
        <v>6.0956157051200002</v>
      </c>
      <c r="AH250">
        <v>1.5297461000400001E-4</v>
      </c>
    </row>
    <row r="251" spans="1:34" hidden="1" x14ac:dyDescent="0.55000000000000004">
      <c r="A251">
        <v>20190304</v>
      </c>
      <c r="B251">
        <v>1.5</v>
      </c>
      <c r="C251">
        <v>20</v>
      </c>
      <c r="D251">
        <v>20.025575500999999</v>
      </c>
      <c r="E251">
        <v>1</v>
      </c>
      <c r="F251">
        <v>7.4</v>
      </c>
      <c r="G251">
        <v>0</v>
      </c>
      <c r="H251">
        <v>0.39200000000000002</v>
      </c>
      <c r="I251">
        <v>50</v>
      </c>
      <c r="J251">
        <v>196</v>
      </c>
      <c r="K251">
        <v>5</v>
      </c>
      <c r="L251">
        <v>5</v>
      </c>
      <c r="M251">
        <v>8.1137108443900008</v>
      </c>
      <c r="N251">
        <v>4.7782131594599999</v>
      </c>
      <c r="O251">
        <v>0</v>
      </c>
      <c r="P251">
        <v>9.2209916867399997</v>
      </c>
      <c r="Q251">
        <v>6.2300489494500004</v>
      </c>
      <c r="R251">
        <v>0</v>
      </c>
      <c r="S251">
        <v>0.123248168339</v>
      </c>
      <c r="T251">
        <v>0.20928325435199999</v>
      </c>
      <c r="U251">
        <v>0</v>
      </c>
      <c r="V251">
        <v>0.108448205353</v>
      </c>
      <c r="W251">
        <v>0.160512382505</v>
      </c>
      <c r="X251">
        <v>0</v>
      </c>
      <c r="Y251">
        <v>480.74953912500001</v>
      </c>
      <c r="Z251">
        <v>796.94476161199998</v>
      </c>
      <c r="AA251">
        <v>2.0362040721500001E-4</v>
      </c>
      <c r="AB251">
        <v>1.1991328357E-4</v>
      </c>
      <c r="AC251">
        <v>0</v>
      </c>
      <c r="AD251">
        <v>2.3140855253499999E-4</v>
      </c>
      <c r="AE251">
        <v>1.56348325494E-4</v>
      </c>
      <c r="AF251">
        <v>0</v>
      </c>
      <c r="AG251">
        <v>7.0857411600100004</v>
      </c>
      <c r="AH251">
        <v>1.77822642204E-4</v>
      </c>
    </row>
    <row r="252" spans="1:34" hidden="1" x14ac:dyDescent="0.55000000000000004">
      <c r="A252">
        <v>20190301</v>
      </c>
      <c r="B252">
        <v>2</v>
      </c>
      <c r="C252">
        <v>20</v>
      </c>
      <c r="D252">
        <v>20.094602605999999</v>
      </c>
      <c r="E252">
        <v>0</v>
      </c>
      <c r="F252">
        <v>0</v>
      </c>
      <c r="G252">
        <v>7.399</v>
      </c>
      <c r="H252">
        <v>0.39200000000000002</v>
      </c>
      <c r="I252">
        <v>50</v>
      </c>
      <c r="J252">
        <v>196</v>
      </c>
      <c r="K252">
        <v>5</v>
      </c>
      <c r="L252">
        <v>5</v>
      </c>
      <c r="M252">
        <v>22.499787996199998</v>
      </c>
      <c r="N252">
        <v>21.517514929299999</v>
      </c>
      <c r="O252">
        <v>0</v>
      </c>
      <c r="P252">
        <v>22.634397905299998</v>
      </c>
      <c r="Q252">
        <v>21.071130095000001</v>
      </c>
      <c r="R252">
        <v>0</v>
      </c>
      <c r="S252">
        <v>4.4444863221199997E-2</v>
      </c>
      <c r="T252">
        <v>4.6473768150600003E-2</v>
      </c>
      <c r="U252">
        <v>0</v>
      </c>
      <c r="V252">
        <v>4.4180543444700002E-2</v>
      </c>
      <c r="W252">
        <v>4.7458299364700002E-2</v>
      </c>
      <c r="X252">
        <v>0</v>
      </c>
      <c r="Y252">
        <v>403.70476480000002</v>
      </c>
      <c r="Z252">
        <v>730.29902305999997</v>
      </c>
      <c r="AA252">
        <v>6.1618014774199998E-4</v>
      </c>
      <c r="AB252">
        <v>5.89279575896E-4</v>
      </c>
      <c r="AC252">
        <v>0</v>
      </c>
      <c r="AD252">
        <v>6.1986658041799996E-4</v>
      </c>
      <c r="AE252">
        <v>5.7705486190299995E-4</v>
      </c>
      <c r="AF252">
        <v>0</v>
      </c>
      <c r="AG252">
        <v>21.9307077315</v>
      </c>
      <c r="AH252">
        <v>6.0059529148999999E-4</v>
      </c>
    </row>
    <row r="253" spans="1:34" x14ac:dyDescent="0.55000000000000004">
      <c r="A253">
        <v>20190305</v>
      </c>
      <c r="B253">
        <v>2</v>
      </c>
      <c r="C253">
        <v>20</v>
      </c>
      <c r="D253">
        <v>19.955407043000001</v>
      </c>
      <c r="E253">
        <v>0</v>
      </c>
      <c r="F253">
        <v>0</v>
      </c>
      <c r="G253">
        <v>7.399</v>
      </c>
      <c r="H253">
        <v>0.39200000000000002</v>
      </c>
      <c r="I253">
        <v>50</v>
      </c>
      <c r="J253">
        <v>196</v>
      </c>
      <c r="K253">
        <v>5</v>
      </c>
      <c r="L253">
        <v>5</v>
      </c>
      <c r="M253">
        <v>24.0828819587</v>
      </c>
      <c r="N253">
        <v>22.796046720900002</v>
      </c>
      <c r="O253">
        <v>0</v>
      </c>
      <c r="P253">
        <v>23.942780267100002</v>
      </c>
      <c r="Q253">
        <v>23.0363841542</v>
      </c>
      <c r="R253">
        <v>0</v>
      </c>
      <c r="S253">
        <v>4.1523269586900002E-2</v>
      </c>
      <c r="T253">
        <v>4.3867255241399998E-2</v>
      </c>
      <c r="U253">
        <v>0</v>
      </c>
      <c r="V253">
        <v>4.1766243888200001E-2</v>
      </c>
      <c r="W253">
        <v>4.3409590381300003E-2</v>
      </c>
      <c r="X253">
        <v>0</v>
      </c>
      <c r="Y253">
        <v>403.70476480000002</v>
      </c>
      <c r="Z253">
        <v>730.29902305999997</v>
      </c>
      <c r="AA253">
        <v>6.5953482609800004E-4</v>
      </c>
      <c r="AB253">
        <v>6.2429350173199996E-4</v>
      </c>
      <c r="AC253">
        <v>0</v>
      </c>
      <c r="AD253">
        <v>6.5569799523599996E-4</v>
      </c>
      <c r="AE253">
        <v>6.3087539286700003E-4</v>
      </c>
      <c r="AF253">
        <v>0</v>
      </c>
      <c r="AG253">
        <v>23.464523275200001</v>
      </c>
      <c r="AH253">
        <v>6.4260042898299995E-4</v>
      </c>
    </row>
    <row r="254" spans="1:34" x14ac:dyDescent="0.55000000000000004">
      <c r="A254">
        <v>20190305</v>
      </c>
      <c r="B254">
        <v>2</v>
      </c>
      <c r="C254">
        <v>20</v>
      </c>
      <c r="D254">
        <v>20.097999549000001</v>
      </c>
      <c r="E254">
        <v>0.5</v>
      </c>
      <c r="F254">
        <v>3.7</v>
      </c>
      <c r="G254">
        <v>3.7044000000000001</v>
      </c>
      <c r="H254">
        <v>0.39200000000000002</v>
      </c>
      <c r="I254">
        <v>50</v>
      </c>
      <c r="J254">
        <v>196</v>
      </c>
      <c r="K254">
        <v>5</v>
      </c>
      <c r="L254">
        <v>5</v>
      </c>
      <c r="M254">
        <v>11.609780219899999</v>
      </c>
      <c r="N254">
        <v>11.2026035151</v>
      </c>
      <c r="O254">
        <v>0</v>
      </c>
      <c r="P254">
        <v>11.9640211151</v>
      </c>
      <c r="Q254">
        <v>11.5387289762</v>
      </c>
      <c r="R254">
        <v>0</v>
      </c>
      <c r="S254">
        <v>8.6134274814900005E-2</v>
      </c>
      <c r="T254">
        <v>8.9264964046299994E-2</v>
      </c>
      <c r="U254">
        <v>0</v>
      </c>
      <c r="V254">
        <v>8.3583938073999997E-2</v>
      </c>
      <c r="W254">
        <v>8.6664657958599997E-2</v>
      </c>
      <c r="X254">
        <v>0</v>
      </c>
      <c r="Y254">
        <v>459.6115284</v>
      </c>
      <c r="Z254">
        <v>779.22744224799999</v>
      </c>
      <c r="AA254">
        <v>2.9798181096900002E-4</v>
      </c>
      <c r="AB254">
        <v>2.87531031576E-4</v>
      </c>
      <c r="AC254">
        <v>0</v>
      </c>
      <c r="AD254">
        <v>3.0707391619999997E-4</v>
      </c>
      <c r="AE254">
        <v>2.9615817797500001E-4</v>
      </c>
      <c r="AF254">
        <v>0</v>
      </c>
      <c r="AG254">
        <v>11.5787834566</v>
      </c>
      <c r="AH254">
        <v>2.9718623418E-4</v>
      </c>
    </row>
    <row r="255" spans="1:34" x14ac:dyDescent="0.55000000000000004">
      <c r="A255">
        <v>20190301</v>
      </c>
      <c r="B255">
        <v>2</v>
      </c>
      <c r="C255">
        <v>20</v>
      </c>
      <c r="D255">
        <v>20.02243343</v>
      </c>
      <c r="E255">
        <v>1</v>
      </c>
      <c r="F255">
        <v>7.4</v>
      </c>
      <c r="G255">
        <v>0</v>
      </c>
      <c r="H255">
        <v>0.39200000000000002</v>
      </c>
      <c r="I255">
        <v>50</v>
      </c>
      <c r="J255">
        <v>196</v>
      </c>
      <c r="K255">
        <v>5</v>
      </c>
      <c r="L255">
        <v>5</v>
      </c>
      <c r="M255">
        <v>7.0905277872200001</v>
      </c>
      <c r="N255">
        <v>5.6943027703200002</v>
      </c>
      <c r="O255">
        <v>0</v>
      </c>
      <c r="P255">
        <v>7.27511636842</v>
      </c>
      <c r="Q255">
        <v>5.7957543381300001</v>
      </c>
      <c r="R255">
        <v>0</v>
      </c>
      <c r="S255">
        <v>0.141033224889</v>
      </c>
      <c r="T255">
        <v>0.175614125264</v>
      </c>
      <c r="U255">
        <v>0</v>
      </c>
      <c r="V255">
        <v>0.13745484599300001</v>
      </c>
      <c r="W255">
        <v>0.17254009429299999</v>
      </c>
      <c r="X255">
        <v>0</v>
      </c>
      <c r="Y255">
        <v>515.51829199999997</v>
      </c>
      <c r="Z255">
        <v>825.260050181</v>
      </c>
      <c r="AA255">
        <v>1.7183741744600001E-4</v>
      </c>
      <c r="AB255">
        <v>1.3800020415599999E-4</v>
      </c>
      <c r="AC255">
        <v>0</v>
      </c>
      <c r="AD255">
        <v>1.76310882051E-4</v>
      </c>
      <c r="AE255">
        <v>1.40458861104E-4</v>
      </c>
      <c r="AF255">
        <v>0</v>
      </c>
      <c r="AG255">
        <v>6.4639253160200001</v>
      </c>
      <c r="AH255">
        <v>1.56651841189E-4</v>
      </c>
    </row>
    <row r="256" spans="1:34" hidden="1" x14ac:dyDescent="0.55000000000000004">
      <c r="A256">
        <v>20190304</v>
      </c>
      <c r="B256">
        <v>2</v>
      </c>
      <c r="C256">
        <v>20</v>
      </c>
      <c r="D256">
        <v>20.100056885000001</v>
      </c>
      <c r="E256">
        <v>1</v>
      </c>
      <c r="F256">
        <v>7.4</v>
      </c>
      <c r="G256">
        <v>0</v>
      </c>
      <c r="H256">
        <v>0.39200000000000002</v>
      </c>
      <c r="I256">
        <v>50</v>
      </c>
      <c r="J256">
        <v>196</v>
      </c>
      <c r="K256">
        <v>5</v>
      </c>
      <c r="L256">
        <v>5</v>
      </c>
      <c r="M256">
        <v>7.9133683253499996</v>
      </c>
      <c r="N256">
        <v>4.7645137807299998</v>
      </c>
      <c r="O256">
        <v>0</v>
      </c>
      <c r="P256">
        <v>7.8915683539700003</v>
      </c>
      <c r="Q256">
        <v>5.2128591880800004</v>
      </c>
      <c r="R256">
        <v>0</v>
      </c>
      <c r="S256">
        <v>0.12636843868299999</v>
      </c>
      <c r="T256">
        <v>0.20988500527500001</v>
      </c>
      <c r="U256">
        <v>0</v>
      </c>
      <c r="V256">
        <v>0.12671752371</v>
      </c>
      <c r="W256">
        <v>0.19183330374300001</v>
      </c>
      <c r="X256">
        <v>0</v>
      </c>
      <c r="Y256">
        <v>515.51829199999997</v>
      </c>
      <c r="Z256">
        <v>825.260050181</v>
      </c>
      <c r="AA256">
        <v>1.9177878109099999E-4</v>
      </c>
      <c r="AB256">
        <v>1.15466967768E-4</v>
      </c>
      <c r="AC256">
        <v>0</v>
      </c>
      <c r="AD256">
        <v>1.9125046346900001E-4</v>
      </c>
      <c r="AE256">
        <v>1.2633252238400001E-4</v>
      </c>
      <c r="AF256">
        <v>0</v>
      </c>
      <c r="AG256">
        <v>6.4455774120299996</v>
      </c>
      <c r="AH256">
        <v>1.5620718367800001E-4</v>
      </c>
    </row>
    <row r="257" spans="1:34" hidden="1" x14ac:dyDescent="0.55000000000000004">
      <c r="A257">
        <v>20190301</v>
      </c>
      <c r="B257">
        <v>3</v>
      </c>
      <c r="C257">
        <v>20</v>
      </c>
      <c r="D257">
        <v>20.174980752</v>
      </c>
      <c r="E257">
        <v>0</v>
      </c>
      <c r="F257">
        <v>0</v>
      </c>
      <c r="G257">
        <v>7.399</v>
      </c>
      <c r="H257">
        <v>0.39200000000000002</v>
      </c>
      <c r="I257">
        <v>50</v>
      </c>
      <c r="J257">
        <v>196</v>
      </c>
      <c r="K257">
        <v>5</v>
      </c>
      <c r="L257">
        <v>5</v>
      </c>
      <c r="M257">
        <v>25.729127070899999</v>
      </c>
      <c r="N257">
        <v>24.194840530699999</v>
      </c>
      <c r="O257">
        <v>0</v>
      </c>
      <c r="P257">
        <v>26.0814910191</v>
      </c>
      <c r="Q257">
        <v>24.357660784499998</v>
      </c>
      <c r="R257">
        <v>0</v>
      </c>
      <c r="S257">
        <v>3.88664565744E-2</v>
      </c>
      <c r="T257">
        <v>4.1331125895699997E-2</v>
      </c>
      <c r="U257">
        <v>0</v>
      </c>
      <c r="V257">
        <v>3.8341366268700001E-2</v>
      </c>
      <c r="W257">
        <v>4.1054845489700002E-2</v>
      </c>
      <c r="X257">
        <v>0</v>
      </c>
      <c r="Y257">
        <v>428.37745369999999</v>
      </c>
      <c r="Z257">
        <v>752.28444942700003</v>
      </c>
      <c r="AA257">
        <v>6.8402655645699996E-4</v>
      </c>
      <c r="AB257">
        <v>6.4323649250300002E-4</v>
      </c>
      <c r="AC257">
        <v>0</v>
      </c>
      <c r="AD257">
        <v>6.9339439460700003E-4</v>
      </c>
      <c r="AE257">
        <v>6.4756518104499997E-4</v>
      </c>
      <c r="AF257">
        <v>0</v>
      </c>
      <c r="AG257">
        <v>25.090779851299999</v>
      </c>
      <c r="AH257">
        <v>6.6705565615300005E-4</v>
      </c>
    </row>
    <row r="258" spans="1:34" x14ac:dyDescent="0.55000000000000004">
      <c r="A258">
        <v>20190305</v>
      </c>
      <c r="B258">
        <v>3</v>
      </c>
      <c r="C258">
        <v>20</v>
      </c>
      <c r="D258">
        <v>19.855367337000001</v>
      </c>
      <c r="E258">
        <v>0</v>
      </c>
      <c r="F258">
        <v>0</v>
      </c>
      <c r="G258">
        <v>7.399</v>
      </c>
      <c r="H258">
        <v>0.39200000000000002</v>
      </c>
      <c r="I258">
        <v>50</v>
      </c>
      <c r="J258">
        <v>196</v>
      </c>
      <c r="K258">
        <v>5</v>
      </c>
      <c r="L258">
        <v>5</v>
      </c>
      <c r="M258">
        <v>26.196517580399998</v>
      </c>
      <c r="N258">
        <v>25.028833870900002</v>
      </c>
      <c r="O258">
        <v>0</v>
      </c>
      <c r="P258">
        <v>26.0904015592</v>
      </c>
      <c r="Q258">
        <v>24.6123284743</v>
      </c>
      <c r="R258">
        <v>0</v>
      </c>
      <c r="S258">
        <v>3.8173012765100003E-2</v>
      </c>
      <c r="T258">
        <v>3.9953918954299998E-2</v>
      </c>
      <c r="U258">
        <v>0</v>
      </c>
      <c r="V258">
        <v>3.83282717106E-2</v>
      </c>
      <c r="W258">
        <v>4.0630044452800003E-2</v>
      </c>
      <c r="X258">
        <v>0</v>
      </c>
      <c r="Y258">
        <v>428.37745369999999</v>
      </c>
      <c r="Z258">
        <v>752.28444942700003</v>
      </c>
      <c r="AA258">
        <v>6.9645245492900004E-4</v>
      </c>
      <c r="AB258">
        <v>6.6540877961700001E-4</v>
      </c>
      <c r="AC258">
        <v>0</v>
      </c>
      <c r="AD258">
        <v>6.9363128744900004E-4</v>
      </c>
      <c r="AE258">
        <v>6.5433569690499999E-4</v>
      </c>
      <c r="AF258">
        <v>0</v>
      </c>
      <c r="AG258">
        <v>25.482020371200001</v>
      </c>
      <c r="AH258">
        <v>6.7745705472500005E-4</v>
      </c>
    </row>
    <row r="259" spans="1:34" x14ac:dyDescent="0.55000000000000004">
      <c r="A259">
        <v>20190305</v>
      </c>
      <c r="B259">
        <v>3</v>
      </c>
      <c r="C259">
        <v>20</v>
      </c>
      <c r="D259">
        <v>20.003329746999999</v>
      </c>
      <c r="E259">
        <v>0.5</v>
      </c>
      <c r="F259">
        <v>3.7</v>
      </c>
      <c r="G259">
        <v>3.7044000000000001</v>
      </c>
      <c r="H259">
        <v>0.39200000000000002</v>
      </c>
      <c r="I259">
        <v>50</v>
      </c>
      <c r="J259">
        <v>196</v>
      </c>
      <c r="K259">
        <v>5</v>
      </c>
      <c r="L259">
        <v>5</v>
      </c>
      <c r="M259">
        <v>13.989718288200001</v>
      </c>
      <c r="N259">
        <v>13.9459659278</v>
      </c>
      <c r="O259">
        <v>0</v>
      </c>
      <c r="P259">
        <v>14.3252626821</v>
      </c>
      <c r="Q259">
        <v>14.2143545338</v>
      </c>
      <c r="R259">
        <v>0</v>
      </c>
      <c r="S259">
        <v>7.1481067695399997E-2</v>
      </c>
      <c r="T259">
        <v>7.1705323616500005E-2</v>
      </c>
      <c r="U259">
        <v>0</v>
      </c>
      <c r="V259">
        <v>6.9806747854500001E-2</v>
      </c>
      <c r="W259">
        <v>7.03514181825E-2</v>
      </c>
      <c r="X259">
        <v>0</v>
      </c>
      <c r="Y259">
        <v>497.83806835000001</v>
      </c>
      <c r="Z259">
        <v>810.98502224499998</v>
      </c>
      <c r="AA259">
        <v>3.4500558960999999E-4</v>
      </c>
      <c r="AB259">
        <v>3.4392659655399998E-4</v>
      </c>
      <c r="AC259">
        <v>0</v>
      </c>
      <c r="AD259">
        <v>3.5328057335699999E-4</v>
      </c>
      <c r="AE259">
        <v>3.5054542670699999E-4</v>
      </c>
      <c r="AF259">
        <v>0</v>
      </c>
      <c r="AG259">
        <v>14.118825358</v>
      </c>
      <c r="AH259">
        <v>3.4818954655700001E-4</v>
      </c>
    </row>
    <row r="260" spans="1:34" hidden="1" x14ac:dyDescent="0.55000000000000004">
      <c r="A260">
        <v>20190301</v>
      </c>
      <c r="B260">
        <v>3</v>
      </c>
      <c r="C260">
        <v>20</v>
      </c>
      <c r="D260">
        <v>19.927771989</v>
      </c>
      <c r="E260">
        <v>1</v>
      </c>
      <c r="F260">
        <v>7.4</v>
      </c>
      <c r="G260">
        <v>0</v>
      </c>
      <c r="H260">
        <v>0.39200000000000002</v>
      </c>
      <c r="I260">
        <v>50</v>
      </c>
      <c r="J260">
        <v>196</v>
      </c>
      <c r="K260">
        <v>5</v>
      </c>
      <c r="L260">
        <v>5</v>
      </c>
      <c r="M260">
        <v>6.7868807152499997</v>
      </c>
      <c r="N260">
        <v>7.8343794465699998</v>
      </c>
      <c r="O260">
        <v>0</v>
      </c>
      <c r="P260">
        <v>9.1947070354800005</v>
      </c>
      <c r="Q260">
        <v>7.6046053526600002</v>
      </c>
      <c r="R260">
        <v>0</v>
      </c>
      <c r="S260">
        <v>0.14734309352899999</v>
      </c>
      <c r="T260">
        <v>0.12764252827200001</v>
      </c>
      <c r="U260">
        <v>0</v>
      </c>
      <c r="V260">
        <v>0.108758223197</v>
      </c>
      <c r="W260">
        <v>0.13149926309500001</v>
      </c>
      <c r="X260">
        <v>0</v>
      </c>
      <c r="Y260">
        <v>567.29868299999998</v>
      </c>
      <c r="Z260">
        <v>865.714456251</v>
      </c>
      <c r="AA260">
        <v>1.5679259289800001E-4</v>
      </c>
      <c r="AB260">
        <v>1.80992228789E-4</v>
      </c>
      <c r="AC260">
        <v>0</v>
      </c>
      <c r="AD260">
        <v>2.12418932573E-4</v>
      </c>
      <c r="AE260">
        <v>1.7568391743399999E-4</v>
      </c>
      <c r="AF260">
        <v>0</v>
      </c>
      <c r="AG260">
        <v>7.8551431374899998</v>
      </c>
      <c r="AH260">
        <v>1.81471917923E-4</v>
      </c>
    </row>
    <row r="261" spans="1:34" x14ac:dyDescent="0.55000000000000004">
      <c r="A261">
        <v>20190304</v>
      </c>
      <c r="B261">
        <v>3</v>
      </c>
      <c r="C261">
        <v>20</v>
      </c>
      <c r="D261">
        <v>19.930120461000001</v>
      </c>
      <c r="E261">
        <v>1</v>
      </c>
      <c r="F261">
        <v>7.4</v>
      </c>
      <c r="G261">
        <v>0</v>
      </c>
      <c r="H261">
        <v>0.39200000000000002</v>
      </c>
      <c r="I261">
        <v>50</v>
      </c>
      <c r="J261">
        <v>196</v>
      </c>
      <c r="K261">
        <v>5</v>
      </c>
      <c r="L261">
        <v>5</v>
      </c>
      <c r="M261">
        <v>7.7443271636800004</v>
      </c>
      <c r="N261">
        <v>7.7503330220900004</v>
      </c>
      <c r="O261">
        <v>0</v>
      </c>
      <c r="P261">
        <v>8.44200609456</v>
      </c>
      <c r="Q261">
        <v>7.9436576533599998</v>
      </c>
      <c r="R261">
        <v>0</v>
      </c>
      <c r="S261">
        <v>0.12912677613699999</v>
      </c>
      <c r="T261">
        <v>0.12902671370999999</v>
      </c>
      <c r="U261">
        <v>0</v>
      </c>
      <c r="V261">
        <v>0.118455256819</v>
      </c>
      <c r="W261">
        <v>0.12588659325900001</v>
      </c>
      <c r="X261">
        <v>0</v>
      </c>
      <c r="Y261">
        <v>567.29868299999998</v>
      </c>
      <c r="Z261">
        <v>865.714456251</v>
      </c>
      <c r="AA261">
        <v>1.78911813422E-4</v>
      </c>
      <c r="AB261">
        <v>1.7905056259900001E-4</v>
      </c>
      <c r="AC261">
        <v>0</v>
      </c>
      <c r="AD261">
        <v>1.9502980535000001E-4</v>
      </c>
      <c r="AE261">
        <v>1.8351680732599999E-4</v>
      </c>
      <c r="AF261">
        <v>0</v>
      </c>
      <c r="AG261">
        <v>7.9700809834199999</v>
      </c>
      <c r="AH261">
        <v>1.8412724717400001E-4</v>
      </c>
    </row>
    <row r="262" spans="1:34" hidden="1" x14ac:dyDescent="0.55000000000000004">
      <c r="A262">
        <v>20190301</v>
      </c>
      <c r="B262">
        <v>5</v>
      </c>
      <c r="C262">
        <v>20</v>
      </c>
      <c r="D262">
        <v>19.858452207999999</v>
      </c>
      <c r="E262">
        <v>0</v>
      </c>
      <c r="F262">
        <v>0</v>
      </c>
      <c r="G262">
        <v>7.399</v>
      </c>
      <c r="H262">
        <v>0.39200000000000002</v>
      </c>
      <c r="I262">
        <v>50</v>
      </c>
      <c r="J262">
        <v>196</v>
      </c>
      <c r="K262">
        <v>5</v>
      </c>
      <c r="L262">
        <v>5</v>
      </c>
      <c r="M262">
        <v>27.284604831300001</v>
      </c>
      <c r="N262">
        <v>24.975541435899999</v>
      </c>
      <c r="O262">
        <v>0</v>
      </c>
      <c r="P262">
        <v>26.052234693300001</v>
      </c>
      <c r="Q262">
        <v>23.031828488799999</v>
      </c>
      <c r="R262">
        <v>0</v>
      </c>
      <c r="S262">
        <v>3.66507049005E-2</v>
      </c>
      <c r="T262">
        <v>4.0039172026300002E-2</v>
      </c>
      <c r="U262">
        <v>0</v>
      </c>
      <c r="V262">
        <v>3.8384423132000002E-2</v>
      </c>
      <c r="W262">
        <v>4.3418176741300003E-2</v>
      </c>
      <c r="X262">
        <v>0</v>
      </c>
      <c r="Y262">
        <v>461.41153750000001</v>
      </c>
      <c r="Z262">
        <v>780.75182293900002</v>
      </c>
      <c r="AA262">
        <v>6.9893156902600001E-4</v>
      </c>
      <c r="AB262">
        <v>6.3978182828500001E-4</v>
      </c>
      <c r="AC262">
        <v>0</v>
      </c>
      <c r="AD262">
        <v>6.6736276311700005E-4</v>
      </c>
      <c r="AE262">
        <v>5.8999102690699995E-4</v>
      </c>
      <c r="AF262">
        <v>0</v>
      </c>
      <c r="AG262">
        <v>25.336052362299998</v>
      </c>
      <c r="AH262">
        <v>6.4901679683400002E-4</v>
      </c>
    </row>
    <row r="263" spans="1:34" x14ac:dyDescent="0.55000000000000004">
      <c r="A263">
        <v>20190305</v>
      </c>
      <c r="B263">
        <v>5</v>
      </c>
      <c r="C263">
        <v>20</v>
      </c>
      <c r="D263">
        <v>20.197426933999999</v>
      </c>
      <c r="E263">
        <v>0</v>
      </c>
      <c r="F263">
        <v>0</v>
      </c>
      <c r="G263">
        <v>7.399</v>
      </c>
      <c r="H263">
        <v>0.39200000000000002</v>
      </c>
      <c r="I263">
        <v>50</v>
      </c>
      <c r="J263">
        <v>196</v>
      </c>
      <c r="K263">
        <v>5</v>
      </c>
      <c r="L263">
        <v>5</v>
      </c>
      <c r="M263">
        <v>27.6494782332</v>
      </c>
      <c r="N263">
        <v>25.767731846699998</v>
      </c>
      <c r="O263">
        <v>0</v>
      </c>
      <c r="P263">
        <v>28.1719216796</v>
      </c>
      <c r="Q263">
        <v>25.675151250300001</v>
      </c>
      <c r="R263">
        <v>0</v>
      </c>
      <c r="S263">
        <v>3.6167047767300002E-2</v>
      </c>
      <c r="T263">
        <v>3.8808227512999997E-2</v>
      </c>
      <c r="U263">
        <v>0</v>
      </c>
      <c r="V263">
        <v>3.5496336081499998E-2</v>
      </c>
      <c r="W263">
        <v>3.8948163936900003E-2</v>
      </c>
      <c r="X263">
        <v>0</v>
      </c>
      <c r="Y263">
        <v>461.41153750000001</v>
      </c>
      <c r="Z263">
        <v>780.75182293900002</v>
      </c>
      <c r="AA263">
        <v>7.0827828820500002E-4</v>
      </c>
      <c r="AB263">
        <v>6.6007484298200004E-4</v>
      </c>
      <c r="AC263">
        <v>0</v>
      </c>
      <c r="AD263">
        <v>7.2166137438000005E-4</v>
      </c>
      <c r="AE263">
        <v>6.5770326743900002E-4</v>
      </c>
      <c r="AF263">
        <v>0</v>
      </c>
      <c r="AG263">
        <v>26.816070752400002</v>
      </c>
      <c r="AH263">
        <v>6.86929443251E-4</v>
      </c>
    </row>
    <row r="264" spans="1:34" x14ac:dyDescent="0.55000000000000004">
      <c r="A264">
        <v>20190305</v>
      </c>
      <c r="B264">
        <v>5</v>
      </c>
      <c r="C264">
        <v>20</v>
      </c>
      <c r="D264">
        <v>19.966072121</v>
      </c>
      <c r="E264">
        <v>0.5</v>
      </c>
      <c r="F264">
        <v>3.7</v>
      </c>
      <c r="G264">
        <v>3.7044000000000001</v>
      </c>
      <c r="H264">
        <v>0.39200000000000002</v>
      </c>
      <c r="I264">
        <v>50</v>
      </c>
      <c r="J264">
        <v>196</v>
      </c>
      <c r="K264">
        <v>5</v>
      </c>
      <c r="L264">
        <v>5</v>
      </c>
      <c r="M264">
        <v>21.002909640799999</v>
      </c>
      <c r="N264">
        <v>23.858702806899998</v>
      </c>
      <c r="O264">
        <v>0</v>
      </c>
      <c r="P264">
        <v>21.279754084899999</v>
      </c>
      <c r="Q264">
        <v>24.0291178666</v>
      </c>
      <c r="R264">
        <v>0</v>
      </c>
      <c r="S264">
        <v>4.7612450708E-2</v>
      </c>
      <c r="T264">
        <v>4.1913427066599999E-2</v>
      </c>
      <c r="U264">
        <v>0</v>
      </c>
      <c r="V264">
        <v>4.6993024261999999E-2</v>
      </c>
      <c r="W264">
        <v>4.1616176072299997E-2</v>
      </c>
      <c r="X264">
        <v>0</v>
      </c>
      <c r="Y264">
        <v>544.22128124999995</v>
      </c>
      <c r="Z264">
        <v>847.92324707399996</v>
      </c>
      <c r="AA264">
        <v>4.9539648106800005E-4</v>
      </c>
      <c r="AB264">
        <v>5.6275619023800003E-4</v>
      </c>
      <c r="AC264">
        <v>0</v>
      </c>
      <c r="AD264">
        <v>5.0192642219199998E-4</v>
      </c>
      <c r="AE264">
        <v>5.6677577716000003E-4</v>
      </c>
      <c r="AF264">
        <v>0</v>
      </c>
      <c r="AG264">
        <v>22.542621099800002</v>
      </c>
      <c r="AH264">
        <v>5.3171371766499997E-4</v>
      </c>
    </row>
    <row r="265" spans="1:34" hidden="1" x14ac:dyDescent="0.55000000000000004">
      <c r="A265">
        <v>20190301</v>
      </c>
      <c r="B265">
        <v>5</v>
      </c>
      <c r="C265">
        <v>20</v>
      </c>
      <c r="D265">
        <v>20.039662287999999</v>
      </c>
      <c r="E265">
        <v>1</v>
      </c>
      <c r="F265">
        <v>7.4</v>
      </c>
      <c r="G265">
        <v>0</v>
      </c>
      <c r="H265">
        <v>0.39200000000000002</v>
      </c>
      <c r="I265">
        <v>50</v>
      </c>
      <c r="J265">
        <v>196</v>
      </c>
      <c r="K265">
        <v>5</v>
      </c>
      <c r="L265">
        <v>5</v>
      </c>
      <c r="M265">
        <v>8.6452545481699996</v>
      </c>
      <c r="N265">
        <v>9.9031257468099998</v>
      </c>
      <c r="O265">
        <v>0</v>
      </c>
      <c r="P265">
        <v>9.25795605271</v>
      </c>
      <c r="Q265">
        <v>10.6420638994</v>
      </c>
      <c r="R265">
        <v>0</v>
      </c>
      <c r="S265">
        <v>0.115670394021</v>
      </c>
      <c r="T265">
        <v>0.100978218955</v>
      </c>
      <c r="U265">
        <v>0</v>
      </c>
      <c r="V265">
        <v>0.108015202741</v>
      </c>
      <c r="W265">
        <v>9.3966735161299997E-2</v>
      </c>
      <c r="X265">
        <v>0</v>
      </c>
      <c r="Y265">
        <v>627.031025</v>
      </c>
      <c r="Z265">
        <v>910.15067809499999</v>
      </c>
      <c r="AA265">
        <v>1.8997413848599999E-4</v>
      </c>
      <c r="AB265">
        <v>2.1761508253899999E-4</v>
      </c>
      <c r="AC265">
        <v>0</v>
      </c>
      <c r="AD265">
        <v>2.0343787628899999E-4</v>
      </c>
      <c r="AE265">
        <v>2.3385279285000001E-4</v>
      </c>
      <c r="AF265">
        <v>0</v>
      </c>
      <c r="AG265">
        <v>9.6121000617599996</v>
      </c>
      <c r="AH265">
        <v>2.11219972541E-4</v>
      </c>
    </row>
    <row r="266" spans="1:34" x14ac:dyDescent="0.55000000000000004">
      <c r="A266">
        <v>20190304</v>
      </c>
      <c r="B266">
        <v>5</v>
      </c>
      <c r="C266">
        <v>20</v>
      </c>
      <c r="D266">
        <v>20.052683191</v>
      </c>
      <c r="E266">
        <v>1</v>
      </c>
      <c r="F266">
        <v>7.4</v>
      </c>
      <c r="G266">
        <v>0</v>
      </c>
      <c r="H266">
        <v>0.39200000000000002</v>
      </c>
      <c r="I266">
        <v>50</v>
      </c>
      <c r="J266">
        <v>196</v>
      </c>
      <c r="K266">
        <v>5</v>
      </c>
      <c r="L266">
        <v>5</v>
      </c>
      <c r="M266">
        <v>8.8323977763899997</v>
      </c>
      <c r="N266">
        <v>10.5064807076</v>
      </c>
      <c r="O266">
        <v>0</v>
      </c>
      <c r="P266">
        <v>8.9900660062199993</v>
      </c>
      <c r="Q266">
        <v>10.717821176399999</v>
      </c>
      <c r="R266">
        <v>0</v>
      </c>
      <c r="S266">
        <v>0.11321953848999999</v>
      </c>
      <c r="T266">
        <v>9.5179349567900001E-2</v>
      </c>
      <c r="U266">
        <v>0</v>
      </c>
      <c r="V266">
        <v>0.111233888529</v>
      </c>
      <c r="W266">
        <v>9.3302545689300007E-2</v>
      </c>
      <c r="X266">
        <v>0</v>
      </c>
      <c r="Y266">
        <v>627.031025</v>
      </c>
      <c r="Z266">
        <v>910.15067809499999</v>
      </c>
      <c r="AA266">
        <v>1.94086495543E-4</v>
      </c>
      <c r="AB266">
        <v>2.3087343580599999E-4</v>
      </c>
      <c r="AC266">
        <v>0</v>
      </c>
      <c r="AD266">
        <v>1.9755115768399999E-4</v>
      </c>
      <c r="AE266">
        <v>2.3551751230499999E-4</v>
      </c>
      <c r="AF266">
        <v>0</v>
      </c>
      <c r="AG266">
        <v>9.7616914166599997</v>
      </c>
      <c r="AH266">
        <v>2.1450715033499999E-4</v>
      </c>
    </row>
    <row r="267" spans="1:34" hidden="1" x14ac:dyDescent="0.55000000000000004">
      <c r="A267">
        <v>20190301</v>
      </c>
      <c r="B267">
        <v>0.4</v>
      </c>
      <c r="C267">
        <v>40</v>
      </c>
      <c r="D267">
        <v>39.950563473000003</v>
      </c>
      <c r="E267">
        <v>0</v>
      </c>
      <c r="F267">
        <v>0</v>
      </c>
      <c r="G267">
        <v>7.399</v>
      </c>
      <c r="H267">
        <v>0.39200000000000002</v>
      </c>
      <c r="I267">
        <v>50</v>
      </c>
      <c r="J267">
        <v>196</v>
      </c>
      <c r="K267">
        <v>5</v>
      </c>
      <c r="L267">
        <v>5</v>
      </c>
      <c r="M267">
        <v>50.874749997899997</v>
      </c>
      <c r="N267">
        <v>79.333151880100004</v>
      </c>
      <c r="O267">
        <v>0</v>
      </c>
      <c r="P267">
        <v>50.213676826899999</v>
      </c>
      <c r="Q267">
        <v>70.693217840900004</v>
      </c>
      <c r="R267">
        <v>0</v>
      </c>
      <c r="S267">
        <v>1.9656116247100001E-2</v>
      </c>
      <c r="T267">
        <v>1.26050708474E-2</v>
      </c>
      <c r="U267">
        <v>0</v>
      </c>
      <c r="V267">
        <v>1.9914892977200001E-2</v>
      </c>
      <c r="W267">
        <v>1.4145628541799999E-2</v>
      </c>
      <c r="X267">
        <v>0</v>
      </c>
      <c r="Y267">
        <v>360.56003215700002</v>
      </c>
      <c r="Z267">
        <v>690.17237786199996</v>
      </c>
      <c r="AA267">
        <v>1.47426213015E-3</v>
      </c>
      <c r="AB267">
        <v>2.2989373213099999E-3</v>
      </c>
      <c r="AC267">
        <v>0</v>
      </c>
      <c r="AD267">
        <v>1.4551053747600001E-3</v>
      </c>
      <c r="AE267">
        <v>2.0485669988700001E-3</v>
      </c>
      <c r="AF267">
        <v>0</v>
      </c>
      <c r="AG267">
        <v>62.7786991364</v>
      </c>
      <c r="AH267">
        <v>1.81921795627E-3</v>
      </c>
    </row>
    <row r="268" spans="1:34" x14ac:dyDescent="0.55000000000000004">
      <c r="A268">
        <v>20190305</v>
      </c>
      <c r="B268">
        <v>0.4</v>
      </c>
      <c r="C268">
        <v>40</v>
      </c>
      <c r="D268">
        <v>39.896494056999998</v>
      </c>
      <c r="E268">
        <v>0</v>
      </c>
      <c r="F268">
        <v>0</v>
      </c>
      <c r="G268">
        <v>7.399</v>
      </c>
      <c r="H268">
        <v>0.39200000000000002</v>
      </c>
      <c r="I268">
        <v>50</v>
      </c>
      <c r="J268">
        <v>196</v>
      </c>
      <c r="K268">
        <v>5</v>
      </c>
      <c r="L268">
        <v>5</v>
      </c>
      <c r="M268">
        <v>56.134765527900001</v>
      </c>
      <c r="N268">
        <v>55.070514582199998</v>
      </c>
      <c r="O268">
        <v>0</v>
      </c>
      <c r="P268">
        <v>55.700744748399998</v>
      </c>
      <c r="Q268">
        <v>53.327136899400003</v>
      </c>
      <c r="R268">
        <v>0</v>
      </c>
      <c r="S268">
        <v>1.7814272324699999E-2</v>
      </c>
      <c r="T268">
        <v>1.8158537424000001E-2</v>
      </c>
      <c r="U268">
        <v>0</v>
      </c>
      <c r="V268">
        <v>1.7953081318999999E-2</v>
      </c>
      <c r="W268">
        <v>1.87521786869E-2</v>
      </c>
      <c r="X268">
        <v>0</v>
      </c>
      <c r="Y268">
        <v>360.56003215700002</v>
      </c>
      <c r="Z268">
        <v>690.17237786199996</v>
      </c>
      <c r="AA268">
        <v>1.6266882688600001E-3</v>
      </c>
      <c r="AB268">
        <v>1.59584811994E-3</v>
      </c>
      <c r="AC268">
        <v>0</v>
      </c>
      <c r="AD268">
        <v>1.6141110984800001E-3</v>
      </c>
      <c r="AE268">
        <v>1.54532805455E-3</v>
      </c>
      <c r="AF268">
        <v>0</v>
      </c>
      <c r="AG268">
        <v>55.058290439499999</v>
      </c>
      <c r="AH268">
        <v>1.5954938854599999E-3</v>
      </c>
    </row>
    <row r="269" spans="1:34" hidden="1" x14ac:dyDescent="0.55000000000000004">
      <c r="A269">
        <v>20190305</v>
      </c>
      <c r="B269">
        <v>0.4</v>
      </c>
      <c r="C269">
        <v>40</v>
      </c>
      <c r="D269">
        <v>40.185344674</v>
      </c>
      <c r="E269">
        <v>0.5</v>
      </c>
      <c r="F269">
        <v>3.7</v>
      </c>
      <c r="G269">
        <v>3.7044000000000001</v>
      </c>
      <c r="H269">
        <v>0.39200000000000002</v>
      </c>
      <c r="I269">
        <v>50</v>
      </c>
      <c r="J269">
        <v>196</v>
      </c>
      <c r="K269">
        <v>5</v>
      </c>
      <c r="L269">
        <v>5</v>
      </c>
      <c r="M269">
        <v>25.600846645200001</v>
      </c>
      <c r="N269">
        <v>25.879799045799999</v>
      </c>
      <c r="O269">
        <v>0</v>
      </c>
      <c r="P269">
        <v>24.7751755699</v>
      </c>
      <c r="Q269">
        <v>24.489101163899999</v>
      </c>
      <c r="R269">
        <v>0</v>
      </c>
      <c r="S269">
        <v>3.9061208164699997E-2</v>
      </c>
      <c r="T269">
        <v>3.8640176387399999E-2</v>
      </c>
      <c r="U269">
        <v>0</v>
      </c>
      <c r="V269">
        <v>4.03629833895E-2</v>
      </c>
      <c r="W269">
        <v>4.0834491772799998E-2</v>
      </c>
      <c r="X269">
        <v>0</v>
      </c>
      <c r="Y269">
        <v>379.02425694300001</v>
      </c>
      <c r="Z269">
        <v>707.62356069099997</v>
      </c>
      <c r="AA269">
        <v>7.2357247743999999E-4</v>
      </c>
      <c r="AB269">
        <v>7.3145668073999997E-4</v>
      </c>
      <c r="AC269">
        <v>0</v>
      </c>
      <c r="AD269">
        <v>7.0023602791700001E-4</v>
      </c>
      <c r="AE269">
        <v>6.9215053099700005E-4</v>
      </c>
      <c r="AF269">
        <v>0</v>
      </c>
      <c r="AG269">
        <v>25.186230606199999</v>
      </c>
      <c r="AH269">
        <v>7.1185392927300005E-4</v>
      </c>
    </row>
    <row r="270" spans="1:34" x14ac:dyDescent="0.55000000000000004">
      <c r="A270">
        <v>20190305</v>
      </c>
      <c r="B270">
        <v>0.4</v>
      </c>
      <c r="C270">
        <v>40</v>
      </c>
      <c r="D270">
        <v>40.098288719999999</v>
      </c>
      <c r="E270">
        <v>0.5</v>
      </c>
      <c r="F270">
        <v>3.7</v>
      </c>
      <c r="G270">
        <v>3.7044000000000001</v>
      </c>
      <c r="H270">
        <v>0.39200000000000002</v>
      </c>
      <c r="I270">
        <v>50</v>
      </c>
      <c r="J270">
        <v>196</v>
      </c>
      <c r="K270">
        <v>5</v>
      </c>
      <c r="L270">
        <v>5</v>
      </c>
      <c r="M270">
        <v>31.251905652400001</v>
      </c>
      <c r="N270">
        <v>25.4300949358</v>
      </c>
      <c r="O270">
        <v>0</v>
      </c>
      <c r="P270">
        <v>29.5091911339</v>
      </c>
      <c r="Q270">
        <v>24.271248032399999</v>
      </c>
      <c r="R270">
        <v>0</v>
      </c>
      <c r="S270">
        <v>3.1998048730999998E-2</v>
      </c>
      <c r="T270">
        <v>3.9323486700599999E-2</v>
      </c>
      <c r="U270">
        <v>0</v>
      </c>
      <c r="V270">
        <v>3.3887746887399997E-2</v>
      </c>
      <c r="W270">
        <v>4.12010127647E-2</v>
      </c>
      <c r="X270">
        <v>0</v>
      </c>
      <c r="Y270">
        <v>379.02425694300001</v>
      </c>
      <c r="Z270">
        <v>707.62356069099997</v>
      </c>
      <c r="AA270">
        <v>8.8329183448500001E-4</v>
      </c>
      <c r="AB270">
        <v>7.1874641683599999E-4</v>
      </c>
      <c r="AC270">
        <v>0</v>
      </c>
      <c r="AD270">
        <v>8.3403642199600002E-4</v>
      </c>
      <c r="AE270">
        <v>6.8599321392700001E-4</v>
      </c>
      <c r="AF270">
        <v>0</v>
      </c>
      <c r="AG270">
        <v>27.615609938599999</v>
      </c>
      <c r="AH270">
        <v>7.8051697181100003E-4</v>
      </c>
    </row>
    <row r="271" spans="1:34" hidden="1" x14ac:dyDescent="0.55000000000000004">
      <c r="A271">
        <v>20190304</v>
      </c>
      <c r="B271">
        <v>0.4</v>
      </c>
      <c r="C271">
        <v>40</v>
      </c>
      <c r="D271">
        <v>40.252342134999999</v>
      </c>
      <c r="E271">
        <v>1</v>
      </c>
      <c r="F271">
        <v>7.4</v>
      </c>
      <c r="G271">
        <v>0</v>
      </c>
      <c r="H271">
        <v>0.39200000000000002</v>
      </c>
      <c r="I271">
        <v>50</v>
      </c>
      <c r="J271">
        <v>196</v>
      </c>
      <c r="K271">
        <v>5</v>
      </c>
      <c r="L271">
        <v>5</v>
      </c>
      <c r="M271">
        <v>27.4477884864</v>
      </c>
      <c r="N271">
        <v>13.913554291700001</v>
      </c>
      <c r="O271">
        <v>0</v>
      </c>
      <c r="P271">
        <v>26.504931123399999</v>
      </c>
      <c r="Q271">
        <v>14.868312639099999</v>
      </c>
      <c r="R271">
        <v>0</v>
      </c>
      <c r="S271">
        <v>3.64328077104E-2</v>
      </c>
      <c r="T271">
        <v>7.1872361226800005E-2</v>
      </c>
      <c r="U271">
        <v>0</v>
      </c>
      <c r="V271">
        <v>3.7728828471400001E-2</v>
      </c>
      <c r="W271">
        <v>6.7257127575300002E-2</v>
      </c>
      <c r="X271">
        <v>0</v>
      </c>
      <c r="Y271">
        <v>397.48848172800001</v>
      </c>
      <c r="Z271">
        <v>724.65460470899995</v>
      </c>
      <c r="AA271">
        <v>7.5754127022799995E-4</v>
      </c>
      <c r="AB271">
        <v>3.84005130203E-4</v>
      </c>
      <c r="AC271">
        <v>0</v>
      </c>
      <c r="AD271">
        <v>7.3151901474600002E-4</v>
      </c>
      <c r="AE271">
        <v>4.10355845185E-4</v>
      </c>
      <c r="AF271">
        <v>0</v>
      </c>
      <c r="AG271">
        <v>20.683646635199999</v>
      </c>
      <c r="AH271">
        <v>5.7085531509100005E-4</v>
      </c>
    </row>
    <row r="272" spans="1:34" x14ac:dyDescent="0.55000000000000004">
      <c r="A272">
        <v>20190304</v>
      </c>
      <c r="B272">
        <v>0.4</v>
      </c>
      <c r="C272">
        <v>40</v>
      </c>
      <c r="D272">
        <v>40.277468550999998</v>
      </c>
      <c r="E272">
        <v>1</v>
      </c>
      <c r="F272">
        <v>7.4</v>
      </c>
      <c r="G272">
        <v>0</v>
      </c>
      <c r="H272">
        <v>0.39200000000000002</v>
      </c>
      <c r="I272">
        <v>50</v>
      </c>
      <c r="J272">
        <v>196</v>
      </c>
      <c r="K272">
        <v>5</v>
      </c>
      <c r="L272">
        <v>5</v>
      </c>
      <c r="M272">
        <v>22.107080120100001</v>
      </c>
      <c r="N272">
        <v>14.3185904284</v>
      </c>
      <c r="O272">
        <v>0</v>
      </c>
      <c r="P272">
        <v>21.1185027531</v>
      </c>
      <c r="Q272">
        <v>13.393528228399999</v>
      </c>
      <c r="R272">
        <v>0</v>
      </c>
      <c r="S272">
        <v>4.5234377157299999E-2</v>
      </c>
      <c r="T272">
        <v>6.9839276778000003E-2</v>
      </c>
      <c r="U272">
        <v>0</v>
      </c>
      <c r="V272">
        <v>4.73518417328E-2</v>
      </c>
      <c r="W272">
        <v>7.4662925477600006E-2</v>
      </c>
      <c r="X272">
        <v>0</v>
      </c>
      <c r="Y272">
        <v>397.48848172800001</v>
      </c>
      <c r="Z272">
        <v>724.65460470899995</v>
      </c>
      <c r="AA272">
        <v>6.10141161775E-4</v>
      </c>
      <c r="AB272">
        <v>3.9518386650300001E-4</v>
      </c>
      <c r="AC272">
        <v>0</v>
      </c>
      <c r="AD272">
        <v>5.8285706365100005E-4</v>
      </c>
      <c r="AE272">
        <v>3.6965274604999998E-4</v>
      </c>
      <c r="AF272">
        <v>0</v>
      </c>
      <c r="AG272">
        <v>17.7344253825</v>
      </c>
      <c r="AH272">
        <v>4.8945870949499998E-4</v>
      </c>
    </row>
    <row r="273" spans="1:34" hidden="1" x14ac:dyDescent="0.55000000000000004">
      <c r="A273">
        <v>20190301</v>
      </c>
      <c r="B273">
        <v>0.6</v>
      </c>
      <c r="C273">
        <v>40</v>
      </c>
      <c r="D273">
        <v>40.005383739000003</v>
      </c>
      <c r="E273">
        <v>0</v>
      </c>
      <c r="F273">
        <v>0</v>
      </c>
      <c r="G273">
        <v>7.399</v>
      </c>
      <c r="H273">
        <v>0.39200000000000002</v>
      </c>
      <c r="I273">
        <v>50</v>
      </c>
      <c r="J273">
        <v>196</v>
      </c>
      <c r="K273">
        <v>5</v>
      </c>
      <c r="L273">
        <v>5</v>
      </c>
      <c r="M273">
        <v>38.104007861299998</v>
      </c>
      <c r="N273">
        <v>32.882614570100003</v>
      </c>
      <c r="O273">
        <v>0</v>
      </c>
      <c r="P273">
        <v>36.822865800300001</v>
      </c>
      <c r="Q273">
        <v>31.810971537699999</v>
      </c>
      <c r="R273">
        <v>0</v>
      </c>
      <c r="S273">
        <v>2.62439584739E-2</v>
      </c>
      <c r="T273">
        <v>3.0411207048900001E-2</v>
      </c>
      <c r="U273">
        <v>0</v>
      </c>
      <c r="V273">
        <v>2.7157038928500001E-2</v>
      </c>
      <c r="W273">
        <v>3.14356950341E-2</v>
      </c>
      <c r="X273">
        <v>0</v>
      </c>
      <c r="Y273">
        <v>372.73368405100001</v>
      </c>
      <c r="Z273">
        <v>701.72686423300001</v>
      </c>
      <c r="AA273">
        <v>1.08600681557E-3</v>
      </c>
      <c r="AB273">
        <v>9.3719127045499995E-4</v>
      </c>
      <c r="AC273">
        <v>0</v>
      </c>
      <c r="AD273">
        <v>1.04949283481E-3</v>
      </c>
      <c r="AE273">
        <v>9.0664824618099998E-4</v>
      </c>
      <c r="AF273">
        <v>0</v>
      </c>
      <c r="AG273">
        <v>34.905114942399997</v>
      </c>
      <c r="AH273">
        <v>9.948347917550001E-4</v>
      </c>
    </row>
    <row r="274" spans="1:34" x14ac:dyDescent="0.55000000000000004">
      <c r="A274">
        <v>20190305</v>
      </c>
      <c r="B274">
        <v>0.6</v>
      </c>
      <c r="C274">
        <v>40</v>
      </c>
      <c r="D274">
        <v>40.096615847999999</v>
      </c>
      <c r="E274">
        <v>0</v>
      </c>
      <c r="F274">
        <v>0</v>
      </c>
      <c r="G274">
        <v>7.399</v>
      </c>
      <c r="H274">
        <v>0.39200000000000002</v>
      </c>
      <c r="I274">
        <v>50</v>
      </c>
      <c r="J274">
        <v>196</v>
      </c>
      <c r="K274">
        <v>5</v>
      </c>
      <c r="L274">
        <v>5</v>
      </c>
      <c r="M274">
        <v>37.081960279599997</v>
      </c>
      <c r="N274">
        <v>33.873818177899999</v>
      </c>
      <c r="O274">
        <v>0</v>
      </c>
      <c r="P274">
        <v>36.1203642161</v>
      </c>
      <c r="Q274">
        <v>31.918590427400002</v>
      </c>
      <c r="R274">
        <v>0</v>
      </c>
      <c r="S274">
        <v>2.6967290630300001E-2</v>
      </c>
      <c r="T274">
        <v>2.9521325135200002E-2</v>
      </c>
      <c r="U274">
        <v>0</v>
      </c>
      <c r="V274">
        <v>2.76852136379E-2</v>
      </c>
      <c r="W274">
        <v>3.1329704307400001E-2</v>
      </c>
      <c r="X274">
        <v>0</v>
      </c>
      <c r="Y274">
        <v>372.73368405100001</v>
      </c>
      <c r="Z274">
        <v>701.72686423300001</v>
      </c>
      <c r="AA274">
        <v>1.05687731708E-3</v>
      </c>
      <c r="AB274">
        <v>9.6544168121399996E-4</v>
      </c>
      <c r="AC274">
        <v>0</v>
      </c>
      <c r="AD274">
        <v>1.02947075442E-3</v>
      </c>
      <c r="AE274">
        <v>9.0971550483000003E-4</v>
      </c>
      <c r="AF274">
        <v>0</v>
      </c>
      <c r="AG274">
        <v>34.748683275200001</v>
      </c>
      <c r="AH274">
        <v>9.90376314387E-4</v>
      </c>
    </row>
    <row r="275" spans="1:34" x14ac:dyDescent="0.55000000000000004">
      <c r="A275">
        <v>20190305</v>
      </c>
      <c r="B275">
        <v>0.6</v>
      </c>
      <c r="C275">
        <v>40</v>
      </c>
      <c r="D275">
        <v>40.320279843000002</v>
      </c>
      <c r="E275">
        <v>0.5</v>
      </c>
      <c r="F275">
        <v>3.7</v>
      </c>
      <c r="G275">
        <v>3.7044000000000001</v>
      </c>
      <c r="H275">
        <v>0.39200000000000002</v>
      </c>
      <c r="I275">
        <v>50</v>
      </c>
      <c r="J275">
        <v>196</v>
      </c>
      <c r="K275">
        <v>5</v>
      </c>
      <c r="L275">
        <v>5</v>
      </c>
      <c r="M275">
        <v>23.249688383300001</v>
      </c>
      <c r="N275">
        <v>20.876301469600001</v>
      </c>
      <c r="O275">
        <v>0</v>
      </c>
      <c r="P275">
        <v>23.821679898399999</v>
      </c>
      <c r="Q275">
        <v>20.182086995500001</v>
      </c>
      <c r="R275">
        <v>0</v>
      </c>
      <c r="S275">
        <v>4.3011329163299999E-2</v>
      </c>
      <c r="T275">
        <v>4.7901205175400002E-2</v>
      </c>
      <c r="U275">
        <v>0</v>
      </c>
      <c r="V275">
        <v>4.1978567601699997E-2</v>
      </c>
      <c r="W275">
        <v>4.9548889578200001E-2</v>
      </c>
      <c r="X275">
        <v>0</v>
      </c>
      <c r="Y275">
        <v>401.980631442</v>
      </c>
      <c r="Z275">
        <v>728.73788201699995</v>
      </c>
      <c r="AA275">
        <v>6.3808096043999995E-4</v>
      </c>
      <c r="AB275">
        <v>5.7294404434800003E-4</v>
      </c>
      <c r="AC275">
        <v>0</v>
      </c>
      <c r="AD275">
        <v>6.5377910181999997E-4</v>
      </c>
      <c r="AE275">
        <v>5.5389152927399999E-4</v>
      </c>
      <c r="AF275">
        <v>0</v>
      </c>
      <c r="AG275">
        <v>22.0324391867</v>
      </c>
      <c r="AH275">
        <v>6.0467390897100005E-4</v>
      </c>
    </row>
    <row r="276" spans="1:34" x14ac:dyDescent="0.55000000000000004">
      <c r="A276">
        <v>20190304</v>
      </c>
      <c r="B276">
        <v>0.6</v>
      </c>
      <c r="C276">
        <v>40</v>
      </c>
      <c r="D276">
        <v>40.097705527000002</v>
      </c>
      <c r="E276">
        <v>1</v>
      </c>
      <c r="F276">
        <v>7.4</v>
      </c>
      <c r="G276">
        <v>0</v>
      </c>
      <c r="H276">
        <v>0.39200000000000002</v>
      </c>
      <c r="I276">
        <v>50</v>
      </c>
      <c r="J276">
        <v>196</v>
      </c>
      <c r="K276">
        <v>5</v>
      </c>
      <c r="L276">
        <v>5</v>
      </c>
      <c r="M276">
        <v>17.109572186600001</v>
      </c>
      <c r="N276">
        <v>14.6498922158</v>
      </c>
      <c r="O276">
        <v>0</v>
      </c>
      <c r="P276">
        <v>17.018850233999999</v>
      </c>
      <c r="Q276">
        <v>12.852348496899999</v>
      </c>
      <c r="R276">
        <v>0</v>
      </c>
      <c r="S276">
        <v>5.8446814981299999E-2</v>
      </c>
      <c r="T276">
        <v>6.82598878731E-2</v>
      </c>
      <c r="U276">
        <v>0</v>
      </c>
      <c r="V276">
        <v>5.8758375932999998E-2</v>
      </c>
      <c r="W276">
        <v>7.7806791516599999E-2</v>
      </c>
      <c r="X276">
        <v>0</v>
      </c>
      <c r="Y276">
        <v>431.22757883200001</v>
      </c>
      <c r="Z276">
        <v>754.78288890800002</v>
      </c>
      <c r="AA276">
        <v>4.5336407165699999E-4</v>
      </c>
      <c r="AB276">
        <v>3.8818824409099999E-4</v>
      </c>
      <c r="AC276">
        <v>0</v>
      </c>
      <c r="AD276">
        <v>4.5096014984300002E-4</v>
      </c>
      <c r="AE276">
        <v>3.4055749503099998E-4</v>
      </c>
      <c r="AF276">
        <v>0</v>
      </c>
      <c r="AG276">
        <v>15.407665783300001</v>
      </c>
      <c r="AH276">
        <v>4.0826749015600002E-4</v>
      </c>
    </row>
    <row r="277" spans="1:34" hidden="1" x14ac:dyDescent="0.55000000000000004">
      <c r="A277">
        <v>20190301</v>
      </c>
      <c r="B277">
        <v>0.8</v>
      </c>
      <c r="C277">
        <v>40</v>
      </c>
      <c r="D277">
        <v>39.919029645999998</v>
      </c>
      <c r="E277">
        <v>0</v>
      </c>
      <c r="F277">
        <v>0</v>
      </c>
      <c r="G277">
        <v>7.399</v>
      </c>
      <c r="H277">
        <v>0.39200000000000002</v>
      </c>
      <c r="I277">
        <v>50</v>
      </c>
      <c r="J277">
        <v>196</v>
      </c>
      <c r="K277">
        <v>5</v>
      </c>
      <c r="L277">
        <v>5</v>
      </c>
      <c r="M277">
        <v>31.8358730084</v>
      </c>
      <c r="N277">
        <v>28.876741716200002</v>
      </c>
      <c r="O277">
        <v>0</v>
      </c>
      <c r="P277">
        <v>30.8147803136</v>
      </c>
      <c r="Q277">
        <v>28.360507418800001</v>
      </c>
      <c r="R277">
        <v>0</v>
      </c>
      <c r="S277">
        <v>3.1411106575799999E-2</v>
      </c>
      <c r="T277">
        <v>3.4629945782299998E-2</v>
      </c>
      <c r="U277">
        <v>0</v>
      </c>
      <c r="V277">
        <v>3.2451959411099997E-2</v>
      </c>
      <c r="W277">
        <v>3.5260300009200003E-2</v>
      </c>
      <c r="X277">
        <v>0</v>
      </c>
      <c r="Y277">
        <v>384.63056621999999</v>
      </c>
      <c r="Z277">
        <v>712.837731007</v>
      </c>
      <c r="AA277">
        <v>8.9321514907400004E-4</v>
      </c>
      <c r="AB277">
        <v>8.1019116862300004E-4</v>
      </c>
      <c r="AC277">
        <v>0</v>
      </c>
      <c r="AD277">
        <v>8.64566477705E-4</v>
      </c>
      <c r="AE277">
        <v>7.9570724683000001E-4</v>
      </c>
      <c r="AF277">
        <v>0</v>
      </c>
      <c r="AG277">
        <v>29.971975614200002</v>
      </c>
      <c r="AH277">
        <v>8.40920010558E-4</v>
      </c>
    </row>
    <row r="278" spans="1:34" x14ac:dyDescent="0.55000000000000004">
      <c r="A278">
        <v>20190305</v>
      </c>
      <c r="B278">
        <v>0.8</v>
      </c>
      <c r="C278">
        <v>40</v>
      </c>
      <c r="D278">
        <v>40.054771434000003</v>
      </c>
      <c r="E278">
        <v>0</v>
      </c>
      <c r="F278">
        <v>0</v>
      </c>
      <c r="G278">
        <v>7.399</v>
      </c>
      <c r="H278">
        <v>0.39200000000000002</v>
      </c>
      <c r="I278">
        <v>50</v>
      </c>
      <c r="J278">
        <v>196</v>
      </c>
      <c r="K278">
        <v>5</v>
      </c>
      <c r="L278">
        <v>5</v>
      </c>
      <c r="M278">
        <v>33.163752362499999</v>
      </c>
      <c r="N278">
        <v>28.457476032799999</v>
      </c>
      <c r="O278">
        <v>0</v>
      </c>
      <c r="P278">
        <v>32.514335164099997</v>
      </c>
      <c r="Q278">
        <v>27.9154747372</v>
      </c>
      <c r="R278">
        <v>0</v>
      </c>
      <c r="S278">
        <v>3.01534033022E-2</v>
      </c>
      <c r="T278">
        <v>3.5140150828800003E-2</v>
      </c>
      <c r="U278">
        <v>0</v>
      </c>
      <c r="V278">
        <v>3.0755664999799998E-2</v>
      </c>
      <c r="W278">
        <v>3.5822424996000003E-2</v>
      </c>
      <c r="X278">
        <v>0</v>
      </c>
      <c r="Y278">
        <v>384.63056621999999</v>
      </c>
      <c r="Z278">
        <v>712.837731007</v>
      </c>
      <c r="AA278">
        <v>9.3047129577799995E-4</v>
      </c>
      <c r="AB278">
        <v>7.9842788323200001E-4</v>
      </c>
      <c r="AC278">
        <v>0</v>
      </c>
      <c r="AD278">
        <v>9.1225067781300004E-4</v>
      </c>
      <c r="AE278">
        <v>7.8322101995699999E-4</v>
      </c>
      <c r="AF278">
        <v>0</v>
      </c>
      <c r="AG278">
        <v>30.512759574099999</v>
      </c>
      <c r="AH278">
        <v>8.5609271919500002E-4</v>
      </c>
    </row>
    <row r="279" spans="1:34" x14ac:dyDescent="0.55000000000000004">
      <c r="A279">
        <v>20190305</v>
      </c>
      <c r="B279">
        <v>0.8</v>
      </c>
      <c r="C279">
        <v>40</v>
      </c>
      <c r="D279">
        <v>40.078004202999999</v>
      </c>
      <c r="E279">
        <v>0.5</v>
      </c>
      <c r="F279">
        <v>3.7</v>
      </c>
      <c r="G279">
        <v>3.7044000000000001</v>
      </c>
      <c r="H279">
        <v>0.39200000000000002</v>
      </c>
      <c r="I279">
        <v>50</v>
      </c>
      <c r="J279">
        <v>196</v>
      </c>
      <c r="K279">
        <v>5</v>
      </c>
      <c r="L279">
        <v>5</v>
      </c>
      <c r="M279">
        <v>19.362527192000002</v>
      </c>
      <c r="N279">
        <v>18.218270026599999</v>
      </c>
      <c r="O279">
        <v>0</v>
      </c>
      <c r="P279">
        <v>18.8082405408</v>
      </c>
      <c r="Q279">
        <v>18.189477098099999</v>
      </c>
      <c r="R279">
        <v>0</v>
      </c>
      <c r="S279">
        <v>5.1646150839899999E-2</v>
      </c>
      <c r="T279">
        <v>5.4889953795800001E-2</v>
      </c>
      <c r="U279">
        <v>0</v>
      </c>
      <c r="V279">
        <v>5.3168184330100003E-2</v>
      </c>
      <c r="W279">
        <v>5.49768415335E-2</v>
      </c>
      <c r="X279">
        <v>0</v>
      </c>
      <c r="Y279">
        <v>423.61180202200001</v>
      </c>
      <c r="Z279">
        <v>748.08820555299997</v>
      </c>
      <c r="AA279">
        <v>5.1765358812699998E-4</v>
      </c>
      <c r="AB279">
        <v>4.8706208416000001E-4</v>
      </c>
      <c r="AC279">
        <v>0</v>
      </c>
      <c r="AD279">
        <v>5.0283483688800005E-4</v>
      </c>
      <c r="AE279">
        <v>4.8629231053499999E-4</v>
      </c>
      <c r="AF279">
        <v>0</v>
      </c>
      <c r="AG279">
        <v>18.6446287144</v>
      </c>
      <c r="AH279">
        <v>4.9846070492800003E-4</v>
      </c>
    </row>
    <row r="280" spans="1:34" x14ac:dyDescent="0.55000000000000004">
      <c r="A280">
        <v>20190304</v>
      </c>
      <c r="B280">
        <v>0.8</v>
      </c>
      <c r="C280">
        <v>40</v>
      </c>
      <c r="D280">
        <v>39.958146323000001</v>
      </c>
      <c r="E280">
        <v>1</v>
      </c>
      <c r="F280">
        <v>7.4</v>
      </c>
      <c r="G280">
        <v>0</v>
      </c>
      <c r="H280">
        <v>0.39200000000000002</v>
      </c>
      <c r="I280">
        <v>50</v>
      </c>
      <c r="J280">
        <v>196</v>
      </c>
      <c r="K280">
        <v>5</v>
      </c>
      <c r="L280">
        <v>5</v>
      </c>
      <c r="M280">
        <v>16.207180400399999</v>
      </c>
      <c r="N280">
        <v>13.7712205261</v>
      </c>
      <c r="O280">
        <v>0</v>
      </c>
      <c r="P280">
        <v>15.312520852500001</v>
      </c>
      <c r="Q280">
        <v>12.9469736423</v>
      </c>
      <c r="R280">
        <v>0</v>
      </c>
      <c r="S280">
        <v>6.1701047023300003E-2</v>
      </c>
      <c r="T280">
        <v>7.2615204883499998E-2</v>
      </c>
      <c r="U280">
        <v>0</v>
      </c>
      <c r="V280">
        <v>6.5306033515299997E-2</v>
      </c>
      <c r="W280">
        <v>7.7238127428699996E-2</v>
      </c>
      <c r="X280">
        <v>0</v>
      </c>
      <c r="Y280">
        <v>462.59303782400002</v>
      </c>
      <c r="Z280">
        <v>781.75078882399998</v>
      </c>
      <c r="AA280">
        <v>4.1463803125200001E-4</v>
      </c>
      <c r="AB280">
        <v>3.5231740659500001E-4</v>
      </c>
      <c r="AC280">
        <v>0</v>
      </c>
      <c r="AD280">
        <v>3.9174941865000002E-4</v>
      </c>
      <c r="AE280">
        <v>3.3123020347099999E-4</v>
      </c>
      <c r="AF280">
        <v>0</v>
      </c>
      <c r="AG280">
        <v>14.5594738553</v>
      </c>
      <c r="AH280">
        <v>3.7248376499199998E-4</v>
      </c>
    </row>
    <row r="281" spans="1:34" hidden="1" x14ac:dyDescent="0.55000000000000004">
      <c r="A281">
        <v>20190301</v>
      </c>
      <c r="B281">
        <v>1</v>
      </c>
      <c r="C281">
        <v>40</v>
      </c>
      <c r="D281">
        <v>39.936544136000002</v>
      </c>
      <c r="E281">
        <v>0</v>
      </c>
      <c r="F281">
        <v>0</v>
      </c>
      <c r="G281">
        <v>7.399</v>
      </c>
      <c r="H281">
        <v>0.39200000000000002</v>
      </c>
      <c r="I281">
        <v>50</v>
      </c>
      <c r="J281">
        <v>196</v>
      </c>
      <c r="K281">
        <v>5</v>
      </c>
      <c r="L281">
        <v>5</v>
      </c>
      <c r="M281">
        <v>31.572333808</v>
      </c>
      <c r="N281">
        <v>25.005103625699999</v>
      </c>
      <c r="O281">
        <v>0</v>
      </c>
      <c r="P281">
        <v>31.183433853899999</v>
      </c>
      <c r="Q281">
        <v>24.363939322899999</v>
      </c>
      <c r="R281">
        <v>0</v>
      </c>
      <c r="S281">
        <v>3.1673299987300001E-2</v>
      </c>
      <c r="T281">
        <v>3.9991835865599998E-2</v>
      </c>
      <c r="U281">
        <v>0</v>
      </c>
      <c r="V281">
        <v>3.2068309240299998E-2</v>
      </c>
      <c r="W281">
        <v>4.1044265738300001E-2</v>
      </c>
      <c r="X281">
        <v>0</v>
      </c>
      <c r="Y281">
        <v>396.25210845999999</v>
      </c>
      <c r="Z281">
        <v>723.52672125000004</v>
      </c>
      <c r="AA281">
        <v>8.7273442377899997E-4</v>
      </c>
      <c r="AB281">
        <v>6.9120055669700002E-4</v>
      </c>
      <c r="AC281">
        <v>0</v>
      </c>
      <c r="AD281">
        <v>8.6198430377300002E-4</v>
      </c>
      <c r="AE281">
        <v>6.7347724990000002E-4</v>
      </c>
      <c r="AF281">
        <v>0</v>
      </c>
      <c r="AG281">
        <v>28.031202652600001</v>
      </c>
      <c r="AH281">
        <v>7.7484913353700001E-4</v>
      </c>
    </row>
    <row r="282" spans="1:34" x14ac:dyDescent="0.55000000000000004">
      <c r="A282">
        <v>20190305</v>
      </c>
      <c r="B282">
        <v>1</v>
      </c>
      <c r="C282">
        <v>40</v>
      </c>
      <c r="D282">
        <v>40.297084482999999</v>
      </c>
      <c r="E282">
        <v>0</v>
      </c>
      <c r="F282">
        <v>0</v>
      </c>
      <c r="G282">
        <v>7.399</v>
      </c>
      <c r="H282">
        <v>0.39200000000000002</v>
      </c>
      <c r="I282">
        <v>50</v>
      </c>
      <c r="J282">
        <v>196</v>
      </c>
      <c r="K282">
        <v>5</v>
      </c>
      <c r="L282">
        <v>5</v>
      </c>
      <c r="M282">
        <v>32.392111357799998</v>
      </c>
      <c r="N282">
        <v>29.128958260200001</v>
      </c>
      <c r="O282">
        <v>0</v>
      </c>
      <c r="P282">
        <v>31.873394622900001</v>
      </c>
      <c r="Q282">
        <v>28.6105603287</v>
      </c>
      <c r="R282">
        <v>0</v>
      </c>
      <c r="S282">
        <v>3.0871714071199999E-2</v>
      </c>
      <c r="T282">
        <v>3.4330098284500003E-2</v>
      </c>
      <c r="U282">
        <v>0</v>
      </c>
      <c r="V282">
        <v>3.13741291704E-2</v>
      </c>
      <c r="W282">
        <v>3.4952129161800002E-2</v>
      </c>
      <c r="X282">
        <v>0</v>
      </c>
      <c r="Y282">
        <v>396.25210845999999</v>
      </c>
      <c r="Z282">
        <v>723.52672125000004</v>
      </c>
      <c r="AA282">
        <v>8.9539502568200004E-4</v>
      </c>
      <c r="AB282">
        <v>8.0519371032800003E-4</v>
      </c>
      <c r="AC282">
        <v>0</v>
      </c>
      <c r="AD282">
        <v>8.8105646099300003E-4</v>
      </c>
      <c r="AE282">
        <v>7.9086395812000005E-4</v>
      </c>
      <c r="AF282">
        <v>0</v>
      </c>
      <c r="AG282">
        <v>30.501256142399999</v>
      </c>
      <c r="AH282">
        <v>8.4312728878100003E-4</v>
      </c>
    </row>
    <row r="283" spans="1:34" x14ac:dyDescent="0.55000000000000004">
      <c r="A283">
        <v>20190305</v>
      </c>
      <c r="B283">
        <v>1</v>
      </c>
      <c r="C283">
        <v>40</v>
      </c>
      <c r="D283">
        <v>40.099308078999996</v>
      </c>
      <c r="E283">
        <v>0.5</v>
      </c>
      <c r="F283">
        <v>3.7</v>
      </c>
      <c r="G283">
        <v>3.7044000000000001</v>
      </c>
      <c r="H283">
        <v>0.39200000000000002</v>
      </c>
      <c r="I283">
        <v>50</v>
      </c>
      <c r="J283">
        <v>196</v>
      </c>
      <c r="K283">
        <v>5</v>
      </c>
      <c r="L283">
        <v>5</v>
      </c>
      <c r="M283">
        <v>18.904423992000002</v>
      </c>
      <c r="N283">
        <v>17.5948038489</v>
      </c>
      <c r="O283">
        <v>0</v>
      </c>
      <c r="P283">
        <v>18.710275014</v>
      </c>
      <c r="Q283">
        <v>17.526028810900002</v>
      </c>
      <c r="R283">
        <v>0</v>
      </c>
      <c r="S283">
        <v>5.2897670959199998E-2</v>
      </c>
      <c r="T283">
        <v>5.68349615369E-2</v>
      </c>
      <c r="U283">
        <v>0</v>
      </c>
      <c r="V283">
        <v>5.3446568756999997E-2</v>
      </c>
      <c r="W283">
        <v>5.7057991333399997E-2</v>
      </c>
      <c r="X283">
        <v>0</v>
      </c>
      <c r="Y283">
        <v>443.97055523</v>
      </c>
      <c r="Z283">
        <v>765.85379025899999</v>
      </c>
      <c r="AA283">
        <v>4.9368232507100002E-4</v>
      </c>
      <c r="AB283">
        <v>4.5948205970099999E-4</v>
      </c>
      <c r="AC283">
        <v>0</v>
      </c>
      <c r="AD283">
        <v>4.8861219339899997E-4</v>
      </c>
      <c r="AE283">
        <v>4.5768602398499998E-4</v>
      </c>
      <c r="AF283">
        <v>0</v>
      </c>
      <c r="AG283">
        <v>18.183882916400002</v>
      </c>
      <c r="AH283">
        <v>4.7486565053899999E-4</v>
      </c>
    </row>
    <row r="284" spans="1:34" x14ac:dyDescent="0.55000000000000004">
      <c r="A284">
        <v>20190304</v>
      </c>
      <c r="B284">
        <v>1</v>
      </c>
      <c r="C284">
        <v>40</v>
      </c>
      <c r="D284">
        <v>40.234550110000001</v>
      </c>
      <c r="E284">
        <v>1</v>
      </c>
      <c r="F284">
        <v>7.4</v>
      </c>
      <c r="G284">
        <v>0</v>
      </c>
      <c r="H284">
        <v>0.39200000000000002</v>
      </c>
      <c r="I284">
        <v>50</v>
      </c>
      <c r="J284">
        <v>196</v>
      </c>
      <c r="K284">
        <v>5</v>
      </c>
      <c r="L284">
        <v>5</v>
      </c>
      <c r="M284">
        <v>16.952983580400002</v>
      </c>
      <c r="N284">
        <v>11.6574965992</v>
      </c>
      <c r="O284">
        <v>0</v>
      </c>
      <c r="P284">
        <v>16.735894979800001</v>
      </c>
      <c r="Q284">
        <v>12.4804596007</v>
      </c>
      <c r="R284">
        <v>0</v>
      </c>
      <c r="S284">
        <v>5.8986667170300003E-2</v>
      </c>
      <c r="T284">
        <v>8.5781710635200001E-2</v>
      </c>
      <c r="U284">
        <v>0</v>
      </c>
      <c r="V284">
        <v>5.9751808983399997E-2</v>
      </c>
      <c r="W284">
        <v>8.0125254357099995E-2</v>
      </c>
      <c r="X284">
        <v>0</v>
      </c>
      <c r="Y284">
        <v>491.68900200000002</v>
      </c>
      <c r="Z284">
        <v>805.96100386099999</v>
      </c>
      <c r="AA284">
        <v>4.20689921701E-4</v>
      </c>
      <c r="AB284">
        <v>2.8928190181199998E-4</v>
      </c>
      <c r="AC284">
        <v>0</v>
      </c>
      <c r="AD284">
        <v>4.15302847151E-4</v>
      </c>
      <c r="AE284">
        <v>3.0970380802400002E-4</v>
      </c>
      <c r="AF284">
        <v>0</v>
      </c>
      <c r="AG284">
        <v>14.456708689999999</v>
      </c>
      <c r="AH284">
        <v>3.58744619672E-4</v>
      </c>
    </row>
    <row r="285" spans="1:34" hidden="1" x14ac:dyDescent="0.55000000000000004">
      <c r="A285">
        <v>20190301</v>
      </c>
      <c r="B285">
        <v>1.5</v>
      </c>
      <c r="C285">
        <v>40</v>
      </c>
      <c r="D285">
        <v>40.036660728000001</v>
      </c>
      <c r="E285">
        <v>0</v>
      </c>
      <c r="F285">
        <v>0</v>
      </c>
      <c r="G285">
        <v>7.399</v>
      </c>
      <c r="H285">
        <v>0.39200000000000002</v>
      </c>
      <c r="I285">
        <v>50</v>
      </c>
      <c r="J285">
        <v>196</v>
      </c>
      <c r="K285">
        <v>5</v>
      </c>
      <c r="L285">
        <v>5</v>
      </c>
      <c r="M285">
        <v>31.097175753399998</v>
      </c>
      <c r="N285">
        <v>30.743599283000002</v>
      </c>
      <c r="O285">
        <v>0</v>
      </c>
      <c r="P285">
        <v>30.819578673799999</v>
      </c>
      <c r="Q285">
        <v>31.197491514199999</v>
      </c>
      <c r="R285">
        <v>0</v>
      </c>
      <c r="S285">
        <v>3.2157261094400001E-2</v>
      </c>
      <c r="T285">
        <v>3.25270958288E-2</v>
      </c>
      <c r="U285">
        <v>0</v>
      </c>
      <c r="V285">
        <v>3.24469069024E-2</v>
      </c>
      <c r="W285">
        <v>3.2053859187499999E-2</v>
      </c>
      <c r="X285">
        <v>0</v>
      </c>
      <c r="Y285">
        <v>424.110734928</v>
      </c>
      <c r="Z285">
        <v>748.52862763500002</v>
      </c>
      <c r="AA285">
        <v>8.3088808110400004E-4</v>
      </c>
      <c r="AB285">
        <v>8.2144084135100004E-4</v>
      </c>
      <c r="AC285">
        <v>0</v>
      </c>
      <c r="AD285">
        <v>8.2347094114899996E-4</v>
      </c>
      <c r="AE285">
        <v>8.3356842644100005E-4</v>
      </c>
      <c r="AF285">
        <v>0</v>
      </c>
      <c r="AG285">
        <v>30.964461306099999</v>
      </c>
      <c r="AH285">
        <v>8.2734207251100003E-4</v>
      </c>
    </row>
    <row r="286" spans="1:34" x14ac:dyDescent="0.55000000000000004">
      <c r="A286">
        <v>20190305</v>
      </c>
      <c r="B286">
        <v>1.5</v>
      </c>
      <c r="C286">
        <v>40</v>
      </c>
      <c r="D286">
        <v>40.214664904000003</v>
      </c>
      <c r="E286">
        <v>0</v>
      </c>
      <c r="F286">
        <v>0</v>
      </c>
      <c r="G286">
        <v>7.399</v>
      </c>
      <c r="H286">
        <v>0.39200000000000002</v>
      </c>
      <c r="I286">
        <v>50</v>
      </c>
      <c r="J286">
        <v>196</v>
      </c>
      <c r="K286">
        <v>5</v>
      </c>
      <c r="L286">
        <v>5</v>
      </c>
      <c r="M286">
        <v>36.645536754399998</v>
      </c>
      <c r="N286">
        <v>31.247015297099999</v>
      </c>
      <c r="O286">
        <v>0</v>
      </c>
      <c r="P286">
        <v>36.540086352400003</v>
      </c>
      <c r="Q286">
        <v>30.6774232848</v>
      </c>
      <c r="R286">
        <v>0</v>
      </c>
      <c r="S286">
        <v>2.72884527986E-2</v>
      </c>
      <c r="T286">
        <v>3.2003056627699998E-2</v>
      </c>
      <c r="U286">
        <v>0</v>
      </c>
      <c r="V286">
        <v>2.7367204071599999E-2</v>
      </c>
      <c r="W286">
        <v>3.2597261859900001E-2</v>
      </c>
      <c r="X286">
        <v>0</v>
      </c>
      <c r="Y286">
        <v>424.110734928</v>
      </c>
      <c r="Z286">
        <v>748.52862763500002</v>
      </c>
      <c r="AA286">
        <v>9.79135210103E-4</v>
      </c>
      <c r="AB286">
        <v>8.3489165660400005E-4</v>
      </c>
      <c r="AC286">
        <v>0</v>
      </c>
      <c r="AD286">
        <v>9.7631767185400004E-4</v>
      </c>
      <c r="AE286">
        <v>8.1967267923100003E-4</v>
      </c>
      <c r="AF286">
        <v>0</v>
      </c>
      <c r="AG286">
        <v>33.777515422199997</v>
      </c>
      <c r="AH286">
        <v>9.0250430444799995E-4</v>
      </c>
    </row>
    <row r="287" spans="1:34" x14ac:dyDescent="0.55000000000000004">
      <c r="A287">
        <v>20190305</v>
      </c>
      <c r="B287">
        <v>1.5</v>
      </c>
      <c r="C287">
        <v>40</v>
      </c>
      <c r="D287">
        <v>40.054644687</v>
      </c>
      <c r="E287">
        <v>0.5</v>
      </c>
      <c r="F287">
        <v>3.7</v>
      </c>
      <c r="G287">
        <v>3.7044000000000001</v>
      </c>
      <c r="H287">
        <v>0.39200000000000002</v>
      </c>
      <c r="I287">
        <v>50</v>
      </c>
      <c r="J287">
        <v>196</v>
      </c>
      <c r="K287">
        <v>5</v>
      </c>
      <c r="L287">
        <v>5</v>
      </c>
      <c r="M287">
        <v>18.4424411181</v>
      </c>
      <c r="N287">
        <v>17.692641110299999</v>
      </c>
      <c r="O287">
        <v>0</v>
      </c>
      <c r="P287">
        <v>18.684192214900001</v>
      </c>
      <c r="Q287">
        <v>17.887432796700001</v>
      </c>
      <c r="R287">
        <v>0</v>
      </c>
      <c r="S287">
        <v>5.4222756824800003E-2</v>
      </c>
      <c r="T287">
        <v>5.6520673977699998E-2</v>
      </c>
      <c r="U287">
        <v>0</v>
      </c>
      <c r="V287">
        <v>5.3521179213899997E-2</v>
      </c>
      <c r="W287">
        <v>5.5905171601000003E-2</v>
      </c>
      <c r="X287">
        <v>0</v>
      </c>
      <c r="Y287">
        <v>489.64702396400003</v>
      </c>
      <c r="Z287">
        <v>804.28568987400001</v>
      </c>
      <c r="AA287">
        <v>4.5860423355199999E-4</v>
      </c>
      <c r="AB287">
        <v>4.3995911733999999E-4</v>
      </c>
      <c r="AC287">
        <v>0</v>
      </c>
      <c r="AD287">
        <v>4.6461580630199998E-4</v>
      </c>
      <c r="AE287">
        <v>4.4480296048800001E-4</v>
      </c>
      <c r="AF287">
        <v>0</v>
      </c>
      <c r="AG287">
        <v>18.17667681</v>
      </c>
      <c r="AH287">
        <v>4.51995529421E-4</v>
      </c>
    </row>
    <row r="288" spans="1:34" x14ac:dyDescent="0.55000000000000004">
      <c r="A288">
        <v>20190301</v>
      </c>
      <c r="B288">
        <v>1.5</v>
      </c>
      <c r="C288">
        <v>40</v>
      </c>
      <c r="D288">
        <v>39.937937366</v>
      </c>
      <c r="E288">
        <v>1</v>
      </c>
      <c r="F288">
        <v>7.4</v>
      </c>
      <c r="G288">
        <v>0</v>
      </c>
      <c r="H288">
        <v>0.39200000000000002</v>
      </c>
      <c r="I288">
        <v>50</v>
      </c>
      <c r="J288">
        <v>196</v>
      </c>
      <c r="K288">
        <v>5</v>
      </c>
      <c r="L288">
        <v>5</v>
      </c>
      <c r="M288">
        <v>14.737891361799999</v>
      </c>
      <c r="N288">
        <v>12.0574892967</v>
      </c>
      <c r="O288">
        <v>0</v>
      </c>
      <c r="P288">
        <v>14.849672591299999</v>
      </c>
      <c r="Q288">
        <v>12.596844197699999</v>
      </c>
      <c r="R288">
        <v>0</v>
      </c>
      <c r="S288">
        <v>6.7852311802899995E-2</v>
      </c>
      <c r="T288">
        <v>8.2936005613899993E-2</v>
      </c>
      <c r="U288">
        <v>0</v>
      </c>
      <c r="V288">
        <v>6.7341552067800001E-2</v>
      </c>
      <c r="W288">
        <v>7.9384962162200007E-2</v>
      </c>
      <c r="X288">
        <v>0</v>
      </c>
      <c r="Y288">
        <v>555.183313</v>
      </c>
      <c r="Z288">
        <v>856.42036143600001</v>
      </c>
      <c r="AA288">
        <v>3.4417424025599998E-4</v>
      </c>
      <c r="AB288">
        <v>2.8157876294499998E-4</v>
      </c>
      <c r="AC288">
        <v>0</v>
      </c>
      <c r="AD288">
        <v>3.4678466930499998E-4</v>
      </c>
      <c r="AE288">
        <v>2.9417432758399998E-4</v>
      </c>
      <c r="AF288">
        <v>0</v>
      </c>
      <c r="AG288">
        <v>13.560474361900001</v>
      </c>
      <c r="AH288">
        <v>3.1667800002200001E-4</v>
      </c>
    </row>
    <row r="289" spans="1:34" hidden="1" x14ac:dyDescent="0.55000000000000004">
      <c r="A289">
        <v>20190304</v>
      </c>
      <c r="B289">
        <v>1.5</v>
      </c>
      <c r="C289">
        <v>40</v>
      </c>
      <c r="D289">
        <v>39.898975647999997</v>
      </c>
      <c r="E289">
        <v>1</v>
      </c>
      <c r="F289">
        <v>7.4</v>
      </c>
      <c r="G289">
        <v>0</v>
      </c>
      <c r="H289">
        <v>0.39200000000000002</v>
      </c>
      <c r="I289">
        <v>50</v>
      </c>
      <c r="J289">
        <v>196</v>
      </c>
      <c r="K289">
        <v>5</v>
      </c>
      <c r="L289">
        <v>5</v>
      </c>
      <c r="M289">
        <v>10.735404364900001</v>
      </c>
      <c r="N289">
        <v>11.540918406099999</v>
      </c>
      <c r="O289">
        <v>0</v>
      </c>
      <c r="P289">
        <v>11.1021093834</v>
      </c>
      <c r="Q289">
        <v>12.0726295256</v>
      </c>
      <c r="R289">
        <v>0</v>
      </c>
      <c r="S289">
        <v>9.3149728320100003E-2</v>
      </c>
      <c r="T289">
        <v>8.6648216789400004E-2</v>
      </c>
      <c r="U289">
        <v>0</v>
      </c>
      <c r="V289">
        <v>9.0072973113900001E-2</v>
      </c>
      <c r="W289">
        <v>8.2831995952699994E-2</v>
      </c>
      <c r="X289">
        <v>0</v>
      </c>
      <c r="Y289">
        <v>555.183313</v>
      </c>
      <c r="Z289">
        <v>856.42036143600001</v>
      </c>
      <c r="AA289">
        <v>2.5070408991500001E-4</v>
      </c>
      <c r="AB289">
        <v>2.6951527370800001E-4</v>
      </c>
      <c r="AC289">
        <v>0</v>
      </c>
      <c r="AD289">
        <v>2.59267758763E-4</v>
      </c>
      <c r="AE289">
        <v>2.8193233298E-4</v>
      </c>
      <c r="AF289">
        <v>0</v>
      </c>
      <c r="AG289">
        <v>11.362765420000001</v>
      </c>
      <c r="AH289">
        <v>2.6535486384199997E-4</v>
      </c>
    </row>
    <row r="290" spans="1:34" hidden="1" x14ac:dyDescent="0.55000000000000004">
      <c r="A290">
        <v>20190304</v>
      </c>
      <c r="B290">
        <v>1.5</v>
      </c>
      <c r="C290">
        <v>40</v>
      </c>
      <c r="D290">
        <v>39.953252208000002</v>
      </c>
      <c r="E290">
        <v>1</v>
      </c>
      <c r="F290">
        <v>7.4</v>
      </c>
      <c r="G290">
        <v>0</v>
      </c>
      <c r="H290">
        <v>0.39200000000000002</v>
      </c>
      <c r="I290">
        <v>50</v>
      </c>
      <c r="J290">
        <v>196</v>
      </c>
      <c r="K290">
        <v>5</v>
      </c>
      <c r="L290">
        <v>5</v>
      </c>
      <c r="M290">
        <v>13.3514600686</v>
      </c>
      <c r="N290">
        <v>13.2050163783</v>
      </c>
      <c r="O290">
        <v>0</v>
      </c>
      <c r="P290">
        <v>12.941845070199999</v>
      </c>
      <c r="Q290">
        <v>12.9331121982</v>
      </c>
      <c r="R290">
        <v>0</v>
      </c>
      <c r="S290">
        <v>7.4898175544700005E-2</v>
      </c>
      <c r="T290">
        <v>7.5728796644499996E-2</v>
      </c>
      <c r="U290">
        <v>0</v>
      </c>
      <c r="V290">
        <v>7.7268735220799994E-2</v>
      </c>
      <c r="W290">
        <v>7.7320909667500007E-2</v>
      </c>
      <c r="X290">
        <v>0</v>
      </c>
      <c r="Y290">
        <v>555.183313</v>
      </c>
      <c r="Z290">
        <v>856.42036143600001</v>
      </c>
      <c r="AA290">
        <v>3.1179688549799999E-4</v>
      </c>
      <c r="AB290">
        <v>3.0837698338199998E-4</v>
      </c>
      <c r="AC290">
        <v>0</v>
      </c>
      <c r="AD290">
        <v>3.0223113912299999E-4</v>
      </c>
      <c r="AE290">
        <v>3.0202720020700003E-4</v>
      </c>
      <c r="AF290">
        <v>0</v>
      </c>
      <c r="AG290">
        <v>13.1078584289</v>
      </c>
      <c r="AH290">
        <v>3.06108052052E-4</v>
      </c>
    </row>
    <row r="291" spans="1:34" hidden="1" x14ac:dyDescent="0.55000000000000004">
      <c r="A291">
        <v>20190301</v>
      </c>
      <c r="B291">
        <v>2</v>
      </c>
      <c r="C291">
        <v>40</v>
      </c>
      <c r="D291">
        <v>39.914917795999997</v>
      </c>
      <c r="E291">
        <v>0</v>
      </c>
      <c r="F291">
        <v>0</v>
      </c>
      <c r="G291">
        <v>7.399</v>
      </c>
      <c r="H291">
        <v>0.39200000000000002</v>
      </c>
      <c r="I291">
        <v>50</v>
      </c>
      <c r="J291">
        <v>196</v>
      </c>
      <c r="K291">
        <v>5</v>
      </c>
      <c r="L291">
        <v>5</v>
      </c>
      <c r="M291">
        <v>35.578800054299997</v>
      </c>
      <c r="N291">
        <v>33.793313238000003</v>
      </c>
      <c r="O291">
        <v>0</v>
      </c>
      <c r="P291">
        <v>35.183349686200003</v>
      </c>
      <c r="Q291">
        <v>33.444093299000002</v>
      </c>
      <c r="R291">
        <v>0</v>
      </c>
      <c r="S291">
        <v>2.8106625250799998E-2</v>
      </c>
      <c r="T291">
        <v>2.9591653027900001E-2</v>
      </c>
      <c r="U291">
        <v>0</v>
      </c>
      <c r="V291">
        <v>2.84225353447E-2</v>
      </c>
      <c r="W291">
        <v>2.9900646163700001E-2</v>
      </c>
      <c r="X291">
        <v>0</v>
      </c>
      <c r="Y291">
        <v>450.27976367999997</v>
      </c>
      <c r="Z291">
        <v>771.27631835499994</v>
      </c>
      <c r="AA291">
        <v>9.2259542287400004E-4</v>
      </c>
      <c r="AB291">
        <v>8.7629588602000002E-4</v>
      </c>
      <c r="AC291">
        <v>0</v>
      </c>
      <c r="AD291">
        <v>9.1234098205599998E-4</v>
      </c>
      <c r="AE291">
        <v>8.67240248484E-4</v>
      </c>
      <c r="AF291">
        <v>0</v>
      </c>
      <c r="AG291">
        <v>34.499889069399998</v>
      </c>
      <c r="AH291">
        <v>8.94618134858E-4</v>
      </c>
    </row>
    <row r="292" spans="1:34" x14ac:dyDescent="0.55000000000000004">
      <c r="A292">
        <v>20190305</v>
      </c>
      <c r="B292">
        <v>2</v>
      </c>
      <c r="C292">
        <v>40</v>
      </c>
      <c r="D292">
        <v>40.104707582000003</v>
      </c>
      <c r="E292">
        <v>0</v>
      </c>
      <c r="F292">
        <v>0</v>
      </c>
      <c r="G292">
        <v>7.399</v>
      </c>
      <c r="H292">
        <v>0.39200000000000002</v>
      </c>
      <c r="I292">
        <v>50</v>
      </c>
      <c r="J292">
        <v>196</v>
      </c>
      <c r="K292">
        <v>5</v>
      </c>
      <c r="L292">
        <v>5</v>
      </c>
      <c r="M292">
        <v>38.288002190699999</v>
      </c>
      <c r="N292">
        <v>34.434167809599998</v>
      </c>
      <c r="O292">
        <v>0</v>
      </c>
      <c r="P292">
        <v>37.969695494500002</v>
      </c>
      <c r="Q292">
        <v>34.163897518900001</v>
      </c>
      <c r="R292">
        <v>0</v>
      </c>
      <c r="S292">
        <v>2.6117842216400001E-2</v>
      </c>
      <c r="T292">
        <v>2.90409225374E-2</v>
      </c>
      <c r="U292">
        <v>0</v>
      </c>
      <c r="V292">
        <v>2.6336792723200001E-2</v>
      </c>
      <c r="W292">
        <v>2.9270665018400002E-2</v>
      </c>
      <c r="X292">
        <v>0</v>
      </c>
      <c r="Y292">
        <v>450.27976367999997</v>
      </c>
      <c r="Z292">
        <v>771.27631835499994</v>
      </c>
      <c r="AA292">
        <v>9.9284786216200004E-4</v>
      </c>
      <c r="AB292">
        <v>8.9291391399300005E-4</v>
      </c>
      <c r="AC292">
        <v>0</v>
      </c>
      <c r="AD292">
        <v>9.8459383727600002E-4</v>
      </c>
      <c r="AE292">
        <v>8.8590552324399998E-4</v>
      </c>
      <c r="AF292">
        <v>0</v>
      </c>
      <c r="AG292">
        <v>36.213940753400003</v>
      </c>
      <c r="AH292">
        <v>9.3906528416899996E-4</v>
      </c>
    </row>
    <row r="293" spans="1:34" x14ac:dyDescent="0.55000000000000004">
      <c r="A293">
        <v>20190305</v>
      </c>
      <c r="B293">
        <v>2</v>
      </c>
      <c r="C293">
        <v>40</v>
      </c>
      <c r="D293">
        <v>40.312577251999997</v>
      </c>
      <c r="E293">
        <v>0.5</v>
      </c>
      <c r="F293">
        <v>3.7</v>
      </c>
      <c r="G293">
        <v>3.7044000000000001</v>
      </c>
      <c r="H293">
        <v>0.39200000000000002</v>
      </c>
      <c r="I293">
        <v>50</v>
      </c>
      <c r="J293">
        <v>196</v>
      </c>
      <c r="K293">
        <v>5</v>
      </c>
      <c r="L293">
        <v>5</v>
      </c>
      <c r="M293">
        <v>19.992430361699999</v>
      </c>
      <c r="N293">
        <v>19.497470871400001</v>
      </c>
      <c r="O293">
        <v>0</v>
      </c>
      <c r="P293">
        <v>19.994980621300002</v>
      </c>
      <c r="Q293">
        <v>19.320812615600001</v>
      </c>
      <c r="R293">
        <v>0</v>
      </c>
      <c r="S293">
        <v>5.0018931261000002E-2</v>
      </c>
      <c r="T293">
        <v>5.1288703370499997E-2</v>
      </c>
      <c r="U293">
        <v>0</v>
      </c>
      <c r="V293">
        <v>5.0012551596800001E-2</v>
      </c>
      <c r="W293">
        <v>5.17576573974E-2</v>
      </c>
      <c r="X293">
        <v>0</v>
      </c>
      <c r="Y293">
        <v>528.52558983999995</v>
      </c>
      <c r="Z293">
        <v>835.60646577900002</v>
      </c>
      <c r="AA293">
        <v>4.7851306040400002E-4</v>
      </c>
      <c r="AB293">
        <v>4.6666634761500001E-4</v>
      </c>
      <c r="AC293">
        <v>0</v>
      </c>
      <c r="AD293">
        <v>4.7857410013299998E-4</v>
      </c>
      <c r="AE293">
        <v>4.6243808316199998E-4</v>
      </c>
      <c r="AF293">
        <v>0</v>
      </c>
      <c r="AG293">
        <v>19.701423617500001</v>
      </c>
      <c r="AH293">
        <v>4.7154789782900001E-4</v>
      </c>
    </row>
    <row r="294" spans="1:34" x14ac:dyDescent="0.55000000000000004">
      <c r="A294">
        <v>20190301</v>
      </c>
      <c r="B294">
        <v>2</v>
      </c>
      <c r="C294">
        <v>40</v>
      </c>
      <c r="D294">
        <v>40.102404077000003</v>
      </c>
      <c r="E294">
        <v>1</v>
      </c>
      <c r="F294">
        <v>7.4</v>
      </c>
      <c r="G294">
        <v>0</v>
      </c>
      <c r="H294">
        <v>0.39200000000000002</v>
      </c>
      <c r="I294">
        <v>50</v>
      </c>
      <c r="J294">
        <v>196</v>
      </c>
      <c r="K294">
        <v>5</v>
      </c>
      <c r="L294">
        <v>5</v>
      </c>
      <c r="M294">
        <v>12.792616053</v>
      </c>
      <c r="N294">
        <v>11.2099510844</v>
      </c>
      <c r="O294">
        <v>0</v>
      </c>
      <c r="P294">
        <v>13.298340320599999</v>
      </c>
      <c r="Q294">
        <v>11.8222079191</v>
      </c>
      <c r="R294">
        <v>0</v>
      </c>
      <c r="S294">
        <v>7.8170094048999994E-2</v>
      </c>
      <c r="T294">
        <v>8.92064552713E-2</v>
      </c>
      <c r="U294">
        <v>0</v>
      </c>
      <c r="V294">
        <v>7.5197353646799997E-2</v>
      </c>
      <c r="W294">
        <v>8.4586568502500001E-2</v>
      </c>
      <c r="X294">
        <v>0</v>
      </c>
      <c r="Y294">
        <v>606.77141600000004</v>
      </c>
      <c r="Z294">
        <v>895.32629362</v>
      </c>
      <c r="AA294">
        <v>2.85764332941E-4</v>
      </c>
      <c r="AB294">
        <v>2.5041040711599999E-4</v>
      </c>
      <c r="AC294">
        <v>0</v>
      </c>
      <c r="AD294">
        <v>2.97061315306E-4</v>
      </c>
      <c r="AE294">
        <v>2.6408713791499998E-4</v>
      </c>
      <c r="AF294">
        <v>0</v>
      </c>
      <c r="AG294">
        <v>12.2807788443</v>
      </c>
      <c r="AH294">
        <v>2.7433079831999999E-4</v>
      </c>
    </row>
    <row r="295" spans="1:34" hidden="1" x14ac:dyDescent="0.55000000000000004">
      <c r="A295">
        <v>20190304</v>
      </c>
      <c r="B295">
        <v>2</v>
      </c>
      <c r="C295">
        <v>40</v>
      </c>
      <c r="D295">
        <v>39.944150280000002</v>
      </c>
      <c r="E295">
        <v>1</v>
      </c>
      <c r="F295">
        <v>7.4</v>
      </c>
      <c r="G295">
        <v>0</v>
      </c>
      <c r="H295">
        <v>0.39200000000000002</v>
      </c>
      <c r="I295">
        <v>50</v>
      </c>
      <c r="J295">
        <v>196</v>
      </c>
      <c r="K295">
        <v>5</v>
      </c>
      <c r="L295">
        <v>5</v>
      </c>
      <c r="M295">
        <v>13.8007778794</v>
      </c>
      <c r="N295">
        <v>11.7717089162</v>
      </c>
      <c r="O295">
        <v>0</v>
      </c>
      <c r="P295">
        <v>14.073530224000001</v>
      </c>
      <c r="Q295">
        <v>12.936655996900001</v>
      </c>
      <c r="R295">
        <v>0</v>
      </c>
      <c r="S295">
        <v>7.2459683703000002E-2</v>
      </c>
      <c r="T295">
        <v>8.4949433180999998E-2</v>
      </c>
      <c r="U295">
        <v>0</v>
      </c>
      <c r="V295">
        <v>7.1055377299300004E-2</v>
      </c>
      <c r="W295">
        <v>7.7299728789400002E-2</v>
      </c>
      <c r="X295">
        <v>0</v>
      </c>
      <c r="Y295">
        <v>606.77141600000004</v>
      </c>
      <c r="Z295">
        <v>895.32629362</v>
      </c>
      <c r="AA295">
        <v>3.0828487843600002E-4</v>
      </c>
      <c r="AB295">
        <v>2.6295907983600001E-4</v>
      </c>
      <c r="AC295">
        <v>0</v>
      </c>
      <c r="AD295">
        <v>3.1437768161800001E-4</v>
      </c>
      <c r="AE295">
        <v>2.88981929584E-4</v>
      </c>
      <c r="AF295">
        <v>0</v>
      </c>
      <c r="AG295">
        <v>13.1456682541</v>
      </c>
      <c r="AH295">
        <v>2.9365089236799998E-4</v>
      </c>
    </row>
    <row r="296" spans="1:34" hidden="1" x14ac:dyDescent="0.55000000000000004">
      <c r="A296">
        <v>20190301</v>
      </c>
      <c r="B296">
        <v>3</v>
      </c>
      <c r="C296">
        <v>40</v>
      </c>
      <c r="D296">
        <v>39.658827717999998</v>
      </c>
      <c r="E296">
        <v>0</v>
      </c>
      <c r="F296">
        <v>0</v>
      </c>
      <c r="G296">
        <v>7.399</v>
      </c>
      <c r="H296">
        <v>0.39200000000000002</v>
      </c>
      <c r="I296">
        <v>50</v>
      </c>
      <c r="J296">
        <v>196</v>
      </c>
      <c r="K296">
        <v>5</v>
      </c>
      <c r="L296">
        <v>5</v>
      </c>
      <c r="M296">
        <v>42.440604931499998</v>
      </c>
      <c r="N296">
        <v>38.171713685999997</v>
      </c>
      <c r="O296">
        <v>0</v>
      </c>
      <c r="P296">
        <v>42.0407428778</v>
      </c>
      <c r="Q296">
        <v>38.182024543799997</v>
      </c>
      <c r="R296">
        <v>0</v>
      </c>
      <c r="S296">
        <v>2.3562340867100001E-2</v>
      </c>
      <c r="T296">
        <v>2.6197409113599999E-2</v>
      </c>
      <c r="U296">
        <v>0</v>
      </c>
      <c r="V296">
        <v>2.3786449323799998E-2</v>
      </c>
      <c r="W296">
        <v>2.6190334639100001E-2</v>
      </c>
      <c r="X296">
        <v>0</v>
      </c>
      <c r="Y296">
        <v>497.63839042000001</v>
      </c>
      <c r="Z296">
        <v>810.82236689399997</v>
      </c>
      <c r="AA296">
        <v>1.0468533347000001E-3</v>
      </c>
      <c r="AB296">
        <v>9.4155551806500003E-4</v>
      </c>
      <c r="AC296">
        <v>0</v>
      </c>
      <c r="AD296">
        <v>1.03699021128E-3</v>
      </c>
      <c r="AE296">
        <v>9.4180984893200005E-4</v>
      </c>
      <c r="AF296">
        <v>0</v>
      </c>
      <c r="AG296">
        <v>40.208771509800002</v>
      </c>
      <c r="AH296">
        <v>9.9180222824400005E-4</v>
      </c>
    </row>
    <row r="297" spans="1:34" x14ac:dyDescent="0.55000000000000004">
      <c r="A297">
        <v>20190305</v>
      </c>
      <c r="B297">
        <v>3</v>
      </c>
      <c r="C297">
        <v>40</v>
      </c>
      <c r="D297">
        <v>39.887768219000002</v>
      </c>
      <c r="E297">
        <v>0</v>
      </c>
      <c r="F297">
        <v>0</v>
      </c>
      <c r="G297">
        <v>7.399</v>
      </c>
      <c r="H297">
        <v>0.39200000000000002</v>
      </c>
      <c r="I297">
        <v>50</v>
      </c>
      <c r="J297">
        <v>196</v>
      </c>
      <c r="K297">
        <v>5</v>
      </c>
      <c r="L297">
        <v>5</v>
      </c>
      <c r="M297">
        <v>44.229361686399997</v>
      </c>
      <c r="N297">
        <v>42.211899720200002</v>
      </c>
      <c r="O297">
        <v>0</v>
      </c>
      <c r="P297">
        <v>44.697467785299999</v>
      </c>
      <c r="Q297">
        <v>42.251983783900002</v>
      </c>
      <c r="R297">
        <v>0</v>
      </c>
      <c r="S297">
        <v>2.2609415145800001E-2</v>
      </c>
      <c r="T297">
        <v>2.3690002265499999E-2</v>
      </c>
      <c r="U297">
        <v>0</v>
      </c>
      <c r="V297">
        <v>2.23726320427E-2</v>
      </c>
      <c r="W297">
        <v>2.3667527780799998E-2</v>
      </c>
      <c r="X297">
        <v>0</v>
      </c>
      <c r="Y297">
        <v>497.63839042000001</v>
      </c>
      <c r="Z297">
        <v>810.82236689399997</v>
      </c>
      <c r="AA297">
        <v>1.09097537247E-3</v>
      </c>
      <c r="AB297">
        <v>1.0412120198899999E-3</v>
      </c>
      <c r="AC297">
        <v>0</v>
      </c>
      <c r="AD297">
        <v>1.10252182501E-3</v>
      </c>
      <c r="AE297">
        <v>1.04220074603E-3</v>
      </c>
      <c r="AF297">
        <v>0</v>
      </c>
      <c r="AG297">
        <v>43.347678243899999</v>
      </c>
      <c r="AH297">
        <v>1.06922749085E-3</v>
      </c>
    </row>
    <row r="298" spans="1:34" x14ac:dyDescent="0.55000000000000004">
      <c r="A298">
        <v>20190305</v>
      </c>
      <c r="B298">
        <v>3</v>
      </c>
      <c r="C298">
        <v>40</v>
      </c>
      <c r="D298">
        <v>39.882501847</v>
      </c>
      <c r="E298">
        <v>0.5</v>
      </c>
      <c r="F298">
        <v>3.7</v>
      </c>
      <c r="G298">
        <v>3.7044000000000001</v>
      </c>
      <c r="H298">
        <v>0.39200000000000002</v>
      </c>
      <c r="I298">
        <v>50</v>
      </c>
      <c r="J298">
        <v>196</v>
      </c>
      <c r="K298">
        <v>5</v>
      </c>
      <c r="L298">
        <v>5</v>
      </c>
      <c r="M298">
        <v>21.5704533167</v>
      </c>
      <c r="N298">
        <v>20.582258949100002</v>
      </c>
      <c r="O298">
        <v>0</v>
      </c>
      <c r="P298">
        <v>21.929550361899999</v>
      </c>
      <c r="Q298">
        <v>21.316817124</v>
      </c>
      <c r="R298">
        <v>0</v>
      </c>
      <c r="S298">
        <v>4.6359711838999999E-2</v>
      </c>
      <c r="T298">
        <v>4.85855319609E-2</v>
      </c>
      <c r="U298">
        <v>0</v>
      </c>
      <c r="V298">
        <v>4.5600570166500001E-2</v>
      </c>
      <c r="W298">
        <v>4.6911318616899997E-2</v>
      </c>
      <c r="X298">
        <v>0</v>
      </c>
      <c r="Y298">
        <v>589.18817220999995</v>
      </c>
      <c r="Z298">
        <v>882.25837971299995</v>
      </c>
      <c r="AA298">
        <v>4.8898267928599996E-4</v>
      </c>
      <c r="AB298">
        <v>4.6658120619500002E-4</v>
      </c>
      <c r="AC298">
        <v>0</v>
      </c>
      <c r="AD298">
        <v>4.9712308471500002E-4</v>
      </c>
      <c r="AE298">
        <v>4.8323297605600002E-4</v>
      </c>
      <c r="AF298">
        <v>0</v>
      </c>
      <c r="AG298">
        <v>21.3497699379</v>
      </c>
      <c r="AH298">
        <v>4.8397998656300002E-4</v>
      </c>
    </row>
    <row r="299" spans="1:34" x14ac:dyDescent="0.55000000000000004">
      <c r="A299">
        <v>20190301</v>
      </c>
      <c r="B299">
        <v>3</v>
      </c>
      <c r="C299">
        <v>40</v>
      </c>
      <c r="D299">
        <v>40.204059653000002</v>
      </c>
      <c r="E299">
        <v>1</v>
      </c>
      <c r="F299">
        <v>7.4</v>
      </c>
      <c r="G299">
        <v>0</v>
      </c>
      <c r="H299">
        <v>0.39200000000000002</v>
      </c>
      <c r="I299">
        <v>50</v>
      </c>
      <c r="J299">
        <v>196</v>
      </c>
      <c r="K299">
        <v>5</v>
      </c>
      <c r="L299">
        <v>5</v>
      </c>
      <c r="M299">
        <v>14.3456381333</v>
      </c>
      <c r="N299">
        <v>13.478664085</v>
      </c>
      <c r="O299">
        <v>0</v>
      </c>
      <c r="P299">
        <v>14.4990276291</v>
      </c>
      <c r="Q299">
        <v>13.987938975700001</v>
      </c>
      <c r="R299">
        <v>0</v>
      </c>
      <c r="S299">
        <v>6.9707599669800002E-2</v>
      </c>
      <c r="T299">
        <v>7.4191328880499993E-2</v>
      </c>
      <c r="U299">
        <v>0</v>
      </c>
      <c r="V299">
        <v>6.8970142383400004E-2</v>
      </c>
      <c r="W299">
        <v>7.1490160325700006E-2</v>
      </c>
      <c r="X299">
        <v>0</v>
      </c>
      <c r="Y299">
        <v>680.73795399999995</v>
      </c>
      <c r="Z299">
        <v>948.32841700200004</v>
      </c>
      <c r="AA299">
        <v>3.0254578215899999E-4</v>
      </c>
      <c r="AB299">
        <v>2.8426152466499998E-4</v>
      </c>
      <c r="AC299">
        <v>0</v>
      </c>
      <c r="AD299">
        <v>3.05780726786E-4</v>
      </c>
      <c r="AE299">
        <v>2.9500199983300001E-4</v>
      </c>
      <c r="AF299">
        <v>0</v>
      </c>
      <c r="AG299">
        <v>14.077817205800001</v>
      </c>
      <c r="AH299">
        <v>2.9689750836100001E-4</v>
      </c>
    </row>
    <row r="300" spans="1:34" hidden="1" x14ac:dyDescent="0.55000000000000004">
      <c r="A300">
        <v>20190304</v>
      </c>
      <c r="B300">
        <v>3</v>
      </c>
      <c r="C300">
        <v>40</v>
      </c>
      <c r="D300">
        <v>40.119011876000002</v>
      </c>
      <c r="E300">
        <v>1</v>
      </c>
      <c r="F300">
        <v>7.4</v>
      </c>
      <c r="G300">
        <v>0</v>
      </c>
      <c r="H300">
        <v>0.39200000000000002</v>
      </c>
      <c r="I300">
        <v>50</v>
      </c>
      <c r="J300">
        <v>196</v>
      </c>
      <c r="K300">
        <v>5</v>
      </c>
      <c r="L300">
        <v>5</v>
      </c>
      <c r="M300">
        <v>15.6345804284</v>
      </c>
      <c r="N300">
        <v>15.0395194038</v>
      </c>
      <c r="O300">
        <v>0</v>
      </c>
      <c r="P300">
        <v>15.709731382399999</v>
      </c>
      <c r="Q300">
        <v>14.977684357699999</v>
      </c>
      <c r="R300">
        <v>0</v>
      </c>
      <c r="S300">
        <v>6.3960782611300004E-2</v>
      </c>
      <c r="T300">
        <v>6.6491486406600006E-2</v>
      </c>
      <c r="U300">
        <v>0</v>
      </c>
      <c r="V300">
        <v>6.3654812145400003E-2</v>
      </c>
      <c r="W300">
        <v>6.6765995070699996E-2</v>
      </c>
      <c r="X300">
        <v>0</v>
      </c>
      <c r="Y300">
        <v>680.73795399999995</v>
      </c>
      <c r="Z300">
        <v>948.32841700200004</v>
      </c>
      <c r="AA300">
        <v>3.2972924037899998E-4</v>
      </c>
      <c r="AB300">
        <v>3.1717955792899999E-4</v>
      </c>
      <c r="AC300">
        <v>0</v>
      </c>
      <c r="AD300">
        <v>3.3131415447899999E-4</v>
      </c>
      <c r="AE300">
        <v>3.1587547286799999E-4</v>
      </c>
      <c r="AF300">
        <v>0</v>
      </c>
      <c r="AG300">
        <v>15.3403788931</v>
      </c>
      <c r="AH300">
        <v>3.2352460641400002E-4</v>
      </c>
    </row>
    <row r="301" spans="1:34" hidden="1" x14ac:dyDescent="0.55000000000000004">
      <c r="A301">
        <v>20190301</v>
      </c>
      <c r="B301">
        <v>5</v>
      </c>
      <c r="C301">
        <v>40</v>
      </c>
      <c r="D301">
        <v>40.288060686000001</v>
      </c>
      <c r="E301">
        <v>0</v>
      </c>
      <c r="F301">
        <v>0</v>
      </c>
      <c r="G301">
        <v>7.399</v>
      </c>
      <c r="H301">
        <v>0.39200000000000002</v>
      </c>
      <c r="I301">
        <v>50</v>
      </c>
      <c r="J301">
        <v>196</v>
      </c>
      <c r="K301">
        <v>5</v>
      </c>
      <c r="L301">
        <v>5</v>
      </c>
      <c r="M301">
        <v>52.102432354000001</v>
      </c>
      <c r="N301">
        <v>51.266641470800003</v>
      </c>
      <c r="O301">
        <v>0</v>
      </c>
      <c r="P301">
        <v>52.866644384899999</v>
      </c>
      <c r="Q301">
        <v>51.554548356399998</v>
      </c>
      <c r="R301">
        <v>0</v>
      </c>
      <c r="S301">
        <v>1.9192961917900001E-2</v>
      </c>
      <c r="T301">
        <v>1.9505861342000001E-2</v>
      </c>
      <c r="U301">
        <v>0</v>
      </c>
      <c r="V301">
        <v>1.8915518691099999E-2</v>
      </c>
      <c r="W301">
        <v>1.9396930666300001E-2</v>
      </c>
      <c r="X301">
        <v>0</v>
      </c>
      <c r="Y301">
        <v>573.06345750000003</v>
      </c>
      <c r="Z301">
        <v>870.10194584999999</v>
      </c>
      <c r="AA301">
        <v>1.1976167299099999E-3</v>
      </c>
      <c r="AB301">
        <v>1.1784053975600001E-3</v>
      </c>
      <c r="AC301">
        <v>0</v>
      </c>
      <c r="AD301">
        <v>1.2151827641999999E-3</v>
      </c>
      <c r="AE301">
        <v>1.18502317119E-3</v>
      </c>
      <c r="AF301">
        <v>0</v>
      </c>
      <c r="AG301">
        <v>51.947566641500003</v>
      </c>
      <c r="AH301">
        <v>1.1940570157200001E-3</v>
      </c>
    </row>
    <row r="302" spans="1:34" x14ac:dyDescent="0.55000000000000004">
      <c r="A302">
        <v>20190305</v>
      </c>
      <c r="B302">
        <v>5</v>
      </c>
      <c r="C302">
        <v>40</v>
      </c>
      <c r="D302">
        <v>40.076994487</v>
      </c>
      <c r="E302">
        <v>0</v>
      </c>
      <c r="F302">
        <v>0</v>
      </c>
      <c r="G302">
        <v>7.399</v>
      </c>
      <c r="H302">
        <v>0.39200000000000002</v>
      </c>
      <c r="I302">
        <v>50</v>
      </c>
      <c r="J302">
        <v>196</v>
      </c>
      <c r="K302">
        <v>5</v>
      </c>
      <c r="L302">
        <v>5</v>
      </c>
      <c r="M302">
        <v>52.749898039900003</v>
      </c>
      <c r="N302">
        <v>53.348419679999999</v>
      </c>
      <c r="O302">
        <v>0</v>
      </c>
      <c r="P302">
        <v>53.101087185499999</v>
      </c>
      <c r="Q302">
        <v>54.100055606300003</v>
      </c>
      <c r="R302">
        <v>0</v>
      </c>
      <c r="S302">
        <v>1.8957382614099998E-2</v>
      </c>
      <c r="T302">
        <v>1.8744697706099999E-2</v>
      </c>
      <c r="U302">
        <v>0</v>
      </c>
      <c r="V302">
        <v>1.8832006141500001E-2</v>
      </c>
      <c r="W302">
        <v>1.8484269356000001E-2</v>
      </c>
      <c r="X302">
        <v>0</v>
      </c>
      <c r="Y302">
        <v>573.06345750000003</v>
      </c>
      <c r="Z302">
        <v>870.10194584999999</v>
      </c>
      <c r="AA302">
        <v>1.2124992546299999E-3</v>
      </c>
      <c r="AB302">
        <v>1.2262567607E-3</v>
      </c>
      <c r="AC302">
        <v>0</v>
      </c>
      <c r="AD302">
        <v>1.22057162241E-3</v>
      </c>
      <c r="AE302">
        <v>1.24353372302E-3</v>
      </c>
      <c r="AF302">
        <v>0</v>
      </c>
      <c r="AG302">
        <v>53.324865127899997</v>
      </c>
      <c r="AH302">
        <v>1.2257153401899999E-3</v>
      </c>
    </row>
    <row r="303" spans="1:34" x14ac:dyDescent="0.55000000000000004">
      <c r="A303">
        <v>20190305</v>
      </c>
      <c r="B303">
        <v>5</v>
      </c>
      <c r="C303">
        <v>40</v>
      </c>
      <c r="D303">
        <v>39.950144842999997</v>
      </c>
      <c r="E303">
        <v>0.5</v>
      </c>
      <c r="F303">
        <v>3.7</v>
      </c>
      <c r="G303">
        <v>3.7044000000000001</v>
      </c>
      <c r="H303">
        <v>0.39200000000000002</v>
      </c>
      <c r="I303">
        <v>50</v>
      </c>
      <c r="J303">
        <v>196</v>
      </c>
      <c r="K303">
        <v>5</v>
      </c>
      <c r="L303">
        <v>5</v>
      </c>
      <c r="M303">
        <v>24.4522604157</v>
      </c>
      <c r="N303">
        <v>26.317235375900001</v>
      </c>
      <c r="O303">
        <v>0</v>
      </c>
      <c r="P303">
        <v>24.275905955199999</v>
      </c>
      <c r="Q303">
        <v>26.493731268400001</v>
      </c>
      <c r="R303">
        <v>0</v>
      </c>
      <c r="S303">
        <v>4.0896014642499999E-2</v>
      </c>
      <c r="T303">
        <v>3.7997912231900001E-2</v>
      </c>
      <c r="U303">
        <v>0</v>
      </c>
      <c r="V303">
        <v>4.1193107348800002E-2</v>
      </c>
      <c r="W303">
        <v>3.7744777806800002E-2</v>
      </c>
      <c r="X303">
        <v>0</v>
      </c>
      <c r="Y303">
        <v>665.22925375</v>
      </c>
      <c r="Z303">
        <v>937.46368159099995</v>
      </c>
      <c r="AA303">
        <v>5.21668431446E-4</v>
      </c>
      <c r="AB303">
        <v>5.6145610529200005E-4</v>
      </c>
      <c r="AC303">
        <v>0</v>
      </c>
      <c r="AD303">
        <v>5.1790605720299998E-4</v>
      </c>
      <c r="AE303">
        <v>5.6522149686900002E-4</v>
      </c>
      <c r="AF303">
        <v>0</v>
      </c>
      <c r="AG303">
        <v>25.384783253799998</v>
      </c>
      <c r="AH303">
        <v>5.4156302270200001E-4</v>
      </c>
    </row>
    <row r="304" spans="1:34" hidden="1" x14ac:dyDescent="0.55000000000000004">
      <c r="A304">
        <v>20190301</v>
      </c>
      <c r="B304">
        <v>5</v>
      </c>
      <c r="C304">
        <v>40</v>
      </c>
      <c r="D304">
        <v>40.176313766</v>
      </c>
      <c r="E304">
        <v>1</v>
      </c>
      <c r="F304">
        <v>7.4</v>
      </c>
      <c r="G304">
        <v>0</v>
      </c>
      <c r="H304">
        <v>0.39200000000000002</v>
      </c>
      <c r="I304">
        <v>50</v>
      </c>
      <c r="J304">
        <v>196</v>
      </c>
      <c r="K304">
        <v>5</v>
      </c>
      <c r="L304">
        <v>5</v>
      </c>
      <c r="M304">
        <v>15.5480105815</v>
      </c>
      <c r="N304">
        <v>16.203613024500001</v>
      </c>
      <c r="O304">
        <v>0</v>
      </c>
      <c r="P304">
        <v>14.8984196204</v>
      </c>
      <c r="Q304">
        <v>16.7136231864</v>
      </c>
      <c r="R304">
        <v>0</v>
      </c>
      <c r="S304">
        <v>6.4316910176700007E-2</v>
      </c>
      <c r="T304">
        <v>6.17146310817E-2</v>
      </c>
      <c r="U304">
        <v>0</v>
      </c>
      <c r="V304">
        <v>6.7121213221399995E-2</v>
      </c>
      <c r="W304">
        <v>5.9831431452599997E-2</v>
      </c>
      <c r="X304">
        <v>0</v>
      </c>
      <c r="Y304">
        <v>757.39504999999997</v>
      </c>
      <c r="Z304">
        <v>1000.29941139</v>
      </c>
      <c r="AA304">
        <v>3.10867134469E-4</v>
      </c>
      <c r="AB304">
        <v>3.2397525860799998E-4</v>
      </c>
      <c r="AC304">
        <v>0</v>
      </c>
      <c r="AD304">
        <v>2.9787920398000002E-4</v>
      </c>
      <c r="AE304">
        <v>3.3417240870200002E-4</v>
      </c>
      <c r="AF304">
        <v>0</v>
      </c>
      <c r="AG304">
        <v>15.8409166032</v>
      </c>
      <c r="AH304">
        <v>3.1672350144000002E-4</v>
      </c>
    </row>
    <row r="305" spans="1:34" x14ac:dyDescent="0.55000000000000004">
      <c r="A305">
        <v>20190304</v>
      </c>
      <c r="B305">
        <v>5</v>
      </c>
      <c r="C305">
        <v>40</v>
      </c>
      <c r="D305">
        <v>40.097516020999997</v>
      </c>
      <c r="E305">
        <v>1</v>
      </c>
      <c r="F305">
        <v>7.4</v>
      </c>
      <c r="G305">
        <v>0</v>
      </c>
      <c r="H305">
        <v>0.39200000000000002</v>
      </c>
      <c r="I305">
        <v>50</v>
      </c>
      <c r="J305">
        <v>196</v>
      </c>
      <c r="K305">
        <v>5</v>
      </c>
      <c r="L305">
        <v>5</v>
      </c>
      <c r="M305">
        <v>16.8577239625</v>
      </c>
      <c r="N305">
        <v>15.9038540788</v>
      </c>
      <c r="O305">
        <v>0</v>
      </c>
      <c r="P305">
        <v>16.898138343999999</v>
      </c>
      <c r="Q305">
        <v>16.414394884899998</v>
      </c>
      <c r="R305">
        <v>0</v>
      </c>
      <c r="S305">
        <v>5.9319988998900001E-2</v>
      </c>
      <c r="T305">
        <v>6.2877840493400006E-2</v>
      </c>
      <c r="U305">
        <v>0</v>
      </c>
      <c r="V305">
        <v>5.9178116526299999E-2</v>
      </c>
      <c r="W305">
        <v>6.0922136150099997E-2</v>
      </c>
      <c r="X305">
        <v>0</v>
      </c>
      <c r="Y305">
        <v>757.39504999999997</v>
      </c>
      <c r="Z305">
        <v>1000.29941139</v>
      </c>
      <c r="AA305">
        <v>3.3705356157299999E-4</v>
      </c>
      <c r="AB305">
        <v>3.17981874181E-4</v>
      </c>
      <c r="AC305">
        <v>0</v>
      </c>
      <c r="AD305">
        <v>3.3786160726599997E-4</v>
      </c>
      <c r="AE305">
        <v>3.2818963398299999E-4</v>
      </c>
      <c r="AF305">
        <v>0</v>
      </c>
      <c r="AG305">
        <v>16.518527817599999</v>
      </c>
      <c r="AH305">
        <v>3.3027166925099998E-4</v>
      </c>
    </row>
    <row r="306" spans="1:34" x14ac:dyDescent="0.55000000000000004">
      <c r="A306">
        <v>20190308</v>
      </c>
      <c r="B306">
        <v>7.5</v>
      </c>
      <c r="C306">
        <v>40</v>
      </c>
      <c r="D306">
        <v>39.926680900000001</v>
      </c>
      <c r="E306">
        <v>0</v>
      </c>
      <c r="F306">
        <v>0</v>
      </c>
      <c r="G306">
        <v>7.399</v>
      </c>
      <c r="H306">
        <v>0.39200000000000002</v>
      </c>
      <c r="I306">
        <v>50</v>
      </c>
      <c r="J306">
        <v>196</v>
      </c>
      <c r="K306">
        <v>5</v>
      </c>
      <c r="L306">
        <v>5</v>
      </c>
      <c r="M306">
        <v>57.504360312000003</v>
      </c>
      <c r="N306">
        <v>62.4835394702</v>
      </c>
      <c r="O306">
        <v>0</v>
      </c>
      <c r="P306">
        <v>58.620720588399998</v>
      </c>
      <c r="Q306">
        <v>62.3464367451</v>
      </c>
      <c r="R306">
        <v>0</v>
      </c>
      <c r="S306">
        <v>1.7389985638899999E-2</v>
      </c>
      <c r="T306">
        <v>1.6004215005700002E-2</v>
      </c>
      <c r="U306">
        <v>0</v>
      </c>
      <c r="V306">
        <v>1.70588145277E-2</v>
      </c>
      <c r="W306">
        <v>1.60394090217E-2</v>
      </c>
      <c r="X306">
        <v>0</v>
      </c>
      <c r="Y306">
        <v>633.01504093799997</v>
      </c>
      <c r="Z306">
        <v>914.48333738700001</v>
      </c>
      <c r="AA306">
        <v>1.25763604346E-3</v>
      </c>
      <c r="AB306">
        <v>1.36653204964E-3</v>
      </c>
      <c r="AC306">
        <v>0</v>
      </c>
      <c r="AD306">
        <v>1.2820511471699999E-3</v>
      </c>
      <c r="AE306">
        <v>1.36353357565E-3</v>
      </c>
      <c r="AF306">
        <v>0</v>
      </c>
      <c r="AG306">
        <v>60.2387642789</v>
      </c>
      <c r="AH306">
        <v>1.31743820398E-3</v>
      </c>
    </row>
    <row r="307" spans="1:34" x14ac:dyDescent="0.55000000000000004">
      <c r="A307">
        <v>20190308</v>
      </c>
      <c r="B307">
        <v>7.5</v>
      </c>
      <c r="C307">
        <v>40</v>
      </c>
      <c r="D307">
        <v>39.916885376000003</v>
      </c>
      <c r="E307">
        <v>0.5</v>
      </c>
      <c r="F307">
        <v>3.7</v>
      </c>
      <c r="G307">
        <v>3.7044000000000001</v>
      </c>
      <c r="H307">
        <v>0.39200000000000002</v>
      </c>
      <c r="I307">
        <v>50</v>
      </c>
      <c r="J307">
        <v>196</v>
      </c>
      <c r="K307">
        <v>5</v>
      </c>
      <c r="L307">
        <v>5</v>
      </c>
      <c r="M307">
        <v>32.368870520000002</v>
      </c>
      <c r="N307">
        <v>37.065433530999996</v>
      </c>
      <c r="O307">
        <v>0</v>
      </c>
      <c r="P307">
        <v>32.083908372499998</v>
      </c>
      <c r="Q307">
        <v>37.929130055800002</v>
      </c>
      <c r="R307">
        <v>0</v>
      </c>
      <c r="S307">
        <v>3.08938799512E-2</v>
      </c>
      <c r="T307">
        <v>2.6979314815299998E-2</v>
      </c>
      <c r="U307">
        <v>0</v>
      </c>
      <c r="V307">
        <v>3.1168272530599998E-2</v>
      </c>
      <c r="W307">
        <v>2.6364960085499999E-2</v>
      </c>
      <c r="X307">
        <v>0</v>
      </c>
      <c r="Y307">
        <v>743.41810796899995</v>
      </c>
      <c r="Z307">
        <v>991.02668719999997</v>
      </c>
      <c r="AA307">
        <v>6.5323912944100003E-4</v>
      </c>
      <c r="AB307">
        <v>7.4802089610199996E-4</v>
      </c>
      <c r="AC307">
        <v>0</v>
      </c>
      <c r="AD307">
        <v>6.4748828234099996E-4</v>
      </c>
      <c r="AE307">
        <v>7.6545123447600003E-4</v>
      </c>
      <c r="AF307">
        <v>0</v>
      </c>
      <c r="AG307">
        <v>34.861835619799997</v>
      </c>
      <c r="AH307">
        <v>7.0354988559000002E-4</v>
      </c>
    </row>
    <row r="308" spans="1:34" x14ac:dyDescent="0.55000000000000004">
      <c r="A308">
        <v>20190308</v>
      </c>
      <c r="B308">
        <v>7.5</v>
      </c>
      <c r="C308">
        <v>40</v>
      </c>
      <c r="D308">
        <v>39.938275924000003</v>
      </c>
      <c r="E308">
        <v>1</v>
      </c>
      <c r="F308">
        <v>7.4</v>
      </c>
      <c r="G308">
        <v>0</v>
      </c>
      <c r="H308">
        <v>0.39200000000000002</v>
      </c>
      <c r="I308">
        <v>50</v>
      </c>
      <c r="J308">
        <v>196</v>
      </c>
      <c r="K308">
        <v>5</v>
      </c>
      <c r="L308">
        <v>5</v>
      </c>
      <c r="M308">
        <v>19.3991483422</v>
      </c>
      <c r="N308">
        <v>19.835491356399999</v>
      </c>
      <c r="O308">
        <v>0</v>
      </c>
      <c r="P308">
        <v>19.708516659200001</v>
      </c>
      <c r="Q308">
        <v>20.305062192899999</v>
      </c>
      <c r="R308">
        <v>0</v>
      </c>
      <c r="S308">
        <v>5.1548654732800001E-2</v>
      </c>
      <c r="T308">
        <v>5.04146825523E-2</v>
      </c>
      <c r="U308">
        <v>0</v>
      </c>
      <c r="V308">
        <v>5.0739485740700002E-2</v>
      </c>
      <c r="W308">
        <v>4.9248802613799998E-2</v>
      </c>
      <c r="X308">
        <v>0</v>
      </c>
      <c r="Y308">
        <v>853.82117500000004</v>
      </c>
      <c r="Z308">
        <v>1062.06780157</v>
      </c>
      <c r="AA308">
        <v>3.6530903796400002E-4</v>
      </c>
      <c r="AB308">
        <v>3.7352589593799999E-4</v>
      </c>
      <c r="AC308">
        <v>0</v>
      </c>
      <c r="AD308">
        <v>3.7113481135800001E-4</v>
      </c>
      <c r="AE308">
        <v>3.8236847332999999E-4</v>
      </c>
      <c r="AF308">
        <v>0</v>
      </c>
      <c r="AG308">
        <v>19.812054637700001</v>
      </c>
      <c r="AH308">
        <v>3.7308455464799998E-4</v>
      </c>
    </row>
  </sheetData>
  <autoFilter ref="A1:AH308" xr:uid="{2DAD8241-447A-4AB2-AEA4-99A5A6FBDB4A}">
    <filterColumn colId="7">
      <filters>
        <filter val="0.392"/>
      </filters>
    </filterColumn>
    <filterColumn colId="9">
      <filters>
        <filter val="196"/>
      </filters>
    </filterColumn>
  </autoFilter>
  <sortState xmlns:xlrd2="http://schemas.microsoft.com/office/spreadsheetml/2017/richdata2" ref="A2:AH308">
    <sortCondition ref="I2:I308"/>
    <sortCondition ref="C2:C308"/>
    <sortCondition ref="B2:B308"/>
    <sortCondition ref="E2:E30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137D-7BFA-49CB-8171-AB53B0D640EF}">
  <sheetPr filterMode="1"/>
  <dimension ref="A1:AH330"/>
  <sheetViews>
    <sheetView topLeftCell="AJ21" zoomScale="75" workbookViewId="0">
      <selection activeCell="AH2" sqref="AH2:AH236"/>
    </sheetView>
  </sheetViews>
  <sheetFormatPr defaultColWidth="8.7890625"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>
        <v>20190424</v>
      </c>
      <c r="B2">
        <v>0.4</v>
      </c>
      <c r="C2">
        <v>20</v>
      </c>
      <c r="D2">
        <v>19.866419430000001</v>
      </c>
      <c r="E2">
        <v>0</v>
      </c>
      <c r="F2">
        <v>0</v>
      </c>
      <c r="G2">
        <v>7.399</v>
      </c>
      <c r="H2">
        <v>0.39200000000000002</v>
      </c>
      <c r="I2">
        <v>-20</v>
      </c>
      <c r="J2">
        <v>196</v>
      </c>
      <c r="K2">
        <v>5</v>
      </c>
      <c r="L2">
        <v>5</v>
      </c>
      <c r="M2">
        <v>16.4821590295</v>
      </c>
      <c r="N2">
        <v>16.5992783873</v>
      </c>
      <c r="O2">
        <v>0</v>
      </c>
      <c r="P2">
        <v>16.739349627100001</v>
      </c>
      <c r="Q2">
        <v>16.5988339405</v>
      </c>
      <c r="R2">
        <v>0</v>
      </c>
      <c r="S2">
        <v>6.06716631122E-2</v>
      </c>
      <c r="T2">
        <v>6.0243582682899997E-2</v>
      </c>
      <c r="U2">
        <v>0</v>
      </c>
      <c r="V2">
        <v>5.9739477475199997E-2</v>
      </c>
      <c r="W2">
        <v>6.0245195751900002E-2</v>
      </c>
      <c r="X2">
        <v>0</v>
      </c>
      <c r="Y2">
        <v>286.65477618599999</v>
      </c>
      <c r="Z2">
        <v>615.38707880000004</v>
      </c>
      <c r="AA2">
        <v>5.3566802415300002E-4</v>
      </c>
      <c r="AB2">
        <v>5.3947438804300004E-4</v>
      </c>
      <c r="AC2">
        <v>0</v>
      </c>
      <c r="AD2">
        <v>5.4402668511600004E-4</v>
      </c>
      <c r="AE2">
        <v>5.3945994358200002E-4</v>
      </c>
      <c r="AF2">
        <v>0</v>
      </c>
      <c r="AG2">
        <v>16.6049052461</v>
      </c>
      <c r="AH2">
        <v>5.3965726022299997E-4</v>
      </c>
    </row>
    <row r="3" spans="1:34" x14ac:dyDescent="0.55000000000000004">
      <c r="A3">
        <v>20190419</v>
      </c>
      <c r="B3">
        <v>0.4</v>
      </c>
      <c r="C3">
        <v>20</v>
      </c>
      <c r="D3">
        <v>19.972319110000001</v>
      </c>
      <c r="E3">
        <v>0</v>
      </c>
      <c r="F3">
        <v>0</v>
      </c>
      <c r="G3">
        <v>7.399</v>
      </c>
      <c r="H3">
        <v>0.39200000000000002</v>
      </c>
      <c r="I3">
        <v>5</v>
      </c>
      <c r="J3">
        <v>196</v>
      </c>
      <c r="K3">
        <v>5</v>
      </c>
      <c r="L3">
        <v>5</v>
      </c>
      <c r="M3">
        <v>16.210530518900001</v>
      </c>
      <c r="N3">
        <v>14.369547238599999</v>
      </c>
      <c r="O3">
        <v>0</v>
      </c>
      <c r="P3">
        <v>16.6744584602</v>
      </c>
      <c r="Q3">
        <v>14.1285020793</v>
      </c>
      <c r="R3">
        <v>0</v>
      </c>
      <c r="S3">
        <v>6.1688295693400001E-2</v>
      </c>
      <c r="T3">
        <v>6.9591615058999995E-2</v>
      </c>
      <c r="U3">
        <v>0</v>
      </c>
      <c r="V3">
        <v>5.9971962650800001E-2</v>
      </c>
      <c r="W3">
        <v>7.0778911620200002E-2</v>
      </c>
      <c r="X3">
        <v>0</v>
      </c>
      <c r="Y3">
        <v>309.05030825</v>
      </c>
      <c r="Z3">
        <v>638.97427308299996</v>
      </c>
      <c r="AA3">
        <v>5.0739227545800001E-4</v>
      </c>
      <c r="AB3">
        <v>4.49769195534E-4</v>
      </c>
      <c r="AC3">
        <v>0</v>
      </c>
      <c r="AD3">
        <v>5.2191329643999998E-4</v>
      </c>
      <c r="AE3">
        <v>4.42224442345E-4</v>
      </c>
      <c r="AF3">
        <v>0</v>
      </c>
      <c r="AG3">
        <v>15.345759574300001</v>
      </c>
      <c r="AH3">
        <v>4.8032480244399999E-4</v>
      </c>
    </row>
    <row r="4" spans="1:34" x14ac:dyDescent="0.55000000000000004">
      <c r="A4">
        <v>20190306</v>
      </c>
      <c r="B4">
        <v>0.4</v>
      </c>
      <c r="C4">
        <v>20</v>
      </c>
      <c r="D4">
        <v>20.055670178</v>
      </c>
      <c r="E4">
        <v>0</v>
      </c>
      <c r="F4">
        <v>0</v>
      </c>
      <c r="G4">
        <v>7.399</v>
      </c>
      <c r="H4">
        <v>0.39200000000000002</v>
      </c>
      <c r="I4">
        <v>25</v>
      </c>
      <c r="J4">
        <v>196</v>
      </c>
      <c r="K4">
        <v>5</v>
      </c>
      <c r="L4">
        <v>5</v>
      </c>
      <c r="M4">
        <v>22.3374252431</v>
      </c>
      <c r="N4">
        <v>19.524021142500001</v>
      </c>
      <c r="O4">
        <v>0</v>
      </c>
      <c r="P4">
        <v>23.004474460400001</v>
      </c>
      <c r="Q4">
        <v>19.343336472099999</v>
      </c>
      <c r="R4">
        <v>0</v>
      </c>
      <c r="S4">
        <v>4.4767917032399997E-2</v>
      </c>
      <c r="T4">
        <v>5.1218957032499998E-2</v>
      </c>
      <c r="U4">
        <v>0</v>
      </c>
      <c r="V4">
        <v>4.3469804177399998E-2</v>
      </c>
      <c r="W4">
        <v>5.1697389508900002E-2</v>
      </c>
      <c r="X4">
        <v>0</v>
      </c>
      <c r="Y4">
        <v>323.92320517799999</v>
      </c>
      <c r="Z4">
        <v>654.16877827200005</v>
      </c>
      <c r="AA4">
        <v>6.8292544630699995E-4</v>
      </c>
      <c r="AB4">
        <v>5.9691082151799998E-4</v>
      </c>
      <c r="AC4">
        <v>0</v>
      </c>
      <c r="AD4">
        <v>7.0331924190000002E-4</v>
      </c>
      <c r="AE4">
        <v>5.9138672203799998E-4</v>
      </c>
      <c r="AF4">
        <v>0</v>
      </c>
      <c r="AG4">
        <v>21.0523143295</v>
      </c>
      <c r="AH4">
        <v>6.4363555794099997E-4</v>
      </c>
    </row>
    <row r="5" spans="1:34" hidden="1" x14ac:dyDescent="0.55000000000000004">
      <c r="A5">
        <v>20190301</v>
      </c>
      <c r="B5">
        <v>0.4</v>
      </c>
      <c r="C5">
        <v>20</v>
      </c>
      <c r="D5">
        <v>19.990029299</v>
      </c>
      <c r="E5">
        <v>0</v>
      </c>
      <c r="F5">
        <v>0</v>
      </c>
      <c r="G5">
        <v>7.399</v>
      </c>
      <c r="H5">
        <v>0.39200000000000002</v>
      </c>
      <c r="I5">
        <v>50</v>
      </c>
      <c r="J5">
        <v>196</v>
      </c>
      <c r="K5">
        <v>5</v>
      </c>
      <c r="L5">
        <v>5</v>
      </c>
      <c r="M5">
        <v>31.385278001900001</v>
      </c>
      <c r="N5">
        <v>24.712614888499999</v>
      </c>
      <c r="O5">
        <v>0</v>
      </c>
      <c r="P5">
        <v>29.947757250399999</v>
      </c>
      <c r="Q5">
        <v>24.2168566846</v>
      </c>
      <c r="R5">
        <v>0</v>
      </c>
      <c r="S5">
        <v>3.18620724003E-2</v>
      </c>
      <c r="T5">
        <v>4.0465163420100002E-2</v>
      </c>
      <c r="U5">
        <v>0</v>
      </c>
      <c r="V5">
        <v>3.3391482094600002E-2</v>
      </c>
      <c r="W5">
        <v>4.1293550728900001E-2</v>
      </c>
      <c r="X5">
        <v>0</v>
      </c>
      <c r="Y5">
        <v>338.796105958</v>
      </c>
      <c r="Z5">
        <v>669.01828402499996</v>
      </c>
      <c r="AA5">
        <v>9.3824873703299999E-4</v>
      </c>
      <c r="AB5">
        <v>7.3877248136799999E-4</v>
      </c>
      <c r="AC5">
        <v>0</v>
      </c>
      <c r="AD5">
        <v>8.9527470221800005E-4</v>
      </c>
      <c r="AE5">
        <v>7.2395201335600005E-4</v>
      </c>
      <c r="AF5">
        <v>0</v>
      </c>
      <c r="AG5">
        <v>27.565626706300002</v>
      </c>
      <c r="AH5">
        <v>8.2406198349299999E-4</v>
      </c>
    </row>
    <row r="6" spans="1:34" x14ac:dyDescent="0.55000000000000004">
      <c r="A6">
        <v>20190305</v>
      </c>
      <c r="B6">
        <v>0.4</v>
      </c>
      <c r="C6">
        <v>20</v>
      </c>
      <c r="D6">
        <v>19.922943650000001</v>
      </c>
      <c r="E6">
        <v>0</v>
      </c>
      <c r="F6">
        <v>0</v>
      </c>
      <c r="G6">
        <v>7.399</v>
      </c>
      <c r="H6">
        <v>0.39200000000000002</v>
      </c>
      <c r="I6">
        <v>50</v>
      </c>
      <c r="J6">
        <v>196</v>
      </c>
      <c r="K6">
        <v>5</v>
      </c>
      <c r="L6">
        <v>5</v>
      </c>
      <c r="M6">
        <v>26.827939791999999</v>
      </c>
      <c r="N6">
        <v>25.512611518300002</v>
      </c>
      <c r="O6">
        <v>0</v>
      </c>
      <c r="P6">
        <v>26.971069398699999</v>
      </c>
      <c r="Q6">
        <v>25.3234729162</v>
      </c>
      <c r="R6">
        <v>0</v>
      </c>
      <c r="S6">
        <v>3.7274572991899999E-2</v>
      </c>
      <c r="T6">
        <v>3.9196300985600001E-2</v>
      </c>
      <c r="U6">
        <v>0</v>
      </c>
      <c r="V6">
        <v>3.7076764929799999E-2</v>
      </c>
      <c r="W6">
        <v>3.9489054416499997E-2</v>
      </c>
      <c r="X6">
        <v>0</v>
      </c>
      <c r="Y6">
        <v>338.796105958</v>
      </c>
      <c r="Z6">
        <v>669.01828402499996</v>
      </c>
      <c r="AA6">
        <v>8.0200916574799997E-4</v>
      </c>
      <c r="AB6">
        <v>7.6268801997000002E-4</v>
      </c>
      <c r="AC6">
        <v>0</v>
      </c>
      <c r="AD6">
        <v>8.0628796081499998E-4</v>
      </c>
      <c r="AE6">
        <v>7.5703380672400005E-4</v>
      </c>
      <c r="AF6">
        <v>0</v>
      </c>
      <c r="AG6">
        <v>26.1587734063</v>
      </c>
      <c r="AH6">
        <v>7.8200473831399999E-4</v>
      </c>
    </row>
    <row r="7" spans="1:34" x14ac:dyDescent="0.55000000000000004">
      <c r="A7">
        <v>20190424</v>
      </c>
      <c r="B7">
        <v>0.6</v>
      </c>
      <c r="C7">
        <v>20</v>
      </c>
      <c r="D7">
        <v>19.858793705</v>
      </c>
      <c r="E7">
        <v>0</v>
      </c>
      <c r="F7">
        <v>0</v>
      </c>
      <c r="G7">
        <v>7.399</v>
      </c>
      <c r="H7">
        <v>0.39200000000000002</v>
      </c>
      <c r="I7">
        <v>-20</v>
      </c>
      <c r="J7">
        <v>196</v>
      </c>
      <c r="K7">
        <v>5</v>
      </c>
      <c r="L7">
        <v>5</v>
      </c>
      <c r="M7">
        <v>22.353199328700001</v>
      </c>
      <c r="N7">
        <v>18.100214153300001</v>
      </c>
      <c r="O7">
        <v>0</v>
      </c>
      <c r="P7">
        <v>22.666127811100001</v>
      </c>
      <c r="Q7">
        <v>17.834022405999999</v>
      </c>
      <c r="R7">
        <v>0</v>
      </c>
      <c r="S7">
        <v>4.47363254493E-2</v>
      </c>
      <c r="T7">
        <v>5.52479651088E-2</v>
      </c>
      <c r="U7">
        <v>0</v>
      </c>
      <c r="V7">
        <v>4.4118695894399998E-2</v>
      </c>
      <c r="W7">
        <v>5.6072599733000002E-2</v>
      </c>
      <c r="X7">
        <v>0</v>
      </c>
      <c r="Y7">
        <v>297.22283450600003</v>
      </c>
      <c r="Z7">
        <v>626.62810243900003</v>
      </c>
      <c r="AA7">
        <v>7.13443882956E-4</v>
      </c>
      <c r="AB7">
        <v>5.7770196015200003E-4</v>
      </c>
      <c r="AC7">
        <v>0</v>
      </c>
      <c r="AD7">
        <v>7.2343157681099997E-4</v>
      </c>
      <c r="AE7">
        <v>5.6920595602299995E-4</v>
      </c>
      <c r="AF7">
        <v>0</v>
      </c>
      <c r="AG7">
        <v>20.238390924699999</v>
      </c>
      <c r="AH7">
        <v>6.4594584398599999E-4</v>
      </c>
    </row>
    <row r="8" spans="1:34" hidden="1" x14ac:dyDescent="0.55000000000000004">
      <c r="A8">
        <v>20190312</v>
      </c>
      <c r="B8">
        <v>0.4</v>
      </c>
      <c r="C8">
        <v>40</v>
      </c>
      <c r="D8">
        <v>40.153589277999998</v>
      </c>
      <c r="E8">
        <v>0</v>
      </c>
      <c r="F8">
        <v>0</v>
      </c>
      <c r="G8">
        <v>7.399</v>
      </c>
      <c r="H8">
        <v>0.39200000000000002</v>
      </c>
      <c r="I8">
        <v>5</v>
      </c>
      <c r="J8">
        <v>196</v>
      </c>
      <c r="K8">
        <v>5</v>
      </c>
      <c r="L8">
        <v>5</v>
      </c>
      <c r="M8">
        <v>32.004986086700001</v>
      </c>
      <c r="N8">
        <v>31.215165540400001</v>
      </c>
      <c r="O8">
        <v>0</v>
      </c>
      <c r="P8">
        <v>31.7998414795</v>
      </c>
      <c r="Q8">
        <v>31.766918865899999</v>
      </c>
      <c r="R8">
        <v>0</v>
      </c>
      <c r="S8">
        <v>3.12451315333E-2</v>
      </c>
      <c r="T8">
        <v>3.2035710293000001E-2</v>
      </c>
      <c r="U8">
        <v>0</v>
      </c>
      <c r="V8">
        <v>3.14466976398E-2</v>
      </c>
      <c r="W8">
        <v>3.1479288382400002E-2</v>
      </c>
      <c r="X8">
        <v>0</v>
      </c>
      <c r="Y8">
        <v>332.67671994900002</v>
      </c>
      <c r="Z8">
        <v>662.94879791999995</v>
      </c>
      <c r="AA8">
        <v>9.6553417660899998E-4</v>
      </c>
      <c r="AB8">
        <v>9.4170667895700005E-4</v>
      </c>
      <c r="AC8">
        <v>0</v>
      </c>
      <c r="AD8">
        <v>9.5934532438299996E-4</v>
      </c>
      <c r="AE8">
        <v>9.5835210699799997E-4</v>
      </c>
      <c r="AF8">
        <v>0</v>
      </c>
      <c r="AG8">
        <v>31.696727993100001</v>
      </c>
      <c r="AH8">
        <v>9.5623457173700001E-4</v>
      </c>
    </row>
    <row r="9" spans="1:34" x14ac:dyDescent="0.55000000000000004">
      <c r="A9">
        <v>20190419</v>
      </c>
      <c r="B9">
        <v>0.6</v>
      </c>
      <c r="C9">
        <v>20</v>
      </c>
      <c r="D9">
        <v>19.823083839999999</v>
      </c>
      <c r="E9">
        <v>0</v>
      </c>
      <c r="F9">
        <v>0</v>
      </c>
      <c r="G9">
        <v>7.399</v>
      </c>
      <c r="H9">
        <v>0.39200000000000002</v>
      </c>
      <c r="I9">
        <v>5</v>
      </c>
      <c r="J9">
        <v>196</v>
      </c>
      <c r="K9">
        <v>5</v>
      </c>
      <c r="L9">
        <v>5</v>
      </c>
      <c r="M9">
        <v>17.612772131700002</v>
      </c>
      <c r="N9">
        <v>17.292758476700001</v>
      </c>
      <c r="O9">
        <v>0</v>
      </c>
      <c r="P9">
        <v>17.0716498128</v>
      </c>
      <c r="Q9">
        <v>16.929787425600001</v>
      </c>
      <c r="R9">
        <v>0</v>
      </c>
      <c r="S9">
        <v>5.6776979371700002E-2</v>
      </c>
      <c r="T9">
        <v>5.7827674014199998E-2</v>
      </c>
      <c r="U9">
        <v>0</v>
      </c>
      <c r="V9">
        <v>5.8576646719200001E-2</v>
      </c>
      <c r="W9">
        <v>5.9067487078199997E-2</v>
      </c>
      <c r="X9">
        <v>0</v>
      </c>
      <c r="Y9">
        <v>318.505582162</v>
      </c>
      <c r="Z9">
        <v>648.67521754500001</v>
      </c>
      <c r="AA9">
        <v>5.4303823100700001E-4</v>
      </c>
      <c r="AB9">
        <v>5.3317154745599995E-4</v>
      </c>
      <c r="AC9">
        <v>0</v>
      </c>
      <c r="AD9">
        <v>5.2635430955500005E-4</v>
      </c>
      <c r="AE9">
        <v>5.2198039843999997E-4</v>
      </c>
      <c r="AF9">
        <v>0</v>
      </c>
      <c r="AG9">
        <v>17.2267419617</v>
      </c>
      <c r="AH9">
        <v>5.3113612161399999E-4</v>
      </c>
    </row>
    <row r="10" spans="1:34" x14ac:dyDescent="0.55000000000000004">
      <c r="A10">
        <v>20190306</v>
      </c>
      <c r="B10">
        <v>0.6</v>
      </c>
      <c r="C10">
        <v>20</v>
      </c>
      <c r="D10">
        <v>20.057886559</v>
      </c>
      <c r="E10">
        <v>0</v>
      </c>
      <c r="F10">
        <v>0</v>
      </c>
      <c r="G10">
        <v>7.399</v>
      </c>
      <c r="H10">
        <v>0.39200000000000002</v>
      </c>
      <c r="I10">
        <v>25</v>
      </c>
      <c r="J10">
        <v>196</v>
      </c>
      <c r="K10">
        <v>5</v>
      </c>
      <c r="L10">
        <v>5</v>
      </c>
      <c r="M10">
        <v>17.258780464800001</v>
      </c>
      <c r="N10">
        <v>18.711236593700001</v>
      </c>
      <c r="O10">
        <v>0</v>
      </c>
      <c r="P10">
        <v>16.718212146700001</v>
      </c>
      <c r="Q10">
        <v>18.474292828399999</v>
      </c>
      <c r="R10">
        <v>0</v>
      </c>
      <c r="S10">
        <v>5.7941521536800003E-2</v>
      </c>
      <c r="T10">
        <v>5.3443822111600002E-2</v>
      </c>
      <c r="U10">
        <v>0</v>
      </c>
      <c r="V10">
        <v>5.98150084006E-2</v>
      </c>
      <c r="W10">
        <v>5.4129270835399999E-2</v>
      </c>
      <c r="X10">
        <v>0</v>
      </c>
      <c r="Y10">
        <v>333.811511494</v>
      </c>
      <c r="Z10">
        <v>664.07852565400003</v>
      </c>
      <c r="AA10">
        <v>5.19781314952E-4</v>
      </c>
      <c r="AB10">
        <v>5.6352482035899995E-4</v>
      </c>
      <c r="AC10">
        <v>0</v>
      </c>
      <c r="AD10">
        <v>5.0350106202499999E-4</v>
      </c>
      <c r="AE10">
        <v>5.5638880387400003E-4</v>
      </c>
      <c r="AF10">
        <v>0</v>
      </c>
      <c r="AG10">
        <v>17.7906305084</v>
      </c>
      <c r="AH10">
        <v>5.3579900030199996E-4</v>
      </c>
    </row>
    <row r="11" spans="1:34" hidden="1" x14ac:dyDescent="0.55000000000000004">
      <c r="A11">
        <v>20190301</v>
      </c>
      <c r="B11">
        <v>0.6</v>
      </c>
      <c r="C11">
        <v>20</v>
      </c>
      <c r="D11">
        <v>20.016552260000001</v>
      </c>
      <c r="E11">
        <v>0</v>
      </c>
      <c r="F11">
        <v>0</v>
      </c>
      <c r="G11">
        <v>7.399</v>
      </c>
      <c r="H11">
        <v>0.39200000000000002</v>
      </c>
      <c r="I11">
        <v>50</v>
      </c>
      <c r="J11">
        <v>196</v>
      </c>
      <c r="K11">
        <v>5</v>
      </c>
      <c r="L11">
        <v>5</v>
      </c>
      <c r="M11">
        <v>20.769411215000002</v>
      </c>
      <c r="N11">
        <v>19.2561756124</v>
      </c>
      <c r="O11">
        <v>0</v>
      </c>
      <c r="P11">
        <v>19.978241529000002</v>
      </c>
      <c r="Q11">
        <v>18.338032265900001</v>
      </c>
      <c r="R11">
        <v>0</v>
      </c>
      <c r="S11">
        <v>4.8147729834499997E-2</v>
      </c>
      <c r="T11">
        <v>5.1931391784600003E-2</v>
      </c>
      <c r="U11">
        <v>0</v>
      </c>
      <c r="V11">
        <v>5.0054455420799997E-2</v>
      </c>
      <c r="W11">
        <v>5.4531477832599998E-2</v>
      </c>
      <c r="X11">
        <v>0</v>
      </c>
      <c r="Y11">
        <v>349.11744650999998</v>
      </c>
      <c r="Z11">
        <v>679.13256888599994</v>
      </c>
      <c r="AA11">
        <v>6.11645271233E-4</v>
      </c>
      <c r="AB11">
        <v>5.6708149467800005E-4</v>
      </c>
      <c r="AC11">
        <v>0</v>
      </c>
      <c r="AD11">
        <v>5.8834585305799999E-4</v>
      </c>
      <c r="AE11">
        <v>5.4004278710899996E-4</v>
      </c>
      <c r="AF11">
        <v>0</v>
      </c>
      <c r="AG11">
        <v>19.585465155600001</v>
      </c>
      <c r="AH11">
        <v>5.7677885151899996E-4</v>
      </c>
    </row>
    <row r="12" spans="1:34" x14ac:dyDescent="0.55000000000000004">
      <c r="A12">
        <v>20190305</v>
      </c>
      <c r="B12">
        <v>0.6</v>
      </c>
      <c r="C12">
        <v>20</v>
      </c>
      <c r="D12">
        <v>20.048653175999998</v>
      </c>
      <c r="E12">
        <v>0</v>
      </c>
      <c r="F12">
        <v>0</v>
      </c>
      <c r="G12">
        <v>7.399</v>
      </c>
      <c r="H12">
        <v>0.39200000000000002</v>
      </c>
      <c r="I12">
        <v>50</v>
      </c>
      <c r="J12">
        <v>196</v>
      </c>
      <c r="K12">
        <v>5</v>
      </c>
      <c r="L12">
        <v>5</v>
      </c>
      <c r="M12">
        <v>19.7636486203</v>
      </c>
      <c r="N12">
        <v>18.470962205599999</v>
      </c>
      <c r="O12">
        <v>0</v>
      </c>
      <c r="P12">
        <v>19.6800624991</v>
      </c>
      <c r="Q12">
        <v>18.418700407599999</v>
      </c>
      <c r="R12">
        <v>0</v>
      </c>
      <c r="S12">
        <v>5.0597944702100002E-2</v>
      </c>
      <c r="T12">
        <v>5.4139031246299998E-2</v>
      </c>
      <c r="U12">
        <v>0</v>
      </c>
      <c r="V12">
        <v>5.0812846760200002E-2</v>
      </c>
      <c r="W12">
        <v>5.4292647031000001E-2</v>
      </c>
      <c r="X12">
        <v>0</v>
      </c>
      <c r="Y12">
        <v>349.11744650999998</v>
      </c>
      <c r="Z12">
        <v>679.13256888599994</v>
      </c>
      <c r="AA12">
        <v>5.8202623539900002E-4</v>
      </c>
      <c r="AB12">
        <v>5.4395748494099998E-4</v>
      </c>
      <c r="AC12">
        <v>0</v>
      </c>
      <c r="AD12">
        <v>5.7956468002800003E-4</v>
      </c>
      <c r="AE12">
        <v>5.4241840993800002E-4</v>
      </c>
      <c r="AF12">
        <v>0</v>
      </c>
      <c r="AG12">
        <v>19.0833434332</v>
      </c>
      <c r="AH12">
        <v>5.6199170257700002E-4</v>
      </c>
    </row>
    <row r="13" spans="1:34" x14ac:dyDescent="0.55000000000000004">
      <c r="A13">
        <v>20190424</v>
      </c>
      <c r="B13">
        <v>0.8</v>
      </c>
      <c r="C13">
        <v>20</v>
      </c>
      <c r="D13">
        <v>20.050723252499999</v>
      </c>
      <c r="E13">
        <v>0</v>
      </c>
      <c r="F13">
        <v>0</v>
      </c>
      <c r="G13">
        <v>7.399</v>
      </c>
      <c r="H13">
        <v>0.39200000000000002</v>
      </c>
      <c r="I13">
        <v>-20</v>
      </c>
      <c r="J13">
        <v>196</v>
      </c>
      <c r="K13">
        <v>5</v>
      </c>
      <c r="L13">
        <v>5</v>
      </c>
      <c r="M13">
        <v>24.248361316499999</v>
      </c>
      <c r="N13">
        <v>20.271587918800002</v>
      </c>
      <c r="O13">
        <v>0</v>
      </c>
      <c r="P13">
        <v>23.665844089299998</v>
      </c>
      <c r="Q13">
        <v>20.023684656099999</v>
      </c>
      <c r="R13">
        <v>0</v>
      </c>
      <c r="S13">
        <v>4.1239900170800002E-2</v>
      </c>
      <c r="T13">
        <v>4.9330126677999998E-2</v>
      </c>
      <c r="U13">
        <v>0</v>
      </c>
      <c r="V13">
        <v>4.2254989774600002E-2</v>
      </c>
      <c r="W13">
        <v>4.9940858397300003E-2</v>
      </c>
      <c r="X13">
        <v>0</v>
      </c>
      <c r="Y13">
        <v>307.19459972499999</v>
      </c>
      <c r="Z13">
        <v>637.05300765799996</v>
      </c>
      <c r="AA13">
        <v>7.6126667718600001E-4</v>
      </c>
      <c r="AB13">
        <v>6.3641761910399996E-4</v>
      </c>
      <c r="AC13">
        <v>0</v>
      </c>
      <c r="AD13">
        <v>7.4297880411299997E-4</v>
      </c>
      <c r="AE13">
        <v>6.2863480480799996E-4</v>
      </c>
      <c r="AF13">
        <v>0</v>
      </c>
      <c r="AG13">
        <v>22.052369495200001</v>
      </c>
      <c r="AH13">
        <v>6.9232447630299999E-4</v>
      </c>
    </row>
    <row r="14" spans="1:34" x14ac:dyDescent="0.55000000000000004">
      <c r="A14">
        <v>20190419</v>
      </c>
      <c r="B14">
        <v>0.8</v>
      </c>
      <c r="C14">
        <v>20</v>
      </c>
      <c r="D14">
        <v>19.982846290000001</v>
      </c>
      <c r="E14">
        <v>0</v>
      </c>
      <c r="F14">
        <v>0</v>
      </c>
      <c r="G14">
        <v>7.399</v>
      </c>
      <c r="H14">
        <v>0.39200000000000002</v>
      </c>
      <c r="I14">
        <v>5</v>
      </c>
      <c r="J14">
        <v>196</v>
      </c>
      <c r="K14">
        <v>5</v>
      </c>
      <c r="L14">
        <v>5</v>
      </c>
      <c r="M14">
        <v>18.430295886300001</v>
      </c>
      <c r="N14">
        <v>18.979568431600001</v>
      </c>
      <c r="O14">
        <v>0</v>
      </c>
      <c r="P14">
        <v>18.793157799900001</v>
      </c>
      <c r="Q14">
        <v>18.677655346200002</v>
      </c>
      <c r="R14">
        <v>0</v>
      </c>
      <c r="S14">
        <v>5.42584886411E-2</v>
      </c>
      <c r="T14">
        <v>5.2688237016799998E-2</v>
      </c>
      <c r="U14">
        <v>0</v>
      </c>
      <c r="V14">
        <v>5.3210855283E-2</v>
      </c>
      <c r="W14">
        <v>5.35399107364E-2</v>
      </c>
      <c r="X14">
        <v>0</v>
      </c>
      <c r="Y14">
        <v>327.44533735700003</v>
      </c>
      <c r="Z14">
        <v>657.71566754900005</v>
      </c>
      <c r="AA14">
        <v>5.6043353672900005E-4</v>
      </c>
      <c r="AB14">
        <v>5.7713596826199998E-4</v>
      </c>
      <c r="AC14">
        <v>0</v>
      </c>
      <c r="AD14">
        <v>5.7146754219599999E-4</v>
      </c>
      <c r="AE14">
        <v>5.6795531162600005E-4</v>
      </c>
      <c r="AF14">
        <v>0</v>
      </c>
      <c r="AG14">
        <v>18.720169366</v>
      </c>
      <c r="AH14">
        <v>5.6924808970299997E-4</v>
      </c>
    </row>
    <row r="15" spans="1:34" x14ac:dyDescent="0.55000000000000004">
      <c r="A15">
        <v>20190306</v>
      </c>
      <c r="B15">
        <v>0.8</v>
      </c>
      <c r="C15">
        <v>20</v>
      </c>
      <c r="D15">
        <v>20.148559596999998</v>
      </c>
      <c r="E15">
        <v>0</v>
      </c>
      <c r="F15">
        <v>0</v>
      </c>
      <c r="G15">
        <v>7.399</v>
      </c>
      <c r="H15">
        <v>0.39200000000000002</v>
      </c>
      <c r="I15">
        <v>25</v>
      </c>
      <c r="J15">
        <v>196</v>
      </c>
      <c r="K15">
        <v>5</v>
      </c>
      <c r="L15">
        <v>5</v>
      </c>
      <c r="M15">
        <v>18.625235489400001</v>
      </c>
      <c r="N15">
        <v>18.1593049821</v>
      </c>
      <c r="O15">
        <v>0</v>
      </c>
      <c r="P15">
        <v>18.416565405099998</v>
      </c>
      <c r="Q15">
        <v>17.942960839600001</v>
      </c>
      <c r="R15">
        <v>0</v>
      </c>
      <c r="S15">
        <v>5.3690596318699997E-2</v>
      </c>
      <c r="T15">
        <v>5.50681868598E-2</v>
      </c>
      <c r="U15">
        <v>0</v>
      </c>
      <c r="V15">
        <v>5.4298941089399998E-2</v>
      </c>
      <c r="W15">
        <v>5.5732161984800001E-2</v>
      </c>
      <c r="X15">
        <v>0</v>
      </c>
      <c r="Y15">
        <v>343.09123838099998</v>
      </c>
      <c r="Z15">
        <v>673.24571164999998</v>
      </c>
      <c r="AA15">
        <v>5.5329681770199997E-4</v>
      </c>
      <c r="AB15">
        <v>5.3945549649699997E-4</v>
      </c>
      <c r="AC15">
        <v>0</v>
      </c>
      <c r="AD15">
        <v>5.4709788971299997E-4</v>
      </c>
      <c r="AE15">
        <v>5.3302859651700003E-4</v>
      </c>
      <c r="AF15">
        <v>0</v>
      </c>
      <c r="AG15">
        <v>18.286016678999999</v>
      </c>
      <c r="AH15">
        <v>5.4321970010699999E-4</v>
      </c>
    </row>
    <row r="16" spans="1:34" hidden="1" x14ac:dyDescent="0.55000000000000004">
      <c r="A16">
        <v>20190425</v>
      </c>
      <c r="B16">
        <v>0.6</v>
      </c>
      <c r="C16">
        <v>20</v>
      </c>
      <c r="D16">
        <v>19.963276727499998</v>
      </c>
      <c r="E16">
        <v>0</v>
      </c>
      <c r="F16">
        <v>0</v>
      </c>
      <c r="G16">
        <v>7.399</v>
      </c>
      <c r="H16">
        <v>0.39200000000000002</v>
      </c>
      <c r="I16">
        <v>25</v>
      </c>
      <c r="J16">
        <v>392</v>
      </c>
      <c r="K16">
        <v>5</v>
      </c>
      <c r="L16">
        <v>5</v>
      </c>
      <c r="M16">
        <v>18.2519115349</v>
      </c>
      <c r="N16">
        <v>15.4090069025</v>
      </c>
      <c r="O16">
        <v>0</v>
      </c>
      <c r="P16">
        <v>18.137626508499999</v>
      </c>
      <c r="Q16">
        <v>15.2199715062</v>
      </c>
      <c r="R16">
        <v>0</v>
      </c>
      <c r="S16">
        <v>5.47887818811E-2</v>
      </c>
      <c r="T16">
        <v>6.4897108965400005E-2</v>
      </c>
      <c r="U16">
        <v>0</v>
      </c>
      <c r="V16">
        <v>5.51340055179E-2</v>
      </c>
      <c r="W16">
        <v>6.5703145343899996E-2</v>
      </c>
      <c r="X16">
        <v>0</v>
      </c>
      <c r="Y16">
        <v>333.811511494</v>
      </c>
      <c r="Z16">
        <v>664.07852565400003</v>
      </c>
      <c r="AA16">
        <v>5.4969136419399998E-4</v>
      </c>
      <c r="AB16">
        <v>4.6407183208699998E-4</v>
      </c>
      <c r="AC16">
        <v>0</v>
      </c>
      <c r="AD16">
        <v>5.4624945116600002E-4</v>
      </c>
      <c r="AE16">
        <v>4.5837866813000001E-4</v>
      </c>
      <c r="AF16">
        <v>0</v>
      </c>
      <c r="AG16">
        <v>16.754629113</v>
      </c>
      <c r="AH16">
        <v>5.0459782889399995E-4</v>
      </c>
    </row>
    <row r="17" spans="1:34" hidden="1" x14ac:dyDescent="0.55000000000000004">
      <c r="A17">
        <v>20190301</v>
      </c>
      <c r="B17">
        <v>0.8</v>
      </c>
      <c r="C17">
        <v>20</v>
      </c>
      <c r="D17">
        <v>20.090457567000001</v>
      </c>
      <c r="E17">
        <v>0</v>
      </c>
      <c r="F17">
        <v>0</v>
      </c>
      <c r="G17">
        <v>7.399</v>
      </c>
      <c r="H17">
        <v>0.39200000000000002</v>
      </c>
      <c r="I17">
        <v>50</v>
      </c>
      <c r="J17">
        <v>196</v>
      </c>
      <c r="K17">
        <v>5</v>
      </c>
      <c r="L17">
        <v>5</v>
      </c>
      <c r="M17">
        <v>17.5953600311</v>
      </c>
      <c r="N17">
        <v>16.983764449900001</v>
      </c>
      <c r="O17">
        <v>0</v>
      </c>
      <c r="P17">
        <v>17.6239780507</v>
      </c>
      <c r="Q17">
        <v>16.4362712352</v>
      </c>
      <c r="R17">
        <v>0</v>
      </c>
      <c r="S17">
        <v>5.6833165006800003E-2</v>
      </c>
      <c r="T17">
        <v>5.8879761489200003E-2</v>
      </c>
      <c r="U17">
        <v>0</v>
      </c>
      <c r="V17">
        <v>5.67408786554E-2</v>
      </c>
      <c r="W17">
        <v>6.0841049997799997E-2</v>
      </c>
      <c r="X17">
        <v>0</v>
      </c>
      <c r="Y17">
        <v>358.73714686699998</v>
      </c>
      <c r="Z17">
        <v>688.42551305799998</v>
      </c>
      <c r="AA17">
        <v>5.1117687236500002E-4</v>
      </c>
      <c r="AB17">
        <v>4.9340892014599995E-4</v>
      </c>
      <c r="AC17">
        <v>0</v>
      </c>
      <c r="AD17">
        <v>5.1200827733500001E-4</v>
      </c>
      <c r="AE17">
        <v>4.7750325702599998E-4</v>
      </c>
      <c r="AF17">
        <v>0</v>
      </c>
      <c r="AG17">
        <v>17.159843441700001</v>
      </c>
      <c r="AH17">
        <v>4.9852433171800005E-4</v>
      </c>
    </row>
    <row r="18" spans="1:34" x14ac:dyDescent="0.55000000000000004">
      <c r="A18">
        <v>20190305</v>
      </c>
      <c r="B18">
        <v>0.8</v>
      </c>
      <c r="C18">
        <v>20</v>
      </c>
      <c r="D18">
        <v>20.001114545</v>
      </c>
      <c r="E18">
        <v>0</v>
      </c>
      <c r="F18">
        <v>0</v>
      </c>
      <c r="G18">
        <v>7.399</v>
      </c>
      <c r="H18">
        <v>0.39200000000000002</v>
      </c>
      <c r="I18">
        <v>50</v>
      </c>
      <c r="J18">
        <v>196</v>
      </c>
      <c r="K18">
        <v>5</v>
      </c>
      <c r="L18">
        <v>5</v>
      </c>
      <c r="M18">
        <v>17.1684801018</v>
      </c>
      <c r="N18">
        <v>17.261145512399999</v>
      </c>
      <c r="O18">
        <v>0</v>
      </c>
      <c r="P18">
        <v>17.056482283899999</v>
      </c>
      <c r="Q18">
        <v>16.933248970899999</v>
      </c>
      <c r="R18">
        <v>0</v>
      </c>
      <c r="S18">
        <v>5.8246274222800001E-2</v>
      </c>
      <c r="T18">
        <v>5.7933582639699999E-2</v>
      </c>
      <c r="U18">
        <v>0</v>
      </c>
      <c r="V18">
        <v>5.8628736181099997E-2</v>
      </c>
      <c r="W18">
        <v>5.9055412326199999E-2</v>
      </c>
      <c r="X18">
        <v>0</v>
      </c>
      <c r="Y18">
        <v>358.73714686699998</v>
      </c>
      <c r="Z18">
        <v>688.42551305799998</v>
      </c>
      <c r="AA18">
        <v>4.9877524223600005E-4</v>
      </c>
      <c r="AB18">
        <v>5.0146733916800002E-4</v>
      </c>
      <c r="AC18">
        <v>0</v>
      </c>
      <c r="AD18">
        <v>4.9552150408099999E-4</v>
      </c>
      <c r="AE18">
        <v>4.9194135457600004E-4</v>
      </c>
      <c r="AF18">
        <v>0</v>
      </c>
      <c r="AG18">
        <v>17.1048392173</v>
      </c>
      <c r="AH18">
        <v>4.9692636001499998E-4</v>
      </c>
    </row>
    <row r="19" spans="1:34" x14ac:dyDescent="0.55000000000000004">
      <c r="A19">
        <v>20190424</v>
      </c>
      <c r="B19">
        <v>1</v>
      </c>
      <c r="C19">
        <v>20</v>
      </c>
      <c r="D19">
        <v>19.924545077499999</v>
      </c>
      <c r="E19">
        <v>0</v>
      </c>
      <c r="F19">
        <v>0</v>
      </c>
      <c r="G19">
        <v>7.399</v>
      </c>
      <c r="H19">
        <v>0.39200000000000002</v>
      </c>
      <c r="I19">
        <v>-20</v>
      </c>
      <c r="J19">
        <v>196</v>
      </c>
      <c r="K19">
        <v>5</v>
      </c>
      <c r="L19">
        <v>5</v>
      </c>
      <c r="M19">
        <v>23.8836321878</v>
      </c>
      <c r="N19">
        <v>22.384260897899999</v>
      </c>
      <c r="O19">
        <v>0</v>
      </c>
      <c r="P19">
        <v>23.441048202099999</v>
      </c>
      <c r="Q19">
        <v>22.7970183937</v>
      </c>
      <c r="R19">
        <v>0</v>
      </c>
      <c r="S19">
        <v>4.1869678453300002E-2</v>
      </c>
      <c r="T19">
        <v>4.4674246988200002E-2</v>
      </c>
      <c r="U19">
        <v>0</v>
      </c>
      <c r="V19">
        <v>4.2660208339599999E-2</v>
      </c>
      <c r="W19">
        <v>4.3865385495999998E-2</v>
      </c>
      <c r="X19">
        <v>0</v>
      </c>
      <c r="Y19">
        <v>316.59619190000001</v>
      </c>
      <c r="Z19">
        <v>646.72794242400005</v>
      </c>
      <c r="AA19">
        <v>7.3859904980399995E-4</v>
      </c>
      <c r="AB19">
        <v>6.9223113552099999E-4</v>
      </c>
      <c r="AC19">
        <v>0</v>
      </c>
      <c r="AD19">
        <v>7.2491218221400005E-4</v>
      </c>
      <c r="AE19">
        <v>7.0499562175300003E-4</v>
      </c>
      <c r="AF19">
        <v>0</v>
      </c>
      <c r="AG19">
        <v>23.126489920400001</v>
      </c>
      <c r="AH19">
        <v>7.1518449732299995E-4</v>
      </c>
    </row>
    <row r="20" spans="1:34" x14ac:dyDescent="0.55000000000000004">
      <c r="A20">
        <v>20190419</v>
      </c>
      <c r="B20">
        <v>1</v>
      </c>
      <c r="C20">
        <v>20</v>
      </c>
      <c r="D20">
        <v>19.987415627499999</v>
      </c>
      <c r="E20">
        <v>0</v>
      </c>
      <c r="F20">
        <v>0</v>
      </c>
      <c r="G20">
        <v>7.399</v>
      </c>
      <c r="H20">
        <v>0.39200000000000002</v>
      </c>
      <c r="I20">
        <v>5</v>
      </c>
      <c r="J20">
        <v>196</v>
      </c>
      <c r="K20">
        <v>5</v>
      </c>
      <c r="L20">
        <v>5</v>
      </c>
      <c r="M20">
        <v>21.061748569399999</v>
      </c>
      <c r="N20">
        <v>17.922205277900002</v>
      </c>
      <c r="O20">
        <v>0</v>
      </c>
      <c r="P20">
        <v>21.460598312999998</v>
      </c>
      <c r="Q20">
        <v>17.586584369000001</v>
      </c>
      <c r="R20">
        <v>0</v>
      </c>
      <c r="S20">
        <v>4.7479438694499998E-2</v>
      </c>
      <c r="T20">
        <v>5.5796704953200001E-2</v>
      </c>
      <c r="U20">
        <v>0</v>
      </c>
      <c r="V20">
        <v>4.65970233175E-2</v>
      </c>
      <c r="W20">
        <v>5.6861524615399998E-2</v>
      </c>
      <c r="X20">
        <v>0</v>
      </c>
      <c r="Y20">
        <v>335.8930249</v>
      </c>
      <c r="Z20">
        <v>666.14577041799998</v>
      </c>
      <c r="AA20">
        <v>6.3234653749100005E-4</v>
      </c>
      <c r="AB20">
        <v>5.3808658926499998E-4</v>
      </c>
      <c r="AC20">
        <v>0</v>
      </c>
      <c r="AD20">
        <v>6.4432138627999996E-4</v>
      </c>
      <c r="AE20">
        <v>5.2801008878199996E-4</v>
      </c>
      <c r="AF20">
        <v>0</v>
      </c>
      <c r="AG20">
        <v>19.507784132299999</v>
      </c>
      <c r="AH20">
        <v>5.8569115045499997E-4</v>
      </c>
    </row>
    <row r="21" spans="1:34" x14ac:dyDescent="0.55000000000000004">
      <c r="A21">
        <v>20190306</v>
      </c>
      <c r="B21">
        <v>1</v>
      </c>
      <c r="C21">
        <v>20</v>
      </c>
      <c r="D21">
        <v>20.022546375000001</v>
      </c>
      <c r="E21">
        <v>0</v>
      </c>
      <c r="F21">
        <v>0</v>
      </c>
      <c r="G21">
        <v>7.399</v>
      </c>
      <c r="H21">
        <v>0.39200000000000002</v>
      </c>
      <c r="I21">
        <v>25</v>
      </c>
      <c r="J21">
        <v>196</v>
      </c>
      <c r="K21">
        <v>5</v>
      </c>
      <c r="L21">
        <v>5</v>
      </c>
      <c r="M21">
        <v>20.210905704000002</v>
      </c>
      <c r="N21">
        <v>18.5168473178</v>
      </c>
      <c r="O21">
        <v>0</v>
      </c>
      <c r="P21">
        <v>19.811515434299999</v>
      </c>
      <c r="Q21">
        <v>18.230655260900001</v>
      </c>
      <c r="R21">
        <v>0</v>
      </c>
      <c r="S21">
        <v>4.9478237870600003E-2</v>
      </c>
      <c r="T21">
        <v>5.4004873661100003E-2</v>
      </c>
      <c r="U21">
        <v>0</v>
      </c>
      <c r="V21">
        <v>5.0475694467600002E-2</v>
      </c>
      <c r="W21">
        <v>5.4852663587100003E-2</v>
      </c>
      <c r="X21">
        <v>0</v>
      </c>
      <c r="Y21">
        <v>351.7918244</v>
      </c>
      <c r="Z21">
        <v>681.72881850299996</v>
      </c>
      <c r="AA21">
        <v>5.9293094718599997E-4</v>
      </c>
      <c r="AB21">
        <v>5.4323205401400002E-4</v>
      </c>
      <c r="AC21">
        <v>0</v>
      </c>
      <c r="AD21">
        <v>5.8121396357499998E-4</v>
      </c>
      <c r="AE21">
        <v>5.3483598657199998E-4</v>
      </c>
      <c r="AF21">
        <v>0</v>
      </c>
      <c r="AG21">
        <v>19.192480929199998</v>
      </c>
      <c r="AH21">
        <v>5.6305323783699998E-4</v>
      </c>
    </row>
    <row r="22" spans="1:34" hidden="1" x14ac:dyDescent="0.55000000000000004">
      <c r="A22">
        <v>20190425</v>
      </c>
      <c r="B22">
        <v>0.6</v>
      </c>
      <c r="C22">
        <v>40</v>
      </c>
      <c r="D22">
        <v>40.058186692500001</v>
      </c>
      <c r="E22">
        <v>0</v>
      </c>
      <c r="F22">
        <v>0</v>
      </c>
      <c r="G22">
        <v>7.399</v>
      </c>
      <c r="H22">
        <v>0.39200000000000002</v>
      </c>
      <c r="I22">
        <v>25</v>
      </c>
      <c r="J22">
        <v>392</v>
      </c>
      <c r="K22">
        <v>5</v>
      </c>
      <c r="L22">
        <v>5</v>
      </c>
      <c r="M22">
        <v>37.711955121999999</v>
      </c>
      <c r="N22">
        <v>31.783695603999998</v>
      </c>
      <c r="O22">
        <v>0</v>
      </c>
      <c r="P22">
        <v>37.2807026726</v>
      </c>
      <c r="Q22">
        <v>30.7336470318</v>
      </c>
      <c r="R22">
        <v>0</v>
      </c>
      <c r="S22">
        <v>2.6516790147000001E-2</v>
      </c>
      <c r="T22">
        <v>3.1462672322900002E-2</v>
      </c>
      <c r="U22">
        <v>0</v>
      </c>
      <c r="V22">
        <v>2.6823528751100001E-2</v>
      </c>
      <c r="W22">
        <v>3.2537628839299997E-2</v>
      </c>
      <c r="X22">
        <v>0</v>
      </c>
      <c r="Y22">
        <v>358.87287996800001</v>
      </c>
      <c r="Z22">
        <v>688.55573833999995</v>
      </c>
      <c r="AA22">
        <v>1.09539295142E-3</v>
      </c>
      <c r="AB22">
        <v>9.2319891721799998E-4</v>
      </c>
      <c r="AC22">
        <v>0</v>
      </c>
      <c r="AD22">
        <v>1.0828666612400001E-3</v>
      </c>
      <c r="AE22">
        <v>8.9269888610300004E-4</v>
      </c>
      <c r="AF22">
        <v>0</v>
      </c>
      <c r="AG22">
        <v>34.3775001076</v>
      </c>
      <c r="AH22">
        <v>9.9853935399500009E-4</v>
      </c>
    </row>
    <row r="23" spans="1:34" hidden="1" x14ac:dyDescent="0.55000000000000004">
      <c r="A23">
        <v>20190301</v>
      </c>
      <c r="B23">
        <v>1</v>
      </c>
      <c r="C23">
        <v>20</v>
      </c>
      <c r="D23">
        <v>20.046043851</v>
      </c>
      <c r="E23">
        <v>0</v>
      </c>
      <c r="F23">
        <v>0</v>
      </c>
      <c r="G23">
        <v>7.399</v>
      </c>
      <c r="H23">
        <v>0.39200000000000002</v>
      </c>
      <c r="I23">
        <v>50</v>
      </c>
      <c r="J23">
        <v>196</v>
      </c>
      <c r="K23">
        <v>5</v>
      </c>
      <c r="L23">
        <v>5</v>
      </c>
      <c r="M23">
        <v>19.192934898299999</v>
      </c>
      <c r="N23">
        <v>16.114477990499999</v>
      </c>
      <c r="O23">
        <v>0</v>
      </c>
      <c r="P23">
        <v>18.824545354600001</v>
      </c>
      <c r="Q23">
        <v>15.8119295185</v>
      </c>
      <c r="R23">
        <v>0</v>
      </c>
      <c r="S23">
        <v>5.2102505703199999E-2</v>
      </c>
      <c r="T23">
        <v>6.2055997134300003E-2</v>
      </c>
      <c r="U23">
        <v>0</v>
      </c>
      <c r="V23">
        <v>5.3122132894099998E-2</v>
      </c>
      <c r="W23">
        <v>6.3243388406799994E-2</v>
      </c>
      <c r="X23">
        <v>0</v>
      </c>
      <c r="Y23">
        <v>367.69063310000001</v>
      </c>
      <c r="Z23">
        <v>696.96354902099995</v>
      </c>
      <c r="AA23">
        <v>5.5075864226399995E-4</v>
      </c>
      <c r="AB23">
        <v>4.62419534369E-4</v>
      </c>
      <c r="AC23">
        <v>0</v>
      </c>
      <c r="AD23">
        <v>5.4018737080500001E-4</v>
      </c>
      <c r="AE23">
        <v>4.53737632068E-4</v>
      </c>
      <c r="AF23">
        <v>0</v>
      </c>
      <c r="AG23">
        <v>17.485971940500001</v>
      </c>
      <c r="AH23">
        <v>5.0177579487599997E-4</v>
      </c>
    </row>
    <row r="24" spans="1:34" x14ac:dyDescent="0.55000000000000004">
      <c r="A24">
        <v>20190305</v>
      </c>
      <c r="B24">
        <v>1</v>
      </c>
      <c r="C24">
        <v>20</v>
      </c>
      <c r="D24">
        <v>20.027287406999999</v>
      </c>
      <c r="E24">
        <v>0</v>
      </c>
      <c r="F24">
        <v>0</v>
      </c>
      <c r="G24">
        <v>7.399</v>
      </c>
      <c r="H24">
        <v>0.39200000000000002</v>
      </c>
      <c r="I24">
        <v>50</v>
      </c>
      <c r="J24">
        <v>196</v>
      </c>
      <c r="K24">
        <v>5</v>
      </c>
      <c r="L24">
        <v>5</v>
      </c>
      <c r="M24">
        <v>18.369642152299999</v>
      </c>
      <c r="N24">
        <v>17.5091687798</v>
      </c>
      <c r="O24">
        <v>0</v>
      </c>
      <c r="P24">
        <v>17.913987843899999</v>
      </c>
      <c r="Q24">
        <v>17.54931792</v>
      </c>
      <c r="R24">
        <v>0</v>
      </c>
      <c r="S24">
        <v>5.4437641828199997E-2</v>
      </c>
      <c r="T24">
        <v>5.7112933947800003E-2</v>
      </c>
      <c r="U24">
        <v>0</v>
      </c>
      <c r="V24">
        <v>5.5822299797999998E-2</v>
      </c>
      <c r="W24">
        <v>5.6982271593599997E-2</v>
      </c>
      <c r="X24">
        <v>0</v>
      </c>
      <c r="Y24">
        <v>367.69063310000001</v>
      </c>
      <c r="Z24">
        <v>696.96354902099995</v>
      </c>
      <c r="AA24">
        <v>5.2713351159099997E-4</v>
      </c>
      <c r="AB24">
        <v>5.0244144918000001E-4</v>
      </c>
      <c r="AC24">
        <v>0</v>
      </c>
      <c r="AD24">
        <v>5.1405809870799996E-4</v>
      </c>
      <c r="AE24">
        <v>5.0359356510599996E-4</v>
      </c>
      <c r="AF24">
        <v>0</v>
      </c>
      <c r="AG24">
        <v>17.835529174000001</v>
      </c>
      <c r="AH24">
        <v>5.1180665614600001E-4</v>
      </c>
    </row>
    <row r="25" spans="1:34" x14ac:dyDescent="0.55000000000000004">
      <c r="A25">
        <v>20190424</v>
      </c>
      <c r="B25">
        <v>1.5</v>
      </c>
      <c r="C25">
        <v>20</v>
      </c>
      <c r="D25">
        <v>20.006015752500002</v>
      </c>
      <c r="E25">
        <v>0</v>
      </c>
      <c r="F25">
        <v>0</v>
      </c>
      <c r="G25">
        <v>7.399</v>
      </c>
      <c r="H25">
        <v>0.39200000000000002</v>
      </c>
      <c r="I25">
        <v>-20</v>
      </c>
      <c r="J25">
        <v>196</v>
      </c>
      <c r="K25">
        <v>5</v>
      </c>
      <c r="L25">
        <v>5</v>
      </c>
      <c r="M25">
        <v>28.410588796999999</v>
      </c>
      <c r="N25">
        <v>26.1653028369</v>
      </c>
      <c r="O25">
        <v>0</v>
      </c>
      <c r="P25">
        <v>27.7789456209</v>
      </c>
      <c r="Q25">
        <v>25.2483020759</v>
      </c>
      <c r="R25">
        <v>0</v>
      </c>
      <c r="S25">
        <v>3.5198144154900003E-2</v>
      </c>
      <c r="T25">
        <v>3.8218552494200003E-2</v>
      </c>
      <c r="U25">
        <v>0</v>
      </c>
      <c r="V25">
        <v>3.5998486539000001E-2</v>
      </c>
      <c r="W25">
        <v>3.9606623724300002E-2</v>
      </c>
      <c r="X25">
        <v>0</v>
      </c>
      <c r="Y25">
        <v>337.77707816200001</v>
      </c>
      <c r="Z25">
        <v>668.01139281999997</v>
      </c>
      <c r="AA25">
        <v>8.5060192392999998E-4</v>
      </c>
      <c r="AB25">
        <v>7.8337893988600002E-4</v>
      </c>
      <c r="AC25">
        <v>0</v>
      </c>
      <c r="AD25">
        <v>8.3169077412399998E-4</v>
      </c>
      <c r="AE25">
        <v>7.5592429552399996E-4</v>
      </c>
      <c r="AF25">
        <v>0</v>
      </c>
      <c r="AG25">
        <v>26.900784832700001</v>
      </c>
      <c r="AH25">
        <v>8.0539898336599999E-4</v>
      </c>
    </row>
    <row r="26" spans="1:34" hidden="1" x14ac:dyDescent="0.55000000000000004">
      <c r="A26">
        <v>20190312</v>
      </c>
      <c r="B26">
        <v>0.8</v>
      </c>
      <c r="C26">
        <v>20</v>
      </c>
      <c r="D26">
        <v>20.042929199</v>
      </c>
      <c r="E26">
        <v>0</v>
      </c>
      <c r="F26">
        <v>0</v>
      </c>
      <c r="G26">
        <v>7.399</v>
      </c>
      <c r="H26">
        <v>0.39200000000000002</v>
      </c>
      <c r="I26">
        <v>5</v>
      </c>
      <c r="J26">
        <v>196</v>
      </c>
      <c r="K26">
        <v>5</v>
      </c>
      <c r="L26">
        <v>5</v>
      </c>
      <c r="M26">
        <v>19.688562358199999</v>
      </c>
      <c r="N26">
        <v>18.965316075200001</v>
      </c>
      <c r="O26">
        <v>0</v>
      </c>
      <c r="P26">
        <v>19.642756852000002</v>
      </c>
      <c r="Q26">
        <v>18.8038698949</v>
      </c>
      <c r="R26">
        <v>0</v>
      </c>
      <c r="S26">
        <v>5.07909100627E-2</v>
      </c>
      <c r="T26">
        <v>5.2727832008599998E-2</v>
      </c>
      <c r="U26">
        <v>0</v>
      </c>
      <c r="V26">
        <v>5.0909350837699999E-2</v>
      </c>
      <c r="W26">
        <v>5.3180542387799998E-2</v>
      </c>
      <c r="X26">
        <v>0</v>
      </c>
      <c r="Y26">
        <v>327.44533735700003</v>
      </c>
      <c r="Z26">
        <v>657.71566754900005</v>
      </c>
      <c r="AA26">
        <v>5.98695251752E-4</v>
      </c>
      <c r="AB26">
        <v>5.7670257866399997E-4</v>
      </c>
      <c r="AC26">
        <v>0</v>
      </c>
      <c r="AD26">
        <v>5.97302385246E-4</v>
      </c>
      <c r="AE26">
        <v>5.7179327854399995E-4</v>
      </c>
      <c r="AF26">
        <v>0</v>
      </c>
      <c r="AG26">
        <v>19.275126295100002</v>
      </c>
      <c r="AH26">
        <v>5.8612337355100005E-4</v>
      </c>
    </row>
    <row r="27" spans="1:34" x14ac:dyDescent="0.55000000000000004">
      <c r="A27">
        <v>20190419</v>
      </c>
      <c r="B27">
        <v>1.5</v>
      </c>
      <c r="C27">
        <v>20</v>
      </c>
      <c r="D27">
        <v>20.003365962499998</v>
      </c>
      <c r="E27">
        <v>0</v>
      </c>
      <c r="F27">
        <v>0</v>
      </c>
      <c r="G27">
        <v>7.399</v>
      </c>
      <c r="H27">
        <v>0.39200000000000002</v>
      </c>
      <c r="I27">
        <v>5</v>
      </c>
      <c r="J27">
        <v>196</v>
      </c>
      <c r="K27">
        <v>5</v>
      </c>
      <c r="L27">
        <v>5</v>
      </c>
      <c r="M27">
        <v>25.7565742329</v>
      </c>
      <c r="N27">
        <v>21.5549741992</v>
      </c>
      <c r="O27">
        <v>0</v>
      </c>
      <c r="P27">
        <v>25.543007474100001</v>
      </c>
      <c r="Q27">
        <v>20.994736250300001</v>
      </c>
      <c r="R27">
        <v>0</v>
      </c>
      <c r="S27">
        <v>3.8825039035000002E-2</v>
      </c>
      <c r="T27">
        <v>4.6393003803099998E-2</v>
      </c>
      <c r="U27">
        <v>0</v>
      </c>
      <c r="V27">
        <v>3.9149657729800003E-2</v>
      </c>
      <c r="W27">
        <v>4.7630986551899998E-2</v>
      </c>
      <c r="X27">
        <v>0</v>
      </c>
      <c r="Y27">
        <v>355.01334541199998</v>
      </c>
      <c r="Z27">
        <v>684.84315848799997</v>
      </c>
      <c r="AA27">
        <v>7.5218899141100005E-4</v>
      </c>
      <c r="AB27">
        <v>6.2948644319799996E-4</v>
      </c>
      <c r="AC27">
        <v>0</v>
      </c>
      <c r="AD27">
        <v>7.4595203755699997E-4</v>
      </c>
      <c r="AE27">
        <v>6.131253847E-4</v>
      </c>
      <c r="AF27">
        <v>0</v>
      </c>
      <c r="AG27">
        <v>23.462323039099999</v>
      </c>
      <c r="AH27">
        <v>6.8518821421599996E-4</v>
      </c>
    </row>
    <row r="28" spans="1:34" x14ac:dyDescent="0.55000000000000004">
      <c r="A28">
        <v>20190306</v>
      </c>
      <c r="B28">
        <v>1.5</v>
      </c>
      <c r="C28">
        <v>20</v>
      </c>
      <c r="D28">
        <v>19.939514838000001</v>
      </c>
      <c r="E28">
        <v>0</v>
      </c>
      <c r="F28">
        <v>0</v>
      </c>
      <c r="G28">
        <v>7.399</v>
      </c>
      <c r="H28">
        <v>0.39200000000000002</v>
      </c>
      <c r="I28">
        <v>25</v>
      </c>
      <c r="J28">
        <v>196</v>
      </c>
      <c r="K28">
        <v>5</v>
      </c>
      <c r="L28">
        <v>5</v>
      </c>
      <c r="M28">
        <v>22.118920275200001</v>
      </c>
      <c r="N28">
        <v>23.301668660499999</v>
      </c>
      <c r="O28">
        <v>0</v>
      </c>
      <c r="P28">
        <v>21.963363598299999</v>
      </c>
      <c r="Q28">
        <v>22.710912122300002</v>
      </c>
      <c r="R28">
        <v>0</v>
      </c>
      <c r="S28">
        <v>4.5210163405699999E-2</v>
      </c>
      <c r="T28">
        <v>4.29153814935E-2</v>
      </c>
      <c r="U28">
        <v>0</v>
      </c>
      <c r="V28">
        <v>4.5530366763799998E-2</v>
      </c>
      <c r="W28">
        <v>4.4031696948900002E-2</v>
      </c>
      <c r="X28">
        <v>0</v>
      </c>
      <c r="Y28">
        <v>371.20273872500002</v>
      </c>
      <c r="Z28">
        <v>700.28426470900001</v>
      </c>
      <c r="AA28">
        <v>6.3171261700099997E-4</v>
      </c>
      <c r="AB28">
        <v>6.6549171057500003E-4</v>
      </c>
      <c r="AC28">
        <v>0</v>
      </c>
      <c r="AD28">
        <v>6.2726994465500002E-4</v>
      </c>
      <c r="AE28">
        <v>6.4861980389300004E-4</v>
      </c>
      <c r="AF28">
        <v>0</v>
      </c>
      <c r="AG28">
        <v>22.523716164100001</v>
      </c>
      <c r="AH28">
        <v>6.4327351903100002E-4</v>
      </c>
    </row>
    <row r="29" spans="1:34" hidden="1" x14ac:dyDescent="0.55000000000000004">
      <c r="A29">
        <v>20190301</v>
      </c>
      <c r="B29">
        <v>1.5</v>
      </c>
      <c r="C29">
        <v>20</v>
      </c>
      <c r="D29">
        <v>20.073258369000001</v>
      </c>
      <c r="E29">
        <v>0</v>
      </c>
      <c r="F29">
        <v>0</v>
      </c>
      <c r="G29">
        <v>7.399</v>
      </c>
      <c r="H29">
        <v>0.39200000000000002</v>
      </c>
      <c r="I29">
        <v>50</v>
      </c>
      <c r="J29">
        <v>196</v>
      </c>
      <c r="K29">
        <v>5</v>
      </c>
      <c r="L29">
        <v>5</v>
      </c>
      <c r="M29">
        <v>20.428549676900001</v>
      </c>
      <c r="N29">
        <v>19.659029329500001</v>
      </c>
      <c r="O29">
        <v>0</v>
      </c>
      <c r="P29">
        <v>20.0248393474</v>
      </c>
      <c r="Q29">
        <v>19.5191351902</v>
      </c>
      <c r="R29">
        <v>0</v>
      </c>
      <c r="S29">
        <v>4.8951101072700003E-2</v>
      </c>
      <c r="T29">
        <v>5.08672113582E-2</v>
      </c>
      <c r="U29">
        <v>0</v>
      </c>
      <c r="V29">
        <v>4.993797866E-2</v>
      </c>
      <c r="W29">
        <v>5.1231777958199998E-2</v>
      </c>
      <c r="X29">
        <v>0</v>
      </c>
      <c r="Y29">
        <v>387.39214546199997</v>
      </c>
      <c r="Z29">
        <v>715.39217832400004</v>
      </c>
      <c r="AA29">
        <v>5.7111470591500002E-4</v>
      </c>
      <c r="AB29">
        <v>5.4960146127299998E-4</v>
      </c>
      <c r="AC29">
        <v>0</v>
      </c>
      <c r="AD29">
        <v>5.5982829989300003E-4</v>
      </c>
      <c r="AE29">
        <v>5.4569048367099999E-4</v>
      </c>
      <c r="AF29">
        <v>0</v>
      </c>
      <c r="AG29">
        <v>19.907888386</v>
      </c>
      <c r="AH29">
        <v>5.5655873768799995E-4</v>
      </c>
    </row>
    <row r="30" spans="1:34" x14ac:dyDescent="0.55000000000000004">
      <c r="A30">
        <v>20190305</v>
      </c>
      <c r="B30">
        <v>1.5</v>
      </c>
      <c r="C30">
        <v>20</v>
      </c>
      <c r="D30">
        <v>20.131795192999999</v>
      </c>
      <c r="E30">
        <v>0</v>
      </c>
      <c r="F30">
        <v>0</v>
      </c>
      <c r="G30">
        <v>7.399</v>
      </c>
      <c r="H30">
        <v>0.39200000000000002</v>
      </c>
      <c r="I30">
        <v>50</v>
      </c>
      <c r="J30">
        <v>196</v>
      </c>
      <c r="K30">
        <v>5</v>
      </c>
      <c r="L30">
        <v>5</v>
      </c>
      <c r="M30">
        <v>20.794987402</v>
      </c>
      <c r="N30">
        <v>20.7614289765</v>
      </c>
      <c r="O30">
        <v>0</v>
      </c>
      <c r="P30">
        <v>20.7343321428</v>
      </c>
      <c r="Q30">
        <v>20.8955140204</v>
      </c>
      <c r="R30">
        <v>0</v>
      </c>
      <c r="S30">
        <v>4.8088511941299997E-2</v>
      </c>
      <c r="T30">
        <v>4.81662414053E-2</v>
      </c>
      <c r="U30">
        <v>0</v>
      </c>
      <c r="V30">
        <v>4.8229187856799999E-2</v>
      </c>
      <c r="W30">
        <v>4.7857162021600001E-2</v>
      </c>
      <c r="X30">
        <v>0</v>
      </c>
      <c r="Y30">
        <v>387.39214546199997</v>
      </c>
      <c r="Z30">
        <v>715.39217832400004</v>
      </c>
      <c r="AA30">
        <v>5.8135909315399996E-4</v>
      </c>
      <c r="AB30">
        <v>5.8042091053199995E-4</v>
      </c>
      <c r="AC30">
        <v>0</v>
      </c>
      <c r="AD30">
        <v>5.7966337265199998E-4</v>
      </c>
      <c r="AE30">
        <v>5.8416948503399999E-4</v>
      </c>
      <c r="AF30">
        <v>0</v>
      </c>
      <c r="AG30">
        <v>20.7965656354</v>
      </c>
      <c r="AH30">
        <v>5.8140321534300003E-4</v>
      </c>
    </row>
    <row r="31" spans="1:34" x14ac:dyDescent="0.55000000000000004">
      <c r="A31">
        <v>20190424</v>
      </c>
      <c r="B31">
        <v>2</v>
      </c>
      <c r="C31">
        <v>20</v>
      </c>
      <c r="D31">
        <v>19.909771557500001</v>
      </c>
      <c r="E31">
        <v>0</v>
      </c>
      <c r="F31">
        <v>0</v>
      </c>
      <c r="G31">
        <v>7.399</v>
      </c>
      <c r="H31">
        <v>0.39200000000000002</v>
      </c>
      <c r="I31">
        <v>-20</v>
      </c>
      <c r="J31">
        <v>196</v>
      </c>
      <c r="K31">
        <v>5</v>
      </c>
      <c r="L31">
        <v>5</v>
      </c>
      <c r="M31">
        <v>28.603174079599999</v>
      </c>
      <c r="N31">
        <v>26.003227251599998</v>
      </c>
      <c r="O31">
        <v>0</v>
      </c>
      <c r="P31">
        <v>28.580497940800001</v>
      </c>
      <c r="Q31">
        <v>25.4730170536</v>
      </c>
      <c r="R31">
        <v>0</v>
      </c>
      <c r="S31">
        <v>3.49611549129E-2</v>
      </c>
      <c r="T31">
        <v>3.8456765013200001E-2</v>
      </c>
      <c r="U31">
        <v>0</v>
      </c>
      <c r="V31">
        <v>3.4988893548100003E-2</v>
      </c>
      <c r="W31">
        <v>3.9257226495700001E-2</v>
      </c>
      <c r="X31">
        <v>0</v>
      </c>
      <c r="Y31">
        <v>355.96575919999998</v>
      </c>
      <c r="Z31">
        <v>685.76117636100003</v>
      </c>
      <c r="AA31">
        <v>8.3420219941300004E-4</v>
      </c>
      <c r="AB31">
        <v>7.5837560211899999E-4</v>
      </c>
      <c r="AC31">
        <v>0</v>
      </c>
      <c r="AD31">
        <v>8.3354085725400001E-4</v>
      </c>
      <c r="AE31">
        <v>7.4291219542999996E-4</v>
      </c>
      <c r="AF31">
        <v>0</v>
      </c>
      <c r="AG31">
        <v>27.164979081399999</v>
      </c>
      <c r="AH31">
        <v>7.9225771355400005E-4</v>
      </c>
    </row>
    <row r="32" spans="1:34" hidden="1" x14ac:dyDescent="0.55000000000000004">
      <c r="A32">
        <v>20190312</v>
      </c>
      <c r="B32">
        <v>0.8</v>
      </c>
      <c r="C32">
        <v>40</v>
      </c>
      <c r="D32">
        <v>39.969576048999997</v>
      </c>
      <c r="E32">
        <v>0</v>
      </c>
      <c r="F32">
        <v>0</v>
      </c>
      <c r="G32">
        <v>7.399</v>
      </c>
      <c r="H32">
        <v>0.39200000000000002</v>
      </c>
      <c r="I32">
        <v>5</v>
      </c>
      <c r="J32">
        <v>196</v>
      </c>
      <c r="K32">
        <v>5</v>
      </c>
      <c r="L32">
        <v>5</v>
      </c>
      <c r="M32">
        <v>32.459382009499997</v>
      </c>
      <c r="N32">
        <v>28.905408841500002</v>
      </c>
      <c r="O32">
        <v>0</v>
      </c>
      <c r="P32">
        <v>32.557947925199997</v>
      </c>
      <c r="Q32">
        <v>28.6963729828</v>
      </c>
      <c r="R32">
        <v>0</v>
      </c>
      <c r="S32">
        <v>3.0807733791900001E-2</v>
      </c>
      <c r="T32">
        <v>3.4595601310499997E-2</v>
      </c>
      <c r="U32">
        <v>0</v>
      </c>
      <c r="V32">
        <v>3.0714466473599999E-2</v>
      </c>
      <c r="W32">
        <v>3.4847609507999998E-2</v>
      </c>
      <c r="X32">
        <v>0</v>
      </c>
      <c r="Y32">
        <v>356.92211574999999</v>
      </c>
      <c r="Z32">
        <v>686.68175968699995</v>
      </c>
      <c r="AA32">
        <v>9.4539811350999997E-4</v>
      </c>
      <c r="AB32">
        <v>8.4188660711400005E-4</v>
      </c>
      <c r="AC32">
        <v>0</v>
      </c>
      <c r="AD32">
        <v>9.4826890232399996E-4</v>
      </c>
      <c r="AE32">
        <v>8.3579831786600002E-4</v>
      </c>
      <c r="AF32">
        <v>0</v>
      </c>
      <c r="AG32">
        <v>30.654777939799999</v>
      </c>
      <c r="AH32">
        <v>8.9283798520400004E-4</v>
      </c>
    </row>
    <row r="33" spans="1:34" x14ac:dyDescent="0.55000000000000004">
      <c r="A33">
        <v>20190419</v>
      </c>
      <c r="B33">
        <v>2</v>
      </c>
      <c r="C33">
        <v>20</v>
      </c>
      <c r="D33">
        <v>19.977178822500001</v>
      </c>
      <c r="E33">
        <v>0</v>
      </c>
      <c r="F33">
        <v>0</v>
      </c>
      <c r="G33">
        <v>7.399</v>
      </c>
      <c r="H33">
        <v>0.39200000000000002</v>
      </c>
      <c r="I33">
        <v>5</v>
      </c>
      <c r="J33">
        <v>196</v>
      </c>
      <c r="K33">
        <v>5</v>
      </c>
      <c r="L33">
        <v>5</v>
      </c>
      <c r="M33">
        <v>26.690504925500001</v>
      </c>
      <c r="N33">
        <v>23.3745296148</v>
      </c>
      <c r="O33">
        <v>0</v>
      </c>
      <c r="P33">
        <v>26.158943983299999</v>
      </c>
      <c r="Q33">
        <v>22.9237089475</v>
      </c>
      <c r="R33">
        <v>0</v>
      </c>
      <c r="S33">
        <v>3.7466507388699999E-2</v>
      </c>
      <c r="T33">
        <v>4.27816095759E-2</v>
      </c>
      <c r="U33">
        <v>0</v>
      </c>
      <c r="V33">
        <v>3.8227842860900002E-2</v>
      </c>
      <c r="W33">
        <v>4.3622958321900003E-2</v>
      </c>
      <c r="X33">
        <v>0</v>
      </c>
      <c r="Y33">
        <v>371.57123519999999</v>
      </c>
      <c r="Z33">
        <v>700.6317679</v>
      </c>
      <c r="AA33">
        <v>7.6189822238600003E-4</v>
      </c>
      <c r="AB33">
        <v>6.6724150076199996E-4</v>
      </c>
      <c r="AC33">
        <v>0</v>
      </c>
      <c r="AD33">
        <v>7.4672446160099998E-4</v>
      </c>
      <c r="AE33">
        <v>6.5437252484799998E-4</v>
      </c>
      <c r="AF33">
        <v>0</v>
      </c>
      <c r="AG33">
        <v>24.7869218678</v>
      </c>
      <c r="AH33">
        <v>7.0755917739899997E-4</v>
      </c>
    </row>
    <row r="34" spans="1:34" x14ac:dyDescent="0.55000000000000004">
      <c r="A34">
        <v>20190306</v>
      </c>
      <c r="B34">
        <v>2</v>
      </c>
      <c r="C34">
        <v>20</v>
      </c>
      <c r="D34">
        <v>20.011960018</v>
      </c>
      <c r="E34">
        <v>0</v>
      </c>
      <c r="F34">
        <v>0</v>
      </c>
      <c r="G34">
        <v>7.399</v>
      </c>
      <c r="H34">
        <v>0.39200000000000002</v>
      </c>
      <c r="I34">
        <v>25</v>
      </c>
      <c r="J34">
        <v>196</v>
      </c>
      <c r="K34">
        <v>5</v>
      </c>
      <c r="L34">
        <v>5</v>
      </c>
      <c r="M34">
        <v>25.167591750700002</v>
      </c>
      <c r="N34">
        <v>24.390383658600001</v>
      </c>
      <c r="O34">
        <v>0</v>
      </c>
      <c r="P34">
        <v>25.249753020499998</v>
      </c>
      <c r="Q34">
        <v>24.015252770299998</v>
      </c>
      <c r="R34">
        <v>0</v>
      </c>
      <c r="S34">
        <v>3.9733638796600003E-2</v>
      </c>
      <c r="T34">
        <v>4.0999765071300001E-2</v>
      </c>
      <c r="U34">
        <v>0</v>
      </c>
      <c r="V34">
        <v>3.9604347780599999E-2</v>
      </c>
      <c r="W34">
        <v>4.1640202981199997E-2</v>
      </c>
      <c r="X34">
        <v>0</v>
      </c>
      <c r="Y34">
        <v>387.63799119999999</v>
      </c>
      <c r="Z34">
        <v>715.61914242900002</v>
      </c>
      <c r="AA34">
        <v>7.0337950058800005E-4</v>
      </c>
      <c r="AB34">
        <v>6.8165822327799996E-4</v>
      </c>
      <c r="AC34">
        <v>0</v>
      </c>
      <c r="AD34">
        <v>7.0567572954699997E-4</v>
      </c>
      <c r="AE34">
        <v>6.7117413010499998E-4</v>
      </c>
      <c r="AF34">
        <v>0</v>
      </c>
      <c r="AG34">
        <v>24.7057453</v>
      </c>
      <c r="AH34">
        <v>6.9047189587999997E-4</v>
      </c>
    </row>
    <row r="35" spans="1:34" hidden="1" x14ac:dyDescent="0.55000000000000004">
      <c r="A35">
        <v>20190301</v>
      </c>
      <c r="B35">
        <v>2</v>
      </c>
      <c r="C35">
        <v>20</v>
      </c>
      <c r="D35">
        <v>20.094602605999999</v>
      </c>
      <c r="E35">
        <v>0</v>
      </c>
      <c r="F35">
        <v>0</v>
      </c>
      <c r="G35">
        <v>7.399</v>
      </c>
      <c r="H35">
        <v>0.39200000000000002</v>
      </c>
      <c r="I35">
        <v>50</v>
      </c>
      <c r="J35">
        <v>196</v>
      </c>
      <c r="K35">
        <v>5</v>
      </c>
      <c r="L35">
        <v>5</v>
      </c>
      <c r="M35">
        <v>22.499787996199998</v>
      </c>
      <c r="N35">
        <v>21.517514929299999</v>
      </c>
      <c r="O35">
        <v>0</v>
      </c>
      <c r="P35">
        <v>22.634397905299998</v>
      </c>
      <c r="Q35">
        <v>21.071130095000001</v>
      </c>
      <c r="R35">
        <v>0</v>
      </c>
      <c r="S35">
        <v>4.4444863221199997E-2</v>
      </c>
      <c r="T35">
        <v>4.6473768150600003E-2</v>
      </c>
      <c r="U35">
        <v>0</v>
      </c>
      <c r="V35">
        <v>4.4180543444700002E-2</v>
      </c>
      <c r="W35">
        <v>4.7458299364700002E-2</v>
      </c>
      <c r="X35">
        <v>0</v>
      </c>
      <c r="Y35">
        <v>403.70476480000002</v>
      </c>
      <c r="Z35">
        <v>730.29902305999997</v>
      </c>
      <c r="AA35">
        <v>6.1618014774199998E-4</v>
      </c>
      <c r="AB35">
        <v>5.89279575896E-4</v>
      </c>
      <c r="AC35">
        <v>0</v>
      </c>
      <c r="AD35">
        <v>6.1986658041799996E-4</v>
      </c>
      <c r="AE35">
        <v>5.7705486190299995E-4</v>
      </c>
      <c r="AF35">
        <v>0</v>
      </c>
      <c r="AG35">
        <v>21.9307077315</v>
      </c>
      <c r="AH35">
        <v>6.0059529148999999E-4</v>
      </c>
    </row>
    <row r="36" spans="1:34" x14ac:dyDescent="0.55000000000000004">
      <c r="A36">
        <v>20190305</v>
      </c>
      <c r="B36">
        <v>2</v>
      </c>
      <c r="C36">
        <v>20</v>
      </c>
      <c r="D36">
        <v>19.955407043000001</v>
      </c>
      <c r="E36">
        <v>0</v>
      </c>
      <c r="F36">
        <v>0</v>
      </c>
      <c r="G36">
        <v>7.399</v>
      </c>
      <c r="H36">
        <v>0.39200000000000002</v>
      </c>
      <c r="I36">
        <v>50</v>
      </c>
      <c r="J36">
        <v>196</v>
      </c>
      <c r="K36">
        <v>5</v>
      </c>
      <c r="L36">
        <v>5</v>
      </c>
      <c r="M36">
        <v>24.0828819587</v>
      </c>
      <c r="N36">
        <v>22.796046720900002</v>
      </c>
      <c r="O36">
        <v>0</v>
      </c>
      <c r="P36">
        <v>23.942780267100002</v>
      </c>
      <c r="Q36">
        <v>23.0363841542</v>
      </c>
      <c r="R36">
        <v>0</v>
      </c>
      <c r="S36">
        <v>4.1523269586900002E-2</v>
      </c>
      <c r="T36">
        <v>4.3867255241399998E-2</v>
      </c>
      <c r="U36">
        <v>0</v>
      </c>
      <c r="V36">
        <v>4.1766243888200001E-2</v>
      </c>
      <c r="W36">
        <v>4.3409590381300003E-2</v>
      </c>
      <c r="X36">
        <v>0</v>
      </c>
      <c r="Y36">
        <v>403.70476480000002</v>
      </c>
      <c r="Z36">
        <v>730.29902305999997</v>
      </c>
      <c r="AA36">
        <v>6.5953482609800004E-4</v>
      </c>
      <c r="AB36">
        <v>6.2429350173199996E-4</v>
      </c>
      <c r="AC36">
        <v>0</v>
      </c>
      <c r="AD36">
        <v>6.5569799523599996E-4</v>
      </c>
      <c r="AE36">
        <v>6.3087539286700003E-4</v>
      </c>
      <c r="AF36">
        <v>0</v>
      </c>
      <c r="AG36">
        <v>23.464523275200001</v>
      </c>
      <c r="AH36">
        <v>6.4260042898299995E-4</v>
      </c>
    </row>
    <row r="37" spans="1:34" x14ac:dyDescent="0.55000000000000004">
      <c r="A37">
        <v>20190424</v>
      </c>
      <c r="B37">
        <v>3</v>
      </c>
      <c r="C37">
        <v>20</v>
      </c>
      <c r="D37">
        <v>19.9639496325</v>
      </c>
      <c r="E37">
        <v>0</v>
      </c>
      <c r="F37">
        <v>0</v>
      </c>
      <c r="G37">
        <v>7.399</v>
      </c>
      <c r="H37">
        <v>0.39200000000000002</v>
      </c>
      <c r="I37">
        <v>-20</v>
      </c>
      <c r="J37">
        <v>196</v>
      </c>
      <c r="K37">
        <v>5</v>
      </c>
      <c r="L37">
        <v>5</v>
      </c>
      <c r="M37">
        <v>31.277181344900001</v>
      </c>
      <c r="N37">
        <v>27.069133687000001</v>
      </c>
      <c r="O37">
        <v>0</v>
      </c>
      <c r="P37">
        <v>30.948536370799999</v>
      </c>
      <c r="Q37">
        <v>26.805012748300001</v>
      </c>
      <c r="R37">
        <v>0</v>
      </c>
      <c r="S37">
        <v>3.1972190491600001E-2</v>
      </c>
      <c r="T37">
        <v>3.69424456491E-2</v>
      </c>
      <c r="U37">
        <v>0</v>
      </c>
      <c r="V37">
        <v>3.23117057304E-2</v>
      </c>
      <c r="W37">
        <v>3.73064549303E-2</v>
      </c>
      <c r="X37">
        <v>0</v>
      </c>
      <c r="Y37">
        <v>384.99900930000001</v>
      </c>
      <c r="Z37">
        <v>713.17906797600006</v>
      </c>
      <c r="AA37">
        <v>8.77120003919E-4</v>
      </c>
      <c r="AB37">
        <v>7.5911183887700001E-4</v>
      </c>
      <c r="AC37">
        <v>0</v>
      </c>
      <c r="AD37">
        <v>8.6790366572800002E-4</v>
      </c>
      <c r="AE37">
        <v>7.5170497710699998E-4</v>
      </c>
      <c r="AF37">
        <v>0</v>
      </c>
      <c r="AG37">
        <v>29.0249660377</v>
      </c>
      <c r="AH37">
        <v>8.1396012140800005E-4</v>
      </c>
    </row>
    <row r="38" spans="1:34" hidden="1" x14ac:dyDescent="0.55000000000000004">
      <c r="A38">
        <v>20190312</v>
      </c>
      <c r="B38">
        <v>1</v>
      </c>
      <c r="C38">
        <v>20</v>
      </c>
      <c r="D38">
        <v>20.018125454</v>
      </c>
      <c r="E38">
        <v>0</v>
      </c>
      <c r="F38">
        <v>0</v>
      </c>
      <c r="G38">
        <v>7.399</v>
      </c>
      <c r="H38">
        <v>0.39200000000000002</v>
      </c>
      <c r="I38">
        <v>5</v>
      </c>
      <c r="J38">
        <v>196</v>
      </c>
      <c r="K38">
        <v>5</v>
      </c>
      <c r="L38">
        <v>5</v>
      </c>
      <c r="M38">
        <v>20.774240065200001</v>
      </c>
      <c r="N38">
        <v>21.084996309099999</v>
      </c>
      <c r="O38">
        <v>0</v>
      </c>
      <c r="P38">
        <v>20.433432696499999</v>
      </c>
      <c r="Q38">
        <v>20.7343681716</v>
      </c>
      <c r="R38">
        <v>0</v>
      </c>
      <c r="S38">
        <v>4.8136538177100001E-2</v>
      </c>
      <c r="T38">
        <v>4.7427089165199998E-2</v>
      </c>
      <c r="U38">
        <v>0</v>
      </c>
      <c r="V38">
        <v>4.8939403127E-2</v>
      </c>
      <c r="W38">
        <v>4.8229104052000003E-2</v>
      </c>
      <c r="X38">
        <v>0</v>
      </c>
      <c r="Y38">
        <v>335.8930249</v>
      </c>
      <c r="Z38">
        <v>666.14577041799998</v>
      </c>
      <c r="AA38">
        <v>6.2371453780099995E-4</v>
      </c>
      <c r="AB38">
        <v>6.3304451504300004E-4</v>
      </c>
      <c r="AC38">
        <v>0</v>
      </c>
      <c r="AD38">
        <v>6.1348232185399999E-4</v>
      </c>
      <c r="AE38">
        <v>6.2251744565099999E-4</v>
      </c>
      <c r="AF38">
        <v>0</v>
      </c>
      <c r="AG38">
        <v>20.7567593106</v>
      </c>
      <c r="AH38">
        <v>6.2318970508699997E-4</v>
      </c>
    </row>
    <row r="39" spans="1:34" x14ac:dyDescent="0.55000000000000004">
      <c r="A39">
        <v>20190419</v>
      </c>
      <c r="B39">
        <v>3</v>
      </c>
      <c r="C39">
        <v>20</v>
      </c>
      <c r="D39">
        <v>19.989079347499999</v>
      </c>
      <c r="E39">
        <v>0</v>
      </c>
      <c r="F39">
        <v>0</v>
      </c>
      <c r="G39">
        <v>7.399</v>
      </c>
      <c r="H39">
        <v>0.39200000000000002</v>
      </c>
      <c r="I39">
        <v>5</v>
      </c>
      <c r="J39">
        <v>196</v>
      </c>
      <c r="K39">
        <v>5</v>
      </c>
      <c r="L39">
        <v>5</v>
      </c>
      <c r="M39">
        <v>28.426451375900001</v>
      </c>
      <c r="N39">
        <v>26.1003471533</v>
      </c>
      <c r="O39">
        <v>0</v>
      </c>
      <c r="P39">
        <v>28.7316456448</v>
      </c>
      <c r="Q39">
        <v>25.9357876754</v>
      </c>
      <c r="R39">
        <v>0</v>
      </c>
      <c r="S39">
        <v>3.5178502823899997E-2</v>
      </c>
      <c r="T39">
        <v>3.8313666639299998E-2</v>
      </c>
      <c r="U39">
        <v>0</v>
      </c>
      <c r="V39">
        <v>3.4804828528200001E-2</v>
      </c>
      <c r="W39">
        <v>3.8556762282099998E-2</v>
      </c>
      <c r="X39">
        <v>0</v>
      </c>
      <c r="Y39">
        <v>398.46541430000002</v>
      </c>
      <c r="Z39">
        <v>725.54457292999996</v>
      </c>
      <c r="AA39">
        <v>7.8358938751599998E-4</v>
      </c>
      <c r="AB39">
        <v>7.1946915812100005E-4</v>
      </c>
      <c r="AC39">
        <v>0</v>
      </c>
      <c r="AD39">
        <v>7.92002220588E-4</v>
      </c>
      <c r="AE39">
        <v>7.1493299359099999E-4</v>
      </c>
      <c r="AF39">
        <v>0</v>
      </c>
      <c r="AG39">
        <v>27.2985579624</v>
      </c>
      <c r="AH39">
        <v>7.5249843995399998E-4</v>
      </c>
    </row>
    <row r="40" spans="1:34" x14ac:dyDescent="0.55000000000000004">
      <c r="A40">
        <v>20190306</v>
      </c>
      <c r="B40">
        <v>3</v>
      </c>
      <c r="C40">
        <v>20</v>
      </c>
      <c r="D40">
        <v>19.913065258</v>
      </c>
      <c r="E40">
        <v>0</v>
      </c>
      <c r="F40">
        <v>0</v>
      </c>
      <c r="G40">
        <v>7.399</v>
      </c>
      <c r="H40">
        <v>0.39200000000000002</v>
      </c>
      <c r="I40">
        <v>25</v>
      </c>
      <c r="J40">
        <v>196</v>
      </c>
      <c r="K40">
        <v>5</v>
      </c>
      <c r="L40">
        <v>5</v>
      </c>
      <c r="M40">
        <v>27.0039679548</v>
      </c>
      <c r="N40">
        <v>27.120305261799999</v>
      </c>
      <c r="O40">
        <v>0</v>
      </c>
      <c r="P40">
        <v>27.1257317301</v>
      </c>
      <c r="Q40">
        <v>26.761772357800002</v>
      </c>
      <c r="R40">
        <v>0</v>
      </c>
      <c r="S40">
        <v>3.7031594826100002E-2</v>
      </c>
      <c r="T40">
        <v>3.68727413038E-2</v>
      </c>
      <c r="U40">
        <v>0</v>
      </c>
      <c r="V40">
        <v>3.6865364958600003E-2</v>
      </c>
      <c r="W40">
        <v>3.7366732914E-2</v>
      </c>
      <c r="X40">
        <v>0</v>
      </c>
      <c r="Y40">
        <v>413.42142080000002</v>
      </c>
      <c r="Z40">
        <v>739.03544748599995</v>
      </c>
      <c r="AA40">
        <v>7.3078951887100001E-4</v>
      </c>
      <c r="AB40">
        <v>7.3393787413299997E-4</v>
      </c>
      <c r="AC40">
        <v>0</v>
      </c>
      <c r="AD40">
        <v>7.3408472685299996E-4</v>
      </c>
      <c r="AE40">
        <v>7.2423514863400001E-4</v>
      </c>
      <c r="AF40">
        <v>0</v>
      </c>
      <c r="AG40">
        <v>27.002944326200002</v>
      </c>
      <c r="AH40">
        <v>7.3076181712300003E-4</v>
      </c>
    </row>
    <row r="41" spans="1:34" hidden="1" x14ac:dyDescent="0.55000000000000004">
      <c r="A41">
        <v>20190425</v>
      </c>
      <c r="B41">
        <v>1</v>
      </c>
      <c r="C41">
        <v>20</v>
      </c>
      <c r="D41">
        <v>19.937171370000002</v>
      </c>
      <c r="E41">
        <v>0</v>
      </c>
      <c r="F41">
        <v>0</v>
      </c>
      <c r="G41">
        <v>7.399</v>
      </c>
      <c r="H41">
        <v>0.39200000000000002</v>
      </c>
      <c r="I41">
        <v>25</v>
      </c>
      <c r="J41">
        <v>392</v>
      </c>
      <c r="K41">
        <v>5</v>
      </c>
      <c r="L41">
        <v>5</v>
      </c>
      <c r="M41">
        <v>20.317070853000001</v>
      </c>
      <c r="N41">
        <v>18.0697802169</v>
      </c>
      <c r="O41">
        <v>0</v>
      </c>
      <c r="P41">
        <v>19.664820652900001</v>
      </c>
      <c r="Q41">
        <v>17.4943818257</v>
      </c>
      <c r="R41">
        <v>0</v>
      </c>
      <c r="S41">
        <v>4.9219693490099997E-2</v>
      </c>
      <c r="T41">
        <v>5.5341016216000002E-2</v>
      </c>
      <c r="U41">
        <v>0</v>
      </c>
      <c r="V41">
        <v>5.0852230877100002E-2</v>
      </c>
      <c r="W41">
        <v>5.7161208093299998E-2</v>
      </c>
      <c r="X41">
        <v>0</v>
      </c>
      <c r="Y41">
        <v>351.7918244</v>
      </c>
      <c r="Z41">
        <v>681.72881850299996</v>
      </c>
      <c r="AA41">
        <v>5.9604553310800004E-4</v>
      </c>
      <c r="AB41">
        <v>5.3011636669600003E-4</v>
      </c>
      <c r="AC41">
        <v>0</v>
      </c>
      <c r="AD41">
        <v>5.7691035259700002E-4</v>
      </c>
      <c r="AE41">
        <v>5.1323580141700005E-4</v>
      </c>
      <c r="AF41">
        <v>0</v>
      </c>
      <c r="AG41">
        <v>18.886513387099999</v>
      </c>
      <c r="AH41">
        <v>5.5407701345499996E-4</v>
      </c>
    </row>
    <row r="42" spans="1:34" hidden="1" x14ac:dyDescent="0.55000000000000004">
      <c r="A42">
        <v>20190425</v>
      </c>
      <c r="B42">
        <v>1</v>
      </c>
      <c r="C42">
        <v>20</v>
      </c>
      <c r="D42">
        <v>19.9217028425</v>
      </c>
      <c r="E42">
        <v>0</v>
      </c>
      <c r="F42">
        <v>0</v>
      </c>
      <c r="G42">
        <v>3.6945999999999999</v>
      </c>
      <c r="H42">
        <v>0.19600000000000001</v>
      </c>
      <c r="I42">
        <v>25</v>
      </c>
      <c r="J42">
        <v>196</v>
      </c>
      <c r="K42">
        <v>5</v>
      </c>
      <c r="L42">
        <v>5</v>
      </c>
      <c r="M42">
        <v>18.895243142799998</v>
      </c>
      <c r="N42">
        <v>18.351910054200001</v>
      </c>
      <c r="O42">
        <v>0</v>
      </c>
      <c r="P42">
        <v>19.386138178300001</v>
      </c>
      <c r="Q42">
        <v>18.3307570588</v>
      </c>
      <c r="R42">
        <v>0</v>
      </c>
      <c r="S42">
        <v>5.29233729592E-2</v>
      </c>
      <c r="T42">
        <v>5.4490240909499998E-2</v>
      </c>
      <c r="U42">
        <v>0</v>
      </c>
      <c r="V42">
        <v>5.1583249371399999E-2</v>
      </c>
      <c r="W42">
        <v>5.45531205716E-2</v>
      </c>
      <c r="X42">
        <v>0</v>
      </c>
      <c r="Y42">
        <v>351.7918244</v>
      </c>
      <c r="Z42">
        <v>681.72881850299996</v>
      </c>
      <c r="AA42">
        <v>5.5433311985400005E-4</v>
      </c>
      <c r="AB42">
        <v>5.3839326007800001E-4</v>
      </c>
      <c r="AC42">
        <v>0</v>
      </c>
      <c r="AD42">
        <v>5.6873459511099997E-4</v>
      </c>
      <c r="AE42">
        <v>5.3777269087999997E-4</v>
      </c>
      <c r="AF42">
        <v>0</v>
      </c>
      <c r="AG42">
        <v>18.741012108500001</v>
      </c>
      <c r="AH42">
        <v>5.4980841648100002E-4</v>
      </c>
    </row>
    <row r="43" spans="1:34" hidden="1" x14ac:dyDescent="0.55000000000000004">
      <c r="A43">
        <v>20190425</v>
      </c>
      <c r="B43">
        <v>1</v>
      </c>
      <c r="C43">
        <v>20</v>
      </c>
      <c r="D43">
        <v>19.872424909999999</v>
      </c>
      <c r="E43">
        <v>0</v>
      </c>
      <c r="F43">
        <v>0</v>
      </c>
      <c r="G43">
        <v>1.3524</v>
      </c>
      <c r="H43">
        <v>9.8000000000000004E-2</v>
      </c>
      <c r="I43">
        <v>25</v>
      </c>
      <c r="J43">
        <v>196</v>
      </c>
      <c r="K43">
        <v>5</v>
      </c>
      <c r="L43">
        <v>5</v>
      </c>
      <c r="M43">
        <v>17.839524932100002</v>
      </c>
      <c r="N43">
        <v>17.621387979600001</v>
      </c>
      <c r="O43">
        <v>0</v>
      </c>
      <c r="P43">
        <v>18.102326911700001</v>
      </c>
      <c r="Q43">
        <v>17.421559051999999</v>
      </c>
      <c r="R43">
        <v>0</v>
      </c>
      <c r="S43">
        <v>5.6055304376299998E-2</v>
      </c>
      <c r="T43">
        <v>5.6749218685700001E-2</v>
      </c>
      <c r="U43">
        <v>0</v>
      </c>
      <c r="V43">
        <v>5.5241517009300002E-2</v>
      </c>
      <c r="W43">
        <v>5.7400144098199997E-2</v>
      </c>
      <c r="X43">
        <v>0</v>
      </c>
      <c r="Y43">
        <v>351.7918244</v>
      </c>
      <c r="Z43">
        <v>681.72881850299996</v>
      </c>
      <c r="AA43">
        <v>5.2336132632100003E-4</v>
      </c>
      <c r="AB43">
        <v>5.1696180361799997E-4</v>
      </c>
      <c r="AC43">
        <v>0</v>
      </c>
      <c r="AD43">
        <v>5.3107119489099997E-4</v>
      </c>
      <c r="AE43">
        <v>5.1109938671100002E-4</v>
      </c>
      <c r="AF43">
        <v>0</v>
      </c>
      <c r="AG43">
        <v>17.746199718900002</v>
      </c>
      <c r="AH43">
        <v>5.2062342788500001E-4</v>
      </c>
    </row>
    <row r="44" spans="1:34" hidden="1" x14ac:dyDescent="0.55000000000000004">
      <c r="A44">
        <v>20190301</v>
      </c>
      <c r="B44">
        <v>3</v>
      </c>
      <c r="C44">
        <v>20</v>
      </c>
      <c r="D44">
        <v>20.174980752</v>
      </c>
      <c r="E44">
        <v>0</v>
      </c>
      <c r="F44">
        <v>0</v>
      </c>
      <c r="G44">
        <v>7.399</v>
      </c>
      <c r="H44">
        <v>0.39200000000000002</v>
      </c>
      <c r="I44">
        <v>50</v>
      </c>
      <c r="J44">
        <v>196</v>
      </c>
      <c r="K44">
        <v>5</v>
      </c>
      <c r="L44">
        <v>5</v>
      </c>
      <c r="M44">
        <v>25.729127070899999</v>
      </c>
      <c r="N44">
        <v>24.194840530699999</v>
      </c>
      <c r="O44">
        <v>0</v>
      </c>
      <c r="P44">
        <v>26.0814910191</v>
      </c>
      <c r="Q44">
        <v>24.357660784499998</v>
      </c>
      <c r="R44">
        <v>0</v>
      </c>
      <c r="S44">
        <v>3.88664565744E-2</v>
      </c>
      <c r="T44">
        <v>4.1331125895699997E-2</v>
      </c>
      <c r="U44">
        <v>0</v>
      </c>
      <c r="V44">
        <v>3.8341366268700001E-2</v>
      </c>
      <c r="W44">
        <v>4.1054845489700002E-2</v>
      </c>
      <c r="X44">
        <v>0</v>
      </c>
      <c r="Y44">
        <v>428.37745369999999</v>
      </c>
      <c r="Z44">
        <v>752.28444942700003</v>
      </c>
      <c r="AA44">
        <v>6.8402655645699996E-4</v>
      </c>
      <c r="AB44">
        <v>6.4323649250300002E-4</v>
      </c>
      <c r="AC44">
        <v>0</v>
      </c>
      <c r="AD44">
        <v>6.9339439460700003E-4</v>
      </c>
      <c r="AE44">
        <v>6.4756518104499997E-4</v>
      </c>
      <c r="AF44">
        <v>0</v>
      </c>
      <c r="AG44">
        <v>25.090779851299999</v>
      </c>
      <c r="AH44">
        <v>6.6705565615300005E-4</v>
      </c>
    </row>
    <row r="45" spans="1:34" x14ac:dyDescent="0.55000000000000004">
      <c r="A45">
        <v>20190305</v>
      </c>
      <c r="B45">
        <v>3</v>
      </c>
      <c r="C45">
        <v>20</v>
      </c>
      <c r="D45">
        <v>19.855367337000001</v>
      </c>
      <c r="E45">
        <v>0</v>
      </c>
      <c r="F45">
        <v>0</v>
      </c>
      <c r="G45">
        <v>7.399</v>
      </c>
      <c r="H45">
        <v>0.39200000000000002</v>
      </c>
      <c r="I45">
        <v>50</v>
      </c>
      <c r="J45">
        <v>196</v>
      </c>
      <c r="K45">
        <v>5</v>
      </c>
      <c r="L45">
        <v>5</v>
      </c>
      <c r="M45">
        <v>26.196517580399998</v>
      </c>
      <c r="N45">
        <v>25.028833870900002</v>
      </c>
      <c r="O45">
        <v>0</v>
      </c>
      <c r="P45">
        <v>26.0904015592</v>
      </c>
      <c r="Q45">
        <v>24.6123284743</v>
      </c>
      <c r="R45">
        <v>0</v>
      </c>
      <c r="S45">
        <v>3.8173012765100003E-2</v>
      </c>
      <c r="T45">
        <v>3.9953918954299998E-2</v>
      </c>
      <c r="U45">
        <v>0</v>
      </c>
      <c r="V45">
        <v>3.83282717106E-2</v>
      </c>
      <c r="W45">
        <v>4.0630044452800003E-2</v>
      </c>
      <c r="X45">
        <v>0</v>
      </c>
      <c r="Y45">
        <v>428.37745369999999</v>
      </c>
      <c r="Z45">
        <v>752.28444942700003</v>
      </c>
      <c r="AA45">
        <v>6.9645245492900004E-4</v>
      </c>
      <c r="AB45">
        <v>6.6540877961700001E-4</v>
      </c>
      <c r="AC45">
        <v>0</v>
      </c>
      <c r="AD45">
        <v>6.9363128744900004E-4</v>
      </c>
      <c r="AE45">
        <v>6.5433569690499999E-4</v>
      </c>
      <c r="AF45">
        <v>0</v>
      </c>
      <c r="AG45">
        <v>25.482020371200001</v>
      </c>
      <c r="AH45">
        <v>6.7745705472500005E-4</v>
      </c>
    </row>
    <row r="46" spans="1:34" x14ac:dyDescent="0.55000000000000004">
      <c r="A46">
        <v>20190419</v>
      </c>
      <c r="B46">
        <v>5</v>
      </c>
      <c r="C46">
        <v>20</v>
      </c>
      <c r="D46">
        <v>20.2266721825</v>
      </c>
      <c r="E46">
        <v>0</v>
      </c>
      <c r="F46">
        <v>0</v>
      </c>
      <c r="G46">
        <v>7.399</v>
      </c>
      <c r="H46">
        <v>0.39200000000000002</v>
      </c>
      <c r="I46">
        <v>5</v>
      </c>
      <c r="J46">
        <v>196</v>
      </c>
      <c r="K46">
        <v>5</v>
      </c>
      <c r="L46">
        <v>5</v>
      </c>
      <c r="M46">
        <v>31.847999736999999</v>
      </c>
      <c r="N46">
        <v>26.6403808102</v>
      </c>
      <c r="O46">
        <v>0</v>
      </c>
      <c r="P46">
        <v>31.928461990900001</v>
      </c>
      <c r="Q46">
        <v>26.450802348</v>
      </c>
      <c r="R46">
        <v>0</v>
      </c>
      <c r="S46">
        <v>3.1399146202600002E-2</v>
      </c>
      <c r="T46">
        <v>3.7537000958199999E-2</v>
      </c>
      <c r="U46">
        <v>0</v>
      </c>
      <c r="V46">
        <v>3.1320017866300003E-2</v>
      </c>
      <c r="W46">
        <v>3.7806036537000001E-2</v>
      </c>
      <c r="X46">
        <v>0</v>
      </c>
      <c r="Y46">
        <v>437.62721249999998</v>
      </c>
      <c r="Z46">
        <v>760.36294087800002</v>
      </c>
      <c r="AA46">
        <v>8.3770520694299996E-4</v>
      </c>
      <c r="AB46">
        <v>7.0072801758199995E-4</v>
      </c>
      <c r="AC46">
        <v>0</v>
      </c>
      <c r="AD46">
        <v>8.3982162397499996E-4</v>
      </c>
      <c r="AE46">
        <v>6.9574149201499997E-4</v>
      </c>
      <c r="AF46">
        <v>0</v>
      </c>
      <c r="AG46">
        <v>29.216911221499998</v>
      </c>
      <c r="AH46">
        <v>7.6849908512899995E-4</v>
      </c>
    </row>
    <row r="47" spans="1:34" hidden="1" x14ac:dyDescent="0.55000000000000004">
      <c r="A47">
        <v>20190312</v>
      </c>
      <c r="B47">
        <v>1</v>
      </c>
      <c r="C47">
        <v>40</v>
      </c>
      <c r="D47">
        <v>39.977372848000002</v>
      </c>
      <c r="E47">
        <v>0</v>
      </c>
      <c r="F47">
        <v>0</v>
      </c>
      <c r="G47">
        <v>7.399</v>
      </c>
      <c r="H47">
        <v>0.39200000000000002</v>
      </c>
      <c r="I47">
        <v>5</v>
      </c>
      <c r="J47">
        <v>196</v>
      </c>
      <c r="K47">
        <v>5</v>
      </c>
      <c r="L47">
        <v>5</v>
      </c>
      <c r="M47">
        <v>34.055472912100001</v>
      </c>
      <c r="N47">
        <v>30.557748076199999</v>
      </c>
      <c r="O47">
        <v>0</v>
      </c>
      <c r="P47">
        <v>34.4159740658</v>
      </c>
      <c r="Q47">
        <v>30.439108258499999</v>
      </c>
      <c r="R47">
        <v>0</v>
      </c>
      <c r="S47">
        <v>2.93638559236E-2</v>
      </c>
      <c r="T47">
        <v>3.2724924543099998E-2</v>
      </c>
      <c r="U47">
        <v>0</v>
      </c>
      <c r="V47">
        <v>2.9056274800999999E-2</v>
      </c>
      <c r="W47">
        <v>3.2852473584499997E-2</v>
      </c>
      <c r="X47">
        <v>0</v>
      </c>
      <c r="Y47">
        <v>368.41877770000002</v>
      </c>
      <c r="Z47">
        <v>697.65331264199995</v>
      </c>
      <c r="AA47">
        <v>9.7628642464600004E-4</v>
      </c>
      <c r="AB47">
        <v>8.7601527929300003E-4</v>
      </c>
      <c r="AC47">
        <v>0</v>
      </c>
      <c r="AD47">
        <v>9.8662110369500009E-4</v>
      </c>
      <c r="AE47">
        <v>8.7261416829799996E-4</v>
      </c>
      <c r="AF47">
        <v>0</v>
      </c>
      <c r="AG47">
        <v>32.367075828099999</v>
      </c>
      <c r="AH47">
        <v>9.2788424398299995E-4</v>
      </c>
    </row>
    <row r="48" spans="1:34" x14ac:dyDescent="0.55000000000000004">
      <c r="A48">
        <v>20190306</v>
      </c>
      <c r="B48">
        <v>5</v>
      </c>
      <c r="C48">
        <v>20</v>
      </c>
      <c r="D48">
        <v>20.520326855</v>
      </c>
      <c r="E48">
        <v>0</v>
      </c>
      <c r="F48">
        <v>0</v>
      </c>
      <c r="G48">
        <v>7.399</v>
      </c>
      <c r="H48">
        <v>0.39200000000000002</v>
      </c>
      <c r="I48">
        <v>25</v>
      </c>
      <c r="J48">
        <v>196</v>
      </c>
      <c r="K48">
        <v>5</v>
      </c>
      <c r="L48">
        <v>5</v>
      </c>
      <c r="M48">
        <v>28.705475948</v>
      </c>
      <c r="N48">
        <v>25.501727945500001</v>
      </c>
      <c r="O48">
        <v>0</v>
      </c>
      <c r="P48">
        <v>29.0174776719</v>
      </c>
      <c r="Q48">
        <v>25.2986043109</v>
      </c>
      <c r="R48">
        <v>0</v>
      </c>
      <c r="S48">
        <v>3.4836558774100003E-2</v>
      </c>
      <c r="T48">
        <v>3.9213029098999999E-2</v>
      </c>
      <c r="U48">
        <v>0</v>
      </c>
      <c r="V48">
        <v>3.44619891262E-2</v>
      </c>
      <c r="W48">
        <v>3.9527872277399997E-2</v>
      </c>
      <c r="X48">
        <v>0</v>
      </c>
      <c r="Y48">
        <v>449.51934999999997</v>
      </c>
      <c r="Z48">
        <v>770.62479353699996</v>
      </c>
      <c r="AA48">
        <v>7.44992276104E-4</v>
      </c>
      <c r="AB48">
        <v>6.6184550923799996E-4</v>
      </c>
      <c r="AC48">
        <v>0</v>
      </c>
      <c r="AD48">
        <v>7.5308964661700004E-4</v>
      </c>
      <c r="AE48">
        <v>6.5657384820999999E-4</v>
      </c>
      <c r="AF48">
        <v>0</v>
      </c>
      <c r="AG48">
        <v>27.130821469099999</v>
      </c>
      <c r="AH48">
        <v>7.0412532004199995E-4</v>
      </c>
    </row>
    <row r="49" spans="1:34" hidden="1" x14ac:dyDescent="0.55000000000000004">
      <c r="A49">
        <v>20190301</v>
      </c>
      <c r="B49">
        <v>5</v>
      </c>
      <c r="C49">
        <v>20</v>
      </c>
      <c r="D49">
        <v>19.858452207999999</v>
      </c>
      <c r="E49">
        <v>0</v>
      </c>
      <c r="F49">
        <v>0</v>
      </c>
      <c r="G49">
        <v>7.399</v>
      </c>
      <c r="H49">
        <v>0.39200000000000002</v>
      </c>
      <c r="I49">
        <v>50</v>
      </c>
      <c r="J49">
        <v>196</v>
      </c>
      <c r="K49">
        <v>5</v>
      </c>
      <c r="L49">
        <v>5</v>
      </c>
      <c r="M49">
        <v>27.284604831300001</v>
      </c>
      <c r="N49">
        <v>24.975541435899999</v>
      </c>
      <c r="O49">
        <v>0</v>
      </c>
      <c r="P49">
        <v>26.052234693300001</v>
      </c>
      <c r="Q49">
        <v>23.031828488799999</v>
      </c>
      <c r="R49">
        <v>0</v>
      </c>
      <c r="S49">
        <v>3.66507049005E-2</v>
      </c>
      <c r="T49">
        <v>4.0039172026300002E-2</v>
      </c>
      <c r="U49">
        <v>0</v>
      </c>
      <c r="V49">
        <v>3.8384423132000002E-2</v>
      </c>
      <c r="W49">
        <v>4.3418176741300003E-2</v>
      </c>
      <c r="X49">
        <v>0</v>
      </c>
      <c r="Y49">
        <v>461.41153750000001</v>
      </c>
      <c r="Z49">
        <v>780.75182293900002</v>
      </c>
      <c r="AA49">
        <v>6.9893156902600001E-4</v>
      </c>
      <c r="AB49">
        <v>6.3978182828500001E-4</v>
      </c>
      <c r="AC49">
        <v>0</v>
      </c>
      <c r="AD49">
        <v>6.6736276311700005E-4</v>
      </c>
      <c r="AE49">
        <v>5.8999102690699995E-4</v>
      </c>
      <c r="AF49">
        <v>0</v>
      </c>
      <c r="AG49">
        <v>25.336052362299998</v>
      </c>
      <c r="AH49">
        <v>6.4901679683400002E-4</v>
      </c>
    </row>
    <row r="50" spans="1:34" hidden="1" x14ac:dyDescent="0.55000000000000004">
      <c r="A50">
        <v>20190425</v>
      </c>
      <c r="B50">
        <v>1</v>
      </c>
      <c r="C50">
        <v>40</v>
      </c>
      <c r="D50">
        <v>39.913330092499997</v>
      </c>
      <c r="E50">
        <v>0</v>
      </c>
      <c r="F50">
        <v>0</v>
      </c>
      <c r="G50">
        <v>7.399</v>
      </c>
      <c r="H50">
        <v>0.39200000000000002</v>
      </c>
      <c r="I50">
        <v>25</v>
      </c>
      <c r="J50">
        <v>392</v>
      </c>
      <c r="K50">
        <v>5</v>
      </c>
      <c r="L50">
        <v>5</v>
      </c>
      <c r="M50">
        <v>29.143456223800001</v>
      </c>
      <c r="N50">
        <v>25.725930482199999</v>
      </c>
      <c r="O50">
        <v>0</v>
      </c>
      <c r="P50">
        <v>28.619903501</v>
      </c>
      <c r="Q50">
        <v>25.523099410299999</v>
      </c>
      <c r="R50">
        <v>0</v>
      </c>
      <c r="S50">
        <v>3.4313020127700003E-2</v>
      </c>
      <c r="T50">
        <v>3.8871285945999999E-2</v>
      </c>
      <c r="U50">
        <v>0</v>
      </c>
      <c r="V50">
        <v>3.4940718789100003E-2</v>
      </c>
      <c r="W50">
        <v>3.9180194533799999E-2</v>
      </c>
      <c r="X50">
        <v>0</v>
      </c>
      <c r="Y50">
        <v>382.33543400000002</v>
      </c>
      <c r="Z50">
        <v>710.707758861</v>
      </c>
      <c r="AA50">
        <v>8.2012489269899999E-4</v>
      </c>
      <c r="AB50">
        <v>7.2395243083900004E-4</v>
      </c>
      <c r="AC50">
        <v>0</v>
      </c>
      <c r="AD50">
        <v>8.0539161544700003E-4</v>
      </c>
      <c r="AE50">
        <v>7.1824456936199997E-4</v>
      </c>
      <c r="AF50">
        <v>0</v>
      </c>
      <c r="AG50">
        <v>27.2530974043</v>
      </c>
      <c r="AH50">
        <v>7.6692837708700003E-4</v>
      </c>
    </row>
    <row r="51" spans="1:34" hidden="1" x14ac:dyDescent="0.55000000000000004">
      <c r="A51">
        <v>20190425</v>
      </c>
      <c r="B51">
        <v>1</v>
      </c>
      <c r="C51">
        <v>40</v>
      </c>
      <c r="D51">
        <v>40.106303619999998</v>
      </c>
      <c r="E51">
        <v>0</v>
      </c>
      <c r="F51">
        <v>0</v>
      </c>
      <c r="G51">
        <v>3.6945999999999999</v>
      </c>
      <c r="H51">
        <v>0.19600000000000001</v>
      </c>
      <c r="I51">
        <v>25</v>
      </c>
      <c r="J51">
        <v>196</v>
      </c>
      <c r="K51">
        <v>5</v>
      </c>
      <c r="L51">
        <v>5</v>
      </c>
      <c r="M51">
        <v>29.250963435799999</v>
      </c>
      <c r="N51">
        <v>27.149249170400001</v>
      </c>
      <c r="O51">
        <v>0</v>
      </c>
      <c r="P51">
        <v>29.024770584300001</v>
      </c>
      <c r="Q51">
        <v>27.051718775000001</v>
      </c>
      <c r="R51">
        <v>0</v>
      </c>
      <c r="S51">
        <v>3.4186908140500002E-2</v>
      </c>
      <c r="T51">
        <v>3.6833431146600003E-2</v>
      </c>
      <c r="U51">
        <v>0</v>
      </c>
      <c r="V51">
        <v>3.4453330030500003E-2</v>
      </c>
      <c r="W51">
        <v>3.69662278511E-2</v>
      </c>
      <c r="X51">
        <v>0</v>
      </c>
      <c r="Y51">
        <v>382.33543400000002</v>
      </c>
      <c r="Z51">
        <v>710.707758861</v>
      </c>
      <c r="AA51">
        <v>8.2315024905999998E-4</v>
      </c>
      <c r="AB51">
        <v>7.6400598788699996E-4</v>
      </c>
      <c r="AC51">
        <v>0</v>
      </c>
      <c r="AD51">
        <v>8.1678496463299997E-4</v>
      </c>
      <c r="AE51">
        <v>7.6126138874200002E-4</v>
      </c>
      <c r="AF51">
        <v>0</v>
      </c>
      <c r="AG51">
        <v>28.1191754914</v>
      </c>
      <c r="AH51">
        <v>7.9130064758000003E-4</v>
      </c>
    </row>
    <row r="52" spans="1:34" hidden="1" x14ac:dyDescent="0.55000000000000004">
      <c r="A52">
        <v>20190425</v>
      </c>
      <c r="B52">
        <v>1</v>
      </c>
      <c r="C52">
        <v>40</v>
      </c>
      <c r="D52">
        <v>40.036669232500003</v>
      </c>
      <c r="E52">
        <v>0</v>
      </c>
      <c r="F52">
        <v>0</v>
      </c>
      <c r="G52">
        <v>1.3524</v>
      </c>
      <c r="H52">
        <v>9.8000000000000004E-2</v>
      </c>
      <c r="I52">
        <v>25</v>
      </c>
      <c r="J52">
        <v>196</v>
      </c>
      <c r="K52">
        <v>5</v>
      </c>
      <c r="L52">
        <v>5</v>
      </c>
      <c r="M52">
        <v>27.1963040479</v>
      </c>
      <c r="N52">
        <v>25.253639694</v>
      </c>
      <c r="O52">
        <v>0</v>
      </c>
      <c r="P52">
        <v>26.513322913900002</v>
      </c>
      <c r="Q52">
        <v>25.498757988800001</v>
      </c>
      <c r="R52">
        <v>0</v>
      </c>
      <c r="S52">
        <v>3.67697021712E-2</v>
      </c>
      <c r="T52">
        <v>3.9598252454599997E-2</v>
      </c>
      <c r="U52">
        <v>0</v>
      </c>
      <c r="V52">
        <v>3.7716886836400003E-2</v>
      </c>
      <c r="W52">
        <v>3.9217596419299998E-2</v>
      </c>
      <c r="X52">
        <v>0</v>
      </c>
      <c r="Y52">
        <v>382.33543400000002</v>
      </c>
      <c r="Z52">
        <v>710.707758861</v>
      </c>
      <c r="AA52">
        <v>7.65330157405E-4</v>
      </c>
      <c r="AB52">
        <v>7.1066171373800004E-4</v>
      </c>
      <c r="AC52">
        <v>0</v>
      </c>
      <c r="AD52">
        <v>7.4611041129899998E-4</v>
      </c>
      <c r="AE52">
        <v>7.1755957834699995E-4</v>
      </c>
      <c r="AF52">
        <v>0</v>
      </c>
      <c r="AG52">
        <v>26.115506161199999</v>
      </c>
      <c r="AH52">
        <v>7.3491546519799996E-4</v>
      </c>
    </row>
    <row r="53" spans="1:34" x14ac:dyDescent="0.55000000000000004">
      <c r="A53">
        <v>20190305</v>
      </c>
      <c r="B53">
        <v>5</v>
      </c>
      <c r="C53">
        <v>20</v>
      </c>
      <c r="D53">
        <v>20.197426933999999</v>
      </c>
      <c r="E53">
        <v>0</v>
      </c>
      <c r="F53">
        <v>0</v>
      </c>
      <c r="G53">
        <v>7.399</v>
      </c>
      <c r="H53">
        <v>0.39200000000000002</v>
      </c>
      <c r="I53">
        <v>50</v>
      </c>
      <c r="J53">
        <v>196</v>
      </c>
      <c r="K53">
        <v>5</v>
      </c>
      <c r="L53">
        <v>5</v>
      </c>
      <c r="M53">
        <v>27.6494782332</v>
      </c>
      <c r="N53">
        <v>25.767731846699998</v>
      </c>
      <c r="O53">
        <v>0</v>
      </c>
      <c r="P53">
        <v>28.1719216796</v>
      </c>
      <c r="Q53">
        <v>25.675151250300001</v>
      </c>
      <c r="R53">
        <v>0</v>
      </c>
      <c r="S53">
        <v>3.6167047767300002E-2</v>
      </c>
      <c r="T53">
        <v>3.8808227512999997E-2</v>
      </c>
      <c r="U53">
        <v>0</v>
      </c>
      <c r="V53">
        <v>3.5496336081499998E-2</v>
      </c>
      <c r="W53">
        <v>3.8948163936900003E-2</v>
      </c>
      <c r="X53">
        <v>0</v>
      </c>
      <c r="Y53">
        <v>461.41153750000001</v>
      </c>
      <c r="Z53">
        <v>780.75182293900002</v>
      </c>
      <c r="AA53">
        <v>7.0827828820500002E-4</v>
      </c>
      <c r="AB53">
        <v>6.6007484298200004E-4</v>
      </c>
      <c r="AC53">
        <v>0</v>
      </c>
      <c r="AD53">
        <v>7.2166137438000005E-4</v>
      </c>
      <c r="AE53">
        <v>6.5770326743900002E-4</v>
      </c>
      <c r="AF53">
        <v>0</v>
      </c>
      <c r="AG53">
        <v>26.816070752400002</v>
      </c>
      <c r="AH53">
        <v>6.86929443251E-4</v>
      </c>
    </row>
    <row r="54" spans="1:34" x14ac:dyDescent="0.55000000000000004">
      <c r="A54">
        <v>20190424</v>
      </c>
      <c r="B54">
        <v>0.4</v>
      </c>
      <c r="C54">
        <v>40</v>
      </c>
      <c r="D54">
        <v>39.955439859999998</v>
      </c>
      <c r="E54">
        <v>0</v>
      </c>
      <c r="F54">
        <v>0</v>
      </c>
      <c r="G54">
        <v>7.399</v>
      </c>
      <c r="H54">
        <v>0.39200000000000002</v>
      </c>
      <c r="I54">
        <v>-20</v>
      </c>
      <c r="J54">
        <v>196</v>
      </c>
      <c r="K54">
        <v>5</v>
      </c>
      <c r="L54">
        <v>5</v>
      </c>
      <c r="M54">
        <v>27.2131219808</v>
      </c>
      <c r="N54">
        <v>22.829173243900001</v>
      </c>
      <c r="O54">
        <v>0</v>
      </c>
      <c r="P54">
        <v>27.540505564299998</v>
      </c>
      <c r="Q54">
        <v>22.967184917200001</v>
      </c>
      <c r="R54">
        <v>0</v>
      </c>
      <c r="S54">
        <v>3.6746978193300001E-2</v>
      </c>
      <c r="T54">
        <v>4.3803601178099998E-2</v>
      </c>
      <c r="U54">
        <v>0</v>
      </c>
      <c r="V54">
        <v>3.6310154062500002E-2</v>
      </c>
      <c r="W54">
        <v>4.3540381792699999E-2</v>
      </c>
      <c r="X54">
        <v>0</v>
      </c>
      <c r="Y54">
        <v>311.66909797800002</v>
      </c>
      <c r="Z54">
        <v>641.67579016299999</v>
      </c>
      <c r="AA54">
        <v>8.4818914467299999E-4</v>
      </c>
      <c r="AB54">
        <v>7.1154852945599998E-4</v>
      </c>
      <c r="AC54">
        <v>0</v>
      </c>
      <c r="AD54">
        <v>8.5839316323100005E-4</v>
      </c>
      <c r="AE54">
        <v>7.1585013084000005E-4</v>
      </c>
      <c r="AF54">
        <v>0</v>
      </c>
      <c r="AG54">
        <v>25.137496426599999</v>
      </c>
      <c r="AH54">
        <v>7.8349524204999999E-4</v>
      </c>
    </row>
    <row r="55" spans="1:34" x14ac:dyDescent="0.55000000000000004">
      <c r="A55">
        <v>20190419</v>
      </c>
      <c r="B55">
        <v>0.4</v>
      </c>
      <c r="C55">
        <v>40</v>
      </c>
      <c r="D55">
        <v>40.099489779999999</v>
      </c>
      <c r="E55">
        <v>0</v>
      </c>
      <c r="F55">
        <v>0</v>
      </c>
      <c r="G55">
        <v>7.399</v>
      </c>
      <c r="H55">
        <v>0.39200000000000002</v>
      </c>
      <c r="I55">
        <v>5</v>
      </c>
      <c r="J55">
        <v>196</v>
      </c>
      <c r="K55">
        <v>5</v>
      </c>
      <c r="L55">
        <v>5</v>
      </c>
      <c r="M55">
        <v>30.403473225999999</v>
      </c>
      <c r="N55">
        <v>23.371008574699999</v>
      </c>
      <c r="O55">
        <v>0</v>
      </c>
      <c r="P55">
        <v>29.605803311199999</v>
      </c>
      <c r="Q55">
        <v>23.482342856399999</v>
      </c>
      <c r="R55">
        <v>0</v>
      </c>
      <c r="S55">
        <v>3.2890979019600003E-2</v>
      </c>
      <c r="T55">
        <v>4.2788054987200001E-2</v>
      </c>
      <c r="U55">
        <v>0</v>
      </c>
      <c r="V55">
        <v>3.37771615075E-2</v>
      </c>
      <c r="W55">
        <v>4.25851886294E-2</v>
      </c>
      <c r="X55">
        <v>0</v>
      </c>
      <c r="Y55">
        <v>332.67671994900002</v>
      </c>
      <c r="Z55">
        <v>662.94879791999995</v>
      </c>
      <c r="AA55">
        <v>9.1721934850300005E-4</v>
      </c>
      <c r="AB55">
        <v>7.0506225059999996E-4</v>
      </c>
      <c r="AC55">
        <v>0</v>
      </c>
      <c r="AD55">
        <v>8.9315504919899999E-4</v>
      </c>
      <c r="AE55">
        <v>7.0842101019100005E-4</v>
      </c>
      <c r="AF55">
        <v>0</v>
      </c>
      <c r="AG55">
        <v>26.715656992100001</v>
      </c>
      <c r="AH55">
        <v>8.0596441462300005E-4</v>
      </c>
    </row>
    <row r="56" spans="1:34" hidden="1" x14ac:dyDescent="0.55000000000000004">
      <c r="A56">
        <v>20190312</v>
      </c>
      <c r="B56">
        <v>1.5</v>
      </c>
      <c r="C56">
        <v>20</v>
      </c>
      <c r="D56">
        <v>20.021459585999999</v>
      </c>
      <c r="E56">
        <v>0</v>
      </c>
      <c r="F56">
        <v>0</v>
      </c>
      <c r="G56">
        <v>7.399</v>
      </c>
      <c r="H56">
        <v>0.39200000000000002</v>
      </c>
      <c r="I56">
        <v>5</v>
      </c>
      <c r="J56">
        <v>196</v>
      </c>
      <c r="K56">
        <v>5</v>
      </c>
      <c r="L56">
        <v>5</v>
      </c>
      <c r="M56">
        <v>25.887894014</v>
      </c>
      <c r="N56">
        <v>22.8500884774</v>
      </c>
      <c r="O56">
        <v>0</v>
      </c>
      <c r="P56">
        <v>24.726867857199998</v>
      </c>
      <c r="Q56">
        <v>23.228669910600001</v>
      </c>
      <c r="R56">
        <v>0</v>
      </c>
      <c r="S56">
        <v>3.8628093867299998E-2</v>
      </c>
      <c r="T56">
        <v>4.3763506692199999E-2</v>
      </c>
      <c r="U56">
        <v>0</v>
      </c>
      <c r="V56">
        <v>4.0441838641800003E-2</v>
      </c>
      <c r="W56">
        <v>4.3050247984399999E-2</v>
      </c>
      <c r="X56">
        <v>0</v>
      </c>
      <c r="Y56">
        <v>355.01334541199998</v>
      </c>
      <c r="Z56">
        <v>684.84315848799997</v>
      </c>
      <c r="AA56">
        <v>7.5602402369499995E-4</v>
      </c>
      <c r="AB56">
        <v>6.6730865875700004E-4</v>
      </c>
      <c r="AC56">
        <v>0</v>
      </c>
      <c r="AD56">
        <v>7.2211768638699996E-4</v>
      </c>
      <c r="AE56">
        <v>6.7836466270399995E-4</v>
      </c>
      <c r="AF56">
        <v>0</v>
      </c>
      <c r="AG56">
        <v>24.1733800648</v>
      </c>
      <c r="AH56">
        <v>7.0595375788599999E-4</v>
      </c>
    </row>
    <row r="57" spans="1:34" x14ac:dyDescent="0.55000000000000004">
      <c r="A57">
        <v>20190306</v>
      </c>
      <c r="B57">
        <v>0.4</v>
      </c>
      <c r="C57">
        <v>40</v>
      </c>
      <c r="D57">
        <v>40.021376173999997</v>
      </c>
      <c r="E57">
        <v>0</v>
      </c>
      <c r="F57">
        <v>0</v>
      </c>
      <c r="G57">
        <v>7.399</v>
      </c>
      <c r="H57">
        <v>0.39200000000000002</v>
      </c>
      <c r="I57">
        <v>25</v>
      </c>
      <c r="J57">
        <v>196</v>
      </c>
      <c r="K57">
        <v>5</v>
      </c>
      <c r="L57">
        <v>5</v>
      </c>
      <c r="M57">
        <v>46.9516840147</v>
      </c>
      <c r="N57">
        <v>41.801902766200001</v>
      </c>
      <c r="O57">
        <v>0</v>
      </c>
      <c r="P57">
        <v>46.141254289099997</v>
      </c>
      <c r="Q57">
        <v>39.115523951</v>
      </c>
      <c r="R57">
        <v>0</v>
      </c>
      <c r="S57">
        <v>2.1298490586300001E-2</v>
      </c>
      <c r="T57">
        <v>2.3922356013099999E-2</v>
      </c>
      <c r="U57">
        <v>0</v>
      </c>
      <c r="V57">
        <v>2.16725794608E-2</v>
      </c>
      <c r="W57">
        <v>2.5565297329300001E-2</v>
      </c>
      <c r="X57">
        <v>0</v>
      </c>
      <c r="Y57">
        <v>346.61859939200002</v>
      </c>
      <c r="Z57">
        <v>676.69772052799999</v>
      </c>
      <c r="AA57">
        <v>1.3876708193400001E-3</v>
      </c>
      <c r="AB57">
        <v>1.2354675211100001E-3</v>
      </c>
      <c r="AC57">
        <v>0</v>
      </c>
      <c r="AD57">
        <v>1.36371833063E-3</v>
      </c>
      <c r="AE57">
        <v>1.1560708057500001E-3</v>
      </c>
      <c r="AF57">
        <v>0</v>
      </c>
      <c r="AG57">
        <v>43.502591255299997</v>
      </c>
      <c r="AH57">
        <v>1.28573186921E-3</v>
      </c>
    </row>
    <row r="58" spans="1:34" hidden="1" x14ac:dyDescent="0.55000000000000004">
      <c r="A58">
        <v>20190301</v>
      </c>
      <c r="B58">
        <v>0.4</v>
      </c>
      <c r="C58">
        <v>40</v>
      </c>
      <c r="D58">
        <v>39.950563473000003</v>
      </c>
      <c r="E58">
        <v>0</v>
      </c>
      <c r="F58">
        <v>0</v>
      </c>
      <c r="G58">
        <v>7.399</v>
      </c>
      <c r="H58">
        <v>0.39200000000000002</v>
      </c>
      <c r="I58">
        <v>50</v>
      </c>
      <c r="J58">
        <v>196</v>
      </c>
      <c r="K58">
        <v>5</v>
      </c>
      <c r="L58">
        <v>5</v>
      </c>
      <c r="M58">
        <v>50.874749997899997</v>
      </c>
      <c r="N58">
        <v>79.333151880100004</v>
      </c>
      <c r="O58">
        <v>0</v>
      </c>
      <c r="P58">
        <v>50.213676826899999</v>
      </c>
      <c r="Q58">
        <v>70.693217840900004</v>
      </c>
      <c r="R58">
        <v>0</v>
      </c>
      <c r="S58">
        <v>1.9656116247100001E-2</v>
      </c>
      <c r="T58">
        <v>1.26050708474E-2</v>
      </c>
      <c r="U58">
        <v>0</v>
      </c>
      <c r="V58">
        <v>1.9914892977200001E-2</v>
      </c>
      <c r="W58">
        <v>1.4145628541799999E-2</v>
      </c>
      <c r="X58">
        <v>0</v>
      </c>
      <c r="Y58">
        <v>360.56003215700002</v>
      </c>
      <c r="Z58">
        <v>690.17237786199996</v>
      </c>
      <c r="AA58">
        <v>1.47426213015E-3</v>
      </c>
      <c r="AB58">
        <v>2.2989373213099999E-3</v>
      </c>
      <c r="AC58">
        <v>0</v>
      </c>
      <c r="AD58">
        <v>1.4551053747600001E-3</v>
      </c>
      <c r="AE58">
        <v>2.0485669988700001E-3</v>
      </c>
      <c r="AF58">
        <v>0</v>
      </c>
      <c r="AG58">
        <v>62.7786991364</v>
      </c>
      <c r="AH58">
        <v>1.81921795627E-3</v>
      </c>
    </row>
    <row r="59" spans="1:34" x14ac:dyDescent="0.55000000000000004">
      <c r="A59">
        <v>20190305</v>
      </c>
      <c r="B59">
        <v>0.4</v>
      </c>
      <c r="C59">
        <v>40</v>
      </c>
      <c r="D59">
        <v>39.896494056999998</v>
      </c>
      <c r="E59">
        <v>0</v>
      </c>
      <c r="F59">
        <v>0</v>
      </c>
      <c r="G59">
        <v>7.399</v>
      </c>
      <c r="H59">
        <v>0.39200000000000002</v>
      </c>
      <c r="I59">
        <v>50</v>
      </c>
      <c r="J59">
        <v>196</v>
      </c>
      <c r="K59">
        <v>5</v>
      </c>
      <c r="L59">
        <v>5</v>
      </c>
      <c r="M59">
        <v>56.134765527900001</v>
      </c>
      <c r="N59">
        <v>55.070514582199998</v>
      </c>
      <c r="O59">
        <v>0</v>
      </c>
      <c r="P59">
        <v>55.700744748399998</v>
      </c>
      <c r="Q59">
        <v>53.327136899400003</v>
      </c>
      <c r="R59">
        <v>0</v>
      </c>
      <c r="S59">
        <v>1.7814272324699999E-2</v>
      </c>
      <c r="T59">
        <v>1.8158537424000001E-2</v>
      </c>
      <c r="U59">
        <v>0</v>
      </c>
      <c r="V59">
        <v>1.7953081318999999E-2</v>
      </c>
      <c r="W59">
        <v>1.87521786869E-2</v>
      </c>
      <c r="X59">
        <v>0</v>
      </c>
      <c r="Y59">
        <v>360.56003215700002</v>
      </c>
      <c r="Z59">
        <v>690.17237786199996</v>
      </c>
      <c r="AA59">
        <v>1.6266882688600001E-3</v>
      </c>
      <c r="AB59">
        <v>1.59584811994E-3</v>
      </c>
      <c r="AC59">
        <v>0</v>
      </c>
      <c r="AD59">
        <v>1.6141110984800001E-3</v>
      </c>
      <c r="AE59">
        <v>1.54532805455E-3</v>
      </c>
      <c r="AF59">
        <v>0</v>
      </c>
      <c r="AG59">
        <v>55.058290439499999</v>
      </c>
      <c r="AH59">
        <v>1.5954938854599999E-3</v>
      </c>
    </row>
    <row r="60" spans="1:34" x14ac:dyDescent="0.55000000000000004">
      <c r="A60">
        <v>20190424</v>
      </c>
      <c r="B60">
        <v>0.6</v>
      </c>
      <c r="C60">
        <v>40</v>
      </c>
      <c r="D60">
        <v>40.006383219999996</v>
      </c>
      <c r="E60">
        <v>0</v>
      </c>
      <c r="F60">
        <v>0</v>
      </c>
      <c r="G60">
        <v>7.399</v>
      </c>
      <c r="H60">
        <v>0.39200000000000002</v>
      </c>
      <c r="I60">
        <v>-20</v>
      </c>
      <c r="J60">
        <v>196</v>
      </c>
      <c r="K60">
        <v>5</v>
      </c>
      <c r="L60">
        <v>5</v>
      </c>
      <c r="M60">
        <v>29.395227362499998</v>
      </c>
      <c r="N60">
        <v>26.203888306</v>
      </c>
      <c r="O60">
        <v>0</v>
      </c>
      <c r="P60">
        <v>28.3061247202</v>
      </c>
      <c r="Q60">
        <v>25.1574633279</v>
      </c>
      <c r="R60">
        <v>0</v>
      </c>
      <c r="S60">
        <v>3.4019127923900001E-2</v>
      </c>
      <c r="T60">
        <v>3.8162275320400001E-2</v>
      </c>
      <c r="U60">
        <v>0</v>
      </c>
      <c r="V60">
        <v>3.5328043308199997E-2</v>
      </c>
      <c r="W60">
        <v>3.9749635603899998E-2</v>
      </c>
      <c r="X60">
        <v>0</v>
      </c>
      <c r="Y60">
        <v>325.28166517400001</v>
      </c>
      <c r="Z60">
        <v>655.539060393</v>
      </c>
      <c r="AA60">
        <v>8.9682611269299999E-4</v>
      </c>
      <c r="AB60">
        <v>7.9946077630600005E-4</v>
      </c>
      <c r="AC60">
        <v>0</v>
      </c>
      <c r="AD60">
        <v>8.6359841633800003E-4</v>
      </c>
      <c r="AE60">
        <v>7.6753514314699997E-4</v>
      </c>
      <c r="AF60">
        <v>0</v>
      </c>
      <c r="AG60">
        <v>27.2656759292</v>
      </c>
      <c r="AH60">
        <v>8.3185511212100004E-4</v>
      </c>
    </row>
    <row r="61" spans="1:34" x14ac:dyDescent="0.55000000000000004">
      <c r="A61">
        <v>20190419</v>
      </c>
      <c r="B61">
        <v>0.6</v>
      </c>
      <c r="C61">
        <v>40</v>
      </c>
      <c r="D61">
        <v>40.061241989999999</v>
      </c>
      <c r="E61">
        <v>0</v>
      </c>
      <c r="F61">
        <v>0</v>
      </c>
      <c r="G61">
        <v>7.399</v>
      </c>
      <c r="H61">
        <v>0.39200000000000002</v>
      </c>
      <c r="I61">
        <v>5</v>
      </c>
      <c r="J61">
        <v>196</v>
      </c>
      <c r="K61">
        <v>5</v>
      </c>
      <c r="L61">
        <v>5</v>
      </c>
      <c r="M61">
        <v>26.092611042800002</v>
      </c>
      <c r="N61">
        <v>24.358018639099999</v>
      </c>
      <c r="O61">
        <v>0</v>
      </c>
      <c r="P61">
        <v>26.280003549900002</v>
      </c>
      <c r="Q61">
        <v>24.746277059099999</v>
      </c>
      <c r="R61">
        <v>0</v>
      </c>
      <c r="S61">
        <v>3.8325026129400003E-2</v>
      </c>
      <c r="T61">
        <v>4.1054242334599998E-2</v>
      </c>
      <c r="U61">
        <v>0</v>
      </c>
      <c r="V61">
        <v>3.80517452405E-2</v>
      </c>
      <c r="W61">
        <v>4.0410118969E-2</v>
      </c>
      <c r="X61">
        <v>0</v>
      </c>
      <c r="Y61">
        <v>345.01181124700003</v>
      </c>
      <c r="Z61">
        <v>675.12744574800001</v>
      </c>
      <c r="AA61">
        <v>7.7296845824199997E-4</v>
      </c>
      <c r="AB61">
        <v>7.2158282980500001E-4</v>
      </c>
      <c r="AC61">
        <v>0</v>
      </c>
      <c r="AD61">
        <v>7.7851978068399995E-4</v>
      </c>
      <c r="AE61">
        <v>7.3308461135700002E-4</v>
      </c>
      <c r="AF61">
        <v>0</v>
      </c>
      <c r="AG61">
        <v>25.369227572700002</v>
      </c>
      <c r="AH61">
        <v>7.5153892002200004E-4</v>
      </c>
    </row>
    <row r="62" spans="1:34" hidden="1" x14ac:dyDescent="0.55000000000000004">
      <c r="A62">
        <v>20190312</v>
      </c>
      <c r="B62">
        <v>1.5</v>
      </c>
      <c r="C62">
        <v>40</v>
      </c>
      <c r="D62">
        <v>40.043331201000001</v>
      </c>
      <c r="E62">
        <v>0</v>
      </c>
      <c r="F62">
        <v>0</v>
      </c>
      <c r="G62">
        <v>7.399</v>
      </c>
      <c r="H62">
        <v>0.39200000000000002</v>
      </c>
      <c r="I62">
        <v>5</v>
      </c>
      <c r="J62">
        <v>196</v>
      </c>
      <c r="K62">
        <v>5</v>
      </c>
      <c r="L62">
        <v>5</v>
      </c>
      <c r="M62">
        <v>38.677095455299998</v>
      </c>
      <c r="N62">
        <v>36.024274838300002</v>
      </c>
      <c r="O62">
        <v>0</v>
      </c>
      <c r="P62">
        <v>38.517747664200002</v>
      </c>
      <c r="Q62">
        <v>35.911853444400002</v>
      </c>
      <c r="R62">
        <v>0</v>
      </c>
      <c r="S62">
        <v>2.58550955863E-2</v>
      </c>
      <c r="T62">
        <v>2.7759059814200002E-2</v>
      </c>
      <c r="U62">
        <v>0</v>
      </c>
      <c r="V62">
        <v>2.59620580289E-2</v>
      </c>
      <c r="W62">
        <v>2.7845959038199999E-2</v>
      </c>
      <c r="X62">
        <v>0</v>
      </c>
      <c r="Y62">
        <v>395.42388048700002</v>
      </c>
      <c r="Z62">
        <v>722.77018454899996</v>
      </c>
      <c r="AA62">
        <v>1.0702460140799999E-3</v>
      </c>
      <c r="AB62">
        <v>9.9683898446299994E-4</v>
      </c>
      <c r="AC62">
        <v>0</v>
      </c>
      <c r="AD62">
        <v>1.06583665147E-3</v>
      </c>
      <c r="AE62">
        <v>9.9372813688500001E-4</v>
      </c>
      <c r="AF62">
        <v>0</v>
      </c>
      <c r="AG62">
        <v>37.282742850600002</v>
      </c>
      <c r="AH62">
        <v>1.03166244672E-3</v>
      </c>
    </row>
    <row r="63" spans="1:34" x14ac:dyDescent="0.55000000000000004">
      <c r="A63">
        <v>20190306</v>
      </c>
      <c r="B63">
        <v>0.6</v>
      </c>
      <c r="C63">
        <v>40</v>
      </c>
      <c r="D63">
        <v>40.146399420999998</v>
      </c>
      <c r="E63">
        <v>0</v>
      </c>
      <c r="F63">
        <v>0</v>
      </c>
      <c r="G63">
        <v>7.399</v>
      </c>
      <c r="H63">
        <v>0.39200000000000002</v>
      </c>
      <c r="I63">
        <v>25</v>
      </c>
      <c r="J63">
        <v>196</v>
      </c>
      <c r="K63">
        <v>5</v>
      </c>
      <c r="L63">
        <v>5</v>
      </c>
      <c r="M63">
        <v>33.152450304200002</v>
      </c>
      <c r="N63">
        <v>29.0520877035</v>
      </c>
      <c r="O63">
        <v>0</v>
      </c>
      <c r="P63">
        <v>32.3012318157</v>
      </c>
      <c r="Q63">
        <v>27.7379342425</v>
      </c>
      <c r="R63">
        <v>0</v>
      </c>
      <c r="S63">
        <v>3.0163682950299999E-2</v>
      </c>
      <c r="T63">
        <v>3.4420934227000002E-2</v>
      </c>
      <c r="U63">
        <v>0</v>
      </c>
      <c r="V63">
        <v>3.0958571663900002E-2</v>
      </c>
      <c r="W63">
        <v>3.6051711394799998E-2</v>
      </c>
      <c r="X63">
        <v>0</v>
      </c>
      <c r="Y63">
        <v>358.87287996800001</v>
      </c>
      <c r="Z63">
        <v>688.55573833999995</v>
      </c>
      <c r="AA63">
        <v>9.6295618373899998E-4</v>
      </c>
      <c r="AB63">
        <v>8.4385580094200002E-4</v>
      </c>
      <c r="AC63">
        <v>0</v>
      </c>
      <c r="AD63">
        <v>9.3823143188400001E-4</v>
      </c>
      <c r="AE63">
        <v>8.0568449866899995E-4</v>
      </c>
      <c r="AF63">
        <v>0</v>
      </c>
      <c r="AG63">
        <v>30.560926016500002</v>
      </c>
      <c r="AH63">
        <v>8.8768197880899997E-4</v>
      </c>
    </row>
    <row r="64" spans="1:34" hidden="1" x14ac:dyDescent="0.55000000000000004">
      <c r="A64">
        <v>20190301</v>
      </c>
      <c r="B64">
        <v>0.6</v>
      </c>
      <c r="C64">
        <v>40</v>
      </c>
      <c r="D64">
        <v>40.005383739000003</v>
      </c>
      <c r="E64">
        <v>0</v>
      </c>
      <c r="F64">
        <v>0</v>
      </c>
      <c r="G64">
        <v>7.399</v>
      </c>
      <c r="H64">
        <v>0.39200000000000002</v>
      </c>
      <c r="I64">
        <v>50</v>
      </c>
      <c r="J64">
        <v>196</v>
      </c>
      <c r="K64">
        <v>5</v>
      </c>
      <c r="L64">
        <v>5</v>
      </c>
      <c r="M64">
        <v>38.104007861299998</v>
      </c>
      <c r="N64">
        <v>32.882614570100003</v>
      </c>
      <c r="O64">
        <v>0</v>
      </c>
      <c r="P64">
        <v>36.822865800300001</v>
      </c>
      <c r="Q64">
        <v>31.810971537699999</v>
      </c>
      <c r="R64">
        <v>0</v>
      </c>
      <c r="S64">
        <v>2.62439584739E-2</v>
      </c>
      <c r="T64">
        <v>3.0411207048900001E-2</v>
      </c>
      <c r="U64">
        <v>0</v>
      </c>
      <c r="V64">
        <v>2.7157038928500001E-2</v>
      </c>
      <c r="W64">
        <v>3.14356950341E-2</v>
      </c>
      <c r="X64">
        <v>0</v>
      </c>
      <c r="Y64">
        <v>372.73368405100001</v>
      </c>
      <c r="Z64">
        <v>701.72686423300001</v>
      </c>
      <c r="AA64">
        <v>1.08600681557E-3</v>
      </c>
      <c r="AB64">
        <v>9.3719127045499995E-4</v>
      </c>
      <c r="AC64">
        <v>0</v>
      </c>
      <c r="AD64">
        <v>1.04949283481E-3</v>
      </c>
      <c r="AE64">
        <v>9.0664824618099998E-4</v>
      </c>
      <c r="AF64">
        <v>0</v>
      </c>
      <c r="AG64">
        <v>34.905114942399997</v>
      </c>
      <c r="AH64">
        <v>9.948347917550001E-4</v>
      </c>
    </row>
    <row r="65" spans="1:34" x14ac:dyDescent="0.55000000000000004">
      <c r="A65">
        <v>20190305</v>
      </c>
      <c r="B65">
        <v>0.6</v>
      </c>
      <c r="C65">
        <v>40</v>
      </c>
      <c r="D65">
        <v>40.096615847999999</v>
      </c>
      <c r="E65">
        <v>0</v>
      </c>
      <c r="F65">
        <v>0</v>
      </c>
      <c r="G65">
        <v>7.399</v>
      </c>
      <c r="H65">
        <v>0.39200000000000002</v>
      </c>
      <c r="I65">
        <v>50</v>
      </c>
      <c r="J65">
        <v>196</v>
      </c>
      <c r="K65">
        <v>5</v>
      </c>
      <c r="L65">
        <v>5</v>
      </c>
      <c r="M65">
        <v>37.081960279599997</v>
      </c>
      <c r="N65">
        <v>33.873818177899999</v>
      </c>
      <c r="O65">
        <v>0</v>
      </c>
      <c r="P65">
        <v>36.1203642161</v>
      </c>
      <c r="Q65">
        <v>31.918590427400002</v>
      </c>
      <c r="R65">
        <v>0</v>
      </c>
      <c r="S65">
        <v>2.6967290630300001E-2</v>
      </c>
      <c r="T65">
        <v>2.9521325135200002E-2</v>
      </c>
      <c r="U65">
        <v>0</v>
      </c>
      <c r="V65">
        <v>2.76852136379E-2</v>
      </c>
      <c r="W65">
        <v>3.1329704307400001E-2</v>
      </c>
      <c r="X65">
        <v>0</v>
      </c>
      <c r="Y65">
        <v>372.73368405100001</v>
      </c>
      <c r="Z65">
        <v>701.72686423300001</v>
      </c>
      <c r="AA65">
        <v>1.05687731708E-3</v>
      </c>
      <c r="AB65">
        <v>9.6544168121399996E-4</v>
      </c>
      <c r="AC65">
        <v>0</v>
      </c>
      <c r="AD65">
        <v>1.02947075442E-3</v>
      </c>
      <c r="AE65">
        <v>9.0971550483000003E-4</v>
      </c>
      <c r="AF65">
        <v>0</v>
      </c>
      <c r="AG65">
        <v>34.748683275200001</v>
      </c>
      <c r="AH65">
        <v>9.90376314387E-4</v>
      </c>
    </row>
    <row r="66" spans="1:34" x14ac:dyDescent="0.55000000000000004">
      <c r="A66">
        <v>20190424</v>
      </c>
      <c r="B66">
        <v>0.8</v>
      </c>
      <c r="C66">
        <v>40</v>
      </c>
      <c r="D66">
        <v>40.000278852500003</v>
      </c>
      <c r="E66">
        <v>0</v>
      </c>
      <c r="F66">
        <v>0</v>
      </c>
      <c r="G66">
        <v>7.399</v>
      </c>
      <c r="H66">
        <v>0.39200000000000002</v>
      </c>
      <c r="I66">
        <v>-20</v>
      </c>
      <c r="J66">
        <v>196</v>
      </c>
      <c r="K66">
        <v>5</v>
      </c>
      <c r="L66">
        <v>5</v>
      </c>
      <c r="M66">
        <v>33.832109795900003</v>
      </c>
      <c r="N66">
        <v>25.5853313685</v>
      </c>
      <c r="O66">
        <v>0</v>
      </c>
      <c r="P66">
        <v>32.960995346700003</v>
      </c>
      <c r="Q66">
        <v>24.392758998400002</v>
      </c>
      <c r="R66">
        <v>0</v>
      </c>
      <c r="S66">
        <v>2.95577191619E-2</v>
      </c>
      <c r="T66">
        <v>3.9084895387800002E-2</v>
      </c>
      <c r="U66">
        <v>0</v>
      </c>
      <c r="V66">
        <v>3.0338889632500001E-2</v>
      </c>
      <c r="W66">
        <v>4.0995772559599998E-2</v>
      </c>
      <c r="X66">
        <v>0</v>
      </c>
      <c r="Y66">
        <v>338.27561182099998</v>
      </c>
      <c r="Z66">
        <v>668.50417843900004</v>
      </c>
      <c r="AA66">
        <v>1.01217347287E-3</v>
      </c>
      <c r="AB66">
        <v>7.6545015554699996E-4</v>
      </c>
      <c r="AC66">
        <v>0</v>
      </c>
      <c r="AD66">
        <v>9.8611187213999999E-4</v>
      </c>
      <c r="AE66">
        <v>7.2977132485099998E-4</v>
      </c>
      <c r="AF66">
        <v>0</v>
      </c>
      <c r="AG66">
        <v>29.192798877400001</v>
      </c>
      <c r="AH66">
        <v>8.7337670635099997E-4</v>
      </c>
    </row>
    <row r="67" spans="1:34" x14ac:dyDescent="0.55000000000000004">
      <c r="A67">
        <v>20190419</v>
      </c>
      <c r="B67">
        <v>0.8</v>
      </c>
      <c r="C67">
        <v>40</v>
      </c>
      <c r="D67">
        <v>40.062660042499999</v>
      </c>
      <c r="E67">
        <v>0</v>
      </c>
      <c r="F67">
        <v>0</v>
      </c>
      <c r="G67">
        <v>7.399</v>
      </c>
      <c r="H67">
        <v>0.39200000000000002</v>
      </c>
      <c r="I67">
        <v>5</v>
      </c>
      <c r="J67">
        <v>196</v>
      </c>
      <c r="K67">
        <v>5</v>
      </c>
      <c r="L67">
        <v>5</v>
      </c>
      <c r="M67">
        <v>28.633095796999999</v>
      </c>
      <c r="N67">
        <v>26.301381668299999</v>
      </c>
      <c r="O67">
        <v>0</v>
      </c>
      <c r="P67">
        <v>27.903690294899999</v>
      </c>
      <c r="Q67">
        <v>26.241103132399999</v>
      </c>
      <c r="R67">
        <v>0</v>
      </c>
      <c r="S67">
        <v>3.4924620344599998E-2</v>
      </c>
      <c r="T67">
        <v>3.80208162677E-2</v>
      </c>
      <c r="U67">
        <v>0</v>
      </c>
      <c r="V67">
        <v>3.5837553722600002E-2</v>
      </c>
      <c r="W67">
        <v>3.8108154026700002E-2</v>
      </c>
      <c r="X67">
        <v>0</v>
      </c>
      <c r="Y67">
        <v>356.92211574999999</v>
      </c>
      <c r="Z67">
        <v>686.68175968699995</v>
      </c>
      <c r="AA67">
        <v>8.3395533354500004E-4</v>
      </c>
      <c r="AB67">
        <v>7.6604282252399996E-4</v>
      </c>
      <c r="AC67">
        <v>0</v>
      </c>
      <c r="AD67">
        <v>8.1271098004899998E-4</v>
      </c>
      <c r="AE67">
        <v>7.6428717560199995E-4</v>
      </c>
      <c r="AF67">
        <v>0</v>
      </c>
      <c r="AG67">
        <v>27.269817723199999</v>
      </c>
      <c r="AH67">
        <v>7.9424907793000004E-4</v>
      </c>
    </row>
    <row r="68" spans="1:34" hidden="1" x14ac:dyDescent="0.55000000000000004">
      <c r="A68">
        <v>20190312</v>
      </c>
      <c r="B68">
        <v>2</v>
      </c>
      <c r="C68">
        <v>20</v>
      </c>
      <c r="D68">
        <v>20.066885422999999</v>
      </c>
      <c r="E68">
        <v>0</v>
      </c>
      <c r="F68">
        <v>0</v>
      </c>
      <c r="G68">
        <v>7.399</v>
      </c>
      <c r="H68">
        <v>0.39200000000000002</v>
      </c>
      <c r="I68">
        <v>5</v>
      </c>
      <c r="J68">
        <v>196</v>
      </c>
      <c r="K68">
        <v>5</v>
      </c>
      <c r="L68">
        <v>5</v>
      </c>
      <c r="M68">
        <v>25.124705847400001</v>
      </c>
      <c r="N68">
        <v>24.6420817638</v>
      </c>
      <c r="O68">
        <v>0</v>
      </c>
      <c r="P68">
        <v>24.934856427500002</v>
      </c>
      <c r="Q68">
        <v>24.390281777799999</v>
      </c>
      <c r="R68">
        <v>0</v>
      </c>
      <c r="S68">
        <v>3.9801461003100003E-2</v>
      </c>
      <c r="T68">
        <v>4.0580987011700001E-2</v>
      </c>
      <c r="U68">
        <v>0</v>
      </c>
      <c r="V68">
        <v>4.01045020214E-2</v>
      </c>
      <c r="W68">
        <v>4.0999936331599998E-2</v>
      </c>
      <c r="X68">
        <v>0</v>
      </c>
      <c r="Y68">
        <v>371.57123519999999</v>
      </c>
      <c r="Z68">
        <v>700.6317679</v>
      </c>
      <c r="AA68">
        <v>7.1720144585300002E-4</v>
      </c>
      <c r="AB68">
        <v>7.03424620259E-4</v>
      </c>
      <c r="AC68">
        <v>0</v>
      </c>
      <c r="AD68">
        <v>7.1178206784E-4</v>
      </c>
      <c r="AE68">
        <v>6.9623682211700005E-4</v>
      </c>
      <c r="AF68">
        <v>0</v>
      </c>
      <c r="AG68">
        <v>24.772981454100002</v>
      </c>
      <c r="AH68">
        <v>7.0716123901699997E-4</v>
      </c>
    </row>
    <row r="69" spans="1:34" x14ac:dyDescent="0.55000000000000004">
      <c r="A69">
        <v>20190306</v>
      </c>
      <c r="B69">
        <v>0.8</v>
      </c>
      <c r="C69">
        <v>40</v>
      </c>
      <c r="D69">
        <v>40.211704089000001</v>
      </c>
      <c r="E69">
        <v>0</v>
      </c>
      <c r="F69">
        <v>0</v>
      </c>
      <c r="G69">
        <v>7.399</v>
      </c>
      <c r="H69">
        <v>0.39200000000000002</v>
      </c>
      <c r="I69">
        <v>25</v>
      </c>
      <c r="J69">
        <v>196</v>
      </c>
      <c r="K69">
        <v>5</v>
      </c>
      <c r="L69">
        <v>5</v>
      </c>
      <c r="M69">
        <v>32.09404559</v>
      </c>
      <c r="N69">
        <v>29.925250463200001</v>
      </c>
      <c r="O69">
        <v>0</v>
      </c>
      <c r="P69">
        <v>31.319314302900001</v>
      </c>
      <c r="Q69">
        <v>28.901783294499999</v>
      </c>
      <c r="R69">
        <v>0</v>
      </c>
      <c r="S69">
        <v>3.11584277275E-2</v>
      </c>
      <c r="T69">
        <v>3.3416595835300003E-2</v>
      </c>
      <c r="U69">
        <v>0</v>
      </c>
      <c r="V69">
        <v>3.1929179238400003E-2</v>
      </c>
      <c r="W69">
        <v>3.4599941111299999E-2</v>
      </c>
      <c r="X69">
        <v>0</v>
      </c>
      <c r="Y69">
        <v>370.77639609599998</v>
      </c>
      <c r="Z69">
        <v>699.88199557099995</v>
      </c>
      <c r="AA69">
        <v>9.1712733841099996E-4</v>
      </c>
      <c r="AB69">
        <v>8.5515131558099998E-4</v>
      </c>
      <c r="AC69">
        <v>0</v>
      </c>
      <c r="AD69">
        <v>8.94988426651E-4</v>
      </c>
      <c r="AE69">
        <v>8.2590446610599996E-4</v>
      </c>
      <c r="AF69">
        <v>0</v>
      </c>
      <c r="AG69">
        <v>30.560098412599999</v>
      </c>
      <c r="AH69">
        <v>8.7329288668699999E-4</v>
      </c>
    </row>
    <row r="70" spans="1:34" hidden="1" x14ac:dyDescent="0.55000000000000004">
      <c r="A70">
        <v>20190301</v>
      </c>
      <c r="B70">
        <v>0.8</v>
      </c>
      <c r="C70">
        <v>40</v>
      </c>
      <c r="D70">
        <v>39.919029645999998</v>
      </c>
      <c r="E70">
        <v>0</v>
      </c>
      <c r="F70">
        <v>0</v>
      </c>
      <c r="G70">
        <v>7.399</v>
      </c>
      <c r="H70">
        <v>0.39200000000000002</v>
      </c>
      <c r="I70">
        <v>50</v>
      </c>
      <c r="J70">
        <v>196</v>
      </c>
      <c r="K70">
        <v>5</v>
      </c>
      <c r="L70">
        <v>5</v>
      </c>
      <c r="M70">
        <v>31.8358730084</v>
      </c>
      <c r="N70">
        <v>28.876741716200002</v>
      </c>
      <c r="O70">
        <v>0</v>
      </c>
      <c r="P70">
        <v>30.8147803136</v>
      </c>
      <c r="Q70">
        <v>28.360507418800001</v>
      </c>
      <c r="R70">
        <v>0</v>
      </c>
      <c r="S70">
        <v>3.1411106575799999E-2</v>
      </c>
      <c r="T70">
        <v>3.4629945782299998E-2</v>
      </c>
      <c r="U70">
        <v>0</v>
      </c>
      <c r="V70">
        <v>3.2451959411099997E-2</v>
      </c>
      <c r="W70">
        <v>3.5260300009200003E-2</v>
      </c>
      <c r="X70">
        <v>0</v>
      </c>
      <c r="Y70">
        <v>384.63056621999999</v>
      </c>
      <c r="Z70">
        <v>712.837731007</v>
      </c>
      <c r="AA70">
        <v>8.9321514907400004E-4</v>
      </c>
      <c r="AB70">
        <v>8.1019116862300004E-4</v>
      </c>
      <c r="AC70">
        <v>0</v>
      </c>
      <c r="AD70">
        <v>8.64566477705E-4</v>
      </c>
      <c r="AE70">
        <v>7.9570724683000001E-4</v>
      </c>
      <c r="AF70">
        <v>0</v>
      </c>
      <c r="AG70">
        <v>29.971975614200002</v>
      </c>
      <c r="AH70">
        <v>8.40920010558E-4</v>
      </c>
    </row>
    <row r="71" spans="1:34" x14ac:dyDescent="0.55000000000000004">
      <c r="A71">
        <v>20190305</v>
      </c>
      <c r="B71">
        <v>0.8</v>
      </c>
      <c r="C71">
        <v>40</v>
      </c>
      <c r="D71">
        <v>40.054771434000003</v>
      </c>
      <c r="E71">
        <v>0</v>
      </c>
      <c r="F71">
        <v>0</v>
      </c>
      <c r="G71">
        <v>7.399</v>
      </c>
      <c r="H71">
        <v>0.39200000000000002</v>
      </c>
      <c r="I71">
        <v>50</v>
      </c>
      <c r="J71">
        <v>196</v>
      </c>
      <c r="K71">
        <v>5</v>
      </c>
      <c r="L71">
        <v>5</v>
      </c>
      <c r="M71">
        <v>33.163752362499999</v>
      </c>
      <c r="N71">
        <v>28.457476032799999</v>
      </c>
      <c r="O71">
        <v>0</v>
      </c>
      <c r="P71">
        <v>32.514335164099997</v>
      </c>
      <c r="Q71">
        <v>27.9154747372</v>
      </c>
      <c r="R71">
        <v>0</v>
      </c>
      <c r="S71">
        <v>3.01534033022E-2</v>
      </c>
      <c r="T71">
        <v>3.5140150828800003E-2</v>
      </c>
      <c r="U71">
        <v>0</v>
      </c>
      <c r="V71">
        <v>3.0755664999799998E-2</v>
      </c>
      <c r="W71">
        <v>3.5822424996000003E-2</v>
      </c>
      <c r="X71">
        <v>0</v>
      </c>
      <c r="Y71">
        <v>384.63056621999999</v>
      </c>
      <c r="Z71">
        <v>712.837731007</v>
      </c>
      <c r="AA71">
        <v>9.3047129577799995E-4</v>
      </c>
      <c r="AB71">
        <v>7.9842788323200001E-4</v>
      </c>
      <c r="AC71">
        <v>0</v>
      </c>
      <c r="AD71">
        <v>9.1225067781300004E-4</v>
      </c>
      <c r="AE71">
        <v>7.8322101995699999E-4</v>
      </c>
      <c r="AF71">
        <v>0</v>
      </c>
      <c r="AG71">
        <v>30.512759574099999</v>
      </c>
      <c r="AH71">
        <v>8.5609271919500002E-4</v>
      </c>
    </row>
    <row r="72" spans="1:34" x14ac:dyDescent="0.55000000000000004">
      <c r="A72">
        <v>20190424</v>
      </c>
      <c r="B72">
        <v>1</v>
      </c>
      <c r="C72">
        <v>40</v>
      </c>
      <c r="D72">
        <v>40.021391117500002</v>
      </c>
      <c r="E72">
        <v>0</v>
      </c>
      <c r="F72">
        <v>0</v>
      </c>
      <c r="G72">
        <v>7.399</v>
      </c>
      <c r="H72">
        <v>0.39200000000000002</v>
      </c>
      <c r="I72">
        <v>-20</v>
      </c>
      <c r="J72">
        <v>196</v>
      </c>
      <c r="K72">
        <v>5</v>
      </c>
      <c r="L72">
        <v>5</v>
      </c>
      <c r="M72">
        <v>33.229188573400002</v>
      </c>
      <c r="N72">
        <v>31.0279133873</v>
      </c>
      <c r="O72">
        <v>0</v>
      </c>
      <c r="P72">
        <v>32.661451937300001</v>
      </c>
      <c r="Q72">
        <v>30.558665769600001</v>
      </c>
      <c r="R72">
        <v>0</v>
      </c>
      <c r="S72">
        <v>3.0094024047300001E-2</v>
      </c>
      <c r="T72">
        <v>3.2229044458100001E-2</v>
      </c>
      <c r="U72">
        <v>0</v>
      </c>
      <c r="V72">
        <v>3.06171324508E-2</v>
      </c>
      <c r="W72">
        <v>3.2723941795699998E-2</v>
      </c>
      <c r="X72">
        <v>0</v>
      </c>
      <c r="Y72">
        <v>350.67248840000002</v>
      </c>
      <c r="Z72">
        <v>680.64338740300002</v>
      </c>
      <c r="AA72">
        <v>9.7640524210999998E-4</v>
      </c>
      <c r="AB72">
        <v>9.1172305385000001E-4</v>
      </c>
      <c r="AC72">
        <v>0</v>
      </c>
      <c r="AD72">
        <v>9.5972288989599997E-4</v>
      </c>
      <c r="AE72">
        <v>8.9793469929099997E-4</v>
      </c>
      <c r="AF72">
        <v>0</v>
      </c>
      <c r="AG72">
        <v>31.869304916899999</v>
      </c>
      <c r="AH72">
        <v>9.3644647128700005E-4</v>
      </c>
    </row>
    <row r="73" spans="1:34" x14ac:dyDescent="0.55000000000000004">
      <c r="A73">
        <v>20190419</v>
      </c>
      <c r="B73">
        <v>1</v>
      </c>
      <c r="C73">
        <v>40</v>
      </c>
      <c r="D73">
        <v>40.132530455000001</v>
      </c>
      <c r="E73">
        <v>0</v>
      </c>
      <c r="F73">
        <v>0</v>
      </c>
      <c r="G73">
        <v>7.399</v>
      </c>
      <c r="H73">
        <v>0.39200000000000002</v>
      </c>
      <c r="I73">
        <v>5</v>
      </c>
      <c r="J73">
        <v>196</v>
      </c>
      <c r="K73">
        <v>5</v>
      </c>
      <c r="L73">
        <v>5</v>
      </c>
      <c r="M73">
        <v>33.439828091899997</v>
      </c>
      <c r="N73">
        <v>31.800902280300001</v>
      </c>
      <c r="O73">
        <v>0</v>
      </c>
      <c r="P73">
        <v>31.8271310893</v>
      </c>
      <c r="Q73">
        <v>30.869741057300001</v>
      </c>
      <c r="R73">
        <v>0</v>
      </c>
      <c r="S73">
        <v>2.99044599527E-2</v>
      </c>
      <c r="T73">
        <v>3.1445648654399999E-2</v>
      </c>
      <c r="U73">
        <v>0</v>
      </c>
      <c r="V73">
        <v>3.1419734226000001E-2</v>
      </c>
      <c r="W73">
        <v>3.2394181672700001E-2</v>
      </c>
      <c r="X73">
        <v>0</v>
      </c>
      <c r="Y73">
        <v>368.41877770000002</v>
      </c>
      <c r="Z73">
        <v>697.65331264199995</v>
      </c>
      <c r="AA73">
        <v>9.5863740588599997E-4</v>
      </c>
      <c r="AB73">
        <v>9.1165344460100001E-4</v>
      </c>
      <c r="AC73">
        <v>0</v>
      </c>
      <c r="AD73">
        <v>9.1240535987000004E-4</v>
      </c>
      <c r="AE73">
        <v>8.8495934866099997E-4</v>
      </c>
      <c r="AF73">
        <v>0</v>
      </c>
      <c r="AG73">
        <v>31.984400629700001</v>
      </c>
      <c r="AH73">
        <v>9.1691388975500003E-4</v>
      </c>
    </row>
    <row r="74" spans="1:34" hidden="1" x14ac:dyDescent="0.55000000000000004">
      <c r="A74">
        <v>20190312</v>
      </c>
      <c r="B74">
        <v>2</v>
      </c>
      <c r="C74">
        <v>40</v>
      </c>
      <c r="D74">
        <v>39.903788462000001</v>
      </c>
      <c r="E74">
        <v>0</v>
      </c>
      <c r="F74">
        <v>0</v>
      </c>
      <c r="G74">
        <v>7.399</v>
      </c>
      <c r="H74">
        <v>0.39200000000000002</v>
      </c>
      <c r="I74">
        <v>5</v>
      </c>
      <c r="J74">
        <v>196</v>
      </c>
      <c r="K74">
        <v>5</v>
      </c>
      <c r="L74">
        <v>5</v>
      </c>
      <c r="M74">
        <v>42.7097256614</v>
      </c>
      <c r="N74">
        <v>38.360004409799998</v>
      </c>
      <c r="O74">
        <v>0</v>
      </c>
      <c r="P74">
        <v>41.656406971899997</v>
      </c>
      <c r="Q74">
        <v>37.675381213500003</v>
      </c>
      <c r="R74">
        <v>0</v>
      </c>
      <c r="S74">
        <v>2.3413870834200001E-2</v>
      </c>
      <c r="T74">
        <v>2.6068818692399999E-2</v>
      </c>
      <c r="U74">
        <v>0</v>
      </c>
      <c r="V74">
        <v>2.4005911039700002E-2</v>
      </c>
      <c r="W74">
        <v>2.6542531695499999E-2</v>
      </c>
      <c r="X74">
        <v>0</v>
      </c>
      <c r="Y74">
        <v>420.08749760000001</v>
      </c>
      <c r="Z74">
        <v>744.96978774399997</v>
      </c>
      <c r="AA74">
        <v>1.14661631556E-3</v>
      </c>
      <c r="AB74">
        <v>1.0298405396000001E-3</v>
      </c>
      <c r="AC74">
        <v>0</v>
      </c>
      <c r="AD74">
        <v>1.11833815699E-3</v>
      </c>
      <c r="AE74">
        <v>1.0114606480199999E-3</v>
      </c>
      <c r="AF74">
        <v>0</v>
      </c>
      <c r="AG74">
        <v>40.100379564100002</v>
      </c>
      <c r="AH74">
        <v>1.0765639150399999E-3</v>
      </c>
    </row>
    <row r="75" spans="1:34" x14ac:dyDescent="0.55000000000000004">
      <c r="A75">
        <v>20190306</v>
      </c>
      <c r="B75">
        <v>1</v>
      </c>
      <c r="C75">
        <v>40</v>
      </c>
      <c r="D75">
        <v>40.103246677999998</v>
      </c>
      <c r="E75">
        <v>0</v>
      </c>
      <c r="F75">
        <v>0</v>
      </c>
      <c r="G75">
        <v>7.399</v>
      </c>
      <c r="H75">
        <v>0.39200000000000002</v>
      </c>
      <c r="I75">
        <v>25</v>
      </c>
      <c r="J75">
        <v>196</v>
      </c>
      <c r="K75">
        <v>5</v>
      </c>
      <c r="L75">
        <v>5</v>
      </c>
      <c r="M75">
        <v>31.699514840700001</v>
      </c>
      <c r="N75">
        <v>30.556768796299998</v>
      </c>
      <c r="O75">
        <v>0</v>
      </c>
      <c r="P75">
        <v>30.5418868149</v>
      </c>
      <c r="Q75">
        <v>29.9305044623</v>
      </c>
      <c r="R75">
        <v>0</v>
      </c>
      <c r="S75">
        <v>3.15462241308E-2</v>
      </c>
      <c r="T75">
        <v>3.2725973307799999E-2</v>
      </c>
      <c r="U75">
        <v>0</v>
      </c>
      <c r="V75">
        <v>3.2741919517300003E-2</v>
      </c>
      <c r="W75">
        <v>3.3410729887899997E-2</v>
      </c>
      <c r="X75">
        <v>0</v>
      </c>
      <c r="Y75">
        <v>382.33543400000002</v>
      </c>
      <c r="Z75">
        <v>710.707758861</v>
      </c>
      <c r="AA75">
        <v>8.9205484097899996E-4</v>
      </c>
      <c r="AB75">
        <v>8.5989686802399998E-4</v>
      </c>
      <c r="AC75">
        <v>0</v>
      </c>
      <c r="AD75">
        <v>8.5947807475099999E-4</v>
      </c>
      <c r="AE75">
        <v>8.4227318723099995E-4</v>
      </c>
      <c r="AF75">
        <v>0</v>
      </c>
      <c r="AG75">
        <v>30.682168728499999</v>
      </c>
      <c r="AH75">
        <v>8.6342574274600003E-4</v>
      </c>
    </row>
    <row r="76" spans="1:34" hidden="1" x14ac:dyDescent="0.55000000000000004">
      <c r="A76">
        <v>20190301</v>
      </c>
      <c r="B76">
        <v>1</v>
      </c>
      <c r="C76">
        <v>40</v>
      </c>
      <c r="D76">
        <v>39.936544136000002</v>
      </c>
      <c r="E76">
        <v>0</v>
      </c>
      <c r="F76">
        <v>0</v>
      </c>
      <c r="G76">
        <v>7.399</v>
      </c>
      <c r="H76">
        <v>0.39200000000000002</v>
      </c>
      <c r="I76">
        <v>50</v>
      </c>
      <c r="J76">
        <v>196</v>
      </c>
      <c r="K76">
        <v>5</v>
      </c>
      <c r="L76">
        <v>5</v>
      </c>
      <c r="M76">
        <v>31.572333808</v>
      </c>
      <c r="N76">
        <v>25.005103625699999</v>
      </c>
      <c r="O76">
        <v>0</v>
      </c>
      <c r="P76">
        <v>31.183433853899999</v>
      </c>
      <c r="Q76">
        <v>24.363939322899999</v>
      </c>
      <c r="R76">
        <v>0</v>
      </c>
      <c r="S76">
        <v>3.1673299987300001E-2</v>
      </c>
      <c r="T76">
        <v>3.9991835865599998E-2</v>
      </c>
      <c r="U76">
        <v>0</v>
      </c>
      <c r="V76">
        <v>3.2068309240299998E-2</v>
      </c>
      <c r="W76">
        <v>4.1044265738300001E-2</v>
      </c>
      <c r="X76">
        <v>0</v>
      </c>
      <c r="Y76">
        <v>396.25210845999999</v>
      </c>
      <c r="Z76">
        <v>723.52672125000004</v>
      </c>
      <c r="AA76">
        <v>8.7273442377899997E-4</v>
      </c>
      <c r="AB76">
        <v>6.9120055669700002E-4</v>
      </c>
      <c r="AC76">
        <v>0</v>
      </c>
      <c r="AD76">
        <v>8.6198430377300002E-4</v>
      </c>
      <c r="AE76">
        <v>6.7347724990000002E-4</v>
      </c>
      <c r="AF76">
        <v>0</v>
      </c>
      <c r="AG76">
        <v>28.031202652600001</v>
      </c>
      <c r="AH76">
        <v>7.7484913353700001E-4</v>
      </c>
    </row>
    <row r="77" spans="1:34" x14ac:dyDescent="0.55000000000000004">
      <c r="A77">
        <v>20190305</v>
      </c>
      <c r="B77">
        <v>1</v>
      </c>
      <c r="C77">
        <v>40</v>
      </c>
      <c r="D77">
        <v>40.297084482999999</v>
      </c>
      <c r="E77">
        <v>0</v>
      </c>
      <c r="F77">
        <v>0</v>
      </c>
      <c r="G77">
        <v>7.399</v>
      </c>
      <c r="H77">
        <v>0.39200000000000002</v>
      </c>
      <c r="I77">
        <v>50</v>
      </c>
      <c r="J77">
        <v>196</v>
      </c>
      <c r="K77">
        <v>5</v>
      </c>
      <c r="L77">
        <v>5</v>
      </c>
      <c r="M77">
        <v>32.392111357799998</v>
      </c>
      <c r="N77">
        <v>29.128958260200001</v>
      </c>
      <c r="O77">
        <v>0</v>
      </c>
      <c r="P77">
        <v>31.873394622900001</v>
      </c>
      <c r="Q77">
        <v>28.6105603287</v>
      </c>
      <c r="R77">
        <v>0</v>
      </c>
      <c r="S77">
        <v>3.0871714071199999E-2</v>
      </c>
      <c r="T77">
        <v>3.4330098284500003E-2</v>
      </c>
      <c r="U77">
        <v>0</v>
      </c>
      <c r="V77">
        <v>3.13741291704E-2</v>
      </c>
      <c r="W77">
        <v>3.4952129161800002E-2</v>
      </c>
      <c r="X77">
        <v>0</v>
      </c>
      <c r="Y77">
        <v>396.25210845999999</v>
      </c>
      <c r="Z77">
        <v>723.52672125000004</v>
      </c>
      <c r="AA77">
        <v>8.9539502568200004E-4</v>
      </c>
      <c r="AB77">
        <v>8.0519371032800003E-4</v>
      </c>
      <c r="AC77">
        <v>0</v>
      </c>
      <c r="AD77">
        <v>8.8105646099300003E-4</v>
      </c>
      <c r="AE77">
        <v>7.9086395812000005E-4</v>
      </c>
      <c r="AF77">
        <v>0</v>
      </c>
      <c r="AG77">
        <v>30.501256142399999</v>
      </c>
      <c r="AH77">
        <v>8.4312728878100003E-4</v>
      </c>
    </row>
    <row r="78" spans="1:34" x14ac:dyDescent="0.55000000000000004">
      <c r="A78">
        <v>20190424</v>
      </c>
      <c r="B78">
        <v>1.5</v>
      </c>
      <c r="C78">
        <v>40</v>
      </c>
      <c r="D78">
        <v>40.0360226325</v>
      </c>
      <c r="E78">
        <v>0</v>
      </c>
      <c r="F78">
        <v>0</v>
      </c>
      <c r="G78">
        <v>7.399</v>
      </c>
      <c r="H78">
        <v>0.39200000000000002</v>
      </c>
      <c r="I78">
        <v>-20</v>
      </c>
      <c r="J78">
        <v>196</v>
      </c>
      <c r="K78">
        <v>5</v>
      </c>
      <c r="L78">
        <v>5</v>
      </c>
      <c r="M78">
        <v>39.609204481699997</v>
      </c>
      <c r="N78">
        <v>34.984645070799999</v>
      </c>
      <c r="O78">
        <v>0</v>
      </c>
      <c r="P78">
        <v>37.636432347700001</v>
      </c>
      <c r="Q78">
        <v>34.997296720800001</v>
      </c>
      <c r="R78">
        <v>0</v>
      </c>
      <c r="S78">
        <v>2.5246657010299999E-2</v>
      </c>
      <c r="T78">
        <v>2.8583968709099999E-2</v>
      </c>
      <c r="U78">
        <v>0</v>
      </c>
      <c r="V78">
        <v>2.6569999801299999E-2</v>
      </c>
      <c r="W78">
        <v>2.8573635500399999E-2</v>
      </c>
      <c r="X78">
        <v>0</v>
      </c>
      <c r="Y78">
        <v>379.19392334999998</v>
      </c>
      <c r="Z78">
        <v>707.78192326500005</v>
      </c>
      <c r="AA78">
        <v>1.11924883018E-3</v>
      </c>
      <c r="AB78">
        <v>9.8857130765199995E-4</v>
      </c>
      <c r="AC78">
        <v>0</v>
      </c>
      <c r="AD78">
        <v>1.06350363327E-3</v>
      </c>
      <c r="AE78">
        <v>9.88928809012E-4</v>
      </c>
      <c r="AF78">
        <v>0</v>
      </c>
      <c r="AG78">
        <v>36.806894655199997</v>
      </c>
      <c r="AH78">
        <v>1.0400631450300001E-3</v>
      </c>
    </row>
    <row r="79" spans="1:34" x14ac:dyDescent="0.55000000000000004">
      <c r="A79">
        <v>20190419</v>
      </c>
      <c r="B79">
        <v>1.5</v>
      </c>
      <c r="C79">
        <v>40</v>
      </c>
      <c r="D79">
        <v>40.034383745</v>
      </c>
      <c r="E79">
        <v>0</v>
      </c>
      <c r="F79">
        <v>0</v>
      </c>
      <c r="G79">
        <v>7.399</v>
      </c>
      <c r="H79">
        <v>0.39200000000000002</v>
      </c>
      <c r="I79">
        <v>5</v>
      </c>
      <c r="J79">
        <v>196</v>
      </c>
      <c r="K79">
        <v>5</v>
      </c>
      <c r="L79">
        <v>5</v>
      </c>
      <c r="M79">
        <v>38.2948269352</v>
      </c>
      <c r="N79">
        <v>33.527974152900001</v>
      </c>
      <c r="O79">
        <v>0</v>
      </c>
      <c r="P79">
        <v>38.321967698400002</v>
      </c>
      <c r="Q79">
        <v>32.971031205499997</v>
      </c>
      <c r="R79">
        <v>0</v>
      </c>
      <c r="S79">
        <v>2.61131876034E-2</v>
      </c>
      <c r="T79">
        <v>2.9825840220499999E-2</v>
      </c>
      <c r="U79">
        <v>0</v>
      </c>
      <c r="V79">
        <v>2.6094693463300001E-2</v>
      </c>
      <c r="W79">
        <v>3.0329654955799999E-2</v>
      </c>
      <c r="X79">
        <v>0</v>
      </c>
      <c r="Y79">
        <v>395.42388048700002</v>
      </c>
      <c r="Z79">
        <v>722.77018454899996</v>
      </c>
      <c r="AA79">
        <v>1.05966814221E-3</v>
      </c>
      <c r="AB79">
        <v>9.2776306686699996E-4</v>
      </c>
      <c r="AC79">
        <v>0</v>
      </c>
      <c r="AD79">
        <v>1.0604191627600001E-3</v>
      </c>
      <c r="AE79">
        <v>9.1235172424999997E-4</v>
      </c>
      <c r="AF79">
        <v>0</v>
      </c>
      <c r="AG79">
        <v>35.778949998000002</v>
      </c>
      <c r="AH79">
        <v>9.9005052402199997E-4</v>
      </c>
    </row>
    <row r="80" spans="1:34" hidden="1" x14ac:dyDescent="0.55000000000000004">
      <c r="A80">
        <v>20190312</v>
      </c>
      <c r="B80">
        <v>3</v>
      </c>
      <c r="C80">
        <v>20</v>
      </c>
      <c r="D80">
        <v>19.988998629000001</v>
      </c>
      <c r="E80">
        <v>0</v>
      </c>
      <c r="F80">
        <v>0</v>
      </c>
      <c r="G80">
        <v>7.399</v>
      </c>
      <c r="H80">
        <v>0.39200000000000002</v>
      </c>
      <c r="I80">
        <v>5</v>
      </c>
      <c r="J80">
        <v>196</v>
      </c>
      <c r="K80">
        <v>5</v>
      </c>
      <c r="L80">
        <v>5</v>
      </c>
      <c r="M80">
        <v>28.3339969112</v>
      </c>
      <c r="N80">
        <v>26.246866635699998</v>
      </c>
      <c r="O80">
        <v>0</v>
      </c>
      <c r="P80">
        <v>27.591578635099999</v>
      </c>
      <c r="Q80">
        <v>25.527731253999999</v>
      </c>
      <c r="R80">
        <v>0</v>
      </c>
      <c r="S80">
        <v>3.5293291064199997E-2</v>
      </c>
      <c r="T80">
        <v>3.8099785924100002E-2</v>
      </c>
      <c r="U80">
        <v>0</v>
      </c>
      <c r="V80">
        <v>3.6242942574099997E-2</v>
      </c>
      <c r="W80">
        <v>3.9173085537800002E-2</v>
      </c>
      <c r="X80">
        <v>0</v>
      </c>
      <c r="Y80">
        <v>398.46541430000002</v>
      </c>
      <c r="Z80">
        <v>725.54457292999996</v>
      </c>
      <c r="AA80">
        <v>7.8104083383300003E-4</v>
      </c>
      <c r="AB80">
        <v>7.2350804113200003E-4</v>
      </c>
      <c r="AC80">
        <v>0</v>
      </c>
      <c r="AD80">
        <v>7.6057570174299996E-4</v>
      </c>
      <c r="AE80">
        <v>7.0368471370099999E-4</v>
      </c>
      <c r="AF80">
        <v>0</v>
      </c>
      <c r="AG80">
        <v>26.925043359</v>
      </c>
      <c r="AH80">
        <v>7.4220232260199998E-4</v>
      </c>
    </row>
    <row r="81" spans="1:34" x14ac:dyDescent="0.55000000000000004">
      <c r="A81">
        <v>20190306</v>
      </c>
      <c r="B81">
        <v>1.5</v>
      </c>
      <c r="C81">
        <v>40</v>
      </c>
      <c r="D81">
        <v>40.144219995</v>
      </c>
      <c r="E81">
        <v>0</v>
      </c>
      <c r="F81">
        <v>0</v>
      </c>
      <c r="G81">
        <v>7.399</v>
      </c>
      <c r="H81">
        <v>0.39200000000000002</v>
      </c>
      <c r="I81">
        <v>25</v>
      </c>
      <c r="J81">
        <v>196</v>
      </c>
      <c r="K81">
        <v>5</v>
      </c>
      <c r="L81">
        <v>5</v>
      </c>
      <c r="M81">
        <v>37.3015831162</v>
      </c>
      <c r="N81">
        <v>33.807742683299999</v>
      </c>
      <c r="O81">
        <v>0</v>
      </c>
      <c r="P81">
        <v>37.294561889000001</v>
      </c>
      <c r="Q81">
        <v>32.965769307099997</v>
      </c>
      <c r="R81">
        <v>0</v>
      </c>
      <c r="S81">
        <v>2.6808513646299999E-2</v>
      </c>
      <c r="T81">
        <v>2.95790230471E-2</v>
      </c>
      <c r="U81">
        <v>0</v>
      </c>
      <c r="V81">
        <v>2.6813560726999999E-2</v>
      </c>
      <c r="W81">
        <v>3.0334496085399999E-2</v>
      </c>
      <c r="X81">
        <v>0</v>
      </c>
      <c r="Y81">
        <v>409.76718987499999</v>
      </c>
      <c r="Z81">
        <v>735.76203174800003</v>
      </c>
      <c r="AA81">
        <v>1.01395781534E-3</v>
      </c>
      <c r="AB81">
        <v>9.18985792268E-4</v>
      </c>
      <c r="AC81">
        <v>0</v>
      </c>
      <c r="AD81">
        <v>1.01376695942E-3</v>
      </c>
      <c r="AE81">
        <v>8.9609868094999996E-4</v>
      </c>
      <c r="AF81">
        <v>0</v>
      </c>
      <c r="AG81">
        <v>35.342414248899999</v>
      </c>
      <c r="AH81">
        <v>9.6070231199499995E-4</v>
      </c>
    </row>
    <row r="82" spans="1:34" hidden="1" x14ac:dyDescent="0.55000000000000004">
      <c r="A82">
        <v>20190301</v>
      </c>
      <c r="B82">
        <v>1.5</v>
      </c>
      <c r="C82">
        <v>40</v>
      </c>
      <c r="D82">
        <v>40.036660728000001</v>
      </c>
      <c r="E82">
        <v>0</v>
      </c>
      <c r="F82">
        <v>0</v>
      </c>
      <c r="G82">
        <v>7.399</v>
      </c>
      <c r="H82">
        <v>0.39200000000000002</v>
      </c>
      <c r="I82">
        <v>50</v>
      </c>
      <c r="J82">
        <v>196</v>
      </c>
      <c r="K82">
        <v>5</v>
      </c>
      <c r="L82">
        <v>5</v>
      </c>
      <c r="M82">
        <v>31.097175753399998</v>
      </c>
      <c r="N82">
        <v>30.743599283000002</v>
      </c>
      <c r="O82">
        <v>0</v>
      </c>
      <c r="P82">
        <v>30.819578673799999</v>
      </c>
      <c r="Q82">
        <v>31.197491514199999</v>
      </c>
      <c r="R82">
        <v>0</v>
      </c>
      <c r="S82">
        <v>3.2157261094400001E-2</v>
      </c>
      <c r="T82">
        <v>3.25270958288E-2</v>
      </c>
      <c r="U82">
        <v>0</v>
      </c>
      <c r="V82">
        <v>3.24469069024E-2</v>
      </c>
      <c r="W82">
        <v>3.2053859187499999E-2</v>
      </c>
      <c r="X82">
        <v>0</v>
      </c>
      <c r="Y82">
        <v>424.110734928</v>
      </c>
      <c r="Z82">
        <v>748.52862763500002</v>
      </c>
      <c r="AA82">
        <v>8.3088808110400004E-4</v>
      </c>
      <c r="AB82">
        <v>8.2144084135100004E-4</v>
      </c>
      <c r="AC82">
        <v>0</v>
      </c>
      <c r="AD82">
        <v>8.2347094114899996E-4</v>
      </c>
      <c r="AE82">
        <v>8.3356842644100005E-4</v>
      </c>
      <c r="AF82">
        <v>0</v>
      </c>
      <c r="AG82">
        <v>30.964461306099999</v>
      </c>
      <c r="AH82">
        <v>8.2734207251100003E-4</v>
      </c>
    </row>
    <row r="83" spans="1:34" hidden="1" x14ac:dyDescent="0.55000000000000004">
      <c r="A83">
        <v>20190425</v>
      </c>
      <c r="B83">
        <v>3</v>
      </c>
      <c r="C83">
        <v>20</v>
      </c>
      <c r="D83">
        <v>20.216666703800001</v>
      </c>
      <c r="E83">
        <v>0</v>
      </c>
      <c r="F83">
        <v>0</v>
      </c>
      <c r="G83">
        <v>7.399</v>
      </c>
      <c r="H83">
        <v>0.39200000000000002</v>
      </c>
      <c r="I83">
        <v>25</v>
      </c>
      <c r="J83">
        <v>392</v>
      </c>
      <c r="K83">
        <v>5</v>
      </c>
      <c r="L83">
        <v>5</v>
      </c>
      <c r="M83">
        <v>26.193119052</v>
      </c>
      <c r="N83">
        <v>25.033215284200001</v>
      </c>
      <c r="O83">
        <v>0</v>
      </c>
      <c r="P83">
        <v>25.5638390628</v>
      </c>
      <c r="Q83">
        <v>24.913875554400001</v>
      </c>
      <c r="R83">
        <v>0</v>
      </c>
      <c r="S83">
        <v>3.8177965671599999E-2</v>
      </c>
      <c r="T83">
        <v>3.9946926059999999E-2</v>
      </c>
      <c r="U83">
        <v>0</v>
      </c>
      <c r="V83">
        <v>3.9117755261499999E-2</v>
      </c>
      <c r="W83">
        <v>4.01382754688E-2</v>
      </c>
      <c r="X83">
        <v>0</v>
      </c>
      <c r="Y83">
        <v>413.42142080000002</v>
      </c>
      <c r="Z83">
        <v>739.03544748599995</v>
      </c>
      <c r="AA83">
        <v>7.0884608149999995E-4</v>
      </c>
      <c r="AB83">
        <v>6.7745641617900001E-4</v>
      </c>
      <c r="AC83">
        <v>0</v>
      </c>
      <c r="AD83">
        <v>6.91816316787E-4</v>
      </c>
      <c r="AE83">
        <v>6.7422680844900001E-4</v>
      </c>
      <c r="AF83">
        <v>0</v>
      </c>
      <c r="AG83">
        <v>25.4260122383</v>
      </c>
      <c r="AH83">
        <v>6.8808640572899996E-4</v>
      </c>
    </row>
    <row r="84" spans="1:34" hidden="1" x14ac:dyDescent="0.55000000000000004">
      <c r="A84">
        <v>20190425</v>
      </c>
      <c r="B84">
        <v>3</v>
      </c>
      <c r="C84">
        <v>20</v>
      </c>
      <c r="D84">
        <v>20.202052752499998</v>
      </c>
      <c r="E84">
        <v>0</v>
      </c>
      <c r="F84">
        <v>0</v>
      </c>
      <c r="G84">
        <v>3.6945999999999999</v>
      </c>
      <c r="H84">
        <v>0.19600000000000001</v>
      </c>
      <c r="I84">
        <v>25</v>
      </c>
      <c r="J84">
        <v>196</v>
      </c>
      <c r="K84">
        <v>5</v>
      </c>
      <c r="L84">
        <v>5</v>
      </c>
      <c r="M84">
        <v>26.576772928600001</v>
      </c>
      <c r="N84">
        <v>23.202442635099999</v>
      </c>
      <c r="O84">
        <v>0</v>
      </c>
      <c r="P84">
        <v>26.7687602584</v>
      </c>
      <c r="Q84">
        <v>22.5808858523</v>
      </c>
      <c r="R84">
        <v>0</v>
      </c>
      <c r="S84">
        <v>3.7626840650900002E-2</v>
      </c>
      <c r="T84">
        <v>4.30989105641E-2</v>
      </c>
      <c r="U84">
        <v>0</v>
      </c>
      <c r="V84">
        <v>3.7356978446100003E-2</v>
      </c>
      <c r="W84">
        <v>4.4285242241599999E-2</v>
      </c>
      <c r="X84">
        <v>0</v>
      </c>
      <c r="Y84">
        <v>413.42142080000002</v>
      </c>
      <c r="Z84">
        <v>739.03544748599995</v>
      </c>
      <c r="AA84">
        <v>7.1922863832900004E-4</v>
      </c>
      <c r="AB84">
        <v>6.2791149501899995E-4</v>
      </c>
      <c r="AC84">
        <v>0</v>
      </c>
      <c r="AD84">
        <v>7.2442425730499999E-4</v>
      </c>
      <c r="AE84">
        <v>6.1109073804599997E-4</v>
      </c>
      <c r="AF84">
        <v>0</v>
      </c>
      <c r="AG84">
        <v>24.7822154186</v>
      </c>
      <c r="AH84">
        <v>6.7066378217499995E-4</v>
      </c>
    </row>
    <row r="85" spans="1:34" hidden="1" x14ac:dyDescent="0.55000000000000004">
      <c r="A85">
        <v>20190425</v>
      </c>
      <c r="B85">
        <v>3</v>
      </c>
      <c r="C85">
        <v>20</v>
      </c>
      <c r="D85">
        <v>20.004164060000001</v>
      </c>
      <c r="E85">
        <v>0</v>
      </c>
      <c r="F85">
        <v>0</v>
      </c>
      <c r="G85">
        <v>1.3524</v>
      </c>
      <c r="H85">
        <v>9.8000000000000004E-2</v>
      </c>
      <c r="I85">
        <v>25</v>
      </c>
      <c r="J85">
        <v>196</v>
      </c>
      <c r="K85">
        <v>5</v>
      </c>
      <c r="L85">
        <v>5</v>
      </c>
      <c r="M85">
        <v>24.0964743826</v>
      </c>
      <c r="N85">
        <v>20.744225294300001</v>
      </c>
      <c r="O85">
        <v>0</v>
      </c>
      <c r="P85">
        <v>23.755395970799999</v>
      </c>
      <c r="Q85">
        <v>21.729796659000002</v>
      </c>
      <c r="R85">
        <v>0</v>
      </c>
      <c r="S85">
        <v>4.1499846995199999E-2</v>
      </c>
      <c r="T85">
        <v>4.8206186821200002E-2</v>
      </c>
      <c r="U85">
        <v>0</v>
      </c>
      <c r="V85">
        <v>4.20956990669E-2</v>
      </c>
      <c r="W85">
        <v>4.60197587531E-2</v>
      </c>
      <c r="X85">
        <v>0</v>
      </c>
      <c r="Y85">
        <v>413.42142080000002</v>
      </c>
      <c r="Z85">
        <v>739.03544748599995</v>
      </c>
      <c r="AA85">
        <v>6.5210605159899998E-4</v>
      </c>
      <c r="AB85">
        <v>5.6138647651900002E-4</v>
      </c>
      <c r="AC85">
        <v>0</v>
      </c>
      <c r="AD85">
        <v>6.4287568482900004E-4</v>
      </c>
      <c r="AE85">
        <v>5.8805830580600002E-4</v>
      </c>
      <c r="AF85">
        <v>0</v>
      </c>
      <c r="AG85">
        <v>22.5814730767</v>
      </c>
      <c r="AH85">
        <v>6.1110662968800003E-4</v>
      </c>
    </row>
    <row r="86" spans="1:34" x14ac:dyDescent="0.55000000000000004">
      <c r="A86">
        <v>20190305</v>
      </c>
      <c r="B86">
        <v>1.5</v>
      </c>
      <c r="C86">
        <v>40</v>
      </c>
      <c r="D86">
        <v>40.214664904000003</v>
      </c>
      <c r="E86">
        <v>0</v>
      </c>
      <c r="F86">
        <v>0</v>
      </c>
      <c r="G86">
        <v>7.399</v>
      </c>
      <c r="H86">
        <v>0.39200000000000002</v>
      </c>
      <c r="I86">
        <v>50</v>
      </c>
      <c r="J86">
        <v>196</v>
      </c>
      <c r="K86">
        <v>5</v>
      </c>
      <c r="L86">
        <v>5</v>
      </c>
      <c r="M86">
        <v>36.645536754399998</v>
      </c>
      <c r="N86">
        <v>31.247015297099999</v>
      </c>
      <c r="O86">
        <v>0</v>
      </c>
      <c r="P86">
        <v>36.540086352400003</v>
      </c>
      <c r="Q86">
        <v>30.6774232848</v>
      </c>
      <c r="R86">
        <v>0</v>
      </c>
      <c r="S86">
        <v>2.72884527986E-2</v>
      </c>
      <c r="T86">
        <v>3.2003056627699998E-2</v>
      </c>
      <c r="U86">
        <v>0</v>
      </c>
      <c r="V86">
        <v>2.7367204071599999E-2</v>
      </c>
      <c r="W86">
        <v>3.2597261859900001E-2</v>
      </c>
      <c r="X86">
        <v>0</v>
      </c>
      <c r="Y86">
        <v>424.110734928</v>
      </c>
      <c r="Z86">
        <v>748.52862763500002</v>
      </c>
      <c r="AA86">
        <v>9.79135210103E-4</v>
      </c>
      <c r="AB86">
        <v>8.3489165660400005E-4</v>
      </c>
      <c r="AC86">
        <v>0</v>
      </c>
      <c r="AD86">
        <v>9.7631767185400004E-4</v>
      </c>
      <c r="AE86">
        <v>8.1967267923100003E-4</v>
      </c>
      <c r="AF86">
        <v>0</v>
      </c>
      <c r="AG86">
        <v>33.777515422199997</v>
      </c>
      <c r="AH86">
        <v>9.0250430444799995E-4</v>
      </c>
    </row>
    <row r="87" spans="1:34" x14ac:dyDescent="0.55000000000000004">
      <c r="A87">
        <v>20190424</v>
      </c>
      <c r="B87">
        <v>2</v>
      </c>
      <c r="C87">
        <v>40</v>
      </c>
      <c r="D87">
        <v>40.059698632500002</v>
      </c>
      <c r="E87">
        <v>0</v>
      </c>
      <c r="F87">
        <v>0</v>
      </c>
      <c r="G87">
        <v>7.399</v>
      </c>
      <c r="H87">
        <v>0.39200000000000002</v>
      </c>
      <c r="I87">
        <v>-20</v>
      </c>
      <c r="J87">
        <v>196</v>
      </c>
      <c r="K87">
        <v>5</v>
      </c>
      <c r="L87">
        <v>5</v>
      </c>
      <c r="M87">
        <v>44.553838821299998</v>
      </c>
      <c r="N87">
        <v>40.623787099799998</v>
      </c>
      <c r="O87">
        <v>0</v>
      </c>
      <c r="P87">
        <v>43.675077774000002</v>
      </c>
      <c r="Q87">
        <v>40.124968415200001</v>
      </c>
      <c r="R87">
        <v>0</v>
      </c>
      <c r="S87">
        <v>2.2444755075099999E-2</v>
      </c>
      <c r="T87">
        <v>2.46161195544E-2</v>
      </c>
      <c r="U87">
        <v>0</v>
      </c>
      <c r="V87">
        <v>2.2896353045400001E-2</v>
      </c>
      <c r="W87">
        <v>2.4922137997799999E-2</v>
      </c>
      <c r="X87">
        <v>0</v>
      </c>
      <c r="Y87">
        <v>404.45508719999998</v>
      </c>
      <c r="Z87">
        <v>730.97737193199998</v>
      </c>
      <c r="AA87">
        <v>1.21902101302E-3</v>
      </c>
      <c r="AB87">
        <v>1.11149232958E-3</v>
      </c>
      <c r="AC87">
        <v>0</v>
      </c>
      <c r="AD87">
        <v>1.1949775588399999E-3</v>
      </c>
      <c r="AE87">
        <v>1.0978443370699999E-3</v>
      </c>
      <c r="AF87">
        <v>0</v>
      </c>
      <c r="AG87">
        <v>42.244418027599998</v>
      </c>
      <c r="AH87">
        <v>1.15583380963E-3</v>
      </c>
    </row>
    <row r="88" spans="1:34" x14ac:dyDescent="0.55000000000000004">
      <c r="A88">
        <v>20190419</v>
      </c>
      <c r="B88">
        <v>2</v>
      </c>
      <c r="C88">
        <v>40</v>
      </c>
      <c r="D88">
        <v>39.972642217500002</v>
      </c>
      <c r="E88">
        <v>0</v>
      </c>
      <c r="F88">
        <v>0</v>
      </c>
      <c r="G88">
        <v>7.399</v>
      </c>
      <c r="H88">
        <v>0.39200000000000002</v>
      </c>
      <c r="I88">
        <v>5</v>
      </c>
      <c r="J88">
        <v>196</v>
      </c>
      <c r="K88">
        <v>5</v>
      </c>
      <c r="L88">
        <v>5</v>
      </c>
      <c r="M88">
        <v>46.128640466199997</v>
      </c>
      <c r="N88">
        <v>37.8739352463</v>
      </c>
      <c r="O88">
        <v>0</v>
      </c>
      <c r="P88">
        <v>45.806717365799997</v>
      </c>
      <c r="Q88">
        <v>37.329960916600001</v>
      </c>
      <c r="R88">
        <v>0</v>
      </c>
      <c r="S88">
        <v>2.1678505802300001E-2</v>
      </c>
      <c r="T88">
        <v>2.6403382524099999E-2</v>
      </c>
      <c r="U88">
        <v>0</v>
      </c>
      <c r="V88">
        <v>2.1830859260600001E-2</v>
      </c>
      <c r="W88">
        <v>2.6788134127199999E-2</v>
      </c>
      <c r="X88">
        <v>0</v>
      </c>
      <c r="Y88">
        <v>420.08749760000001</v>
      </c>
      <c r="Z88">
        <v>744.96978774399997</v>
      </c>
      <c r="AA88">
        <v>1.2384029856E-3</v>
      </c>
      <c r="AB88">
        <v>1.0167911738E-3</v>
      </c>
      <c r="AC88">
        <v>0</v>
      </c>
      <c r="AD88">
        <v>1.22976040423E-3</v>
      </c>
      <c r="AE88">
        <v>1.00218724385E-3</v>
      </c>
      <c r="AF88">
        <v>0</v>
      </c>
      <c r="AG88">
        <v>41.784813498699997</v>
      </c>
      <c r="AH88">
        <v>1.1217854518699999E-3</v>
      </c>
    </row>
    <row r="89" spans="1:34" hidden="1" x14ac:dyDescent="0.55000000000000004">
      <c r="A89">
        <v>20190312</v>
      </c>
      <c r="B89">
        <v>3</v>
      </c>
      <c r="C89">
        <v>40</v>
      </c>
      <c r="D89">
        <v>40.100311781999999</v>
      </c>
      <c r="E89">
        <v>0</v>
      </c>
      <c r="F89">
        <v>0</v>
      </c>
      <c r="G89">
        <v>7.399</v>
      </c>
      <c r="H89">
        <v>0.39200000000000002</v>
      </c>
      <c r="I89">
        <v>5</v>
      </c>
      <c r="J89">
        <v>196</v>
      </c>
      <c r="K89">
        <v>5</v>
      </c>
      <c r="L89">
        <v>5</v>
      </c>
      <c r="M89">
        <v>48.862964024500002</v>
      </c>
      <c r="N89">
        <v>41.574624639299998</v>
      </c>
      <c r="O89">
        <v>0</v>
      </c>
      <c r="P89">
        <v>49.062665441</v>
      </c>
      <c r="Q89">
        <v>41.810147689799997</v>
      </c>
      <c r="R89">
        <v>0</v>
      </c>
      <c r="S89">
        <v>2.0465397872699999E-2</v>
      </c>
      <c r="T89">
        <v>2.40531335803E-2</v>
      </c>
      <c r="U89">
        <v>0</v>
      </c>
      <c r="V89">
        <v>2.0382096875700001E-2</v>
      </c>
      <c r="W89">
        <v>2.3917638546E-2</v>
      </c>
      <c r="X89">
        <v>0</v>
      </c>
      <c r="Y89">
        <v>463.08678989999999</v>
      </c>
      <c r="Z89">
        <v>782.16788127999996</v>
      </c>
      <c r="AA89">
        <v>1.24942394578E-3</v>
      </c>
      <c r="AB89">
        <v>1.06306141263E-3</v>
      </c>
      <c r="AC89">
        <v>0</v>
      </c>
      <c r="AD89">
        <v>1.2545303026400001E-3</v>
      </c>
      <c r="AE89">
        <v>1.06908372718E-3</v>
      </c>
      <c r="AF89">
        <v>0</v>
      </c>
      <c r="AG89">
        <v>45.327600448600002</v>
      </c>
      <c r="AH89">
        <v>1.1590248470600001E-3</v>
      </c>
    </row>
    <row r="90" spans="1:34" x14ac:dyDescent="0.55000000000000004">
      <c r="A90">
        <v>20190306</v>
      </c>
      <c r="B90">
        <v>2</v>
      </c>
      <c r="C90">
        <v>40</v>
      </c>
      <c r="D90">
        <v>40.011734527999998</v>
      </c>
      <c r="E90">
        <v>0</v>
      </c>
      <c r="F90">
        <v>0</v>
      </c>
      <c r="G90">
        <v>7.399</v>
      </c>
      <c r="H90">
        <v>0.39200000000000002</v>
      </c>
      <c r="I90">
        <v>25</v>
      </c>
      <c r="J90">
        <v>196</v>
      </c>
      <c r="K90">
        <v>5</v>
      </c>
      <c r="L90">
        <v>5</v>
      </c>
      <c r="M90">
        <v>42.118036158199999</v>
      </c>
      <c r="N90">
        <v>40.475425393499997</v>
      </c>
      <c r="O90">
        <v>0</v>
      </c>
      <c r="P90">
        <v>41.9827897236</v>
      </c>
      <c r="Q90">
        <v>39.245223472100001</v>
      </c>
      <c r="R90">
        <v>0</v>
      </c>
      <c r="S90">
        <v>2.37427974145E-2</v>
      </c>
      <c r="T90">
        <v>2.4706349353399999E-2</v>
      </c>
      <c r="U90">
        <v>0</v>
      </c>
      <c r="V90">
        <v>2.38192842015E-2</v>
      </c>
      <c r="W90">
        <v>2.5480807892699998E-2</v>
      </c>
      <c r="X90">
        <v>0</v>
      </c>
      <c r="Y90">
        <v>435.183468</v>
      </c>
      <c r="Z90">
        <v>758.23700588199995</v>
      </c>
      <c r="AA90">
        <v>1.1109464674399999E-3</v>
      </c>
      <c r="AB90">
        <v>1.06761936122E-3</v>
      </c>
      <c r="AC90">
        <v>0</v>
      </c>
      <c r="AD90">
        <v>1.10737907535E-3</v>
      </c>
      <c r="AE90">
        <v>1.0351703535299999E-3</v>
      </c>
      <c r="AF90">
        <v>0</v>
      </c>
      <c r="AG90">
        <v>40.955368686900002</v>
      </c>
      <c r="AH90">
        <v>1.0802788143899999E-3</v>
      </c>
    </row>
    <row r="91" spans="1:34" hidden="1" x14ac:dyDescent="0.55000000000000004">
      <c r="A91">
        <v>20190301</v>
      </c>
      <c r="B91">
        <v>2</v>
      </c>
      <c r="C91">
        <v>40</v>
      </c>
      <c r="D91">
        <v>39.914917795999997</v>
      </c>
      <c r="E91">
        <v>0</v>
      </c>
      <c r="F91">
        <v>0</v>
      </c>
      <c r="G91">
        <v>7.399</v>
      </c>
      <c r="H91">
        <v>0.39200000000000002</v>
      </c>
      <c r="I91">
        <v>50</v>
      </c>
      <c r="J91">
        <v>196</v>
      </c>
      <c r="K91">
        <v>5</v>
      </c>
      <c r="L91">
        <v>5</v>
      </c>
      <c r="M91">
        <v>35.578800054299997</v>
      </c>
      <c r="N91">
        <v>33.793313238000003</v>
      </c>
      <c r="O91">
        <v>0</v>
      </c>
      <c r="P91">
        <v>35.183349686200003</v>
      </c>
      <c r="Q91">
        <v>33.444093299000002</v>
      </c>
      <c r="R91">
        <v>0</v>
      </c>
      <c r="S91">
        <v>2.8106625250799998E-2</v>
      </c>
      <c r="T91">
        <v>2.9591653027900001E-2</v>
      </c>
      <c r="U91">
        <v>0</v>
      </c>
      <c r="V91">
        <v>2.84225353447E-2</v>
      </c>
      <c r="W91">
        <v>2.9900646163700001E-2</v>
      </c>
      <c r="X91">
        <v>0</v>
      </c>
      <c r="Y91">
        <v>450.27976367999997</v>
      </c>
      <c r="Z91">
        <v>771.27631835499994</v>
      </c>
      <c r="AA91">
        <v>9.2259542287400004E-4</v>
      </c>
      <c r="AB91">
        <v>8.7629588602000002E-4</v>
      </c>
      <c r="AC91">
        <v>0</v>
      </c>
      <c r="AD91">
        <v>9.1234098205599998E-4</v>
      </c>
      <c r="AE91">
        <v>8.67240248484E-4</v>
      </c>
      <c r="AF91">
        <v>0</v>
      </c>
      <c r="AG91">
        <v>34.499889069399998</v>
      </c>
      <c r="AH91">
        <v>8.94618134858E-4</v>
      </c>
    </row>
    <row r="92" spans="1:34" hidden="1" x14ac:dyDescent="0.55000000000000004">
      <c r="A92">
        <v>20190425</v>
      </c>
      <c r="B92">
        <v>3</v>
      </c>
      <c r="C92">
        <v>40</v>
      </c>
      <c r="D92">
        <v>40.262018747500001</v>
      </c>
      <c r="E92">
        <v>0</v>
      </c>
      <c r="F92">
        <v>0</v>
      </c>
      <c r="G92">
        <v>7.399</v>
      </c>
      <c r="H92">
        <v>0.39200000000000002</v>
      </c>
      <c r="I92">
        <v>25</v>
      </c>
      <c r="J92">
        <v>392</v>
      </c>
      <c r="K92">
        <v>5</v>
      </c>
      <c r="L92">
        <v>5</v>
      </c>
      <c r="M92">
        <v>42.957681028499998</v>
      </c>
      <c r="N92">
        <v>38.5361257462</v>
      </c>
      <c r="O92">
        <v>0</v>
      </c>
      <c r="P92">
        <v>43.055176829600001</v>
      </c>
      <c r="Q92">
        <v>37.671587646699997</v>
      </c>
      <c r="R92">
        <v>0</v>
      </c>
      <c r="S92">
        <v>2.3278723992100001E-2</v>
      </c>
      <c r="T92">
        <v>2.59496765862E-2</v>
      </c>
      <c r="U92">
        <v>0</v>
      </c>
      <c r="V92">
        <v>2.3226010752600001E-2</v>
      </c>
      <c r="W92">
        <v>2.65452045551E-2</v>
      </c>
      <c r="X92">
        <v>0</v>
      </c>
      <c r="Y92">
        <v>480.36248000000001</v>
      </c>
      <c r="Z92">
        <v>796.62388054099995</v>
      </c>
      <c r="AA92">
        <v>1.0784934290299999E-3</v>
      </c>
      <c r="AB92">
        <v>9.6748607937799998E-4</v>
      </c>
      <c r="AC92">
        <v>0</v>
      </c>
      <c r="AD92">
        <v>1.0809411538199999E-3</v>
      </c>
      <c r="AE92">
        <v>9.4578102833600003E-4</v>
      </c>
      <c r="AF92">
        <v>0</v>
      </c>
      <c r="AG92">
        <v>40.555142812699998</v>
      </c>
      <c r="AH92">
        <v>1.0181754226400001E-3</v>
      </c>
    </row>
    <row r="93" spans="1:34" hidden="1" x14ac:dyDescent="0.55000000000000004">
      <c r="A93">
        <v>20190425</v>
      </c>
      <c r="B93">
        <v>3</v>
      </c>
      <c r="C93">
        <v>40</v>
      </c>
      <c r="D93">
        <v>40.112968635000001</v>
      </c>
      <c r="E93">
        <v>0</v>
      </c>
      <c r="F93">
        <v>0</v>
      </c>
      <c r="G93">
        <v>3.6945999999999999</v>
      </c>
      <c r="H93">
        <v>0.19600000000000001</v>
      </c>
      <c r="I93">
        <v>25</v>
      </c>
      <c r="J93">
        <v>196</v>
      </c>
      <c r="K93">
        <v>5</v>
      </c>
      <c r="L93">
        <v>5</v>
      </c>
      <c r="M93">
        <v>42.095576485899997</v>
      </c>
      <c r="N93">
        <v>39.864743780399998</v>
      </c>
      <c r="O93">
        <v>0</v>
      </c>
      <c r="P93">
        <v>42.269750403000003</v>
      </c>
      <c r="Q93">
        <v>39.772434183999998</v>
      </c>
      <c r="R93">
        <v>0</v>
      </c>
      <c r="S93">
        <v>2.3755465145700001E-2</v>
      </c>
      <c r="T93">
        <v>2.50848219547E-2</v>
      </c>
      <c r="U93">
        <v>0</v>
      </c>
      <c r="V93">
        <v>2.3657579958799999E-2</v>
      </c>
      <c r="W93">
        <v>2.5143042424199999E-2</v>
      </c>
      <c r="X93">
        <v>0</v>
      </c>
      <c r="Y93">
        <v>480.36248000000001</v>
      </c>
      <c r="Z93">
        <v>796.62388054099995</v>
      </c>
      <c r="AA93">
        <v>1.05684947474E-3</v>
      </c>
      <c r="AB93">
        <v>1.00084229846E-3</v>
      </c>
      <c r="AC93">
        <v>0</v>
      </c>
      <c r="AD93">
        <v>1.06122227655E-3</v>
      </c>
      <c r="AE93">
        <v>9.9852477826700009E-4</v>
      </c>
      <c r="AF93">
        <v>0</v>
      </c>
      <c r="AG93">
        <v>41.000626213300002</v>
      </c>
      <c r="AH93">
        <v>1.0293597070000001E-3</v>
      </c>
    </row>
    <row r="94" spans="1:34" hidden="1" x14ac:dyDescent="0.55000000000000004">
      <c r="A94">
        <v>20190425</v>
      </c>
      <c r="B94">
        <v>3</v>
      </c>
      <c r="C94">
        <v>40</v>
      </c>
      <c r="D94">
        <v>40.037112012500003</v>
      </c>
      <c r="E94">
        <v>0</v>
      </c>
      <c r="F94">
        <v>0</v>
      </c>
      <c r="G94">
        <v>1.3524</v>
      </c>
      <c r="H94">
        <v>9.8000000000000004E-2</v>
      </c>
      <c r="I94">
        <v>25</v>
      </c>
      <c r="J94">
        <v>196</v>
      </c>
      <c r="K94">
        <v>5</v>
      </c>
      <c r="L94">
        <v>5</v>
      </c>
      <c r="M94">
        <v>38.739794148500003</v>
      </c>
      <c r="N94">
        <v>38.054863374299998</v>
      </c>
      <c r="O94">
        <v>0</v>
      </c>
      <c r="P94">
        <v>38.474463437399997</v>
      </c>
      <c r="Q94">
        <v>37.956098031300002</v>
      </c>
      <c r="R94">
        <v>0</v>
      </c>
      <c r="S94">
        <v>2.5813250224500001E-2</v>
      </c>
      <c r="T94">
        <v>2.6277850222799999E-2</v>
      </c>
      <c r="U94">
        <v>0</v>
      </c>
      <c r="V94">
        <v>2.5991265651499999E-2</v>
      </c>
      <c r="W94">
        <v>2.63462276648E-2</v>
      </c>
      <c r="X94">
        <v>0</v>
      </c>
      <c r="Y94">
        <v>480.36248000000001</v>
      </c>
      <c r="Z94">
        <v>796.62388054099995</v>
      </c>
      <c r="AA94">
        <v>9.7259936828000002E-4</v>
      </c>
      <c r="AB94">
        <v>9.5540352991999998E-4</v>
      </c>
      <c r="AC94">
        <v>0</v>
      </c>
      <c r="AD94">
        <v>9.6593798848399999E-4</v>
      </c>
      <c r="AE94">
        <v>9.5292393207099997E-4</v>
      </c>
      <c r="AF94">
        <v>0</v>
      </c>
      <c r="AG94">
        <v>38.306304747900001</v>
      </c>
      <c r="AH94">
        <v>9.6171620468899995E-4</v>
      </c>
    </row>
    <row r="95" spans="1:34" x14ac:dyDescent="0.55000000000000004">
      <c r="A95">
        <v>20190305</v>
      </c>
      <c r="B95">
        <v>2</v>
      </c>
      <c r="C95">
        <v>40</v>
      </c>
      <c r="D95">
        <v>40.104707582000003</v>
      </c>
      <c r="E95">
        <v>0</v>
      </c>
      <c r="F95">
        <v>0</v>
      </c>
      <c r="G95">
        <v>7.399</v>
      </c>
      <c r="H95">
        <v>0.39200000000000002</v>
      </c>
      <c r="I95">
        <v>50</v>
      </c>
      <c r="J95">
        <v>196</v>
      </c>
      <c r="K95">
        <v>5</v>
      </c>
      <c r="L95">
        <v>5</v>
      </c>
      <c r="M95">
        <v>38.288002190699999</v>
      </c>
      <c r="N95">
        <v>34.434167809599998</v>
      </c>
      <c r="O95">
        <v>0</v>
      </c>
      <c r="P95">
        <v>37.969695494500002</v>
      </c>
      <c r="Q95">
        <v>34.163897518900001</v>
      </c>
      <c r="R95">
        <v>0</v>
      </c>
      <c r="S95">
        <v>2.6117842216400001E-2</v>
      </c>
      <c r="T95">
        <v>2.90409225374E-2</v>
      </c>
      <c r="U95">
        <v>0</v>
      </c>
      <c r="V95">
        <v>2.6336792723200001E-2</v>
      </c>
      <c r="W95">
        <v>2.9270665018400002E-2</v>
      </c>
      <c r="X95">
        <v>0</v>
      </c>
      <c r="Y95">
        <v>450.27976367999997</v>
      </c>
      <c r="Z95">
        <v>771.27631835499994</v>
      </c>
      <c r="AA95">
        <v>9.9284786216200004E-4</v>
      </c>
      <c r="AB95">
        <v>8.9291391399300005E-4</v>
      </c>
      <c r="AC95">
        <v>0</v>
      </c>
      <c r="AD95">
        <v>9.8459383727600002E-4</v>
      </c>
      <c r="AE95">
        <v>8.8590552324399998E-4</v>
      </c>
      <c r="AF95">
        <v>0</v>
      </c>
      <c r="AG95">
        <v>36.213940753400003</v>
      </c>
      <c r="AH95">
        <v>9.3906528416899996E-4</v>
      </c>
    </row>
    <row r="96" spans="1:34" x14ac:dyDescent="0.55000000000000004">
      <c r="A96">
        <v>20190424</v>
      </c>
      <c r="B96">
        <v>3</v>
      </c>
      <c r="C96">
        <v>40</v>
      </c>
      <c r="D96">
        <v>40.440464634999998</v>
      </c>
      <c r="E96">
        <v>0</v>
      </c>
      <c r="F96">
        <v>0</v>
      </c>
      <c r="G96">
        <v>7.399</v>
      </c>
      <c r="H96">
        <v>0.39200000000000002</v>
      </c>
      <c r="I96">
        <v>-20</v>
      </c>
      <c r="J96">
        <v>196</v>
      </c>
      <c r="K96">
        <v>5</v>
      </c>
      <c r="L96">
        <v>5</v>
      </c>
      <c r="M96">
        <v>54.9571272771</v>
      </c>
      <c r="N96">
        <v>46.516257482500002</v>
      </c>
      <c r="O96">
        <v>0</v>
      </c>
      <c r="P96">
        <v>53.176864705500002</v>
      </c>
      <c r="Q96">
        <v>44.919785541000003</v>
      </c>
      <c r="R96">
        <v>0</v>
      </c>
      <c r="S96">
        <v>1.81960020391E-2</v>
      </c>
      <c r="T96">
        <v>2.14978601917E-2</v>
      </c>
      <c r="U96">
        <v>0</v>
      </c>
      <c r="V96">
        <v>1.8805170360100001E-2</v>
      </c>
      <c r="W96">
        <v>2.2261905037099999E-2</v>
      </c>
      <c r="X96">
        <v>0</v>
      </c>
      <c r="Y96">
        <v>446.54350679999999</v>
      </c>
      <c r="Z96">
        <v>768.069768329</v>
      </c>
      <c r="AA96">
        <v>1.4310451873799999E-3</v>
      </c>
      <c r="AB96">
        <v>1.21125083685E-3</v>
      </c>
      <c r="AC96">
        <v>0</v>
      </c>
      <c r="AD96">
        <v>1.38468839416E-3</v>
      </c>
      <c r="AE96">
        <v>1.16967982319E-3</v>
      </c>
      <c r="AF96">
        <v>0</v>
      </c>
      <c r="AG96">
        <v>49.892508751500003</v>
      </c>
      <c r="AH96">
        <v>1.2991660603999999E-3</v>
      </c>
    </row>
    <row r="97" spans="1:34" hidden="1" x14ac:dyDescent="0.55000000000000004">
      <c r="A97">
        <v>20190312</v>
      </c>
      <c r="B97">
        <v>5</v>
      </c>
      <c r="C97">
        <v>20</v>
      </c>
      <c r="D97">
        <v>19.965662284</v>
      </c>
      <c r="E97">
        <v>0</v>
      </c>
      <c r="F97">
        <v>0</v>
      </c>
      <c r="G97">
        <v>7.399</v>
      </c>
      <c r="H97">
        <v>0.39200000000000002</v>
      </c>
      <c r="I97">
        <v>5</v>
      </c>
      <c r="J97">
        <v>196</v>
      </c>
      <c r="K97">
        <v>5</v>
      </c>
      <c r="L97">
        <v>5</v>
      </c>
      <c r="M97">
        <v>27.6386595345</v>
      </c>
      <c r="N97">
        <v>18.457488899000001</v>
      </c>
      <c r="O97">
        <v>0</v>
      </c>
      <c r="P97">
        <v>27.6506329927</v>
      </c>
      <c r="Q97">
        <v>18.541010397400001</v>
      </c>
      <c r="R97">
        <v>0</v>
      </c>
      <c r="S97">
        <v>3.6181204763199998E-2</v>
      </c>
      <c r="T97">
        <v>5.41785508024E-2</v>
      </c>
      <c r="U97">
        <v>0</v>
      </c>
      <c r="V97">
        <v>3.6165537340999997E-2</v>
      </c>
      <c r="W97">
        <v>5.3934493243000002E-2</v>
      </c>
      <c r="X97">
        <v>0</v>
      </c>
      <c r="Y97">
        <v>437.62721249999998</v>
      </c>
      <c r="Z97">
        <v>760.36294087800002</v>
      </c>
      <c r="AA97">
        <v>7.2698597074299996E-4</v>
      </c>
      <c r="AB97">
        <v>4.85491543754E-4</v>
      </c>
      <c r="AC97">
        <v>0</v>
      </c>
      <c r="AD97">
        <v>7.2730091134600003E-4</v>
      </c>
      <c r="AE97">
        <v>4.8768842879299998E-4</v>
      </c>
      <c r="AF97">
        <v>0</v>
      </c>
      <c r="AG97">
        <v>23.071947955900001</v>
      </c>
      <c r="AH97">
        <v>6.0686671365900002E-4</v>
      </c>
    </row>
    <row r="98" spans="1:34" x14ac:dyDescent="0.55000000000000004">
      <c r="A98">
        <v>20190419</v>
      </c>
      <c r="B98">
        <v>3</v>
      </c>
      <c r="C98">
        <v>40</v>
      </c>
      <c r="D98">
        <v>39.9782516625</v>
      </c>
      <c r="E98">
        <v>0</v>
      </c>
      <c r="F98">
        <v>0</v>
      </c>
      <c r="G98">
        <v>7.399</v>
      </c>
      <c r="H98">
        <v>0.39200000000000002</v>
      </c>
      <c r="I98">
        <v>5</v>
      </c>
      <c r="J98">
        <v>196</v>
      </c>
      <c r="K98">
        <v>5</v>
      </c>
      <c r="L98">
        <v>5</v>
      </c>
      <c r="M98">
        <v>49.420022443999997</v>
      </c>
      <c r="N98">
        <v>42.410806977500002</v>
      </c>
      <c r="O98">
        <v>0</v>
      </c>
      <c r="P98">
        <v>49.421608751999997</v>
      </c>
      <c r="Q98">
        <v>41.275695306599999</v>
      </c>
      <c r="R98">
        <v>0</v>
      </c>
      <c r="S98">
        <v>2.0234713594799999E-2</v>
      </c>
      <c r="T98">
        <v>2.3578895834999999E-2</v>
      </c>
      <c r="U98">
        <v>0</v>
      </c>
      <c r="V98">
        <v>2.0234064111899999E-2</v>
      </c>
      <c r="W98">
        <v>2.4227332636599999E-2</v>
      </c>
      <c r="X98">
        <v>0</v>
      </c>
      <c r="Y98">
        <v>463.08678989999999</v>
      </c>
      <c r="Z98">
        <v>782.16788127999996</v>
      </c>
      <c r="AA98">
        <v>1.26366790626E-3</v>
      </c>
      <c r="AB98">
        <v>1.0844425600299999E-3</v>
      </c>
      <c r="AC98">
        <v>0</v>
      </c>
      <c r="AD98">
        <v>1.26370846809E-3</v>
      </c>
      <c r="AE98">
        <v>1.0554178021E-3</v>
      </c>
      <c r="AF98">
        <v>0</v>
      </c>
      <c r="AG98">
        <v>45.632033370000002</v>
      </c>
      <c r="AH98">
        <v>1.1668091841200001E-3</v>
      </c>
    </row>
    <row r="99" spans="1:34" x14ac:dyDescent="0.55000000000000004">
      <c r="A99">
        <v>20190306</v>
      </c>
      <c r="B99">
        <v>3</v>
      </c>
      <c r="C99">
        <v>40</v>
      </c>
      <c r="D99">
        <v>39.875267960000002</v>
      </c>
      <c r="E99">
        <v>0</v>
      </c>
      <c r="F99">
        <v>0</v>
      </c>
      <c r="G99">
        <v>7.399</v>
      </c>
      <c r="H99">
        <v>0.39200000000000002</v>
      </c>
      <c r="I99">
        <v>25</v>
      </c>
      <c r="J99">
        <v>196</v>
      </c>
      <c r="K99">
        <v>5</v>
      </c>
      <c r="L99">
        <v>5</v>
      </c>
      <c r="M99">
        <v>48.7327781097</v>
      </c>
      <c r="N99">
        <v>48.6440887491</v>
      </c>
      <c r="O99">
        <v>0</v>
      </c>
      <c r="P99">
        <v>49.118741901900002</v>
      </c>
      <c r="Q99">
        <v>47.7393058977</v>
      </c>
      <c r="R99">
        <v>0</v>
      </c>
      <c r="S99">
        <v>2.05200696285E-2</v>
      </c>
      <c r="T99">
        <v>2.05574824345E-2</v>
      </c>
      <c r="U99">
        <v>0</v>
      </c>
      <c r="V99">
        <v>2.0358827634400001E-2</v>
      </c>
      <c r="W99">
        <v>2.0947099694799999E-2</v>
      </c>
      <c r="X99">
        <v>0</v>
      </c>
      <c r="Y99">
        <v>480.36248000000001</v>
      </c>
      <c r="Z99">
        <v>796.62388054099995</v>
      </c>
      <c r="AA99">
        <v>1.22348273257E-3</v>
      </c>
      <c r="AB99">
        <v>1.22125610184E-3</v>
      </c>
      <c r="AC99">
        <v>0</v>
      </c>
      <c r="AD99">
        <v>1.23317272057E-3</v>
      </c>
      <c r="AE99">
        <v>1.1985406680299999E-3</v>
      </c>
      <c r="AF99">
        <v>0</v>
      </c>
      <c r="AG99">
        <v>48.558728664599997</v>
      </c>
      <c r="AH99">
        <v>1.2191130557500001E-3</v>
      </c>
    </row>
    <row r="100" spans="1:34" hidden="1" x14ac:dyDescent="0.55000000000000004">
      <c r="A100">
        <v>20190425</v>
      </c>
      <c r="B100">
        <v>5</v>
      </c>
      <c r="C100">
        <v>20</v>
      </c>
      <c r="D100">
        <v>18.664929408700001</v>
      </c>
      <c r="E100">
        <v>0</v>
      </c>
      <c r="F100">
        <v>0</v>
      </c>
      <c r="G100">
        <v>7.399</v>
      </c>
      <c r="H100">
        <v>0.39200000000000002</v>
      </c>
      <c r="I100">
        <v>25</v>
      </c>
      <c r="J100">
        <v>392</v>
      </c>
      <c r="K100">
        <v>5</v>
      </c>
      <c r="L100">
        <v>5</v>
      </c>
      <c r="M100">
        <v>25.248037138800001</v>
      </c>
      <c r="N100">
        <v>21.396373654600001</v>
      </c>
      <c r="O100">
        <v>0</v>
      </c>
      <c r="P100">
        <v>25.891233122799999</v>
      </c>
      <c r="Q100">
        <v>22.6041355164</v>
      </c>
      <c r="R100">
        <v>0</v>
      </c>
      <c r="S100">
        <v>3.9607039331499998E-2</v>
      </c>
      <c r="T100">
        <v>4.6736891781000003E-2</v>
      </c>
      <c r="U100">
        <v>0</v>
      </c>
      <c r="V100">
        <v>3.8623112126699999E-2</v>
      </c>
      <c r="W100">
        <v>4.4239692302199998E-2</v>
      </c>
      <c r="X100">
        <v>0</v>
      </c>
      <c r="Y100">
        <v>449.51934999999997</v>
      </c>
      <c r="Z100">
        <v>770.62479353699996</v>
      </c>
      <c r="AA100">
        <v>6.5526148004899998E-4</v>
      </c>
      <c r="AB100">
        <v>5.5529938392900001E-4</v>
      </c>
      <c r="AC100">
        <v>0</v>
      </c>
      <c r="AD100">
        <v>6.7195432433300002E-4</v>
      </c>
      <c r="AE100">
        <v>5.86644387929E-4</v>
      </c>
      <c r="AF100">
        <v>0</v>
      </c>
      <c r="AG100">
        <v>23.784944858100001</v>
      </c>
      <c r="AH100">
        <v>6.1728989406E-4</v>
      </c>
    </row>
    <row r="101" spans="1:34" hidden="1" x14ac:dyDescent="0.55000000000000004">
      <c r="A101">
        <v>20190301</v>
      </c>
      <c r="B101">
        <v>3</v>
      </c>
      <c r="C101">
        <v>40</v>
      </c>
      <c r="D101">
        <v>39.658827717999998</v>
      </c>
      <c r="E101">
        <v>0</v>
      </c>
      <c r="F101">
        <v>0</v>
      </c>
      <c r="G101">
        <v>7.399</v>
      </c>
      <c r="H101">
        <v>0.39200000000000002</v>
      </c>
      <c r="I101">
        <v>50</v>
      </c>
      <c r="J101">
        <v>196</v>
      </c>
      <c r="K101">
        <v>5</v>
      </c>
      <c r="L101">
        <v>5</v>
      </c>
      <c r="M101">
        <v>42.440604931499998</v>
      </c>
      <c r="N101">
        <v>38.171713685999997</v>
      </c>
      <c r="O101">
        <v>0</v>
      </c>
      <c r="P101">
        <v>42.0407428778</v>
      </c>
      <c r="Q101">
        <v>38.182024543799997</v>
      </c>
      <c r="R101">
        <v>0</v>
      </c>
      <c r="S101">
        <v>2.3562340867100001E-2</v>
      </c>
      <c r="T101">
        <v>2.6197409113599999E-2</v>
      </c>
      <c r="U101">
        <v>0</v>
      </c>
      <c r="V101">
        <v>2.3786449323799998E-2</v>
      </c>
      <c r="W101">
        <v>2.6190334639100001E-2</v>
      </c>
      <c r="X101">
        <v>0</v>
      </c>
      <c r="Y101">
        <v>497.63839042000001</v>
      </c>
      <c r="Z101">
        <v>810.82236689399997</v>
      </c>
      <c r="AA101">
        <v>1.0468533347000001E-3</v>
      </c>
      <c r="AB101">
        <v>9.4155551806500003E-4</v>
      </c>
      <c r="AC101">
        <v>0</v>
      </c>
      <c r="AD101">
        <v>1.03699021128E-3</v>
      </c>
      <c r="AE101">
        <v>9.4180984893200005E-4</v>
      </c>
      <c r="AF101">
        <v>0</v>
      </c>
      <c r="AG101">
        <v>40.208771509800002</v>
      </c>
      <c r="AH101">
        <v>9.9180222824400005E-4</v>
      </c>
    </row>
    <row r="102" spans="1:34" x14ac:dyDescent="0.55000000000000004">
      <c r="A102">
        <v>20190305</v>
      </c>
      <c r="B102">
        <v>3</v>
      </c>
      <c r="C102">
        <v>40</v>
      </c>
      <c r="D102">
        <v>39.887768219000002</v>
      </c>
      <c r="E102">
        <v>0</v>
      </c>
      <c r="F102">
        <v>0</v>
      </c>
      <c r="G102">
        <v>7.399</v>
      </c>
      <c r="H102">
        <v>0.39200000000000002</v>
      </c>
      <c r="I102">
        <v>50</v>
      </c>
      <c r="J102">
        <v>196</v>
      </c>
      <c r="K102">
        <v>5</v>
      </c>
      <c r="L102">
        <v>5</v>
      </c>
      <c r="M102">
        <v>44.229361686399997</v>
      </c>
      <c r="N102">
        <v>42.211899720200002</v>
      </c>
      <c r="O102">
        <v>0</v>
      </c>
      <c r="P102">
        <v>44.697467785299999</v>
      </c>
      <c r="Q102">
        <v>42.251983783900002</v>
      </c>
      <c r="R102">
        <v>0</v>
      </c>
      <c r="S102">
        <v>2.2609415145800001E-2</v>
      </c>
      <c r="T102">
        <v>2.3690002265499999E-2</v>
      </c>
      <c r="U102">
        <v>0</v>
      </c>
      <c r="V102">
        <v>2.23726320427E-2</v>
      </c>
      <c r="W102">
        <v>2.3667527780799998E-2</v>
      </c>
      <c r="X102">
        <v>0</v>
      </c>
      <c r="Y102">
        <v>497.63839042000001</v>
      </c>
      <c r="Z102">
        <v>810.82236689399997</v>
      </c>
      <c r="AA102">
        <v>1.09097537247E-3</v>
      </c>
      <c r="AB102">
        <v>1.0412120198899999E-3</v>
      </c>
      <c r="AC102">
        <v>0</v>
      </c>
      <c r="AD102">
        <v>1.10252182501E-3</v>
      </c>
      <c r="AE102">
        <v>1.04220074603E-3</v>
      </c>
      <c r="AF102">
        <v>0</v>
      </c>
      <c r="AG102">
        <v>43.347678243899999</v>
      </c>
      <c r="AH102">
        <v>1.06922749085E-3</v>
      </c>
    </row>
    <row r="103" spans="1:34" x14ac:dyDescent="0.55000000000000004">
      <c r="A103">
        <v>20190424</v>
      </c>
      <c r="B103">
        <v>5</v>
      </c>
      <c r="C103">
        <v>40</v>
      </c>
      <c r="D103">
        <v>39.816595712500003</v>
      </c>
      <c r="E103">
        <v>0</v>
      </c>
      <c r="F103">
        <v>0</v>
      </c>
      <c r="G103">
        <v>7.399</v>
      </c>
      <c r="H103">
        <v>0.39200000000000002</v>
      </c>
      <c r="I103">
        <v>-20</v>
      </c>
      <c r="J103">
        <v>196</v>
      </c>
      <c r="K103">
        <v>5</v>
      </c>
      <c r="L103">
        <v>5</v>
      </c>
      <c r="M103">
        <v>64.414042110699995</v>
      </c>
      <c r="N103">
        <v>61.765566275300003</v>
      </c>
      <c r="O103">
        <v>0</v>
      </c>
      <c r="P103">
        <v>63.005679753199999</v>
      </c>
      <c r="Q103">
        <v>60.9039179233</v>
      </c>
      <c r="R103">
        <v>0</v>
      </c>
      <c r="S103">
        <v>1.5524565253700001E-2</v>
      </c>
      <c r="T103">
        <v>1.6190250657499999E-2</v>
      </c>
      <c r="U103">
        <v>0</v>
      </c>
      <c r="V103">
        <v>1.5871584973200001E-2</v>
      </c>
      <c r="W103">
        <v>1.6419304932999999E-2</v>
      </c>
      <c r="X103">
        <v>0</v>
      </c>
      <c r="Y103">
        <v>506.41305</v>
      </c>
      <c r="Z103">
        <v>817.93958418800003</v>
      </c>
      <c r="AA103">
        <v>1.5750317836699999E-3</v>
      </c>
      <c r="AB103">
        <v>1.51027209025E-3</v>
      </c>
      <c r="AC103">
        <v>0</v>
      </c>
      <c r="AD103">
        <v>1.54059495276E-3</v>
      </c>
      <c r="AE103">
        <v>1.4892033372800001E-3</v>
      </c>
      <c r="AF103">
        <v>0</v>
      </c>
      <c r="AG103">
        <v>62.522301515700001</v>
      </c>
      <c r="AH103">
        <v>1.52877554099E-3</v>
      </c>
    </row>
    <row r="104" spans="1:34" hidden="1" x14ac:dyDescent="0.55000000000000004">
      <c r="A104">
        <v>20190312</v>
      </c>
      <c r="B104">
        <v>5</v>
      </c>
      <c r="C104">
        <v>40</v>
      </c>
      <c r="D104">
        <v>40.065983699999997</v>
      </c>
      <c r="E104">
        <v>0</v>
      </c>
      <c r="F104">
        <v>0</v>
      </c>
      <c r="G104">
        <v>7.399</v>
      </c>
      <c r="H104">
        <v>0.39200000000000002</v>
      </c>
      <c r="I104">
        <v>5</v>
      </c>
      <c r="J104">
        <v>196</v>
      </c>
      <c r="K104">
        <v>5</v>
      </c>
      <c r="L104">
        <v>5</v>
      </c>
      <c r="M104">
        <v>60.405131283000003</v>
      </c>
      <c r="N104">
        <v>56.652384958900001</v>
      </c>
      <c r="O104">
        <v>0</v>
      </c>
      <c r="P104">
        <v>60.555408765899998</v>
      </c>
      <c r="Q104">
        <v>56.765694521500002</v>
      </c>
      <c r="R104">
        <v>0</v>
      </c>
      <c r="S104">
        <v>1.6554884970199999E-2</v>
      </c>
      <c r="T104">
        <v>1.7651507535399999E-2</v>
      </c>
      <c r="U104">
        <v>0</v>
      </c>
      <c r="V104">
        <v>1.65138014981E-2</v>
      </c>
      <c r="W104">
        <v>1.76162734981E-2</v>
      </c>
      <c r="X104">
        <v>0</v>
      </c>
      <c r="Y104">
        <v>528.64921249999998</v>
      </c>
      <c r="Z104">
        <v>835.70418465600005</v>
      </c>
      <c r="AA104">
        <v>1.44561035812E-3</v>
      </c>
      <c r="AB104">
        <v>1.3557999588600001E-3</v>
      </c>
      <c r="AC104">
        <v>0</v>
      </c>
      <c r="AD104">
        <v>1.4492067857900001E-3</v>
      </c>
      <c r="AE104">
        <v>1.35851167348E-3</v>
      </c>
      <c r="AF104">
        <v>0</v>
      </c>
      <c r="AG104">
        <v>58.594654882299999</v>
      </c>
      <c r="AH104">
        <v>1.40228219406E-3</v>
      </c>
    </row>
    <row r="105" spans="1:34" x14ac:dyDescent="0.55000000000000004">
      <c r="A105">
        <v>20190419</v>
      </c>
      <c r="B105">
        <v>5</v>
      </c>
      <c r="C105">
        <v>40</v>
      </c>
      <c r="D105">
        <v>40.235558157500002</v>
      </c>
      <c r="E105">
        <v>0</v>
      </c>
      <c r="F105">
        <v>0</v>
      </c>
      <c r="G105">
        <v>7.399</v>
      </c>
      <c r="H105">
        <v>0.39200000000000002</v>
      </c>
      <c r="I105">
        <v>5</v>
      </c>
      <c r="J105">
        <v>196</v>
      </c>
      <c r="K105">
        <v>5</v>
      </c>
      <c r="L105">
        <v>5</v>
      </c>
      <c r="M105">
        <v>61.776228590199999</v>
      </c>
      <c r="N105">
        <v>56.253246252399997</v>
      </c>
      <c r="O105">
        <v>0</v>
      </c>
      <c r="P105">
        <v>60.2486558871</v>
      </c>
      <c r="Q105">
        <v>55.038667368299997</v>
      </c>
      <c r="R105">
        <v>0</v>
      </c>
      <c r="S105">
        <v>1.6187456288900001E-2</v>
      </c>
      <c r="T105">
        <v>1.7776751860900001E-2</v>
      </c>
      <c r="U105">
        <v>0</v>
      </c>
      <c r="V105">
        <v>1.6597880654399998E-2</v>
      </c>
      <c r="W105">
        <v>1.8169044561099999E-2</v>
      </c>
      <c r="X105">
        <v>0</v>
      </c>
      <c r="Y105">
        <v>528.64921249999998</v>
      </c>
      <c r="Z105">
        <v>835.70418465600005</v>
      </c>
      <c r="AA105">
        <v>1.4784233398499999E-3</v>
      </c>
      <c r="AB105">
        <v>1.3462478059900001E-3</v>
      </c>
      <c r="AC105">
        <v>0</v>
      </c>
      <c r="AD105">
        <v>1.4418656025299999E-3</v>
      </c>
      <c r="AE105">
        <v>1.31718060957E-3</v>
      </c>
      <c r="AF105">
        <v>0</v>
      </c>
      <c r="AG105">
        <v>58.329199524499998</v>
      </c>
      <c r="AH105">
        <v>1.3959293394800001E-3</v>
      </c>
    </row>
    <row r="106" spans="1:34" x14ac:dyDescent="0.55000000000000004">
      <c r="A106">
        <v>20190306</v>
      </c>
      <c r="B106">
        <v>5</v>
      </c>
      <c r="C106">
        <v>40</v>
      </c>
      <c r="D106">
        <v>40.019505543999998</v>
      </c>
      <c r="E106">
        <v>0</v>
      </c>
      <c r="F106">
        <v>0</v>
      </c>
      <c r="G106">
        <v>7.399</v>
      </c>
      <c r="H106">
        <v>0.39200000000000002</v>
      </c>
      <c r="I106">
        <v>25</v>
      </c>
      <c r="J106">
        <v>196</v>
      </c>
      <c r="K106">
        <v>5</v>
      </c>
      <c r="L106">
        <v>5</v>
      </c>
      <c r="M106">
        <v>57.809701513900002</v>
      </c>
      <c r="N106">
        <v>56.754023776300002</v>
      </c>
      <c r="O106">
        <v>0</v>
      </c>
      <c r="P106">
        <v>57.966134674400003</v>
      </c>
      <c r="Q106">
        <v>56.801551319200001</v>
      </c>
      <c r="R106">
        <v>0</v>
      </c>
      <c r="S106">
        <v>1.72981346351E-2</v>
      </c>
      <c r="T106">
        <v>1.7619896061299999E-2</v>
      </c>
      <c r="U106">
        <v>0</v>
      </c>
      <c r="V106">
        <v>1.72514521732E-2</v>
      </c>
      <c r="W106">
        <v>1.7605152971600001E-2</v>
      </c>
      <c r="X106">
        <v>0</v>
      </c>
      <c r="Y106">
        <v>550.85654999999997</v>
      </c>
      <c r="Z106">
        <v>853.07662273100004</v>
      </c>
      <c r="AA106">
        <v>1.3553226046399999E-3</v>
      </c>
      <c r="AB106">
        <v>1.3305727120899999E-3</v>
      </c>
      <c r="AC106">
        <v>0</v>
      </c>
      <c r="AD106">
        <v>1.35899011015E-3</v>
      </c>
      <c r="AE106">
        <v>1.3316869740799999E-3</v>
      </c>
      <c r="AF106">
        <v>0</v>
      </c>
      <c r="AG106">
        <v>57.332852820900001</v>
      </c>
      <c r="AH106">
        <v>1.34414310024E-3</v>
      </c>
    </row>
    <row r="107" spans="1:34" hidden="1" x14ac:dyDescent="0.55000000000000004">
      <c r="A107">
        <v>20190425</v>
      </c>
      <c r="B107">
        <v>5</v>
      </c>
      <c r="C107">
        <v>40</v>
      </c>
      <c r="D107">
        <v>39.79696955</v>
      </c>
      <c r="E107">
        <v>0</v>
      </c>
      <c r="F107">
        <v>0</v>
      </c>
      <c r="G107">
        <v>7.399</v>
      </c>
      <c r="H107">
        <v>0.39200000000000002</v>
      </c>
      <c r="I107">
        <v>25</v>
      </c>
      <c r="J107">
        <v>392</v>
      </c>
      <c r="K107">
        <v>5</v>
      </c>
      <c r="L107">
        <v>5</v>
      </c>
      <c r="M107">
        <v>55.835587885899997</v>
      </c>
      <c r="N107">
        <v>58.699216613700003</v>
      </c>
      <c r="O107">
        <v>0</v>
      </c>
      <c r="P107">
        <v>56.984280005199999</v>
      </c>
      <c r="Q107">
        <v>58.301047207300002</v>
      </c>
      <c r="R107">
        <v>0</v>
      </c>
      <c r="S107">
        <v>1.7909724565699999E-2</v>
      </c>
      <c r="T107">
        <v>1.7036002483299999E-2</v>
      </c>
      <c r="U107">
        <v>0</v>
      </c>
      <c r="V107">
        <v>1.75486993941E-2</v>
      </c>
      <c r="W107">
        <v>1.7152350564899999E-2</v>
      </c>
      <c r="X107">
        <v>0</v>
      </c>
      <c r="Y107">
        <v>550.85654999999997</v>
      </c>
      <c r="Z107">
        <v>853.07662273100004</v>
      </c>
      <c r="AA107">
        <v>1.30904039328E-3</v>
      </c>
      <c r="AB107">
        <v>1.37617688844E-3</v>
      </c>
      <c r="AC107">
        <v>0</v>
      </c>
      <c r="AD107">
        <v>1.33597096643E-3</v>
      </c>
      <c r="AE107">
        <v>1.36684198474E-3</v>
      </c>
      <c r="AF107">
        <v>0</v>
      </c>
      <c r="AG107">
        <v>57.455032928000001</v>
      </c>
      <c r="AH107">
        <v>1.3470075582200001E-3</v>
      </c>
    </row>
    <row r="108" spans="1:34" hidden="1" x14ac:dyDescent="0.55000000000000004">
      <c r="A108">
        <v>20190301</v>
      </c>
      <c r="B108">
        <v>5</v>
      </c>
      <c r="C108">
        <v>40</v>
      </c>
      <c r="D108">
        <v>40.288060686000001</v>
      </c>
      <c r="E108">
        <v>0</v>
      </c>
      <c r="F108">
        <v>0</v>
      </c>
      <c r="G108">
        <v>7.399</v>
      </c>
      <c r="H108">
        <v>0.39200000000000002</v>
      </c>
      <c r="I108">
        <v>50</v>
      </c>
      <c r="J108">
        <v>196</v>
      </c>
      <c r="K108">
        <v>5</v>
      </c>
      <c r="L108">
        <v>5</v>
      </c>
      <c r="M108">
        <v>52.102432354000001</v>
      </c>
      <c r="N108">
        <v>51.266641470800003</v>
      </c>
      <c r="O108">
        <v>0</v>
      </c>
      <c r="P108">
        <v>52.866644384899999</v>
      </c>
      <c r="Q108">
        <v>51.554548356399998</v>
      </c>
      <c r="R108">
        <v>0</v>
      </c>
      <c r="S108">
        <v>1.9192961917900001E-2</v>
      </c>
      <c r="T108">
        <v>1.9505861342000001E-2</v>
      </c>
      <c r="U108">
        <v>0</v>
      </c>
      <c r="V108">
        <v>1.8915518691099999E-2</v>
      </c>
      <c r="W108">
        <v>1.9396930666300001E-2</v>
      </c>
      <c r="X108">
        <v>0</v>
      </c>
      <c r="Y108">
        <v>573.06345750000003</v>
      </c>
      <c r="Z108">
        <v>870.10194584999999</v>
      </c>
      <c r="AA108">
        <v>1.1976167299099999E-3</v>
      </c>
      <c r="AB108">
        <v>1.1784053975600001E-3</v>
      </c>
      <c r="AC108">
        <v>0</v>
      </c>
      <c r="AD108">
        <v>1.2151827641999999E-3</v>
      </c>
      <c r="AE108">
        <v>1.18502317119E-3</v>
      </c>
      <c r="AF108">
        <v>0</v>
      </c>
      <c r="AG108">
        <v>51.947566641500003</v>
      </c>
      <c r="AH108">
        <v>1.1940570157200001E-3</v>
      </c>
    </row>
    <row r="109" spans="1:34" x14ac:dyDescent="0.55000000000000004">
      <c r="A109">
        <v>20190305</v>
      </c>
      <c r="B109">
        <v>5</v>
      </c>
      <c r="C109">
        <v>40</v>
      </c>
      <c r="D109">
        <v>40.076994487</v>
      </c>
      <c r="E109">
        <v>0</v>
      </c>
      <c r="F109">
        <v>0</v>
      </c>
      <c r="G109">
        <v>7.399</v>
      </c>
      <c r="H109">
        <v>0.39200000000000002</v>
      </c>
      <c r="I109">
        <v>50</v>
      </c>
      <c r="J109">
        <v>196</v>
      </c>
      <c r="K109">
        <v>5</v>
      </c>
      <c r="L109">
        <v>5</v>
      </c>
      <c r="M109">
        <v>52.749898039900003</v>
      </c>
      <c r="N109">
        <v>53.348419679999999</v>
      </c>
      <c r="O109">
        <v>0</v>
      </c>
      <c r="P109">
        <v>53.101087185499999</v>
      </c>
      <c r="Q109">
        <v>54.100055606300003</v>
      </c>
      <c r="R109">
        <v>0</v>
      </c>
      <c r="S109">
        <v>1.8957382614099998E-2</v>
      </c>
      <c r="T109">
        <v>1.8744697706099999E-2</v>
      </c>
      <c r="U109">
        <v>0</v>
      </c>
      <c r="V109">
        <v>1.8832006141500001E-2</v>
      </c>
      <c r="W109">
        <v>1.8484269356000001E-2</v>
      </c>
      <c r="X109">
        <v>0</v>
      </c>
      <c r="Y109">
        <v>573.06345750000003</v>
      </c>
      <c r="Z109">
        <v>870.10194584999999</v>
      </c>
      <c r="AA109">
        <v>1.2124992546299999E-3</v>
      </c>
      <c r="AB109">
        <v>1.2262567607E-3</v>
      </c>
      <c r="AC109">
        <v>0</v>
      </c>
      <c r="AD109">
        <v>1.22057162241E-3</v>
      </c>
      <c r="AE109">
        <v>1.24353372302E-3</v>
      </c>
      <c r="AF109">
        <v>0</v>
      </c>
      <c r="AG109">
        <v>53.324865127899997</v>
      </c>
      <c r="AH109">
        <v>1.2257153401899999E-3</v>
      </c>
    </row>
    <row r="110" spans="1:34" x14ac:dyDescent="0.55000000000000004">
      <c r="A110">
        <v>20190424</v>
      </c>
      <c r="B110">
        <v>7.5</v>
      </c>
      <c r="C110">
        <v>40</v>
      </c>
      <c r="D110">
        <v>40.453662905000002</v>
      </c>
      <c r="E110">
        <v>0</v>
      </c>
      <c r="F110">
        <v>0</v>
      </c>
      <c r="G110">
        <v>7.399</v>
      </c>
      <c r="H110">
        <v>0.39200000000000002</v>
      </c>
      <c r="I110">
        <v>-20</v>
      </c>
      <c r="J110">
        <v>196</v>
      </c>
      <c r="K110">
        <v>5</v>
      </c>
      <c r="L110">
        <v>5</v>
      </c>
      <c r="M110">
        <v>78.734901981199997</v>
      </c>
      <c r="N110">
        <v>71.608583431900001</v>
      </c>
      <c r="O110">
        <v>0</v>
      </c>
      <c r="P110">
        <v>79.448497327300004</v>
      </c>
      <c r="Q110">
        <v>72.496664030800005</v>
      </c>
      <c r="R110">
        <v>0</v>
      </c>
      <c r="S110">
        <v>1.2700847716E-2</v>
      </c>
      <c r="T110">
        <v>1.39648063413E-2</v>
      </c>
      <c r="U110">
        <v>0</v>
      </c>
      <c r="V110">
        <v>1.25867704694E-2</v>
      </c>
      <c r="W110">
        <v>1.37937381446E-2</v>
      </c>
      <c r="X110">
        <v>0</v>
      </c>
      <c r="Y110">
        <v>563.45371875000001</v>
      </c>
      <c r="Z110">
        <v>862.775704109</v>
      </c>
      <c r="AA110">
        <v>1.82515343458E-3</v>
      </c>
      <c r="AB110">
        <v>1.65995827399E-3</v>
      </c>
      <c r="AC110">
        <v>0</v>
      </c>
      <c r="AD110">
        <v>1.84169528532E-3</v>
      </c>
      <c r="AE110">
        <v>1.68054486666E-3</v>
      </c>
      <c r="AF110">
        <v>0</v>
      </c>
      <c r="AG110">
        <v>75.572161692799995</v>
      </c>
      <c r="AH110">
        <v>1.7518379651400001E-3</v>
      </c>
    </row>
    <row r="111" spans="1:34" hidden="1" x14ac:dyDescent="0.55000000000000004">
      <c r="A111">
        <v>20190312</v>
      </c>
      <c r="B111">
        <v>7.5</v>
      </c>
      <c r="C111">
        <v>40</v>
      </c>
      <c r="D111">
        <v>39.820651192</v>
      </c>
      <c r="E111">
        <v>0</v>
      </c>
      <c r="F111">
        <v>0</v>
      </c>
      <c r="G111">
        <v>7.399</v>
      </c>
      <c r="H111">
        <v>0.39200000000000002</v>
      </c>
      <c r="I111">
        <v>5</v>
      </c>
      <c r="J111">
        <v>196</v>
      </c>
      <c r="K111">
        <v>5</v>
      </c>
      <c r="L111">
        <v>5</v>
      </c>
      <c r="M111">
        <v>74.213187980399994</v>
      </c>
      <c r="N111">
        <v>61.125294474699999</v>
      </c>
      <c r="O111">
        <v>0</v>
      </c>
      <c r="P111">
        <v>75.911447610899998</v>
      </c>
      <c r="Q111">
        <v>64.599042299000004</v>
      </c>
      <c r="R111">
        <v>0</v>
      </c>
      <c r="S111">
        <v>1.34746940162E-2</v>
      </c>
      <c r="T111">
        <v>1.6359839385500001E-2</v>
      </c>
      <c r="U111">
        <v>0</v>
      </c>
      <c r="V111">
        <v>1.31732437132E-2</v>
      </c>
      <c r="W111">
        <v>1.5480105655E-2</v>
      </c>
      <c r="X111">
        <v>0</v>
      </c>
      <c r="Y111">
        <v>586.65006093700003</v>
      </c>
      <c r="Z111">
        <v>880.356027595</v>
      </c>
      <c r="AA111">
        <v>1.68598125427E-3</v>
      </c>
      <c r="AB111">
        <v>1.3886494227100001E-3</v>
      </c>
      <c r="AC111">
        <v>0</v>
      </c>
      <c r="AD111">
        <v>1.7245624549899999E-3</v>
      </c>
      <c r="AE111">
        <v>1.4675663089499999E-3</v>
      </c>
      <c r="AF111">
        <v>0</v>
      </c>
      <c r="AG111">
        <v>68.962243091199994</v>
      </c>
      <c r="AH111">
        <v>1.5666898602300001E-3</v>
      </c>
    </row>
    <row r="112" spans="1:34" x14ac:dyDescent="0.55000000000000004">
      <c r="A112">
        <v>20190419</v>
      </c>
      <c r="B112">
        <v>7.5</v>
      </c>
      <c r="C112">
        <v>40</v>
      </c>
      <c r="D112">
        <v>39.8673295575</v>
      </c>
      <c r="E112">
        <v>0</v>
      </c>
      <c r="F112">
        <v>0</v>
      </c>
      <c r="G112">
        <v>7.399</v>
      </c>
      <c r="H112">
        <v>0.39200000000000002</v>
      </c>
      <c r="I112">
        <v>5</v>
      </c>
      <c r="J112">
        <v>196</v>
      </c>
      <c r="K112">
        <v>5</v>
      </c>
      <c r="L112">
        <v>5</v>
      </c>
      <c r="M112">
        <v>82.0604908886</v>
      </c>
      <c r="N112">
        <v>68.6765121687</v>
      </c>
      <c r="O112">
        <v>0</v>
      </c>
      <c r="P112">
        <v>86.850717360299996</v>
      </c>
      <c r="Q112">
        <v>70.071469854300005</v>
      </c>
      <c r="R112">
        <v>0</v>
      </c>
      <c r="S112">
        <v>1.2186132317399999E-2</v>
      </c>
      <c r="T112">
        <v>1.45610190212E-2</v>
      </c>
      <c r="U112">
        <v>0</v>
      </c>
      <c r="V112">
        <v>1.15140096754E-2</v>
      </c>
      <c r="W112">
        <v>1.4271143477900001E-2</v>
      </c>
      <c r="X112">
        <v>0</v>
      </c>
      <c r="Y112">
        <v>586.65006093700003</v>
      </c>
      <c r="Z112">
        <v>880.356027595</v>
      </c>
      <c r="AA112">
        <v>1.8642569214399999E-3</v>
      </c>
      <c r="AB112">
        <v>1.56019860184E-3</v>
      </c>
      <c r="AC112">
        <v>0</v>
      </c>
      <c r="AD112">
        <v>1.9730816769100001E-3</v>
      </c>
      <c r="AE112">
        <v>1.59188936426E-3</v>
      </c>
      <c r="AF112">
        <v>0</v>
      </c>
      <c r="AG112">
        <v>76.914797567999997</v>
      </c>
      <c r="AH112">
        <v>1.74735664111E-3</v>
      </c>
    </row>
    <row r="113" spans="1:34" x14ac:dyDescent="0.55000000000000004">
      <c r="A113">
        <v>20190308</v>
      </c>
      <c r="B113">
        <v>7.5</v>
      </c>
      <c r="C113">
        <v>40</v>
      </c>
      <c r="D113">
        <v>39.813961493000001</v>
      </c>
      <c r="E113">
        <v>0</v>
      </c>
      <c r="F113">
        <v>0</v>
      </c>
      <c r="G113">
        <v>7.399</v>
      </c>
      <c r="H113">
        <v>0.39200000000000002</v>
      </c>
      <c r="I113">
        <v>25</v>
      </c>
      <c r="J113">
        <v>196</v>
      </c>
      <c r="K113">
        <v>5</v>
      </c>
      <c r="L113">
        <v>5</v>
      </c>
      <c r="M113">
        <v>66.099018345399998</v>
      </c>
      <c r="N113">
        <v>68.105937202999996</v>
      </c>
      <c r="O113">
        <v>0</v>
      </c>
      <c r="P113">
        <v>67.345598795599997</v>
      </c>
      <c r="Q113">
        <v>69.589192737000005</v>
      </c>
      <c r="R113">
        <v>0</v>
      </c>
      <c r="S113">
        <v>1.51288177197E-2</v>
      </c>
      <c r="T113">
        <v>1.46830076946E-2</v>
      </c>
      <c r="U113">
        <v>0</v>
      </c>
      <c r="V113">
        <v>1.4848780289800001E-2</v>
      </c>
      <c r="W113">
        <v>1.4370047426500001E-2</v>
      </c>
      <c r="X113">
        <v>0</v>
      </c>
      <c r="Y113">
        <v>609.83255937499996</v>
      </c>
      <c r="Z113">
        <v>897.58189932000005</v>
      </c>
      <c r="AA113">
        <v>1.4728242268599999E-3</v>
      </c>
      <c r="AB113">
        <v>1.51754257198E-3</v>
      </c>
      <c r="AC113">
        <v>0</v>
      </c>
      <c r="AD113">
        <v>1.50060064372E-3</v>
      </c>
      <c r="AE113">
        <v>1.5505926041900001E-3</v>
      </c>
      <c r="AF113">
        <v>0</v>
      </c>
      <c r="AG113">
        <v>67.784936770300007</v>
      </c>
      <c r="AH113">
        <v>1.51039001169E-3</v>
      </c>
    </row>
    <row r="114" spans="1:34" x14ac:dyDescent="0.55000000000000004">
      <c r="A114">
        <v>20190308</v>
      </c>
      <c r="B114">
        <v>7.5</v>
      </c>
      <c r="C114">
        <v>40</v>
      </c>
      <c r="D114">
        <v>39.926680900000001</v>
      </c>
      <c r="E114">
        <v>0</v>
      </c>
      <c r="F114">
        <v>0</v>
      </c>
      <c r="G114">
        <v>7.399</v>
      </c>
      <c r="H114">
        <v>0.39200000000000002</v>
      </c>
      <c r="I114">
        <v>50</v>
      </c>
      <c r="J114">
        <v>196</v>
      </c>
      <c r="K114">
        <v>5</v>
      </c>
      <c r="L114">
        <v>5</v>
      </c>
      <c r="M114">
        <v>57.504360312000003</v>
      </c>
      <c r="N114">
        <v>62.4835394702</v>
      </c>
      <c r="O114">
        <v>0</v>
      </c>
      <c r="P114">
        <v>58.620720588399998</v>
      </c>
      <c r="Q114">
        <v>62.3464367451</v>
      </c>
      <c r="R114">
        <v>0</v>
      </c>
      <c r="S114">
        <v>1.7389985638899999E-2</v>
      </c>
      <c r="T114">
        <v>1.6004215005700002E-2</v>
      </c>
      <c r="U114">
        <v>0</v>
      </c>
      <c r="V114">
        <v>1.70588145277E-2</v>
      </c>
      <c r="W114">
        <v>1.60394090217E-2</v>
      </c>
      <c r="X114">
        <v>0</v>
      </c>
      <c r="Y114">
        <v>633.01504093799997</v>
      </c>
      <c r="Z114">
        <v>914.48333738700001</v>
      </c>
      <c r="AA114">
        <v>1.25763604346E-3</v>
      </c>
      <c r="AB114">
        <v>1.36653204964E-3</v>
      </c>
      <c r="AC114">
        <v>0</v>
      </c>
      <c r="AD114">
        <v>1.2820511471699999E-3</v>
      </c>
      <c r="AE114">
        <v>1.36353357565E-3</v>
      </c>
      <c r="AF114">
        <v>0</v>
      </c>
      <c r="AG114">
        <v>60.2387642789</v>
      </c>
      <c r="AH114">
        <v>1.31743820398E-3</v>
      </c>
    </row>
    <row r="115" spans="1:34" hidden="1" x14ac:dyDescent="0.55000000000000004">
      <c r="A115">
        <v>20190312</v>
      </c>
      <c r="B115">
        <v>0.4</v>
      </c>
      <c r="C115">
        <v>20</v>
      </c>
      <c r="D115">
        <v>19.943577097999999</v>
      </c>
      <c r="E115">
        <v>0.25</v>
      </c>
      <c r="F115">
        <v>1.85</v>
      </c>
      <c r="G115">
        <v>5.5468000000000002</v>
      </c>
      <c r="H115">
        <v>0.39200000000000002</v>
      </c>
      <c r="I115">
        <v>5</v>
      </c>
      <c r="J115">
        <v>196</v>
      </c>
      <c r="K115">
        <v>5</v>
      </c>
      <c r="L115">
        <v>5</v>
      </c>
      <c r="M115">
        <v>16.130825469099999</v>
      </c>
      <c r="N115">
        <v>13.4725810025</v>
      </c>
      <c r="O115">
        <v>0</v>
      </c>
      <c r="P115">
        <v>16.320569705400001</v>
      </c>
      <c r="Q115">
        <v>14.048122814999999</v>
      </c>
      <c r="R115">
        <v>0</v>
      </c>
      <c r="S115">
        <v>6.1993107663000001E-2</v>
      </c>
      <c r="T115">
        <v>7.4224827433999996E-2</v>
      </c>
      <c r="U115">
        <v>0</v>
      </c>
      <c r="V115">
        <v>6.12723708824E-2</v>
      </c>
      <c r="W115">
        <v>7.11838879235E-2</v>
      </c>
      <c r="X115">
        <v>0</v>
      </c>
      <c r="Y115">
        <v>317.869037467</v>
      </c>
      <c r="Z115">
        <v>648.02669315200001</v>
      </c>
      <c r="AA115">
        <v>4.9784447584E-4</v>
      </c>
      <c r="AB115">
        <v>4.1580327307100002E-4</v>
      </c>
      <c r="AC115">
        <v>0</v>
      </c>
      <c r="AD115">
        <v>5.0370053819899995E-4</v>
      </c>
      <c r="AE115">
        <v>4.3356617755099997E-4</v>
      </c>
      <c r="AF115">
        <v>0</v>
      </c>
      <c r="AG115">
        <v>14.993024748</v>
      </c>
      <c r="AH115">
        <v>4.6272861616500002E-4</v>
      </c>
    </row>
    <row r="116" spans="1:34" hidden="1" x14ac:dyDescent="0.55000000000000004">
      <c r="A116">
        <v>20190306</v>
      </c>
      <c r="B116">
        <v>0.4</v>
      </c>
      <c r="C116">
        <v>20</v>
      </c>
      <c r="D116">
        <v>20.02764329</v>
      </c>
      <c r="E116">
        <v>0.25</v>
      </c>
      <c r="F116">
        <v>1.85</v>
      </c>
      <c r="G116">
        <v>5.5468000000000002</v>
      </c>
      <c r="H116">
        <v>0.39200000000000002</v>
      </c>
      <c r="I116">
        <v>25</v>
      </c>
      <c r="J116">
        <v>196</v>
      </c>
      <c r="K116">
        <v>5</v>
      </c>
      <c r="L116">
        <v>5</v>
      </c>
      <c r="M116">
        <v>15.3681606001</v>
      </c>
      <c r="N116">
        <v>12.783241455100001</v>
      </c>
      <c r="O116">
        <v>0</v>
      </c>
      <c r="P116">
        <v>14.8757924632</v>
      </c>
      <c r="Q116">
        <v>13.028346622100001</v>
      </c>
      <c r="R116">
        <v>0</v>
      </c>
      <c r="S116">
        <v>6.5069595901499994E-2</v>
      </c>
      <c r="T116">
        <v>7.8227420135299999E-2</v>
      </c>
      <c r="U116">
        <v>0</v>
      </c>
      <c r="V116">
        <v>6.7223309445599996E-2</v>
      </c>
      <c r="W116">
        <v>7.67557103756E-2</v>
      </c>
      <c r="X116">
        <v>0</v>
      </c>
      <c r="Y116">
        <v>332.65466360300002</v>
      </c>
      <c r="Z116">
        <v>662.92682092400003</v>
      </c>
      <c r="AA116">
        <v>4.6364576345600002E-4</v>
      </c>
      <c r="AB116">
        <v>3.8566071100600002E-4</v>
      </c>
      <c r="AC116">
        <v>0</v>
      </c>
      <c r="AD116">
        <v>4.4879138974700001E-4</v>
      </c>
      <c r="AE116">
        <v>3.9305534821899998E-4</v>
      </c>
      <c r="AF116">
        <v>0</v>
      </c>
      <c r="AG116">
        <v>14.013885285100001</v>
      </c>
      <c r="AH116">
        <v>4.2278830310700001E-4</v>
      </c>
    </row>
    <row r="117" spans="1:34" hidden="1" x14ac:dyDescent="0.55000000000000004">
      <c r="A117">
        <v>20190312</v>
      </c>
      <c r="B117">
        <v>0.4</v>
      </c>
      <c r="C117">
        <v>40</v>
      </c>
      <c r="D117">
        <v>40.098485351999997</v>
      </c>
      <c r="E117">
        <v>0.25</v>
      </c>
      <c r="F117">
        <v>1.85</v>
      </c>
      <c r="G117">
        <v>5.5468000000000002</v>
      </c>
      <c r="H117">
        <v>0.39200000000000002</v>
      </c>
      <c r="I117">
        <v>5</v>
      </c>
      <c r="J117">
        <v>196</v>
      </c>
      <c r="K117">
        <v>5</v>
      </c>
      <c r="L117">
        <v>5</v>
      </c>
      <c r="M117">
        <v>24.512734552400001</v>
      </c>
      <c r="N117">
        <v>21.7418003682</v>
      </c>
      <c r="O117">
        <v>0</v>
      </c>
      <c r="P117">
        <v>23.529208236500001</v>
      </c>
      <c r="Q117">
        <v>20.744372883400001</v>
      </c>
      <c r="R117">
        <v>0</v>
      </c>
      <c r="S117">
        <v>4.07951221379E-2</v>
      </c>
      <c r="T117">
        <v>4.5994351114700002E-2</v>
      </c>
      <c r="U117">
        <v>0</v>
      </c>
      <c r="V117">
        <v>4.2500367625900003E-2</v>
      </c>
      <c r="W117">
        <v>4.8205843850900001E-2</v>
      </c>
      <c r="X117">
        <v>0</v>
      </c>
      <c r="Y117">
        <v>345.11111456200001</v>
      </c>
      <c r="Z117">
        <v>675.22459832000004</v>
      </c>
      <c r="AA117">
        <v>7.2606165751100003E-4</v>
      </c>
      <c r="AB117">
        <v>6.4398721321100002E-4</v>
      </c>
      <c r="AC117">
        <v>0</v>
      </c>
      <c r="AD117">
        <v>6.9692983031299999E-4</v>
      </c>
      <c r="AE117">
        <v>6.1444363653199996E-4</v>
      </c>
      <c r="AF117">
        <v>0</v>
      </c>
      <c r="AG117">
        <v>22.632029010099998</v>
      </c>
      <c r="AH117">
        <v>6.7035558439200004E-4</v>
      </c>
    </row>
    <row r="118" spans="1:34" hidden="1" x14ac:dyDescent="0.55000000000000004">
      <c r="A118">
        <v>20190306</v>
      </c>
      <c r="B118">
        <v>0.6</v>
      </c>
      <c r="C118">
        <v>20</v>
      </c>
      <c r="D118">
        <v>20.058564352000001</v>
      </c>
      <c r="E118">
        <v>0.25</v>
      </c>
      <c r="F118">
        <v>1.85</v>
      </c>
      <c r="G118">
        <v>5.5468000000000002</v>
      </c>
      <c r="H118">
        <v>0.39200000000000002</v>
      </c>
      <c r="I118">
        <v>25</v>
      </c>
      <c r="J118">
        <v>196</v>
      </c>
      <c r="K118">
        <v>5</v>
      </c>
      <c r="L118">
        <v>5</v>
      </c>
      <c r="M118">
        <v>14.2335160465</v>
      </c>
      <c r="N118">
        <v>12.3632028184</v>
      </c>
      <c r="O118">
        <v>0</v>
      </c>
      <c r="P118">
        <v>14.197341245100001</v>
      </c>
      <c r="Q118">
        <v>12.2670644406</v>
      </c>
      <c r="R118">
        <v>0</v>
      </c>
      <c r="S118">
        <v>7.0256709356300004E-2</v>
      </c>
      <c r="T118">
        <v>8.0885189274100003E-2</v>
      </c>
      <c r="U118">
        <v>0</v>
      </c>
      <c r="V118">
        <v>7.0435723332800002E-2</v>
      </c>
      <c r="W118">
        <v>8.1519095692600005E-2</v>
      </c>
      <c r="X118">
        <v>0</v>
      </c>
      <c r="Y118">
        <v>345.78435915099999</v>
      </c>
      <c r="Z118">
        <v>675.88289328600001</v>
      </c>
      <c r="AA118">
        <v>4.21182905735E-4</v>
      </c>
      <c r="AB118">
        <v>3.6583860728599997E-4</v>
      </c>
      <c r="AC118">
        <v>0</v>
      </c>
      <c r="AD118">
        <v>4.2011245989900001E-4</v>
      </c>
      <c r="AE118">
        <v>3.6299378375900001E-4</v>
      </c>
      <c r="AF118">
        <v>0</v>
      </c>
      <c r="AG118">
        <v>13.265281137700001</v>
      </c>
      <c r="AH118">
        <v>3.9253193917000002E-4</v>
      </c>
    </row>
    <row r="119" spans="1:34" hidden="1" x14ac:dyDescent="0.55000000000000004">
      <c r="A119">
        <v>20190312</v>
      </c>
      <c r="B119">
        <v>0.6</v>
      </c>
      <c r="C119">
        <v>20</v>
      </c>
      <c r="D119">
        <v>19.978349639000001</v>
      </c>
      <c r="E119">
        <v>0.25</v>
      </c>
      <c r="F119">
        <v>1.85</v>
      </c>
      <c r="G119">
        <v>5.5468000000000002</v>
      </c>
      <c r="H119">
        <v>0.39200000000000002</v>
      </c>
      <c r="I119">
        <v>5</v>
      </c>
      <c r="J119">
        <v>196</v>
      </c>
      <c r="K119">
        <v>5</v>
      </c>
      <c r="L119">
        <v>5</v>
      </c>
      <c r="M119">
        <v>16.4985055448</v>
      </c>
      <c r="N119">
        <v>13.481440173999999</v>
      </c>
      <c r="O119">
        <v>0</v>
      </c>
      <c r="P119">
        <v>16.582552503500001</v>
      </c>
      <c r="Q119">
        <v>13.543687198700001</v>
      </c>
      <c r="R119">
        <v>0</v>
      </c>
      <c r="S119">
        <v>6.0611550378500002E-2</v>
      </c>
      <c r="T119">
        <v>7.4176051452399999E-2</v>
      </c>
      <c r="U119">
        <v>0</v>
      </c>
      <c r="V119">
        <v>6.0304346980999998E-2</v>
      </c>
      <c r="W119">
        <v>7.3835137014900007E-2</v>
      </c>
      <c r="X119">
        <v>0</v>
      </c>
      <c r="Y119">
        <v>330.96215199199997</v>
      </c>
      <c r="Z119">
        <v>661.23821968699997</v>
      </c>
      <c r="AA119">
        <v>4.9901850962700005E-4</v>
      </c>
      <c r="AB119">
        <v>4.0776348893999998E-4</v>
      </c>
      <c r="AC119">
        <v>0</v>
      </c>
      <c r="AD119">
        <v>5.0156061793599997E-4</v>
      </c>
      <c r="AE119">
        <v>4.0964623022199999E-4</v>
      </c>
      <c r="AF119">
        <v>0</v>
      </c>
      <c r="AG119">
        <v>15.026546355200001</v>
      </c>
      <c r="AH119">
        <v>4.5449721168099998E-4</v>
      </c>
    </row>
    <row r="120" spans="1:34" hidden="1" x14ac:dyDescent="0.55000000000000004">
      <c r="A120">
        <v>20190306</v>
      </c>
      <c r="B120">
        <v>0.8</v>
      </c>
      <c r="C120">
        <v>20</v>
      </c>
      <c r="D120">
        <v>20.078872669999999</v>
      </c>
      <c r="E120">
        <v>0.25</v>
      </c>
      <c r="F120">
        <v>1.85</v>
      </c>
      <c r="G120">
        <v>5.5468000000000002</v>
      </c>
      <c r="H120">
        <v>0.39200000000000002</v>
      </c>
      <c r="I120">
        <v>25</v>
      </c>
      <c r="J120">
        <v>196</v>
      </c>
      <c r="K120">
        <v>5</v>
      </c>
      <c r="L120">
        <v>5</v>
      </c>
      <c r="M120">
        <v>13.7359954189</v>
      </c>
      <c r="N120">
        <v>14.302850881299999</v>
      </c>
      <c r="O120">
        <v>0</v>
      </c>
      <c r="P120">
        <v>13.7259307294</v>
      </c>
      <c r="Q120">
        <v>14.0895285388</v>
      </c>
      <c r="R120">
        <v>0</v>
      </c>
      <c r="S120">
        <v>7.2801422067099997E-2</v>
      </c>
      <c r="T120">
        <v>6.9916131287500002E-2</v>
      </c>
      <c r="U120">
        <v>0</v>
      </c>
      <c r="V120">
        <v>7.2854804509099994E-2</v>
      </c>
      <c r="W120">
        <v>7.0974695657500003E-2</v>
      </c>
      <c r="X120">
        <v>0</v>
      </c>
      <c r="Y120">
        <v>358.08605234599997</v>
      </c>
      <c r="Z120">
        <v>687.80049603800001</v>
      </c>
      <c r="AA120">
        <v>3.9941801432199998E-4</v>
      </c>
      <c r="AB120">
        <v>4.15901150513E-4</v>
      </c>
      <c r="AC120">
        <v>0</v>
      </c>
      <c r="AD120">
        <v>3.99125351276E-4</v>
      </c>
      <c r="AE120">
        <v>4.09698120894E-4</v>
      </c>
      <c r="AF120">
        <v>0</v>
      </c>
      <c r="AG120">
        <v>13.9635763921</v>
      </c>
      <c r="AH120">
        <v>4.0603565925099999E-4</v>
      </c>
    </row>
    <row r="121" spans="1:34" hidden="1" x14ac:dyDescent="0.55000000000000004">
      <c r="A121">
        <v>20190312</v>
      </c>
      <c r="B121">
        <v>0.6</v>
      </c>
      <c r="C121">
        <v>40</v>
      </c>
      <c r="D121">
        <v>40.049040656999999</v>
      </c>
      <c r="E121">
        <v>0.25</v>
      </c>
      <c r="F121">
        <v>1.85</v>
      </c>
      <c r="G121">
        <v>5.5468000000000002</v>
      </c>
      <c r="H121">
        <v>0.39200000000000002</v>
      </c>
      <c r="I121">
        <v>5</v>
      </c>
      <c r="J121">
        <v>196</v>
      </c>
      <c r="K121">
        <v>5</v>
      </c>
      <c r="L121">
        <v>5</v>
      </c>
      <c r="M121">
        <v>25.1311232971</v>
      </c>
      <c r="N121">
        <v>25.107083516700001</v>
      </c>
      <c r="O121">
        <v>0</v>
      </c>
      <c r="P121">
        <v>24.734223160399999</v>
      </c>
      <c r="Q121">
        <v>24.471063727499999</v>
      </c>
      <c r="R121">
        <v>0</v>
      </c>
      <c r="S121">
        <v>3.97912973557E-2</v>
      </c>
      <c r="T121">
        <v>3.9829397123499997E-2</v>
      </c>
      <c r="U121">
        <v>0</v>
      </c>
      <c r="V121">
        <v>4.0429812309600001E-2</v>
      </c>
      <c r="W121">
        <v>4.0864590568500003E-2</v>
      </c>
      <c r="X121">
        <v>0</v>
      </c>
      <c r="Y121">
        <v>362.40924618499997</v>
      </c>
      <c r="Z121">
        <v>691.93996729699995</v>
      </c>
      <c r="AA121">
        <v>7.2639605991499997E-4</v>
      </c>
      <c r="AB121">
        <v>7.2570120829299996E-4</v>
      </c>
      <c r="AC121">
        <v>0</v>
      </c>
      <c r="AD121">
        <v>7.1492396246499996E-4</v>
      </c>
      <c r="AE121">
        <v>7.0731753863199995E-4</v>
      </c>
      <c r="AF121">
        <v>0</v>
      </c>
      <c r="AG121">
        <v>24.860873425400001</v>
      </c>
      <c r="AH121">
        <v>7.18584692326E-4</v>
      </c>
    </row>
    <row r="122" spans="1:34" hidden="1" x14ac:dyDescent="0.55000000000000004">
      <c r="A122">
        <v>20190306</v>
      </c>
      <c r="B122">
        <v>1</v>
      </c>
      <c r="C122">
        <v>20</v>
      </c>
      <c r="D122">
        <v>20.050711678999999</v>
      </c>
      <c r="E122">
        <v>0.25</v>
      </c>
      <c r="F122">
        <v>1.85</v>
      </c>
      <c r="G122">
        <v>5.5468000000000002</v>
      </c>
      <c r="H122">
        <v>0.39200000000000002</v>
      </c>
      <c r="I122">
        <v>25</v>
      </c>
      <c r="J122">
        <v>196</v>
      </c>
      <c r="K122">
        <v>5</v>
      </c>
      <c r="L122">
        <v>5</v>
      </c>
      <c r="M122">
        <v>15.8157882875</v>
      </c>
      <c r="N122">
        <v>13.906438036799999</v>
      </c>
      <c r="O122">
        <v>0</v>
      </c>
      <c r="P122">
        <v>15.719182501100001</v>
      </c>
      <c r="Q122">
        <v>13.7658190962</v>
      </c>
      <c r="R122">
        <v>0</v>
      </c>
      <c r="S122">
        <v>6.3227958153100006E-2</v>
      </c>
      <c r="T122">
        <v>7.1909140022200002E-2</v>
      </c>
      <c r="U122">
        <v>0</v>
      </c>
      <c r="V122">
        <v>6.36165398504E-2</v>
      </c>
      <c r="W122">
        <v>7.2643697625999995E-2</v>
      </c>
      <c r="X122">
        <v>0</v>
      </c>
      <c r="Y122">
        <v>369.59757205</v>
      </c>
      <c r="Z122">
        <v>698.76852860300005</v>
      </c>
      <c r="AA122">
        <v>4.5267603333900002E-4</v>
      </c>
      <c r="AB122">
        <v>3.9802702805199998E-4</v>
      </c>
      <c r="AC122">
        <v>0</v>
      </c>
      <c r="AD122">
        <v>4.4991100365E-4</v>
      </c>
      <c r="AE122">
        <v>3.94002263489E-4</v>
      </c>
      <c r="AF122">
        <v>0</v>
      </c>
      <c r="AG122">
        <v>14.8018069804</v>
      </c>
      <c r="AH122">
        <v>4.2365408213200002E-4</v>
      </c>
    </row>
    <row r="123" spans="1:34" hidden="1" x14ac:dyDescent="0.55000000000000004">
      <c r="A123">
        <v>20190312</v>
      </c>
      <c r="B123">
        <v>0.8</v>
      </c>
      <c r="C123">
        <v>20</v>
      </c>
      <c r="D123">
        <v>20.050731624000001</v>
      </c>
      <c r="E123">
        <v>0.25</v>
      </c>
      <c r="F123">
        <v>1.85</v>
      </c>
      <c r="G123">
        <v>5.5468000000000002</v>
      </c>
      <c r="H123">
        <v>0.39200000000000002</v>
      </c>
      <c r="I123">
        <v>5</v>
      </c>
      <c r="J123">
        <v>196</v>
      </c>
      <c r="K123">
        <v>5</v>
      </c>
      <c r="L123">
        <v>5</v>
      </c>
      <c r="M123">
        <v>17.6376521591</v>
      </c>
      <c r="N123">
        <v>18.551135294400002</v>
      </c>
      <c r="O123">
        <v>0</v>
      </c>
      <c r="P123">
        <v>16.695637403700001</v>
      </c>
      <c r="Q123">
        <v>18.325314707699999</v>
      </c>
      <c r="R123">
        <v>0</v>
      </c>
      <c r="S123">
        <v>5.6696888620899999E-2</v>
      </c>
      <c r="T123">
        <v>5.3905056705600002E-2</v>
      </c>
      <c r="U123">
        <v>0</v>
      </c>
      <c r="V123">
        <v>5.9895886321599999E-2</v>
      </c>
      <c r="W123">
        <v>5.4569322052700001E-2</v>
      </c>
      <c r="X123">
        <v>0</v>
      </c>
      <c r="Y123">
        <v>343.27093865799998</v>
      </c>
      <c r="Z123">
        <v>673.42200091300003</v>
      </c>
      <c r="AA123">
        <v>5.2382167898299998E-4</v>
      </c>
      <c r="AB123">
        <v>5.5095126887100005E-4</v>
      </c>
      <c r="AC123">
        <v>0</v>
      </c>
      <c r="AD123">
        <v>4.9584472681600002E-4</v>
      </c>
      <c r="AE123">
        <v>5.4424460985400003E-4</v>
      </c>
      <c r="AF123">
        <v>0</v>
      </c>
      <c r="AG123">
        <v>17.802434891200001</v>
      </c>
      <c r="AH123">
        <v>5.2871557113100005E-4</v>
      </c>
    </row>
    <row r="124" spans="1:34" hidden="1" x14ac:dyDescent="0.55000000000000004">
      <c r="A124">
        <v>20190306</v>
      </c>
      <c r="B124">
        <v>1.5</v>
      </c>
      <c r="C124">
        <v>20</v>
      </c>
      <c r="D124">
        <v>20.074995549</v>
      </c>
      <c r="E124">
        <v>0.25</v>
      </c>
      <c r="F124">
        <v>1.85</v>
      </c>
      <c r="G124">
        <v>5.5468000000000002</v>
      </c>
      <c r="H124">
        <v>0.39200000000000002</v>
      </c>
      <c r="I124">
        <v>25</v>
      </c>
      <c r="J124">
        <v>196</v>
      </c>
      <c r="K124">
        <v>5</v>
      </c>
      <c r="L124">
        <v>5</v>
      </c>
      <c r="M124">
        <v>16.487732988099999</v>
      </c>
      <c r="N124">
        <v>15.8638143511</v>
      </c>
      <c r="O124">
        <v>0</v>
      </c>
      <c r="P124">
        <v>16.544870340500001</v>
      </c>
      <c r="Q124">
        <v>15.829371036</v>
      </c>
      <c r="R124">
        <v>0</v>
      </c>
      <c r="S124">
        <v>6.0651152024400003E-2</v>
      </c>
      <c r="T124">
        <v>6.3036542023700001E-2</v>
      </c>
      <c r="U124">
        <v>0</v>
      </c>
      <c r="V124">
        <v>6.0441694580899999E-2</v>
      </c>
      <c r="W124">
        <v>6.3173703979099993E-2</v>
      </c>
      <c r="X124">
        <v>0</v>
      </c>
      <c r="Y124">
        <v>395.1676142</v>
      </c>
      <c r="Z124">
        <v>722.53594015900001</v>
      </c>
      <c r="AA124">
        <v>4.5638513108299999E-4</v>
      </c>
      <c r="AB124">
        <v>4.3911488603899998E-4</v>
      </c>
      <c r="AC124">
        <v>0</v>
      </c>
      <c r="AD124">
        <v>4.57966709222E-4</v>
      </c>
      <c r="AE124">
        <v>4.3816148529499999E-4</v>
      </c>
      <c r="AF124">
        <v>0</v>
      </c>
      <c r="AG124">
        <v>16.181447178900001</v>
      </c>
      <c r="AH124">
        <v>4.4790705291E-4</v>
      </c>
    </row>
    <row r="125" spans="1:34" hidden="1" x14ac:dyDescent="0.55000000000000004">
      <c r="A125">
        <v>20190312</v>
      </c>
      <c r="B125">
        <v>0.8</v>
      </c>
      <c r="C125">
        <v>40</v>
      </c>
      <c r="D125">
        <v>40.149615615000002</v>
      </c>
      <c r="E125">
        <v>0.25</v>
      </c>
      <c r="F125">
        <v>1.85</v>
      </c>
      <c r="G125">
        <v>5.5468000000000002</v>
      </c>
      <c r="H125">
        <v>0.39200000000000002</v>
      </c>
      <c r="I125">
        <v>5</v>
      </c>
      <c r="J125">
        <v>196</v>
      </c>
      <c r="K125">
        <v>5</v>
      </c>
      <c r="L125">
        <v>5</v>
      </c>
      <c r="M125">
        <v>26.6525252285</v>
      </c>
      <c r="N125">
        <v>24.009036546299999</v>
      </c>
      <c r="O125">
        <v>0</v>
      </c>
      <c r="P125">
        <v>25.948372843600001</v>
      </c>
      <c r="Q125">
        <v>24.462849839899999</v>
      </c>
      <c r="R125">
        <v>0</v>
      </c>
      <c r="S125">
        <v>3.7519896948800001E-2</v>
      </c>
      <c r="T125">
        <v>4.1650984123099997E-2</v>
      </c>
      <c r="U125">
        <v>0</v>
      </c>
      <c r="V125">
        <v>3.8538061944299998E-2</v>
      </c>
      <c r="W125">
        <v>4.0878311666300002E-2</v>
      </c>
      <c r="X125">
        <v>0</v>
      </c>
      <c r="Y125">
        <v>378.86859541299998</v>
      </c>
      <c r="Z125">
        <v>707.47823875500001</v>
      </c>
      <c r="AA125">
        <v>7.5345144962899997E-4</v>
      </c>
      <c r="AB125">
        <v>6.7872155583300004E-4</v>
      </c>
      <c r="AC125">
        <v>0</v>
      </c>
      <c r="AD125">
        <v>7.3354546959100003E-4</v>
      </c>
      <c r="AE125">
        <v>6.9155059477000005E-4</v>
      </c>
      <c r="AF125">
        <v>0</v>
      </c>
      <c r="AG125">
        <v>25.268196114599998</v>
      </c>
      <c r="AH125">
        <v>7.1431726745599996E-4</v>
      </c>
    </row>
    <row r="126" spans="1:34" hidden="1" x14ac:dyDescent="0.55000000000000004">
      <c r="A126">
        <v>20190306</v>
      </c>
      <c r="B126">
        <v>2</v>
      </c>
      <c r="C126">
        <v>20</v>
      </c>
      <c r="D126">
        <v>20.063374609</v>
      </c>
      <c r="E126">
        <v>0.25</v>
      </c>
      <c r="F126">
        <v>1.85</v>
      </c>
      <c r="G126">
        <v>5.5468000000000002</v>
      </c>
      <c r="H126">
        <v>0.39200000000000002</v>
      </c>
      <c r="I126">
        <v>25</v>
      </c>
      <c r="J126">
        <v>196</v>
      </c>
      <c r="K126">
        <v>5</v>
      </c>
      <c r="L126">
        <v>5</v>
      </c>
      <c r="M126">
        <v>17.322457239199998</v>
      </c>
      <c r="N126">
        <v>17.863850229800001</v>
      </c>
      <c r="O126">
        <v>0</v>
      </c>
      <c r="P126">
        <v>17.8427232216</v>
      </c>
      <c r="Q126">
        <v>17.8038739066</v>
      </c>
      <c r="R126">
        <v>0</v>
      </c>
      <c r="S126">
        <v>5.7728530438199997E-2</v>
      </c>
      <c r="T126">
        <v>5.5978973577199997E-2</v>
      </c>
      <c r="U126">
        <v>0</v>
      </c>
      <c r="V126">
        <v>5.6045256521699997E-2</v>
      </c>
      <c r="W126">
        <v>5.61675512445E-2</v>
      </c>
      <c r="X126">
        <v>0</v>
      </c>
      <c r="Y126">
        <v>416.62657840000003</v>
      </c>
      <c r="Z126">
        <v>741.89469912699997</v>
      </c>
      <c r="AA126">
        <v>4.6697886531899999E-4</v>
      </c>
      <c r="AB126">
        <v>4.81573739529E-4</v>
      </c>
      <c r="AC126">
        <v>0</v>
      </c>
      <c r="AD126">
        <v>4.81004197565E-4</v>
      </c>
      <c r="AE126">
        <v>4.7995689759000002E-4</v>
      </c>
      <c r="AF126">
        <v>0</v>
      </c>
      <c r="AG126">
        <v>17.7082261493</v>
      </c>
      <c r="AH126">
        <v>4.7737842500099998E-4</v>
      </c>
    </row>
    <row r="127" spans="1:34" hidden="1" x14ac:dyDescent="0.55000000000000004">
      <c r="A127">
        <v>20190312</v>
      </c>
      <c r="B127">
        <v>1</v>
      </c>
      <c r="C127">
        <v>20</v>
      </c>
      <c r="D127">
        <v>19.969411205</v>
      </c>
      <c r="E127">
        <v>0.25</v>
      </c>
      <c r="F127">
        <v>1.85</v>
      </c>
      <c r="G127">
        <v>5.5468000000000002</v>
      </c>
      <c r="H127">
        <v>0.39200000000000002</v>
      </c>
      <c r="I127">
        <v>5</v>
      </c>
      <c r="J127">
        <v>196</v>
      </c>
      <c r="K127">
        <v>5</v>
      </c>
      <c r="L127">
        <v>5</v>
      </c>
      <c r="M127">
        <v>18.084949544600001</v>
      </c>
      <c r="N127">
        <v>17.733613478799999</v>
      </c>
      <c r="O127">
        <v>0</v>
      </c>
      <c r="P127">
        <v>17.902825025199999</v>
      </c>
      <c r="Q127">
        <v>17.5916813941</v>
      </c>
      <c r="R127">
        <v>0</v>
      </c>
      <c r="S127">
        <v>5.5294597175099998E-2</v>
      </c>
      <c r="T127">
        <v>5.6390086611300003E-2</v>
      </c>
      <c r="U127">
        <v>0</v>
      </c>
      <c r="V127">
        <v>5.5857106272000003E-2</v>
      </c>
      <c r="W127">
        <v>5.6845049520800002E-2</v>
      </c>
      <c r="X127">
        <v>0</v>
      </c>
      <c r="Y127">
        <v>354.82982242499997</v>
      </c>
      <c r="Z127">
        <v>684.66612189</v>
      </c>
      <c r="AA127">
        <v>5.2828521716999995E-4</v>
      </c>
      <c r="AB127">
        <v>5.1802222752999998E-4</v>
      </c>
      <c r="AC127">
        <v>0</v>
      </c>
      <c r="AD127">
        <v>5.2296511986799998E-4</v>
      </c>
      <c r="AE127">
        <v>5.1387620423000002E-4</v>
      </c>
      <c r="AF127">
        <v>0</v>
      </c>
      <c r="AG127">
        <v>17.828267360600002</v>
      </c>
      <c r="AH127">
        <v>5.2078719219899997E-4</v>
      </c>
    </row>
    <row r="128" spans="1:34" hidden="1" x14ac:dyDescent="0.55000000000000004">
      <c r="A128">
        <v>20190306</v>
      </c>
      <c r="B128">
        <v>0.4</v>
      </c>
      <c r="C128">
        <v>40</v>
      </c>
      <c r="D128">
        <v>40.089680301999998</v>
      </c>
      <c r="E128">
        <v>0.25</v>
      </c>
      <c r="F128">
        <v>1.85</v>
      </c>
      <c r="G128">
        <v>5.5468000000000002</v>
      </c>
      <c r="H128">
        <v>0.39200000000000002</v>
      </c>
      <c r="I128">
        <v>25</v>
      </c>
      <c r="J128">
        <v>196</v>
      </c>
      <c r="K128">
        <v>5</v>
      </c>
      <c r="L128">
        <v>5</v>
      </c>
      <c r="M128">
        <v>27.910064485700001</v>
      </c>
      <c r="N128">
        <v>22.885920318899998</v>
      </c>
      <c r="O128">
        <v>0</v>
      </c>
      <c r="P128">
        <v>27.687769468300001</v>
      </c>
      <c r="Q128">
        <v>21.347267865799999</v>
      </c>
      <c r="R128">
        <v>0</v>
      </c>
      <c r="S128">
        <v>3.5829369026099997E-2</v>
      </c>
      <c r="T128">
        <v>4.3694987401299998E-2</v>
      </c>
      <c r="U128">
        <v>0</v>
      </c>
      <c r="V128">
        <v>3.6117029981199998E-2</v>
      </c>
      <c r="W128">
        <v>4.68444021168E-2</v>
      </c>
      <c r="X128">
        <v>0</v>
      </c>
      <c r="Y128">
        <v>357.17309848000002</v>
      </c>
      <c r="Z128">
        <v>686.92314984999996</v>
      </c>
      <c r="AA128">
        <v>8.1261097378199998E-4</v>
      </c>
      <c r="AB128">
        <v>6.6633131592199997E-4</v>
      </c>
      <c r="AC128">
        <v>0</v>
      </c>
      <c r="AD128">
        <v>8.0613877911500003E-4</v>
      </c>
      <c r="AE128">
        <v>6.2153292898700001E-4</v>
      </c>
      <c r="AF128">
        <v>0</v>
      </c>
      <c r="AG128">
        <v>24.957755534699999</v>
      </c>
      <c r="AH128">
        <v>7.26653499452E-4</v>
      </c>
    </row>
    <row r="129" spans="1:34" hidden="1" x14ac:dyDescent="0.55000000000000004">
      <c r="A129">
        <v>20190312</v>
      </c>
      <c r="B129">
        <v>1</v>
      </c>
      <c r="C129">
        <v>40</v>
      </c>
      <c r="D129">
        <v>39.911514721000003</v>
      </c>
      <c r="E129">
        <v>0.25</v>
      </c>
      <c r="F129">
        <v>1.85</v>
      </c>
      <c r="G129">
        <v>5.5468000000000002</v>
      </c>
      <c r="H129">
        <v>0.39200000000000002</v>
      </c>
      <c r="I129">
        <v>5</v>
      </c>
      <c r="J129">
        <v>196</v>
      </c>
      <c r="K129">
        <v>5</v>
      </c>
      <c r="L129">
        <v>5</v>
      </c>
      <c r="M129">
        <v>31.107134696500001</v>
      </c>
      <c r="N129">
        <v>27.042370179300001</v>
      </c>
      <c r="O129">
        <v>0</v>
      </c>
      <c r="P129">
        <v>30.462812393099998</v>
      </c>
      <c r="Q129">
        <v>26.2743331725</v>
      </c>
      <c r="R129">
        <v>0</v>
      </c>
      <c r="S129">
        <v>3.2146965953500001E-2</v>
      </c>
      <c r="T129">
        <v>3.69790071421E-2</v>
      </c>
      <c r="U129">
        <v>0</v>
      </c>
      <c r="V129">
        <v>3.2826909974500003E-2</v>
      </c>
      <c r="W129">
        <v>3.80599573521E-2</v>
      </c>
      <c r="X129">
        <v>0</v>
      </c>
      <c r="Y129">
        <v>394.51904452500003</v>
      </c>
      <c r="Z129">
        <v>721.94276485900002</v>
      </c>
      <c r="AA129">
        <v>8.6176179638299997E-4</v>
      </c>
      <c r="AB129">
        <v>7.49155514692E-4</v>
      </c>
      <c r="AC129">
        <v>0</v>
      </c>
      <c r="AD129">
        <v>8.4391211813299996E-4</v>
      </c>
      <c r="AE129">
        <v>7.2787856465700003E-4</v>
      </c>
      <c r="AF129">
        <v>0</v>
      </c>
      <c r="AG129">
        <v>28.721662610399999</v>
      </c>
      <c r="AH129">
        <v>7.9567699846600003E-4</v>
      </c>
    </row>
    <row r="130" spans="1:34" hidden="1" x14ac:dyDescent="0.55000000000000004">
      <c r="A130">
        <v>20190306</v>
      </c>
      <c r="B130">
        <v>0.6</v>
      </c>
      <c r="C130">
        <v>40</v>
      </c>
      <c r="D130">
        <v>40.097538120000003</v>
      </c>
      <c r="E130">
        <v>0.25</v>
      </c>
      <c r="F130">
        <v>1.85</v>
      </c>
      <c r="G130">
        <v>5.5468000000000002</v>
      </c>
      <c r="H130">
        <v>0.39200000000000002</v>
      </c>
      <c r="I130">
        <v>25</v>
      </c>
      <c r="J130">
        <v>196</v>
      </c>
      <c r="K130">
        <v>5</v>
      </c>
      <c r="L130">
        <v>5</v>
      </c>
      <c r="M130">
        <v>26.295712916300001</v>
      </c>
      <c r="N130">
        <v>23.5842169465</v>
      </c>
      <c r="O130">
        <v>0</v>
      </c>
      <c r="P130">
        <v>26.845089901200001</v>
      </c>
      <c r="Q130">
        <v>23.278473853400001</v>
      </c>
      <c r="R130">
        <v>0</v>
      </c>
      <c r="S130">
        <v>3.8029012682900001E-2</v>
      </c>
      <c r="T130">
        <v>4.2401238178399997E-2</v>
      </c>
      <c r="U130">
        <v>0</v>
      </c>
      <c r="V130">
        <v>3.7250759959399998E-2</v>
      </c>
      <c r="W130">
        <v>4.2958142629800002E-2</v>
      </c>
      <c r="X130">
        <v>0</v>
      </c>
      <c r="Y130">
        <v>374.53345245999998</v>
      </c>
      <c r="Z130">
        <v>703.41899055700003</v>
      </c>
      <c r="AA130">
        <v>7.4765433601699997E-4</v>
      </c>
      <c r="AB130">
        <v>6.7055957439699995E-4</v>
      </c>
      <c r="AC130">
        <v>0</v>
      </c>
      <c r="AD130">
        <v>7.6327452803000002E-4</v>
      </c>
      <c r="AE130">
        <v>6.6186651671100005E-4</v>
      </c>
      <c r="AF130">
        <v>0</v>
      </c>
      <c r="AG130">
        <v>25.0008734044</v>
      </c>
      <c r="AH130">
        <v>7.1083873878900001E-4</v>
      </c>
    </row>
    <row r="131" spans="1:34" hidden="1" x14ac:dyDescent="0.55000000000000004">
      <c r="A131">
        <v>20190306</v>
      </c>
      <c r="B131">
        <v>0.8</v>
      </c>
      <c r="C131">
        <v>40</v>
      </c>
      <c r="D131">
        <v>40.009207611000001</v>
      </c>
      <c r="E131">
        <v>0.25</v>
      </c>
      <c r="F131">
        <v>1.85</v>
      </c>
      <c r="G131">
        <v>5.5468000000000002</v>
      </c>
      <c r="H131">
        <v>0.39200000000000002</v>
      </c>
      <c r="I131">
        <v>25</v>
      </c>
      <c r="J131">
        <v>196</v>
      </c>
      <c r="K131">
        <v>5</v>
      </c>
      <c r="L131">
        <v>5</v>
      </c>
      <c r="M131">
        <v>24.296614458600001</v>
      </c>
      <c r="N131">
        <v>22.081077779099999</v>
      </c>
      <c r="O131">
        <v>0</v>
      </c>
      <c r="P131">
        <v>23.945095394500001</v>
      </c>
      <c r="Q131">
        <v>21.553083062700001</v>
      </c>
      <c r="R131">
        <v>0</v>
      </c>
      <c r="S131">
        <v>4.1157997617499997E-2</v>
      </c>
      <c r="T131">
        <v>4.5287644471199998E-2</v>
      </c>
      <c r="U131">
        <v>0</v>
      </c>
      <c r="V131">
        <v>4.1762205726300003E-2</v>
      </c>
      <c r="W131">
        <v>4.6397074473800003E-2</v>
      </c>
      <c r="X131">
        <v>0</v>
      </c>
      <c r="Y131">
        <v>391.08637515999999</v>
      </c>
      <c r="Z131">
        <v>718.79512845600004</v>
      </c>
      <c r="AA131">
        <v>6.7603726004000005E-4</v>
      </c>
      <c r="AB131">
        <v>6.1439141432399996E-4</v>
      </c>
      <c r="AC131">
        <v>0</v>
      </c>
      <c r="AD131">
        <v>6.6625647410700002E-4</v>
      </c>
      <c r="AE131">
        <v>5.99700309851E-4</v>
      </c>
      <c r="AF131">
        <v>0</v>
      </c>
      <c r="AG131">
        <v>22.9689676737</v>
      </c>
      <c r="AH131">
        <v>6.3909636458099996E-4</v>
      </c>
    </row>
    <row r="132" spans="1:34" hidden="1" x14ac:dyDescent="0.55000000000000004">
      <c r="A132">
        <v>20190306</v>
      </c>
      <c r="B132">
        <v>1</v>
      </c>
      <c r="C132">
        <v>40</v>
      </c>
      <c r="D132">
        <v>40.021173126999997</v>
      </c>
      <c r="E132">
        <v>0.25</v>
      </c>
      <c r="F132">
        <v>1.85</v>
      </c>
      <c r="G132">
        <v>5.5468000000000002</v>
      </c>
      <c r="H132">
        <v>0.39200000000000002</v>
      </c>
      <c r="I132">
        <v>25</v>
      </c>
      <c r="J132">
        <v>196</v>
      </c>
      <c r="K132">
        <v>5</v>
      </c>
      <c r="L132">
        <v>5</v>
      </c>
      <c r="M132">
        <v>25.577833503400001</v>
      </c>
      <c r="N132">
        <v>23.991420249699999</v>
      </c>
      <c r="O132">
        <v>0</v>
      </c>
      <c r="P132">
        <v>24.8048402784</v>
      </c>
      <c r="Q132">
        <v>23.773318483000001</v>
      </c>
      <c r="R132">
        <v>0</v>
      </c>
      <c r="S132">
        <v>3.9096352702000001E-2</v>
      </c>
      <c r="T132">
        <v>4.1681567393400003E-2</v>
      </c>
      <c r="U132">
        <v>0</v>
      </c>
      <c r="V132">
        <v>4.0314712321300003E-2</v>
      </c>
      <c r="W132">
        <v>4.2063963460300002E-2</v>
      </c>
      <c r="X132">
        <v>0</v>
      </c>
      <c r="Y132">
        <v>406.859647</v>
      </c>
      <c r="Z132">
        <v>733.14704931400001</v>
      </c>
      <c r="AA132">
        <v>6.9775452352500002E-4</v>
      </c>
      <c r="AB132">
        <v>6.5447771418100003E-4</v>
      </c>
      <c r="AC132">
        <v>0</v>
      </c>
      <c r="AD132">
        <v>6.7666753352199995E-4</v>
      </c>
      <c r="AE132">
        <v>6.4852797280699997E-4</v>
      </c>
      <c r="AF132">
        <v>0</v>
      </c>
      <c r="AG132">
        <v>24.536853128600001</v>
      </c>
      <c r="AH132">
        <v>6.6935693600899998E-4</v>
      </c>
    </row>
    <row r="133" spans="1:34" hidden="1" x14ac:dyDescent="0.55000000000000004">
      <c r="A133">
        <v>20190306</v>
      </c>
      <c r="B133">
        <v>1.5</v>
      </c>
      <c r="C133">
        <v>40</v>
      </c>
      <c r="D133">
        <v>40.001399219</v>
      </c>
      <c r="E133">
        <v>0.25</v>
      </c>
      <c r="F133">
        <v>1.85</v>
      </c>
      <c r="G133">
        <v>5.5468000000000002</v>
      </c>
      <c r="H133">
        <v>0.39200000000000002</v>
      </c>
      <c r="I133">
        <v>25</v>
      </c>
      <c r="J133">
        <v>196</v>
      </c>
      <c r="K133">
        <v>5</v>
      </c>
      <c r="L133">
        <v>5</v>
      </c>
      <c r="M133">
        <v>27.956530480800001</v>
      </c>
      <c r="N133">
        <v>24.8967188817</v>
      </c>
      <c r="O133">
        <v>0</v>
      </c>
      <c r="P133">
        <v>27.9800953847</v>
      </c>
      <c r="Q133">
        <v>25.4148535657</v>
      </c>
      <c r="R133">
        <v>0</v>
      </c>
      <c r="S133">
        <v>3.5769817742100002E-2</v>
      </c>
      <c r="T133">
        <v>4.01659353086E-2</v>
      </c>
      <c r="U133">
        <v>0</v>
      </c>
      <c r="V133">
        <v>3.5739692315299998E-2</v>
      </c>
      <c r="W133">
        <v>3.9347069122999997E-2</v>
      </c>
      <c r="X133">
        <v>0</v>
      </c>
      <c r="Y133">
        <v>443.06416309399998</v>
      </c>
      <c r="Z133">
        <v>765.07162294900002</v>
      </c>
      <c r="AA133">
        <v>7.30821262799E-4</v>
      </c>
      <c r="AB133">
        <v>6.5083367713399999E-4</v>
      </c>
      <c r="AC133">
        <v>0</v>
      </c>
      <c r="AD133">
        <v>7.31437281043E-4</v>
      </c>
      <c r="AE133">
        <v>6.6437841382000005E-4</v>
      </c>
      <c r="AF133">
        <v>0</v>
      </c>
      <c r="AG133">
        <v>26.5620495782</v>
      </c>
      <c r="AH133">
        <v>6.9436765869899995E-4</v>
      </c>
    </row>
    <row r="134" spans="1:34" hidden="1" x14ac:dyDescent="0.55000000000000004">
      <c r="A134">
        <v>20190306</v>
      </c>
      <c r="B134">
        <v>2</v>
      </c>
      <c r="C134">
        <v>40</v>
      </c>
      <c r="D134">
        <v>39.957265016000001</v>
      </c>
      <c r="E134">
        <v>0.25</v>
      </c>
      <c r="F134">
        <v>1.85</v>
      </c>
      <c r="G134">
        <v>5.5468000000000002</v>
      </c>
      <c r="H134">
        <v>0.39200000000000002</v>
      </c>
      <c r="I134">
        <v>25</v>
      </c>
      <c r="J134">
        <v>196</v>
      </c>
      <c r="K134">
        <v>5</v>
      </c>
      <c r="L134">
        <v>5</v>
      </c>
      <c r="M134">
        <v>31.836570091700001</v>
      </c>
      <c r="N134">
        <v>30.690601183199998</v>
      </c>
      <c r="O134">
        <v>0</v>
      </c>
      <c r="P134">
        <v>32.111071451100003</v>
      </c>
      <c r="Q134">
        <v>30.997264303800002</v>
      </c>
      <c r="R134">
        <v>0</v>
      </c>
      <c r="S134">
        <v>3.1410418808299999E-2</v>
      </c>
      <c r="T134">
        <v>3.2583265281499997E-2</v>
      </c>
      <c r="U134">
        <v>0</v>
      </c>
      <c r="V134">
        <v>3.1141906975000001E-2</v>
      </c>
      <c r="W134">
        <v>3.2260911485600001E-2</v>
      </c>
      <c r="X134">
        <v>0</v>
      </c>
      <c r="Y134">
        <v>475.003558</v>
      </c>
      <c r="Z134">
        <v>792.16785133300004</v>
      </c>
      <c r="AA134">
        <v>8.03783441555E-4</v>
      </c>
      <c r="AB134">
        <v>7.7485096451499998E-4</v>
      </c>
      <c r="AC134">
        <v>0</v>
      </c>
      <c r="AD134">
        <v>8.1071382528600004E-4</v>
      </c>
      <c r="AE134">
        <v>7.8259334184300003E-4</v>
      </c>
      <c r="AF134">
        <v>0</v>
      </c>
      <c r="AG134">
        <v>31.408876757400002</v>
      </c>
      <c r="AH134">
        <v>7.9298539329999995E-4</v>
      </c>
    </row>
    <row r="135" spans="1:34" hidden="1" x14ac:dyDescent="0.55000000000000004">
      <c r="A135">
        <v>20190306</v>
      </c>
      <c r="B135">
        <v>3</v>
      </c>
      <c r="C135">
        <v>40</v>
      </c>
      <c r="D135">
        <v>40.023990718</v>
      </c>
      <c r="E135">
        <v>0.25</v>
      </c>
      <c r="F135">
        <v>1.85</v>
      </c>
      <c r="G135">
        <v>5.5468000000000002</v>
      </c>
      <c r="H135">
        <v>0.39200000000000002</v>
      </c>
      <c r="I135">
        <v>25</v>
      </c>
      <c r="J135">
        <v>196</v>
      </c>
      <c r="K135">
        <v>5</v>
      </c>
      <c r="L135">
        <v>5</v>
      </c>
      <c r="M135">
        <v>34.648220593300003</v>
      </c>
      <c r="N135">
        <v>30.086573600099999</v>
      </c>
      <c r="O135">
        <v>0</v>
      </c>
      <c r="P135">
        <v>35.179819974899999</v>
      </c>
      <c r="Q135">
        <v>31.090464985000001</v>
      </c>
      <c r="R135">
        <v>0</v>
      </c>
      <c r="S135">
        <v>2.8861511006200002E-2</v>
      </c>
      <c r="T135">
        <v>3.3237417237699997E-2</v>
      </c>
      <c r="U135">
        <v>0</v>
      </c>
      <c r="V135">
        <v>2.84253870746E-2</v>
      </c>
      <c r="W135">
        <v>3.21642021271E-2</v>
      </c>
      <c r="X135">
        <v>0</v>
      </c>
      <c r="Y135">
        <v>527.82326049999995</v>
      </c>
      <c r="Z135">
        <v>835.05108488200005</v>
      </c>
      <c r="AA135">
        <v>8.29846729634E-4</v>
      </c>
      <c r="AB135">
        <v>7.2059240793300003E-4</v>
      </c>
      <c r="AC135">
        <v>0</v>
      </c>
      <c r="AD135">
        <v>8.4257887000600004E-4</v>
      </c>
      <c r="AE135">
        <v>7.4463623957500005E-4</v>
      </c>
      <c r="AF135">
        <v>0</v>
      </c>
      <c r="AG135">
        <v>32.7512697883</v>
      </c>
      <c r="AH135">
        <v>7.8441356178700003E-4</v>
      </c>
    </row>
    <row r="136" spans="1:34" hidden="1" x14ac:dyDescent="0.55000000000000004">
      <c r="A136">
        <v>20190308</v>
      </c>
      <c r="B136">
        <v>7.5</v>
      </c>
      <c r="C136">
        <v>40</v>
      </c>
      <c r="D136">
        <v>39.972912014000002</v>
      </c>
      <c r="E136">
        <v>0.25</v>
      </c>
      <c r="F136">
        <v>1.85</v>
      </c>
      <c r="G136">
        <v>5.5468000000000002</v>
      </c>
      <c r="H136">
        <v>0.39200000000000002</v>
      </c>
      <c r="I136">
        <v>25</v>
      </c>
      <c r="J136">
        <v>196</v>
      </c>
      <c r="K136">
        <v>5</v>
      </c>
      <c r="L136">
        <v>5</v>
      </c>
      <c r="M136">
        <v>48.753366150600002</v>
      </c>
      <c r="N136">
        <v>56.616008469100002</v>
      </c>
      <c r="O136">
        <v>0</v>
      </c>
      <c r="P136">
        <v>47.648861788300003</v>
      </c>
      <c r="Q136">
        <v>67.761951673300004</v>
      </c>
      <c r="R136">
        <v>0</v>
      </c>
      <c r="S136">
        <v>2.05114042159E-2</v>
      </c>
      <c r="T136">
        <v>1.7662848848600001E-2</v>
      </c>
      <c r="U136">
        <v>0</v>
      </c>
      <c r="V136">
        <v>2.0986860178199999E-2</v>
      </c>
      <c r="W136">
        <v>1.4757544245799999E-2</v>
      </c>
      <c r="X136">
        <v>0</v>
      </c>
      <c r="Y136">
        <v>668.98265546899995</v>
      </c>
      <c r="Z136">
        <v>940.10467219400005</v>
      </c>
      <c r="AA136">
        <v>1.0371901681300001E-3</v>
      </c>
      <c r="AB136">
        <v>1.2044618039599999E-3</v>
      </c>
      <c r="AC136">
        <v>0</v>
      </c>
      <c r="AD136">
        <v>1.0136926918400001E-3</v>
      </c>
      <c r="AE136">
        <v>1.4415831274399999E-3</v>
      </c>
      <c r="AF136">
        <v>0</v>
      </c>
      <c r="AG136">
        <v>55.195047020300002</v>
      </c>
      <c r="AH136">
        <v>1.17423194784E-3</v>
      </c>
    </row>
    <row r="137" spans="1:34" x14ac:dyDescent="0.55000000000000004">
      <c r="A137">
        <v>20190424</v>
      </c>
      <c r="B137">
        <v>0.4</v>
      </c>
      <c r="C137">
        <v>20</v>
      </c>
      <c r="D137">
        <v>20.002404094999999</v>
      </c>
      <c r="E137">
        <v>0.5</v>
      </c>
      <c r="F137">
        <v>3.7</v>
      </c>
      <c r="G137">
        <v>3.7044000000000001</v>
      </c>
      <c r="H137">
        <v>0.39200000000000002</v>
      </c>
      <c r="I137">
        <v>-20</v>
      </c>
      <c r="J137">
        <v>196</v>
      </c>
      <c r="K137">
        <v>5</v>
      </c>
      <c r="L137">
        <v>5</v>
      </c>
      <c r="M137">
        <v>11.236541538499999</v>
      </c>
      <c r="N137">
        <v>10.459381195100001</v>
      </c>
      <c r="O137">
        <v>0</v>
      </c>
      <c r="P137">
        <v>11.363738144399999</v>
      </c>
      <c r="Q137">
        <v>10.510194370300001</v>
      </c>
      <c r="R137">
        <v>0</v>
      </c>
      <c r="S137">
        <v>8.8995354716399994E-2</v>
      </c>
      <c r="T137">
        <v>9.5607950541800005E-2</v>
      </c>
      <c r="U137">
        <v>0</v>
      </c>
      <c r="V137">
        <v>8.7999211816600004E-2</v>
      </c>
      <c r="W137">
        <v>9.5145718981800007E-2</v>
      </c>
      <c r="X137">
        <v>0</v>
      </c>
      <c r="Y137">
        <v>305.53311751699999</v>
      </c>
      <c r="Z137">
        <v>635.32790034899995</v>
      </c>
      <c r="AA137">
        <v>3.5372416455499997E-4</v>
      </c>
      <c r="AB137">
        <v>3.2925930655200002E-4</v>
      </c>
      <c r="AC137">
        <v>0</v>
      </c>
      <c r="AD137">
        <v>3.5772828922499999E-4</v>
      </c>
      <c r="AE137">
        <v>3.3085889552499998E-4</v>
      </c>
      <c r="AF137">
        <v>0</v>
      </c>
      <c r="AG137">
        <v>10.892463812100001</v>
      </c>
      <c r="AH137">
        <v>3.4289266396400001E-4</v>
      </c>
    </row>
    <row r="138" spans="1:34" x14ac:dyDescent="0.55000000000000004">
      <c r="A138">
        <v>20190423</v>
      </c>
      <c r="B138">
        <v>0.4</v>
      </c>
      <c r="C138">
        <v>20</v>
      </c>
      <c r="D138">
        <v>19.963311534999999</v>
      </c>
      <c r="E138">
        <v>0.5</v>
      </c>
      <c r="F138">
        <v>3.7</v>
      </c>
      <c r="G138">
        <v>3.7044000000000001</v>
      </c>
      <c r="H138">
        <v>0.39200000000000002</v>
      </c>
      <c r="I138">
        <v>5</v>
      </c>
      <c r="J138">
        <v>196</v>
      </c>
      <c r="K138">
        <v>5</v>
      </c>
      <c r="L138">
        <v>5</v>
      </c>
      <c r="M138">
        <v>12.5025266895</v>
      </c>
      <c r="N138">
        <v>12.384012435800001</v>
      </c>
      <c r="O138">
        <v>0</v>
      </c>
      <c r="P138">
        <v>12.668479177</v>
      </c>
      <c r="Q138">
        <v>11.170216350800001</v>
      </c>
      <c r="R138">
        <v>0</v>
      </c>
      <c r="S138">
        <v>7.9983832455100004E-2</v>
      </c>
      <c r="T138">
        <v>8.0749272918400006E-2</v>
      </c>
      <c r="U138">
        <v>0</v>
      </c>
      <c r="V138">
        <v>7.89360732279E-2</v>
      </c>
      <c r="W138">
        <v>8.9523780793200003E-2</v>
      </c>
      <c r="X138">
        <v>0</v>
      </c>
      <c r="Y138">
        <v>326.68776668499999</v>
      </c>
      <c r="Z138">
        <v>656.95438837999995</v>
      </c>
      <c r="AA138">
        <v>3.8062084402400002E-4</v>
      </c>
      <c r="AB138">
        <v>3.7701285370200002E-4</v>
      </c>
      <c r="AC138">
        <v>0</v>
      </c>
      <c r="AD138">
        <v>3.85673020869E-4</v>
      </c>
      <c r="AE138">
        <v>3.4006063581800002E-4</v>
      </c>
      <c r="AF138">
        <v>0</v>
      </c>
      <c r="AG138">
        <v>12.181308663299999</v>
      </c>
      <c r="AH138">
        <v>3.7084183860299999E-4</v>
      </c>
    </row>
    <row r="139" spans="1:34" x14ac:dyDescent="0.55000000000000004">
      <c r="A139">
        <v>20190306</v>
      </c>
      <c r="B139">
        <v>0.4</v>
      </c>
      <c r="C139">
        <v>20</v>
      </c>
      <c r="D139">
        <v>20.004615105999999</v>
      </c>
      <c r="E139">
        <v>0.5</v>
      </c>
      <c r="F139">
        <v>3.7</v>
      </c>
      <c r="G139">
        <v>3.7044000000000001</v>
      </c>
      <c r="H139">
        <v>0.39200000000000002</v>
      </c>
      <c r="I139">
        <v>25</v>
      </c>
      <c r="J139">
        <v>196</v>
      </c>
      <c r="K139">
        <v>5</v>
      </c>
      <c r="L139">
        <v>5</v>
      </c>
      <c r="M139">
        <v>14.6074078514</v>
      </c>
      <c r="N139">
        <v>11.947148749</v>
      </c>
      <c r="O139">
        <v>0</v>
      </c>
      <c r="P139">
        <v>14.3322607337</v>
      </c>
      <c r="Q139">
        <v>11.579119502199999</v>
      </c>
      <c r="R139">
        <v>0</v>
      </c>
      <c r="S139">
        <v>6.8458415768999997E-2</v>
      </c>
      <c r="T139">
        <v>8.3701979527300005E-2</v>
      </c>
      <c r="U139">
        <v>0</v>
      </c>
      <c r="V139">
        <v>6.9772663125700005E-2</v>
      </c>
      <c r="W139">
        <v>8.6362352492299996E-2</v>
      </c>
      <c r="X139">
        <v>0</v>
      </c>
      <c r="Y139">
        <v>341.38612202899998</v>
      </c>
      <c r="Z139">
        <v>671.57065848299999</v>
      </c>
      <c r="AA139">
        <v>4.3502221745200001E-4</v>
      </c>
      <c r="AB139">
        <v>3.5579722246999998E-4</v>
      </c>
      <c r="AC139">
        <v>0</v>
      </c>
      <c r="AD139">
        <v>4.2682807989400003E-4</v>
      </c>
      <c r="AE139">
        <v>3.4483696855899999E-4</v>
      </c>
      <c r="AF139">
        <v>0</v>
      </c>
      <c r="AG139">
        <v>13.116484209099999</v>
      </c>
      <c r="AH139">
        <v>3.90621122093E-4</v>
      </c>
    </row>
    <row r="140" spans="1:34" x14ac:dyDescent="0.55000000000000004">
      <c r="A140">
        <v>20190305</v>
      </c>
      <c r="B140">
        <v>0.4</v>
      </c>
      <c r="C140">
        <v>20</v>
      </c>
      <c r="D140">
        <v>19.962262197000001</v>
      </c>
      <c r="E140">
        <v>0.5</v>
      </c>
      <c r="F140">
        <v>3.7</v>
      </c>
      <c r="G140">
        <v>3.7044000000000001</v>
      </c>
      <c r="H140">
        <v>0.39200000000000002</v>
      </c>
      <c r="I140">
        <v>50</v>
      </c>
      <c r="J140">
        <v>196</v>
      </c>
      <c r="K140">
        <v>5</v>
      </c>
      <c r="L140">
        <v>5</v>
      </c>
      <c r="M140">
        <v>16.968293663899999</v>
      </c>
      <c r="N140">
        <v>15.708364362099999</v>
      </c>
      <c r="O140">
        <v>0</v>
      </c>
      <c r="P140">
        <v>16.677904959999999</v>
      </c>
      <c r="Q140">
        <v>15.8007432672</v>
      </c>
      <c r="R140">
        <v>0</v>
      </c>
      <c r="S140">
        <v>5.89334449183E-2</v>
      </c>
      <c r="T140">
        <v>6.3660351704699997E-2</v>
      </c>
      <c r="U140">
        <v>0</v>
      </c>
      <c r="V140">
        <v>5.9959569406400001E-2</v>
      </c>
      <c r="W140">
        <v>6.3288162024199998E-2</v>
      </c>
      <c r="X140">
        <v>0</v>
      </c>
      <c r="Y140">
        <v>358.146180227</v>
      </c>
      <c r="Z140">
        <v>687.85823949200005</v>
      </c>
      <c r="AA140">
        <v>4.9336600740499997E-4</v>
      </c>
      <c r="AB140">
        <v>4.5673260739800001E-4</v>
      </c>
      <c r="AC140">
        <v>0</v>
      </c>
      <c r="AD140">
        <v>4.8492273560000001E-4</v>
      </c>
      <c r="AE140">
        <v>4.5941859412500002E-4</v>
      </c>
      <c r="AF140">
        <v>0</v>
      </c>
      <c r="AG140">
        <v>16.288826563299999</v>
      </c>
      <c r="AH140">
        <v>4.73609986132E-4</v>
      </c>
    </row>
    <row r="141" spans="1:34" x14ac:dyDescent="0.55000000000000004">
      <c r="A141">
        <v>20190424</v>
      </c>
      <c r="B141">
        <v>0.6</v>
      </c>
      <c r="C141">
        <v>20</v>
      </c>
      <c r="D141">
        <v>20.080625744999999</v>
      </c>
      <c r="E141">
        <v>0.5</v>
      </c>
      <c r="F141">
        <v>3.7</v>
      </c>
      <c r="G141">
        <v>3.7044000000000001</v>
      </c>
      <c r="H141">
        <v>0.39200000000000002</v>
      </c>
      <c r="I141">
        <v>-20</v>
      </c>
      <c r="J141">
        <v>196</v>
      </c>
      <c r="K141">
        <v>5</v>
      </c>
      <c r="L141">
        <v>5</v>
      </c>
      <c r="M141">
        <v>12.1376885977</v>
      </c>
      <c r="N141">
        <v>10.1186363628</v>
      </c>
      <c r="O141">
        <v>0</v>
      </c>
      <c r="P141">
        <v>12.6609767784</v>
      </c>
      <c r="Q141">
        <v>9.5510185946899995</v>
      </c>
      <c r="R141">
        <v>0</v>
      </c>
      <c r="S141">
        <v>8.2388009212200006E-2</v>
      </c>
      <c r="T141">
        <v>9.8827545940100001E-2</v>
      </c>
      <c r="U141">
        <v>0</v>
      </c>
      <c r="V141">
        <v>7.8982847650999999E-2</v>
      </c>
      <c r="W141">
        <v>0.104700874581</v>
      </c>
      <c r="X141">
        <v>0</v>
      </c>
      <c r="Y141">
        <v>323.14951610899999</v>
      </c>
      <c r="Z141">
        <v>653.38707167600001</v>
      </c>
      <c r="AA141">
        <v>3.71531336442E-4</v>
      </c>
      <c r="AB141">
        <v>3.0972869839300001E-4</v>
      </c>
      <c r="AC141">
        <v>0</v>
      </c>
      <c r="AD141">
        <v>3.87549044884E-4</v>
      </c>
      <c r="AE141">
        <v>2.9235407337299999E-4</v>
      </c>
      <c r="AF141">
        <v>0</v>
      </c>
      <c r="AG141">
        <v>11.117080083399999</v>
      </c>
      <c r="AH141">
        <v>3.4029078827300003E-4</v>
      </c>
    </row>
    <row r="142" spans="1:34" x14ac:dyDescent="0.55000000000000004">
      <c r="A142">
        <v>20190423</v>
      </c>
      <c r="B142">
        <v>0.6</v>
      </c>
      <c r="C142">
        <v>20</v>
      </c>
      <c r="D142">
        <v>20.080651920000001</v>
      </c>
      <c r="E142">
        <v>0.5</v>
      </c>
      <c r="F142">
        <v>3.7</v>
      </c>
      <c r="G142">
        <v>3.7044000000000001</v>
      </c>
      <c r="H142">
        <v>0.39200000000000002</v>
      </c>
      <c r="I142">
        <v>5</v>
      </c>
      <c r="J142">
        <v>196</v>
      </c>
      <c r="K142">
        <v>5</v>
      </c>
      <c r="L142">
        <v>5</v>
      </c>
      <c r="M142">
        <v>12.9915418853</v>
      </c>
      <c r="N142">
        <v>13.5077780204</v>
      </c>
      <c r="O142">
        <v>0</v>
      </c>
      <c r="P142">
        <v>12.833721735499999</v>
      </c>
      <c r="Q142">
        <v>13.612017762300001</v>
      </c>
      <c r="R142">
        <v>0</v>
      </c>
      <c r="S142">
        <v>7.6973157522600005E-2</v>
      </c>
      <c r="T142">
        <v>7.4031420896299993E-2</v>
      </c>
      <c r="U142">
        <v>0</v>
      </c>
      <c r="V142">
        <v>7.7919719673900004E-2</v>
      </c>
      <c r="W142">
        <v>7.3464494204000003E-2</v>
      </c>
      <c r="X142">
        <v>0</v>
      </c>
      <c r="Y142">
        <v>343.41872182100002</v>
      </c>
      <c r="Z142">
        <v>673.56694432899997</v>
      </c>
      <c r="AA142">
        <v>3.8575354668800001E-4</v>
      </c>
      <c r="AB142">
        <v>4.0108197512100002E-4</v>
      </c>
      <c r="AC142">
        <v>0</v>
      </c>
      <c r="AD142">
        <v>3.8106744529300003E-4</v>
      </c>
      <c r="AE142">
        <v>4.04177131223E-4</v>
      </c>
      <c r="AF142">
        <v>0</v>
      </c>
      <c r="AG142">
        <v>13.2362648509</v>
      </c>
      <c r="AH142">
        <v>3.93020024581E-4</v>
      </c>
    </row>
    <row r="143" spans="1:34" x14ac:dyDescent="0.55000000000000004">
      <c r="A143">
        <v>20190306</v>
      </c>
      <c r="B143">
        <v>0.6</v>
      </c>
      <c r="C143">
        <v>20</v>
      </c>
      <c r="D143">
        <v>19.984495245000002</v>
      </c>
      <c r="E143">
        <v>0.5</v>
      </c>
      <c r="F143">
        <v>3.7</v>
      </c>
      <c r="G143">
        <v>3.7044000000000001</v>
      </c>
      <c r="H143">
        <v>0.39200000000000002</v>
      </c>
      <c r="I143">
        <v>25</v>
      </c>
      <c r="J143">
        <v>196</v>
      </c>
      <c r="K143">
        <v>5</v>
      </c>
      <c r="L143">
        <v>5</v>
      </c>
      <c r="M143">
        <v>12.624105030300001</v>
      </c>
      <c r="N143">
        <v>11.9052137797</v>
      </c>
      <c r="O143">
        <v>0</v>
      </c>
      <c r="P143">
        <v>11.834262390299999</v>
      </c>
      <c r="Q143">
        <v>12.148508684899999</v>
      </c>
      <c r="R143">
        <v>0</v>
      </c>
      <c r="S143">
        <v>7.9213536135699994E-2</v>
      </c>
      <c r="T143">
        <v>8.3996811691399997E-2</v>
      </c>
      <c r="U143">
        <v>0</v>
      </c>
      <c r="V143">
        <v>8.45004079697E-2</v>
      </c>
      <c r="W143">
        <v>8.2314630210000003E-2</v>
      </c>
      <c r="X143">
        <v>0</v>
      </c>
      <c r="Y143">
        <v>357.75720680699999</v>
      </c>
      <c r="Z143">
        <v>687.48460538200004</v>
      </c>
      <c r="AA143">
        <v>3.67254915426E-4</v>
      </c>
      <c r="AB143">
        <v>3.4634124710600001E-4</v>
      </c>
      <c r="AC143">
        <v>0</v>
      </c>
      <c r="AD143">
        <v>3.4427716046700002E-4</v>
      </c>
      <c r="AE143">
        <v>3.5341907556299997E-4</v>
      </c>
      <c r="AF143">
        <v>0</v>
      </c>
      <c r="AG143">
        <v>12.1280224713</v>
      </c>
      <c r="AH143">
        <v>3.5282309964099998E-4</v>
      </c>
    </row>
    <row r="144" spans="1:34" x14ac:dyDescent="0.55000000000000004">
      <c r="A144">
        <v>20190305</v>
      </c>
      <c r="B144">
        <v>0.6</v>
      </c>
      <c r="C144">
        <v>20</v>
      </c>
      <c r="D144">
        <v>20.016442775000002</v>
      </c>
      <c r="E144">
        <v>0.5</v>
      </c>
      <c r="F144">
        <v>3.7</v>
      </c>
      <c r="G144">
        <v>3.7044000000000001</v>
      </c>
      <c r="H144">
        <v>0.39200000000000002</v>
      </c>
      <c r="I144">
        <v>50</v>
      </c>
      <c r="J144">
        <v>196</v>
      </c>
      <c r="K144">
        <v>5</v>
      </c>
      <c r="L144">
        <v>5</v>
      </c>
      <c r="M144">
        <v>13.943400348000001</v>
      </c>
      <c r="N144">
        <v>12.398773997499999</v>
      </c>
      <c r="O144">
        <v>0</v>
      </c>
      <c r="P144">
        <v>13.568083510699999</v>
      </c>
      <c r="Q144">
        <v>12.180198559400001</v>
      </c>
      <c r="R144">
        <v>0</v>
      </c>
      <c r="S144">
        <v>7.1718517365799997E-2</v>
      </c>
      <c r="T144">
        <v>8.0653135559900002E-2</v>
      </c>
      <c r="U144">
        <v>0</v>
      </c>
      <c r="V144">
        <v>7.3702376552500004E-2</v>
      </c>
      <c r="W144">
        <v>8.2100467830700005E-2</v>
      </c>
      <c r="X144">
        <v>0</v>
      </c>
      <c r="Y144">
        <v>374.22522566700002</v>
      </c>
      <c r="Z144">
        <v>703.12948743799996</v>
      </c>
      <c r="AA144">
        <v>3.9660974535000001E-4</v>
      </c>
      <c r="AB144">
        <v>3.5267398733900002E-4</v>
      </c>
      <c r="AC144">
        <v>0</v>
      </c>
      <c r="AD144">
        <v>3.8593413455399999E-4</v>
      </c>
      <c r="AE144">
        <v>3.4645677011200003E-4</v>
      </c>
      <c r="AF144">
        <v>0</v>
      </c>
      <c r="AG144">
        <v>13.022614103900001</v>
      </c>
      <c r="AH144">
        <v>3.7041865933900003E-4</v>
      </c>
    </row>
    <row r="145" spans="1:34" x14ac:dyDescent="0.55000000000000004">
      <c r="A145">
        <v>20190305</v>
      </c>
      <c r="B145">
        <v>0.6</v>
      </c>
      <c r="C145">
        <v>20</v>
      </c>
      <c r="D145">
        <v>20.089771087999999</v>
      </c>
      <c r="E145">
        <v>0.5</v>
      </c>
      <c r="F145">
        <v>3.7</v>
      </c>
      <c r="G145">
        <v>3.7044000000000001</v>
      </c>
      <c r="H145">
        <v>0.39200000000000002</v>
      </c>
      <c r="I145">
        <v>50</v>
      </c>
      <c r="J145">
        <v>196</v>
      </c>
      <c r="K145">
        <v>5</v>
      </c>
      <c r="L145">
        <v>5</v>
      </c>
      <c r="M145">
        <v>13.418736519499999</v>
      </c>
      <c r="N145">
        <v>12.5931718368</v>
      </c>
      <c r="O145">
        <v>0</v>
      </c>
      <c r="P145">
        <v>13.2283476299</v>
      </c>
      <c r="Q145">
        <v>12.187744416299999</v>
      </c>
      <c r="R145">
        <v>0</v>
      </c>
      <c r="S145">
        <v>7.4522664525599996E-2</v>
      </c>
      <c r="T145">
        <v>7.9408112027599995E-2</v>
      </c>
      <c r="U145">
        <v>0</v>
      </c>
      <c r="V145">
        <v>7.5595231390599996E-2</v>
      </c>
      <c r="W145">
        <v>8.2049636572799997E-2</v>
      </c>
      <c r="X145">
        <v>0</v>
      </c>
      <c r="Y145">
        <v>374.22522566700002</v>
      </c>
      <c r="Z145">
        <v>703.12948743799996</v>
      </c>
      <c r="AA145">
        <v>3.8168606947199999E-4</v>
      </c>
      <c r="AB145">
        <v>3.5820349058900001E-4</v>
      </c>
      <c r="AC145">
        <v>0</v>
      </c>
      <c r="AD145">
        <v>3.7627059784200003E-4</v>
      </c>
      <c r="AE145">
        <v>3.46671406449E-4</v>
      </c>
      <c r="AF145">
        <v>0</v>
      </c>
      <c r="AG145">
        <v>12.857000100600001</v>
      </c>
      <c r="AH145">
        <v>3.6570789108799999E-4</v>
      </c>
    </row>
    <row r="146" spans="1:34" x14ac:dyDescent="0.55000000000000004">
      <c r="A146">
        <v>20190424</v>
      </c>
      <c r="B146">
        <v>0.8</v>
      </c>
      <c r="C146">
        <v>20</v>
      </c>
      <c r="D146">
        <v>20.0045752075</v>
      </c>
      <c r="E146">
        <v>0.5</v>
      </c>
      <c r="F146">
        <v>3.7</v>
      </c>
      <c r="G146">
        <v>3.7044000000000001</v>
      </c>
      <c r="H146">
        <v>0.39200000000000002</v>
      </c>
      <c r="I146">
        <v>-20</v>
      </c>
      <c r="J146">
        <v>196</v>
      </c>
      <c r="K146">
        <v>5</v>
      </c>
      <c r="L146">
        <v>5</v>
      </c>
      <c r="M146">
        <v>17.205851579400001</v>
      </c>
      <c r="N146">
        <v>14.7658816019</v>
      </c>
      <c r="O146">
        <v>0</v>
      </c>
      <c r="P146">
        <v>17.580490278900001</v>
      </c>
      <c r="Q146">
        <v>14.522438601899999</v>
      </c>
      <c r="R146">
        <v>0</v>
      </c>
      <c r="S146">
        <v>5.8119762069599998E-2</v>
      </c>
      <c r="T146">
        <v>6.7723690800100003E-2</v>
      </c>
      <c r="U146">
        <v>0</v>
      </c>
      <c r="V146">
        <v>5.6881235058499999E-2</v>
      </c>
      <c r="W146">
        <v>6.8858958706000006E-2</v>
      </c>
      <c r="X146">
        <v>0</v>
      </c>
      <c r="Y146">
        <v>339.68432365400002</v>
      </c>
      <c r="Z146">
        <v>669.89468859999999</v>
      </c>
      <c r="AA146">
        <v>5.1368825196699999E-4</v>
      </c>
      <c r="AB146">
        <v>4.4084187718500001E-4</v>
      </c>
      <c r="AC146">
        <v>0</v>
      </c>
      <c r="AD146">
        <v>5.2487325480000003E-4</v>
      </c>
      <c r="AE146">
        <v>4.3357377955299998E-4</v>
      </c>
      <c r="AF146">
        <v>0</v>
      </c>
      <c r="AG146">
        <v>16.018665515599999</v>
      </c>
      <c r="AH146">
        <v>4.78244290876E-4</v>
      </c>
    </row>
    <row r="147" spans="1:34" x14ac:dyDescent="0.55000000000000004">
      <c r="A147">
        <v>20190423</v>
      </c>
      <c r="B147">
        <v>0.8</v>
      </c>
      <c r="C147">
        <v>20</v>
      </c>
      <c r="D147">
        <v>19.951692117499999</v>
      </c>
      <c r="E147">
        <v>0.5</v>
      </c>
      <c r="F147">
        <v>3.7</v>
      </c>
      <c r="G147">
        <v>3.7044000000000001</v>
      </c>
      <c r="H147">
        <v>0.39200000000000002</v>
      </c>
      <c r="I147">
        <v>5</v>
      </c>
      <c r="J147">
        <v>196</v>
      </c>
      <c r="K147">
        <v>5</v>
      </c>
      <c r="L147">
        <v>5</v>
      </c>
      <c r="M147">
        <v>13.2552034486</v>
      </c>
      <c r="N147">
        <v>15.107684497799999</v>
      </c>
      <c r="O147">
        <v>0</v>
      </c>
      <c r="P147">
        <v>13.7820358109</v>
      </c>
      <c r="Q147">
        <v>15.8514369083</v>
      </c>
      <c r="R147">
        <v>0</v>
      </c>
      <c r="S147">
        <v>7.5442071023500007E-2</v>
      </c>
      <c r="T147">
        <v>6.6191480245900006E-2</v>
      </c>
      <c r="U147">
        <v>0</v>
      </c>
      <c r="V147">
        <v>7.25582209857E-2</v>
      </c>
      <c r="W147">
        <v>6.3085763504200004E-2</v>
      </c>
      <c r="X147">
        <v>0</v>
      </c>
      <c r="Y147">
        <v>359.09653995799999</v>
      </c>
      <c r="Z147">
        <v>688.77026887600005</v>
      </c>
      <c r="AA147">
        <v>3.8489476237800002E-4</v>
      </c>
      <c r="AB147">
        <v>4.3868573254399998E-4</v>
      </c>
      <c r="AC147">
        <v>0</v>
      </c>
      <c r="AD147">
        <v>4.00192529605E-4</v>
      </c>
      <c r="AE147">
        <v>4.6028226317599999E-4</v>
      </c>
      <c r="AF147">
        <v>0</v>
      </c>
      <c r="AG147">
        <v>14.4990901664</v>
      </c>
      <c r="AH147">
        <v>4.21013821926E-4</v>
      </c>
    </row>
    <row r="148" spans="1:34" x14ac:dyDescent="0.55000000000000004">
      <c r="A148">
        <v>20190423</v>
      </c>
      <c r="B148">
        <v>0.8</v>
      </c>
      <c r="C148">
        <v>20</v>
      </c>
      <c r="D148">
        <v>19.967909062499999</v>
      </c>
      <c r="E148">
        <v>0.5</v>
      </c>
      <c r="F148">
        <v>3.7</v>
      </c>
      <c r="G148">
        <v>3.7044000000000001</v>
      </c>
      <c r="H148">
        <v>0.39200000000000002</v>
      </c>
      <c r="I148">
        <v>5</v>
      </c>
      <c r="J148">
        <v>196</v>
      </c>
      <c r="K148">
        <v>5</v>
      </c>
      <c r="L148">
        <v>5</v>
      </c>
      <c r="M148">
        <v>13.8781221968</v>
      </c>
      <c r="N148">
        <v>13.537738106899999</v>
      </c>
      <c r="O148">
        <v>0</v>
      </c>
      <c r="P148">
        <v>13.463800811400001</v>
      </c>
      <c r="Q148">
        <v>13.864846200000001</v>
      </c>
      <c r="R148">
        <v>0</v>
      </c>
      <c r="S148">
        <v>7.2055857833000003E-2</v>
      </c>
      <c r="T148">
        <v>7.3867583499300005E-2</v>
      </c>
      <c r="U148">
        <v>0</v>
      </c>
      <c r="V148">
        <v>7.4273231906099996E-2</v>
      </c>
      <c r="W148">
        <v>7.2124853429599997E-2</v>
      </c>
      <c r="X148">
        <v>0</v>
      </c>
      <c r="Y148">
        <v>359.09653995799999</v>
      </c>
      <c r="Z148">
        <v>688.77026887600005</v>
      </c>
      <c r="AA148">
        <v>4.0298261478200002E-4</v>
      </c>
      <c r="AB148">
        <v>3.93098794144E-4</v>
      </c>
      <c r="AC148">
        <v>0</v>
      </c>
      <c r="AD148">
        <v>3.9095185781800001E-4</v>
      </c>
      <c r="AE148">
        <v>4.0259711623900001E-4</v>
      </c>
      <c r="AF148">
        <v>0</v>
      </c>
      <c r="AG148">
        <v>13.686126828800001</v>
      </c>
      <c r="AH148">
        <v>3.9740759574600002E-4</v>
      </c>
    </row>
    <row r="149" spans="1:34" x14ac:dyDescent="0.55000000000000004">
      <c r="A149">
        <v>20190306</v>
      </c>
      <c r="B149">
        <v>0.8</v>
      </c>
      <c r="C149">
        <v>20</v>
      </c>
      <c r="D149">
        <v>20.047813236</v>
      </c>
      <c r="E149">
        <v>0.5</v>
      </c>
      <c r="F149">
        <v>3.7</v>
      </c>
      <c r="G149">
        <v>3.7044000000000001</v>
      </c>
      <c r="H149">
        <v>0.39200000000000002</v>
      </c>
      <c r="I149">
        <v>25</v>
      </c>
      <c r="J149">
        <v>196</v>
      </c>
      <c r="K149">
        <v>5</v>
      </c>
      <c r="L149">
        <v>5</v>
      </c>
      <c r="M149">
        <v>13.0366314582</v>
      </c>
      <c r="N149">
        <v>12.2538754612</v>
      </c>
      <c r="O149">
        <v>0</v>
      </c>
      <c r="P149">
        <v>12.6601662309</v>
      </c>
      <c r="Q149">
        <v>12.438641348000001</v>
      </c>
      <c r="R149">
        <v>0</v>
      </c>
      <c r="S149">
        <v>7.6706931786999999E-2</v>
      </c>
      <c r="T149">
        <v>8.1606835581900003E-2</v>
      </c>
      <c r="U149">
        <v>0</v>
      </c>
      <c r="V149">
        <v>7.89879044049E-2</v>
      </c>
      <c r="W149">
        <v>8.0394632502499994E-2</v>
      </c>
      <c r="X149">
        <v>0</v>
      </c>
      <c r="Y149">
        <v>373.08086630999998</v>
      </c>
      <c r="Z149">
        <v>702.05359940999995</v>
      </c>
      <c r="AA149">
        <v>3.7138564546099998E-4</v>
      </c>
      <c r="AB149">
        <v>3.4908660738900002E-4</v>
      </c>
      <c r="AC149">
        <v>0</v>
      </c>
      <c r="AD149">
        <v>3.6066095926500001E-4</v>
      </c>
      <c r="AE149">
        <v>3.5435019088099999E-4</v>
      </c>
      <c r="AF149">
        <v>0</v>
      </c>
      <c r="AG149">
        <v>12.597328624599999</v>
      </c>
      <c r="AH149">
        <v>3.5887085074900001E-4</v>
      </c>
    </row>
    <row r="150" spans="1:34" x14ac:dyDescent="0.55000000000000004">
      <c r="A150">
        <v>20190305</v>
      </c>
      <c r="B150">
        <v>0.8</v>
      </c>
      <c r="C150">
        <v>20</v>
      </c>
      <c r="D150">
        <v>19.983841088999998</v>
      </c>
      <c r="E150">
        <v>0.5</v>
      </c>
      <c r="F150">
        <v>3.7</v>
      </c>
      <c r="G150">
        <v>3.7044000000000001</v>
      </c>
      <c r="H150">
        <v>0.39200000000000002</v>
      </c>
      <c r="I150">
        <v>50</v>
      </c>
      <c r="J150">
        <v>196</v>
      </c>
      <c r="K150">
        <v>5</v>
      </c>
      <c r="L150">
        <v>5</v>
      </c>
      <c r="M150">
        <v>13.185191010300001</v>
      </c>
      <c r="N150">
        <v>10.232292039500001</v>
      </c>
      <c r="O150">
        <v>0</v>
      </c>
      <c r="P150">
        <v>13.114022738299999</v>
      </c>
      <c r="Q150">
        <v>10.1603053041</v>
      </c>
      <c r="R150">
        <v>0</v>
      </c>
      <c r="S150">
        <v>7.5842663122600004E-2</v>
      </c>
      <c r="T150">
        <v>9.7729814213800004E-2</v>
      </c>
      <c r="U150">
        <v>0</v>
      </c>
      <c r="V150">
        <v>7.62542524104E-2</v>
      </c>
      <c r="W150">
        <v>9.8422239299500003E-2</v>
      </c>
      <c r="X150">
        <v>0</v>
      </c>
      <c r="Y150">
        <v>389.23642301799998</v>
      </c>
      <c r="Z150">
        <v>717.09305838499995</v>
      </c>
      <c r="AA150">
        <v>3.6774002637800002E-4</v>
      </c>
      <c r="AB150">
        <v>2.8538254330700002E-4</v>
      </c>
      <c r="AC150">
        <v>0</v>
      </c>
      <c r="AD150">
        <v>3.65755116018E-4</v>
      </c>
      <c r="AE150">
        <v>2.8337480569200002E-4</v>
      </c>
      <c r="AF150">
        <v>0</v>
      </c>
      <c r="AG150">
        <v>11.672952773</v>
      </c>
      <c r="AH150">
        <v>3.2556312284899997E-4</v>
      </c>
    </row>
    <row r="151" spans="1:34" x14ac:dyDescent="0.55000000000000004">
      <c r="A151">
        <v>20190424</v>
      </c>
      <c r="B151">
        <v>1</v>
      </c>
      <c r="C151">
        <v>20</v>
      </c>
      <c r="D151">
        <v>19.792849215</v>
      </c>
      <c r="E151">
        <v>0.5</v>
      </c>
      <c r="F151">
        <v>3.7</v>
      </c>
      <c r="G151">
        <v>3.7044000000000001</v>
      </c>
      <c r="H151">
        <v>0.39200000000000002</v>
      </c>
      <c r="I151">
        <v>-20</v>
      </c>
      <c r="J151">
        <v>196</v>
      </c>
      <c r="K151">
        <v>5</v>
      </c>
      <c r="L151">
        <v>5</v>
      </c>
      <c r="M151">
        <v>15.796145109499999</v>
      </c>
      <c r="N151">
        <v>13.026999824300001</v>
      </c>
      <c r="O151">
        <v>0</v>
      </c>
      <c r="P151">
        <v>15.5448223208</v>
      </c>
      <c r="Q151">
        <v>12.751233975</v>
      </c>
      <c r="R151">
        <v>0</v>
      </c>
      <c r="S151">
        <v>6.33065848072E-2</v>
      </c>
      <c r="T151">
        <v>7.6763645773100006E-2</v>
      </c>
      <c r="U151">
        <v>0</v>
      </c>
      <c r="V151">
        <v>6.4330101648100005E-2</v>
      </c>
      <c r="W151">
        <v>7.8423782511099993E-2</v>
      </c>
      <c r="X151">
        <v>0</v>
      </c>
      <c r="Y151">
        <v>355.18237694999999</v>
      </c>
      <c r="Z151">
        <v>685.00617534000003</v>
      </c>
      <c r="AA151">
        <v>4.6119715932900002E-4</v>
      </c>
      <c r="AB151">
        <v>3.8034693096999998E-4</v>
      </c>
      <c r="AC151">
        <v>0</v>
      </c>
      <c r="AD151">
        <v>4.5385933384E-4</v>
      </c>
      <c r="AE151">
        <v>3.7229544590999998E-4</v>
      </c>
      <c r="AF151">
        <v>0</v>
      </c>
      <c r="AG151">
        <v>14.2798003074</v>
      </c>
      <c r="AH151">
        <v>4.16924717512E-4</v>
      </c>
    </row>
    <row r="152" spans="1:34" x14ac:dyDescent="0.55000000000000004">
      <c r="A152">
        <v>20190423</v>
      </c>
      <c r="B152">
        <v>1</v>
      </c>
      <c r="C152">
        <v>20</v>
      </c>
      <c r="D152">
        <v>19.932920102499999</v>
      </c>
      <c r="E152">
        <v>0.5</v>
      </c>
      <c r="F152">
        <v>3.7</v>
      </c>
      <c r="G152">
        <v>3.7044000000000001</v>
      </c>
      <c r="H152">
        <v>0.39200000000000002</v>
      </c>
      <c r="I152">
        <v>5</v>
      </c>
      <c r="J152">
        <v>196</v>
      </c>
      <c r="K152">
        <v>5</v>
      </c>
      <c r="L152">
        <v>5</v>
      </c>
      <c r="M152">
        <v>13.9177663834</v>
      </c>
      <c r="N152">
        <v>12.906827743999999</v>
      </c>
      <c r="O152">
        <v>0</v>
      </c>
      <c r="P152">
        <v>14.4774284727</v>
      </c>
      <c r="Q152">
        <v>12.8291545686</v>
      </c>
      <c r="R152">
        <v>0</v>
      </c>
      <c r="S152">
        <v>7.1850609677899996E-2</v>
      </c>
      <c r="T152">
        <v>7.7478371900099999E-2</v>
      </c>
      <c r="U152">
        <v>0</v>
      </c>
      <c r="V152">
        <v>6.9073040276800002E-2</v>
      </c>
      <c r="W152">
        <v>7.7947459020200005E-2</v>
      </c>
      <c r="X152">
        <v>0</v>
      </c>
      <c r="Y152">
        <v>373.76661995000001</v>
      </c>
      <c r="Z152">
        <v>702.69851962400003</v>
      </c>
      <c r="AA152">
        <v>3.9612340128000002E-4</v>
      </c>
      <c r="AB152">
        <v>3.6735036103099997E-4</v>
      </c>
      <c r="AC152">
        <v>0</v>
      </c>
      <c r="AD152">
        <v>4.1205234018299998E-4</v>
      </c>
      <c r="AE152">
        <v>3.6513964980200002E-4</v>
      </c>
      <c r="AF152">
        <v>0</v>
      </c>
      <c r="AG152">
        <v>13.5327942922</v>
      </c>
      <c r="AH152">
        <v>3.8516643807400003E-4</v>
      </c>
    </row>
    <row r="153" spans="1:34" x14ac:dyDescent="0.55000000000000004">
      <c r="A153">
        <v>20190306</v>
      </c>
      <c r="B153">
        <v>1</v>
      </c>
      <c r="C153">
        <v>20</v>
      </c>
      <c r="D153">
        <v>20.021739323999999</v>
      </c>
      <c r="E153">
        <v>0.5</v>
      </c>
      <c r="F153">
        <v>3.7</v>
      </c>
      <c r="G153">
        <v>3.7044000000000001</v>
      </c>
      <c r="H153">
        <v>0.39200000000000002</v>
      </c>
      <c r="I153">
        <v>25</v>
      </c>
      <c r="J153">
        <v>196</v>
      </c>
      <c r="K153">
        <v>5</v>
      </c>
      <c r="L153">
        <v>5</v>
      </c>
      <c r="M153">
        <v>13.3214554869</v>
      </c>
      <c r="N153">
        <v>12.0657454488</v>
      </c>
      <c r="O153">
        <v>0</v>
      </c>
      <c r="P153">
        <v>13.684152560399999</v>
      </c>
      <c r="Q153">
        <v>12.016798252799999</v>
      </c>
      <c r="R153">
        <v>0</v>
      </c>
      <c r="S153">
        <v>7.5066872458499995E-2</v>
      </c>
      <c r="T153">
        <v>8.2879255512399996E-2</v>
      </c>
      <c r="U153">
        <v>0</v>
      </c>
      <c r="V153">
        <v>7.3077232630100006E-2</v>
      </c>
      <c r="W153">
        <v>8.3216841870900005E-2</v>
      </c>
      <c r="X153">
        <v>0</v>
      </c>
      <c r="Y153">
        <v>387.4033197</v>
      </c>
      <c r="Z153">
        <v>715.40249591099996</v>
      </c>
      <c r="AA153">
        <v>3.7241847947400001E-4</v>
      </c>
      <c r="AB153">
        <v>3.3731348486400002E-4</v>
      </c>
      <c r="AC153">
        <v>0</v>
      </c>
      <c r="AD153">
        <v>3.8255814422199998E-4</v>
      </c>
      <c r="AE153">
        <v>3.3594510283399998E-4</v>
      </c>
      <c r="AF153">
        <v>0</v>
      </c>
      <c r="AG153">
        <v>12.7720379372</v>
      </c>
      <c r="AH153">
        <v>3.57058802849E-4</v>
      </c>
    </row>
    <row r="154" spans="1:34" x14ac:dyDescent="0.55000000000000004">
      <c r="A154">
        <v>20190305</v>
      </c>
      <c r="B154">
        <v>1</v>
      </c>
      <c r="C154">
        <v>20</v>
      </c>
      <c r="D154">
        <v>20.024748057</v>
      </c>
      <c r="E154">
        <v>0.5</v>
      </c>
      <c r="F154">
        <v>3.7</v>
      </c>
      <c r="G154">
        <v>3.7044000000000001</v>
      </c>
      <c r="H154">
        <v>0.39200000000000002</v>
      </c>
      <c r="I154">
        <v>50</v>
      </c>
      <c r="J154">
        <v>196</v>
      </c>
      <c r="K154">
        <v>5</v>
      </c>
      <c r="L154">
        <v>5</v>
      </c>
      <c r="M154">
        <v>11.4572344965</v>
      </c>
      <c r="N154">
        <v>11.1738340109</v>
      </c>
      <c r="O154">
        <v>0</v>
      </c>
      <c r="P154">
        <v>11.506923068600001</v>
      </c>
      <c r="Q154">
        <v>11.2220939567</v>
      </c>
      <c r="R154">
        <v>0</v>
      </c>
      <c r="S154">
        <v>8.7281097397800003E-2</v>
      </c>
      <c r="T154">
        <v>8.9494796416699995E-2</v>
      </c>
      <c r="U154">
        <v>0</v>
      </c>
      <c r="V154">
        <v>8.6904204889700007E-2</v>
      </c>
      <c r="W154">
        <v>8.9109929381799999E-2</v>
      </c>
      <c r="X154">
        <v>0</v>
      </c>
      <c r="Y154">
        <v>403.22857105000003</v>
      </c>
      <c r="Z154">
        <v>729.86818043300002</v>
      </c>
      <c r="AA154">
        <v>3.1395352760100001E-4</v>
      </c>
      <c r="AB154">
        <v>3.0618772842800002E-4</v>
      </c>
      <c r="AC154">
        <v>0</v>
      </c>
      <c r="AD154">
        <v>3.1531510420800002E-4</v>
      </c>
      <c r="AE154">
        <v>3.0751015752099998E-4</v>
      </c>
      <c r="AF154">
        <v>0</v>
      </c>
      <c r="AG154">
        <v>11.3400213832</v>
      </c>
      <c r="AH154">
        <v>3.1074162943900001E-4</v>
      </c>
    </row>
    <row r="155" spans="1:34" x14ac:dyDescent="0.55000000000000004">
      <c r="A155">
        <v>20190424</v>
      </c>
      <c r="B155">
        <v>1.5</v>
      </c>
      <c r="C155">
        <v>20</v>
      </c>
      <c r="D155">
        <v>20.036280382499999</v>
      </c>
      <c r="E155">
        <v>0.5</v>
      </c>
      <c r="F155">
        <v>3.7</v>
      </c>
      <c r="G155">
        <v>3.7044000000000001</v>
      </c>
      <c r="H155">
        <v>0.39200000000000002</v>
      </c>
      <c r="I155">
        <v>-20</v>
      </c>
      <c r="J155">
        <v>196</v>
      </c>
      <c r="K155">
        <v>5</v>
      </c>
      <c r="L155">
        <v>5</v>
      </c>
      <c r="M155">
        <v>14.7470929815</v>
      </c>
      <c r="N155">
        <v>12.9637350724</v>
      </c>
      <c r="O155">
        <v>0</v>
      </c>
      <c r="P155">
        <v>14.430199397999999</v>
      </c>
      <c r="Q155">
        <v>13.550115941</v>
      </c>
      <c r="R155">
        <v>0</v>
      </c>
      <c r="S155">
        <v>6.7809974566300002E-2</v>
      </c>
      <c r="T155">
        <v>7.7138262577400002E-2</v>
      </c>
      <c r="U155">
        <v>0</v>
      </c>
      <c r="V155">
        <v>6.9299111704300004E-2</v>
      </c>
      <c r="W155">
        <v>7.3800106534400001E-2</v>
      </c>
      <c r="X155">
        <v>0</v>
      </c>
      <c r="Y155">
        <v>389.68595183100001</v>
      </c>
      <c r="Z155">
        <v>717.507023979</v>
      </c>
      <c r="AA155">
        <v>4.1106476978299998E-4</v>
      </c>
      <c r="AB155">
        <v>3.6135493142700002E-4</v>
      </c>
      <c r="AC155">
        <v>0</v>
      </c>
      <c r="AD155">
        <v>4.0223158563700001E-4</v>
      </c>
      <c r="AE155">
        <v>3.7769988273699998E-4</v>
      </c>
      <c r="AF155">
        <v>0</v>
      </c>
      <c r="AG155">
        <v>13.9227858482</v>
      </c>
      <c r="AH155">
        <v>3.8808779239600001E-4</v>
      </c>
    </row>
    <row r="156" spans="1:34" x14ac:dyDescent="0.55000000000000004">
      <c r="A156">
        <v>20190423</v>
      </c>
      <c r="B156">
        <v>1.5</v>
      </c>
      <c r="C156">
        <v>20</v>
      </c>
      <c r="D156">
        <v>19.915734167499998</v>
      </c>
      <c r="E156">
        <v>0.5</v>
      </c>
      <c r="F156">
        <v>3.7</v>
      </c>
      <c r="G156">
        <v>3.7044000000000001</v>
      </c>
      <c r="H156">
        <v>0.39200000000000002</v>
      </c>
      <c r="I156">
        <v>5</v>
      </c>
      <c r="J156">
        <v>196</v>
      </c>
      <c r="K156">
        <v>5</v>
      </c>
      <c r="L156">
        <v>5</v>
      </c>
      <c r="M156">
        <v>16.354471205900001</v>
      </c>
      <c r="N156">
        <v>15.2224540788</v>
      </c>
      <c r="O156">
        <v>0</v>
      </c>
      <c r="P156">
        <v>16.4843502037</v>
      </c>
      <c r="Q156">
        <v>14.1622879337</v>
      </c>
      <c r="R156">
        <v>0</v>
      </c>
      <c r="S156">
        <v>6.1145358196399997E-2</v>
      </c>
      <c r="T156">
        <v>6.5692430065900004E-2</v>
      </c>
      <c r="U156">
        <v>0</v>
      </c>
      <c r="V156">
        <v>6.0663598361100003E-2</v>
      </c>
      <c r="W156">
        <v>7.0610059948100004E-2</v>
      </c>
      <c r="X156">
        <v>0</v>
      </c>
      <c r="Y156">
        <v>406.33089551900002</v>
      </c>
      <c r="Z156">
        <v>732.67049846800001</v>
      </c>
      <c r="AA156">
        <v>4.4643454977799998E-4</v>
      </c>
      <c r="AB156">
        <v>4.1553342493200001E-4</v>
      </c>
      <c r="AC156">
        <v>0</v>
      </c>
      <c r="AD156">
        <v>4.4997990879E-4</v>
      </c>
      <c r="AE156">
        <v>3.8659364511900001E-4</v>
      </c>
      <c r="AF156">
        <v>0</v>
      </c>
      <c r="AG156">
        <v>15.5558908555</v>
      </c>
      <c r="AH156">
        <v>4.24635382155E-4</v>
      </c>
    </row>
    <row r="157" spans="1:34" x14ac:dyDescent="0.55000000000000004">
      <c r="A157">
        <v>20190306</v>
      </c>
      <c r="B157">
        <v>1.5</v>
      </c>
      <c r="C157">
        <v>20</v>
      </c>
      <c r="D157">
        <v>20.045043070999998</v>
      </c>
      <c r="E157">
        <v>0.5</v>
      </c>
      <c r="F157">
        <v>3.7</v>
      </c>
      <c r="G157">
        <v>3.7044000000000001</v>
      </c>
      <c r="H157">
        <v>0.39200000000000002</v>
      </c>
      <c r="I157">
        <v>25</v>
      </c>
      <c r="J157">
        <v>196</v>
      </c>
      <c r="K157">
        <v>5</v>
      </c>
      <c r="L157">
        <v>5</v>
      </c>
      <c r="M157">
        <v>13.665266626399999</v>
      </c>
      <c r="N157">
        <v>13.561210618700001</v>
      </c>
      <c r="O157">
        <v>0</v>
      </c>
      <c r="P157">
        <v>13.8463154623</v>
      </c>
      <c r="Q157">
        <v>13.6092392724</v>
      </c>
      <c r="R157">
        <v>0</v>
      </c>
      <c r="S157">
        <v>7.3178228229399997E-2</v>
      </c>
      <c r="T157">
        <v>7.3739729299799994E-2</v>
      </c>
      <c r="U157">
        <v>0</v>
      </c>
      <c r="V157">
        <v>7.2221379234100005E-2</v>
      </c>
      <c r="W157">
        <v>7.3479492864199997E-2</v>
      </c>
      <c r="X157">
        <v>0</v>
      </c>
      <c r="Y157">
        <v>419.13248967499999</v>
      </c>
      <c r="Z157">
        <v>744.122515615</v>
      </c>
      <c r="AA157">
        <v>3.6728539560699998E-4</v>
      </c>
      <c r="AB157">
        <v>3.6448865164299997E-4</v>
      </c>
      <c r="AC157">
        <v>0</v>
      </c>
      <c r="AD157">
        <v>3.7215149849000002E-4</v>
      </c>
      <c r="AE157">
        <v>3.6577953191300002E-4</v>
      </c>
      <c r="AF157">
        <v>0</v>
      </c>
      <c r="AG157">
        <v>13.670507994899999</v>
      </c>
      <c r="AH157">
        <v>3.6742626941300001E-4</v>
      </c>
    </row>
    <row r="158" spans="1:34" x14ac:dyDescent="0.55000000000000004">
      <c r="A158">
        <v>20190305</v>
      </c>
      <c r="B158">
        <v>1.5</v>
      </c>
      <c r="C158">
        <v>20</v>
      </c>
      <c r="D158">
        <v>19.961336196000001</v>
      </c>
      <c r="E158">
        <v>0.5</v>
      </c>
      <c r="F158">
        <v>3.7</v>
      </c>
      <c r="G158">
        <v>3.7044000000000001</v>
      </c>
      <c r="H158">
        <v>0.39200000000000002</v>
      </c>
      <c r="I158">
        <v>50</v>
      </c>
      <c r="J158">
        <v>196</v>
      </c>
      <c r="K158">
        <v>5</v>
      </c>
      <c r="L158">
        <v>5</v>
      </c>
      <c r="M158">
        <v>13.269323075399999</v>
      </c>
      <c r="N158">
        <v>12.315369046400001</v>
      </c>
      <c r="O158">
        <v>0</v>
      </c>
      <c r="P158">
        <v>13.5421639597</v>
      </c>
      <c r="Q158">
        <v>12.0466294818</v>
      </c>
      <c r="R158">
        <v>0</v>
      </c>
      <c r="S158">
        <v>7.5361794593099996E-2</v>
      </c>
      <c r="T158">
        <v>8.1199353120100001E-2</v>
      </c>
      <c r="U158">
        <v>0</v>
      </c>
      <c r="V158">
        <v>7.3843442080199995E-2</v>
      </c>
      <c r="W158">
        <v>8.3010770897500002E-2</v>
      </c>
      <c r="X158">
        <v>0</v>
      </c>
      <c r="Y158">
        <v>434.07084229399999</v>
      </c>
      <c r="Z158">
        <v>757.26710012700005</v>
      </c>
      <c r="AA158">
        <v>3.5045291346200001E-4</v>
      </c>
      <c r="AB158">
        <v>3.2525826209300001E-4</v>
      </c>
      <c r="AC158">
        <v>0</v>
      </c>
      <c r="AD158">
        <v>3.5765884870600002E-4</v>
      </c>
      <c r="AE158">
        <v>3.1816064582199999E-4</v>
      </c>
      <c r="AF158">
        <v>0</v>
      </c>
      <c r="AG158">
        <v>12.793371390800001</v>
      </c>
      <c r="AH158">
        <v>3.3788266752100002E-4</v>
      </c>
    </row>
    <row r="159" spans="1:34" x14ac:dyDescent="0.55000000000000004">
      <c r="A159">
        <v>20190424</v>
      </c>
      <c r="B159">
        <v>2</v>
      </c>
      <c r="C159">
        <v>20</v>
      </c>
      <c r="D159">
        <v>19.86329186</v>
      </c>
      <c r="E159">
        <v>0.5</v>
      </c>
      <c r="F159">
        <v>3.7</v>
      </c>
      <c r="G159">
        <v>3.7044000000000001</v>
      </c>
      <c r="H159">
        <v>0.39200000000000002</v>
      </c>
      <c r="I159">
        <v>-20</v>
      </c>
      <c r="J159">
        <v>196</v>
      </c>
      <c r="K159">
        <v>5</v>
      </c>
      <c r="L159">
        <v>5</v>
      </c>
      <c r="M159">
        <v>14.6641024329</v>
      </c>
      <c r="N159">
        <v>15.059368448800001</v>
      </c>
      <c r="O159">
        <v>0</v>
      </c>
      <c r="P159">
        <v>14.810106284</v>
      </c>
      <c r="Q159">
        <v>14.7738022824</v>
      </c>
      <c r="R159">
        <v>0</v>
      </c>
      <c r="S159">
        <v>6.8193740774599998E-2</v>
      </c>
      <c r="T159">
        <v>6.6403847107099997E-2</v>
      </c>
      <c r="U159">
        <v>0</v>
      </c>
      <c r="V159">
        <v>6.7521460063900002E-2</v>
      </c>
      <c r="W159">
        <v>6.7687382089199999E-2</v>
      </c>
      <c r="X159">
        <v>0</v>
      </c>
      <c r="Y159">
        <v>418.6906176</v>
      </c>
      <c r="Z159">
        <v>743.73016513499999</v>
      </c>
      <c r="AA159">
        <v>3.9433932144500002E-4</v>
      </c>
      <c r="AB159">
        <v>4.0496860702200001E-4</v>
      </c>
      <c r="AC159">
        <v>0</v>
      </c>
      <c r="AD159">
        <v>3.9826558013500001E-4</v>
      </c>
      <c r="AE159">
        <v>3.9728931203799998E-4</v>
      </c>
      <c r="AF159">
        <v>0</v>
      </c>
      <c r="AG159">
        <v>14.826844862</v>
      </c>
      <c r="AH159">
        <v>3.9871570516000001E-4</v>
      </c>
    </row>
    <row r="160" spans="1:34" x14ac:dyDescent="0.55000000000000004">
      <c r="A160">
        <v>20190423</v>
      </c>
      <c r="B160">
        <v>2</v>
      </c>
      <c r="C160">
        <v>20</v>
      </c>
      <c r="D160">
        <v>19.885208689999999</v>
      </c>
      <c r="E160">
        <v>0.5</v>
      </c>
      <c r="F160">
        <v>3.7</v>
      </c>
      <c r="G160">
        <v>3.7044000000000001</v>
      </c>
      <c r="H160">
        <v>0.39200000000000002</v>
      </c>
      <c r="I160">
        <v>5</v>
      </c>
      <c r="J160">
        <v>196</v>
      </c>
      <c r="K160">
        <v>5</v>
      </c>
      <c r="L160">
        <v>5</v>
      </c>
      <c r="M160">
        <v>15.249209022900001</v>
      </c>
      <c r="N160">
        <v>13.963507052000001</v>
      </c>
      <c r="O160">
        <v>0</v>
      </c>
      <c r="P160">
        <v>15.142330980100001</v>
      </c>
      <c r="Q160">
        <v>15.100194889999999</v>
      </c>
      <c r="R160">
        <v>0</v>
      </c>
      <c r="S160">
        <v>6.55771718058E-2</v>
      </c>
      <c r="T160">
        <v>7.1615246533399998E-2</v>
      </c>
      <c r="U160">
        <v>0</v>
      </c>
      <c r="V160">
        <v>6.6040030515500003E-2</v>
      </c>
      <c r="W160">
        <v>6.6224310830899996E-2</v>
      </c>
      <c r="X160">
        <v>0</v>
      </c>
      <c r="Y160">
        <v>433.5899076</v>
      </c>
      <c r="Z160">
        <v>756.84747166900002</v>
      </c>
      <c r="AA160">
        <v>4.0296650497600002E-4</v>
      </c>
      <c r="AB160">
        <v>3.6899131131899998E-4</v>
      </c>
      <c r="AC160">
        <v>0</v>
      </c>
      <c r="AD160">
        <v>4.0014220954400002E-4</v>
      </c>
      <c r="AE160">
        <v>3.9902874635099999E-4</v>
      </c>
      <c r="AF160">
        <v>0</v>
      </c>
      <c r="AG160">
        <v>14.8638104862</v>
      </c>
      <c r="AH160">
        <v>3.92782193048E-4</v>
      </c>
    </row>
    <row r="161" spans="1:34" x14ac:dyDescent="0.55000000000000004">
      <c r="A161">
        <v>20190306</v>
      </c>
      <c r="B161">
        <v>2</v>
      </c>
      <c r="C161">
        <v>20</v>
      </c>
      <c r="D161">
        <v>20.003402439999999</v>
      </c>
      <c r="E161">
        <v>0.5</v>
      </c>
      <c r="F161">
        <v>3.7</v>
      </c>
      <c r="G161">
        <v>3.7044000000000001</v>
      </c>
      <c r="H161">
        <v>0.39200000000000002</v>
      </c>
      <c r="I161">
        <v>25</v>
      </c>
      <c r="J161">
        <v>196</v>
      </c>
      <c r="K161">
        <v>5</v>
      </c>
      <c r="L161">
        <v>5</v>
      </c>
      <c r="M161">
        <v>15.5318157543</v>
      </c>
      <c r="N161">
        <v>14.8091446889</v>
      </c>
      <c r="O161">
        <v>0</v>
      </c>
      <c r="P161">
        <v>15.4792009436</v>
      </c>
      <c r="Q161">
        <v>14.947821323199999</v>
      </c>
      <c r="R161">
        <v>0</v>
      </c>
      <c r="S161">
        <v>6.4383972602900005E-2</v>
      </c>
      <c r="T161">
        <v>6.7525844402900007E-2</v>
      </c>
      <c r="U161">
        <v>0</v>
      </c>
      <c r="V161">
        <v>6.4602817913000002E-2</v>
      </c>
      <c r="W161">
        <v>6.6899381413599995E-2</v>
      </c>
      <c r="X161">
        <v>0</v>
      </c>
      <c r="Y161">
        <v>445.61516560000001</v>
      </c>
      <c r="Z161">
        <v>767.27096398599997</v>
      </c>
      <c r="AA161">
        <v>4.04858687044E-4</v>
      </c>
      <c r="AB161">
        <v>3.8602124631199999E-4</v>
      </c>
      <c r="AC161">
        <v>0</v>
      </c>
      <c r="AD161">
        <v>4.0348720778399997E-4</v>
      </c>
      <c r="AE161">
        <v>3.8963604840500001E-4</v>
      </c>
      <c r="AF161">
        <v>0</v>
      </c>
      <c r="AG161">
        <v>15.1919956775</v>
      </c>
      <c r="AH161">
        <v>3.9600079738599998E-4</v>
      </c>
    </row>
    <row r="162" spans="1:34" x14ac:dyDescent="0.55000000000000004">
      <c r="A162">
        <v>20190305</v>
      </c>
      <c r="B162">
        <v>2</v>
      </c>
      <c r="C162">
        <v>20</v>
      </c>
      <c r="D162">
        <v>20.097999549000001</v>
      </c>
      <c r="E162">
        <v>0.5</v>
      </c>
      <c r="F162">
        <v>3.7</v>
      </c>
      <c r="G162">
        <v>3.7044000000000001</v>
      </c>
      <c r="H162">
        <v>0.39200000000000002</v>
      </c>
      <c r="I162">
        <v>50</v>
      </c>
      <c r="J162">
        <v>196</v>
      </c>
      <c r="K162">
        <v>5</v>
      </c>
      <c r="L162">
        <v>5</v>
      </c>
      <c r="M162">
        <v>11.609780219899999</v>
      </c>
      <c r="N162">
        <v>11.2026035151</v>
      </c>
      <c r="O162">
        <v>0</v>
      </c>
      <c r="P162">
        <v>11.9640211151</v>
      </c>
      <c r="Q162">
        <v>11.5387289762</v>
      </c>
      <c r="R162">
        <v>0</v>
      </c>
      <c r="S162">
        <v>8.6134274814900005E-2</v>
      </c>
      <c r="T162">
        <v>8.9264964046299994E-2</v>
      </c>
      <c r="U162">
        <v>0</v>
      </c>
      <c r="V162">
        <v>8.3583938073999997E-2</v>
      </c>
      <c r="W162">
        <v>8.6664657958599997E-2</v>
      </c>
      <c r="X162">
        <v>0</v>
      </c>
      <c r="Y162">
        <v>459.6115284</v>
      </c>
      <c r="Z162">
        <v>779.22744224799999</v>
      </c>
      <c r="AA162">
        <v>2.9798181096900002E-4</v>
      </c>
      <c r="AB162">
        <v>2.87531031576E-4</v>
      </c>
      <c r="AC162">
        <v>0</v>
      </c>
      <c r="AD162">
        <v>3.0707391619999997E-4</v>
      </c>
      <c r="AE162">
        <v>2.9615817797500001E-4</v>
      </c>
      <c r="AF162">
        <v>0</v>
      </c>
      <c r="AG162">
        <v>11.5787834566</v>
      </c>
      <c r="AH162">
        <v>2.9718623418E-4</v>
      </c>
    </row>
    <row r="163" spans="1:34" x14ac:dyDescent="0.55000000000000004">
      <c r="A163">
        <v>20190424</v>
      </c>
      <c r="B163">
        <v>3</v>
      </c>
      <c r="C163">
        <v>20</v>
      </c>
      <c r="D163">
        <v>19.951486882499999</v>
      </c>
      <c r="E163">
        <v>0.5</v>
      </c>
      <c r="F163">
        <v>3.7</v>
      </c>
      <c r="G163">
        <v>3.7044000000000001</v>
      </c>
      <c r="H163">
        <v>0.39200000000000002</v>
      </c>
      <c r="I163">
        <v>-20</v>
      </c>
      <c r="J163">
        <v>196</v>
      </c>
      <c r="K163">
        <v>5</v>
      </c>
      <c r="L163">
        <v>5</v>
      </c>
      <c r="M163">
        <v>16.774347929600001</v>
      </c>
      <c r="N163">
        <v>17.401486169199998</v>
      </c>
      <c r="O163">
        <v>0</v>
      </c>
      <c r="P163">
        <v>16.566553926699999</v>
      </c>
      <c r="Q163">
        <v>17.008055690100001</v>
      </c>
      <c r="R163">
        <v>0</v>
      </c>
      <c r="S163">
        <v>5.9614835950500003E-2</v>
      </c>
      <c r="T163">
        <v>5.74663560502E-2</v>
      </c>
      <c r="U163">
        <v>0</v>
      </c>
      <c r="V163">
        <v>6.03625838193E-2</v>
      </c>
      <c r="W163">
        <v>5.8795668253999997E-2</v>
      </c>
      <c r="X163">
        <v>0</v>
      </c>
      <c r="Y163">
        <v>463.00552164999999</v>
      </c>
      <c r="Z163">
        <v>782.09924597700001</v>
      </c>
      <c r="AA163">
        <v>4.2895701577200002E-4</v>
      </c>
      <c r="AB163">
        <v>4.4499432159500002E-4</v>
      </c>
      <c r="AC163">
        <v>0</v>
      </c>
      <c r="AD163">
        <v>4.2364326553099999E-4</v>
      </c>
      <c r="AE163">
        <v>4.3493343786099999E-4</v>
      </c>
      <c r="AF163">
        <v>0</v>
      </c>
      <c r="AG163">
        <v>16.9376109289</v>
      </c>
      <c r="AH163">
        <v>4.3313201019000002E-4</v>
      </c>
    </row>
    <row r="164" spans="1:34" x14ac:dyDescent="0.55000000000000004">
      <c r="A164">
        <v>20190423</v>
      </c>
      <c r="B164">
        <v>3</v>
      </c>
      <c r="C164">
        <v>20</v>
      </c>
      <c r="D164">
        <v>19.92120749</v>
      </c>
      <c r="E164">
        <v>0.5</v>
      </c>
      <c r="F164">
        <v>3.7</v>
      </c>
      <c r="G164">
        <v>3.7044000000000001</v>
      </c>
      <c r="H164">
        <v>0.39200000000000002</v>
      </c>
      <c r="I164">
        <v>5</v>
      </c>
      <c r="J164">
        <v>196</v>
      </c>
      <c r="K164">
        <v>5</v>
      </c>
      <c r="L164">
        <v>5</v>
      </c>
      <c r="M164">
        <v>16.384011451199999</v>
      </c>
      <c r="N164">
        <v>16.771877059400001</v>
      </c>
      <c r="O164">
        <v>0</v>
      </c>
      <c r="P164">
        <v>15.847496809500001</v>
      </c>
      <c r="Q164">
        <v>17.045031632400001</v>
      </c>
      <c r="R164">
        <v>0</v>
      </c>
      <c r="S164">
        <v>6.1035113590800001E-2</v>
      </c>
      <c r="T164">
        <v>5.9623618540700002E-2</v>
      </c>
      <c r="U164">
        <v>0</v>
      </c>
      <c r="V164">
        <v>6.3101448261599996E-2</v>
      </c>
      <c r="W164">
        <v>5.8668122275500001E-2</v>
      </c>
      <c r="X164">
        <v>0</v>
      </c>
      <c r="Y164">
        <v>475.02956964999998</v>
      </c>
      <c r="Z164">
        <v>792.18954097100004</v>
      </c>
      <c r="AA164">
        <v>4.1363867114799999E-4</v>
      </c>
      <c r="AB164">
        <v>4.2343091373900002E-4</v>
      </c>
      <c r="AC164">
        <v>0</v>
      </c>
      <c r="AD164">
        <v>4.0009356321600001E-4</v>
      </c>
      <c r="AE164">
        <v>4.3032710609900002E-4</v>
      </c>
      <c r="AF164">
        <v>0</v>
      </c>
      <c r="AG164">
        <v>16.512104238100001</v>
      </c>
      <c r="AH164">
        <v>4.1687256355100002E-4</v>
      </c>
    </row>
    <row r="165" spans="1:34" x14ac:dyDescent="0.55000000000000004">
      <c r="A165">
        <v>20190306</v>
      </c>
      <c r="B165">
        <v>3</v>
      </c>
      <c r="C165">
        <v>20</v>
      </c>
      <c r="D165">
        <v>20.060457103000001</v>
      </c>
      <c r="E165">
        <v>0.5</v>
      </c>
      <c r="F165">
        <v>3.7</v>
      </c>
      <c r="G165">
        <v>3.7044000000000001</v>
      </c>
      <c r="H165">
        <v>0.39200000000000002</v>
      </c>
      <c r="I165">
        <v>25</v>
      </c>
      <c r="J165">
        <v>196</v>
      </c>
      <c r="K165">
        <v>5</v>
      </c>
      <c r="L165">
        <v>5</v>
      </c>
      <c r="M165">
        <v>15.441827783400001</v>
      </c>
      <c r="N165">
        <v>16.4156614875</v>
      </c>
      <c r="O165">
        <v>0</v>
      </c>
      <c r="P165">
        <v>15.5774860208</v>
      </c>
      <c r="Q165">
        <v>16.314105513600001</v>
      </c>
      <c r="R165">
        <v>0</v>
      </c>
      <c r="S165">
        <v>6.4759173202999995E-2</v>
      </c>
      <c r="T165">
        <v>6.0917435509000001E-2</v>
      </c>
      <c r="U165">
        <v>0</v>
      </c>
      <c r="V165">
        <v>6.4195210874399999E-2</v>
      </c>
      <c r="W165">
        <v>6.1296649035799997E-2</v>
      </c>
      <c r="X165">
        <v>0</v>
      </c>
      <c r="Y165">
        <v>485.72973289999999</v>
      </c>
      <c r="Z165">
        <v>801.06199223900001</v>
      </c>
      <c r="AA165">
        <v>3.8553390207100001E-4</v>
      </c>
      <c r="AB165">
        <v>4.0984746864799999E-4</v>
      </c>
      <c r="AC165">
        <v>0</v>
      </c>
      <c r="AD165">
        <v>3.8892086185000001E-4</v>
      </c>
      <c r="AE165">
        <v>4.0731193519799998E-4</v>
      </c>
      <c r="AF165">
        <v>0</v>
      </c>
      <c r="AG165">
        <v>15.9372702013</v>
      </c>
      <c r="AH165">
        <v>3.9790354194200003E-4</v>
      </c>
    </row>
    <row r="166" spans="1:34" x14ac:dyDescent="0.55000000000000004">
      <c r="A166">
        <v>20190305</v>
      </c>
      <c r="B166">
        <v>3</v>
      </c>
      <c r="C166">
        <v>20</v>
      </c>
      <c r="D166">
        <v>20.003329746999999</v>
      </c>
      <c r="E166">
        <v>0.5</v>
      </c>
      <c r="F166">
        <v>3.7</v>
      </c>
      <c r="G166">
        <v>3.7044000000000001</v>
      </c>
      <c r="H166">
        <v>0.39200000000000002</v>
      </c>
      <c r="I166">
        <v>50</v>
      </c>
      <c r="J166">
        <v>196</v>
      </c>
      <c r="K166">
        <v>5</v>
      </c>
      <c r="L166">
        <v>5</v>
      </c>
      <c r="M166">
        <v>13.989718288200001</v>
      </c>
      <c r="N166">
        <v>13.9459659278</v>
      </c>
      <c r="O166">
        <v>0</v>
      </c>
      <c r="P166">
        <v>14.3252626821</v>
      </c>
      <c r="Q166">
        <v>14.2143545338</v>
      </c>
      <c r="R166">
        <v>0</v>
      </c>
      <c r="S166">
        <v>7.1481067695399997E-2</v>
      </c>
      <c r="T166">
        <v>7.1705323616500005E-2</v>
      </c>
      <c r="U166">
        <v>0</v>
      </c>
      <c r="V166">
        <v>6.9806747854500001E-2</v>
      </c>
      <c r="W166">
        <v>7.03514181825E-2</v>
      </c>
      <c r="X166">
        <v>0</v>
      </c>
      <c r="Y166">
        <v>497.83806835000001</v>
      </c>
      <c r="Z166">
        <v>810.98502224499998</v>
      </c>
      <c r="AA166">
        <v>3.4500558960999999E-4</v>
      </c>
      <c r="AB166">
        <v>3.4392659655399998E-4</v>
      </c>
      <c r="AC166">
        <v>0</v>
      </c>
      <c r="AD166">
        <v>3.5328057335699999E-4</v>
      </c>
      <c r="AE166">
        <v>3.5054542670699999E-4</v>
      </c>
      <c r="AF166">
        <v>0</v>
      </c>
      <c r="AG166">
        <v>14.118825358</v>
      </c>
      <c r="AH166">
        <v>3.4818954655700001E-4</v>
      </c>
    </row>
    <row r="167" spans="1:34" x14ac:dyDescent="0.55000000000000004">
      <c r="A167">
        <v>20190423</v>
      </c>
      <c r="B167">
        <v>5</v>
      </c>
      <c r="C167">
        <v>20</v>
      </c>
      <c r="D167">
        <v>20.059220947499998</v>
      </c>
      <c r="E167">
        <v>0.5</v>
      </c>
      <c r="F167">
        <v>3.7</v>
      </c>
      <c r="G167">
        <v>3.7044000000000001</v>
      </c>
      <c r="H167">
        <v>0.39200000000000002</v>
      </c>
      <c r="I167">
        <v>5</v>
      </c>
      <c r="J167">
        <v>196</v>
      </c>
      <c r="K167">
        <v>5</v>
      </c>
      <c r="L167">
        <v>5</v>
      </c>
      <c r="M167">
        <v>22.4863230783</v>
      </c>
      <c r="N167">
        <v>23.345350803700001</v>
      </c>
      <c r="O167">
        <v>0</v>
      </c>
      <c r="P167">
        <v>23.768449719300001</v>
      </c>
      <c r="Q167">
        <v>26.644701423099999</v>
      </c>
      <c r="R167">
        <v>0</v>
      </c>
      <c r="S167">
        <v>4.4471477018300003E-2</v>
      </c>
      <c r="T167">
        <v>4.2835081314899999E-2</v>
      </c>
      <c r="U167">
        <v>0</v>
      </c>
      <c r="V167">
        <v>4.2072579903599999E-2</v>
      </c>
      <c r="W167">
        <v>3.7530914087699999E-2</v>
      </c>
      <c r="X167">
        <v>0</v>
      </c>
      <c r="Y167">
        <v>525.45744375000004</v>
      </c>
      <c r="Z167">
        <v>833.17754433599998</v>
      </c>
      <c r="AA167">
        <v>5.3977266264900001E-4</v>
      </c>
      <c r="AB167">
        <v>5.6039318299900003E-4</v>
      </c>
      <c r="AC167">
        <v>0</v>
      </c>
      <c r="AD167">
        <v>5.7054945565599997E-4</v>
      </c>
      <c r="AE167">
        <v>6.3959240390499997E-4</v>
      </c>
      <c r="AF167">
        <v>0</v>
      </c>
      <c r="AG167">
        <v>24.0612062561</v>
      </c>
      <c r="AH167">
        <v>5.7757692630199995E-4</v>
      </c>
    </row>
    <row r="168" spans="1:34" x14ac:dyDescent="0.55000000000000004">
      <c r="A168">
        <v>20190306</v>
      </c>
      <c r="B168">
        <v>5</v>
      </c>
      <c r="C168">
        <v>20</v>
      </c>
      <c r="D168">
        <v>20.057193712</v>
      </c>
      <c r="E168">
        <v>0.5</v>
      </c>
      <c r="F168">
        <v>3.7</v>
      </c>
      <c r="G168">
        <v>3.7044000000000001</v>
      </c>
      <c r="H168">
        <v>0.39200000000000002</v>
      </c>
      <c r="I168">
        <v>25</v>
      </c>
      <c r="J168">
        <v>196</v>
      </c>
      <c r="K168">
        <v>5</v>
      </c>
      <c r="L168">
        <v>5</v>
      </c>
      <c r="M168">
        <v>19.8867859532</v>
      </c>
      <c r="N168">
        <v>26.476932846</v>
      </c>
      <c r="O168">
        <v>0</v>
      </c>
      <c r="P168">
        <v>21.162036437699999</v>
      </c>
      <c r="Q168">
        <v>26.9788723956</v>
      </c>
      <c r="R168">
        <v>0</v>
      </c>
      <c r="S168">
        <v>5.0284646415499998E-2</v>
      </c>
      <c r="T168">
        <v>3.7768725169800003E-2</v>
      </c>
      <c r="U168">
        <v>0</v>
      </c>
      <c r="V168">
        <v>4.72544314412E-2</v>
      </c>
      <c r="W168">
        <v>3.7066041357700003E-2</v>
      </c>
      <c r="X168">
        <v>0</v>
      </c>
      <c r="Y168">
        <v>534.77661250000006</v>
      </c>
      <c r="Z168">
        <v>840.53341829800002</v>
      </c>
      <c r="AA168">
        <v>4.7319441488800001E-4</v>
      </c>
      <c r="AB168">
        <v>6.3000309730999998E-4</v>
      </c>
      <c r="AC168">
        <v>0</v>
      </c>
      <c r="AD168">
        <v>5.0353825266200004E-4</v>
      </c>
      <c r="AE168">
        <v>6.4194645467500003E-4</v>
      </c>
      <c r="AF168">
        <v>0</v>
      </c>
      <c r="AG168">
        <v>23.6261569081</v>
      </c>
      <c r="AH168">
        <v>5.6217055488400004E-4</v>
      </c>
    </row>
    <row r="169" spans="1:34" x14ac:dyDescent="0.55000000000000004">
      <c r="A169">
        <v>20190305</v>
      </c>
      <c r="B169">
        <v>5</v>
      </c>
      <c r="C169">
        <v>20</v>
      </c>
      <c r="D169">
        <v>19.966072121</v>
      </c>
      <c r="E169">
        <v>0.5</v>
      </c>
      <c r="F169">
        <v>3.7</v>
      </c>
      <c r="G169">
        <v>3.7044000000000001</v>
      </c>
      <c r="H169">
        <v>0.39200000000000002</v>
      </c>
      <c r="I169">
        <v>50</v>
      </c>
      <c r="J169">
        <v>196</v>
      </c>
      <c r="K169">
        <v>5</v>
      </c>
      <c r="L169">
        <v>5</v>
      </c>
      <c r="M169">
        <v>21.002909640799999</v>
      </c>
      <c r="N169">
        <v>23.858702806899998</v>
      </c>
      <c r="O169">
        <v>0</v>
      </c>
      <c r="P169">
        <v>21.279754084899999</v>
      </c>
      <c r="Q169">
        <v>24.0291178666</v>
      </c>
      <c r="R169">
        <v>0</v>
      </c>
      <c r="S169">
        <v>4.7612450708E-2</v>
      </c>
      <c r="T169">
        <v>4.1913427066599999E-2</v>
      </c>
      <c r="U169">
        <v>0</v>
      </c>
      <c r="V169">
        <v>4.6993024261999999E-2</v>
      </c>
      <c r="W169">
        <v>4.1616176072299997E-2</v>
      </c>
      <c r="X169">
        <v>0</v>
      </c>
      <c r="Y169">
        <v>544.22128124999995</v>
      </c>
      <c r="Z169">
        <v>847.92324707399996</v>
      </c>
      <c r="AA169">
        <v>4.9539648106800005E-4</v>
      </c>
      <c r="AB169">
        <v>5.6275619023800003E-4</v>
      </c>
      <c r="AC169">
        <v>0</v>
      </c>
      <c r="AD169">
        <v>5.0192642219199998E-4</v>
      </c>
      <c r="AE169">
        <v>5.6677577716000003E-4</v>
      </c>
      <c r="AF169">
        <v>0</v>
      </c>
      <c r="AG169">
        <v>22.542621099800002</v>
      </c>
      <c r="AH169">
        <v>5.3171371766499997E-4</v>
      </c>
    </row>
    <row r="170" spans="1:34" x14ac:dyDescent="0.55000000000000004">
      <c r="A170">
        <v>20190424</v>
      </c>
      <c r="B170">
        <v>0.4</v>
      </c>
      <c r="C170">
        <v>40</v>
      </c>
      <c r="D170">
        <v>39.887142969999999</v>
      </c>
      <c r="E170">
        <v>0.5</v>
      </c>
      <c r="F170">
        <v>3.7</v>
      </c>
      <c r="G170">
        <v>3.7044000000000001</v>
      </c>
      <c r="H170">
        <v>0.39200000000000002</v>
      </c>
      <c r="I170">
        <v>-20</v>
      </c>
      <c r="J170">
        <v>196</v>
      </c>
      <c r="K170">
        <v>5</v>
      </c>
      <c r="L170">
        <v>5</v>
      </c>
      <c r="M170">
        <v>16.144573874799999</v>
      </c>
      <c r="N170">
        <v>13.437217995199999</v>
      </c>
      <c r="O170">
        <v>0</v>
      </c>
      <c r="P170">
        <v>15.6142050851</v>
      </c>
      <c r="Q170">
        <v>13.136844251099999</v>
      </c>
      <c r="R170">
        <v>0</v>
      </c>
      <c r="S170">
        <v>6.19403155361E-2</v>
      </c>
      <c r="T170">
        <v>7.4420166462599996E-2</v>
      </c>
      <c r="U170">
        <v>0</v>
      </c>
      <c r="V170">
        <v>6.4044246540100006E-2</v>
      </c>
      <c r="W170">
        <v>7.6121782437800004E-2</v>
      </c>
      <c r="X170">
        <v>0</v>
      </c>
      <c r="Y170">
        <v>341.90778359699999</v>
      </c>
      <c r="Z170">
        <v>672.08356578799999</v>
      </c>
      <c r="AA170">
        <v>4.8043352632299999E-4</v>
      </c>
      <c r="AB170">
        <v>3.9986747717800001E-4</v>
      </c>
      <c r="AC170">
        <v>0</v>
      </c>
      <c r="AD170">
        <v>4.6465070357200002E-4</v>
      </c>
      <c r="AE170">
        <v>3.90928893959E-4</v>
      </c>
      <c r="AF170">
        <v>0</v>
      </c>
      <c r="AG170">
        <v>14.583210301599999</v>
      </c>
      <c r="AH170">
        <v>4.3397015025799999E-4</v>
      </c>
    </row>
    <row r="171" spans="1:34" x14ac:dyDescent="0.55000000000000004">
      <c r="A171">
        <v>20190423</v>
      </c>
      <c r="B171">
        <v>0.4</v>
      </c>
      <c r="C171">
        <v>40</v>
      </c>
      <c r="D171">
        <v>39.940256977499999</v>
      </c>
      <c r="E171">
        <v>0.5</v>
      </c>
      <c r="F171">
        <v>3.7</v>
      </c>
      <c r="G171">
        <v>3.7044000000000001</v>
      </c>
      <c r="H171">
        <v>0.39200000000000002</v>
      </c>
      <c r="I171">
        <v>5</v>
      </c>
      <c r="J171">
        <v>196</v>
      </c>
      <c r="K171">
        <v>5</v>
      </c>
      <c r="L171">
        <v>5</v>
      </c>
      <c r="M171">
        <v>18.118579836799999</v>
      </c>
      <c r="N171">
        <v>17.207578876500001</v>
      </c>
      <c r="O171">
        <v>0</v>
      </c>
      <c r="P171">
        <v>18.454922506999999</v>
      </c>
      <c r="Q171">
        <v>16.375097228800001</v>
      </c>
      <c r="R171">
        <v>0</v>
      </c>
      <c r="S171">
        <v>5.5191963664399997E-2</v>
      </c>
      <c r="T171">
        <v>5.81139280068E-2</v>
      </c>
      <c r="U171">
        <v>0</v>
      </c>
      <c r="V171">
        <v>5.41860850199E-2</v>
      </c>
      <c r="W171">
        <v>6.10683396883E-2</v>
      </c>
      <c r="X171">
        <v>0</v>
      </c>
      <c r="Y171">
        <v>357.54550917400002</v>
      </c>
      <c r="Z171">
        <v>687.28117076599995</v>
      </c>
      <c r="AA171">
        <v>5.2725378222099998E-4</v>
      </c>
      <c r="AB171">
        <v>5.0074349795800003E-4</v>
      </c>
      <c r="AC171">
        <v>0</v>
      </c>
      <c r="AD171">
        <v>5.3704141163700002E-4</v>
      </c>
      <c r="AE171">
        <v>4.7651813916600001E-4</v>
      </c>
      <c r="AF171">
        <v>0</v>
      </c>
      <c r="AG171">
        <v>17.5390446123</v>
      </c>
      <c r="AH171">
        <v>5.1038920774599996E-4</v>
      </c>
    </row>
    <row r="172" spans="1:34" x14ac:dyDescent="0.55000000000000004">
      <c r="A172">
        <v>20190306</v>
      </c>
      <c r="B172">
        <v>0.4</v>
      </c>
      <c r="C172">
        <v>40</v>
      </c>
      <c r="D172">
        <v>40.133766221000002</v>
      </c>
      <c r="E172">
        <v>0.5</v>
      </c>
      <c r="F172">
        <v>3.7</v>
      </c>
      <c r="G172">
        <v>3.7044000000000001</v>
      </c>
      <c r="H172">
        <v>0.39200000000000002</v>
      </c>
      <c r="I172">
        <v>25</v>
      </c>
      <c r="J172">
        <v>196</v>
      </c>
      <c r="K172">
        <v>5</v>
      </c>
      <c r="L172">
        <v>5</v>
      </c>
      <c r="M172">
        <v>26.665542793899998</v>
      </c>
      <c r="N172">
        <v>22.206776827900001</v>
      </c>
      <c r="O172">
        <v>0</v>
      </c>
      <c r="P172">
        <v>26.530536498099998</v>
      </c>
      <c r="Q172">
        <v>21.9078182248</v>
      </c>
      <c r="R172">
        <v>0</v>
      </c>
      <c r="S172">
        <v>3.75015805127E-2</v>
      </c>
      <c r="T172">
        <v>4.5031298677499998E-2</v>
      </c>
      <c r="U172">
        <v>0</v>
      </c>
      <c r="V172">
        <v>3.7692415306899998E-2</v>
      </c>
      <c r="W172">
        <v>4.5645805061000001E-2</v>
      </c>
      <c r="X172">
        <v>0</v>
      </c>
      <c r="Y172">
        <v>367.72759756800002</v>
      </c>
      <c r="Z172">
        <v>696.99858151399997</v>
      </c>
      <c r="AA172">
        <v>7.6515343075599996E-4</v>
      </c>
      <c r="AB172">
        <v>6.3721153577199995E-4</v>
      </c>
      <c r="AC172">
        <v>0</v>
      </c>
      <c r="AD172">
        <v>7.6127949759800004E-4</v>
      </c>
      <c r="AE172">
        <v>6.2863307920000004E-4</v>
      </c>
      <c r="AF172">
        <v>0</v>
      </c>
      <c r="AG172">
        <v>24.3276685861</v>
      </c>
      <c r="AH172">
        <v>6.9806938583100002E-4</v>
      </c>
    </row>
    <row r="173" spans="1:34" hidden="1" x14ac:dyDescent="0.55000000000000004">
      <c r="A173">
        <v>20190305</v>
      </c>
      <c r="B173">
        <v>0.4</v>
      </c>
      <c r="C173">
        <v>40</v>
      </c>
      <c r="D173">
        <v>40.185344674</v>
      </c>
      <c r="E173">
        <v>0.5</v>
      </c>
      <c r="F173">
        <v>3.7</v>
      </c>
      <c r="G173">
        <v>3.7044000000000001</v>
      </c>
      <c r="H173">
        <v>0.39200000000000002</v>
      </c>
      <c r="I173">
        <v>50</v>
      </c>
      <c r="J173">
        <v>196</v>
      </c>
      <c r="K173">
        <v>5</v>
      </c>
      <c r="L173">
        <v>5</v>
      </c>
      <c r="M173">
        <v>25.600846645200001</v>
      </c>
      <c r="N173">
        <v>25.879799045799999</v>
      </c>
      <c r="O173">
        <v>0</v>
      </c>
      <c r="P173">
        <v>24.7751755699</v>
      </c>
      <c r="Q173">
        <v>24.489101163899999</v>
      </c>
      <c r="R173">
        <v>0</v>
      </c>
      <c r="S173">
        <v>3.9061208164699997E-2</v>
      </c>
      <c r="T173">
        <v>3.8640176387399999E-2</v>
      </c>
      <c r="U173">
        <v>0</v>
      </c>
      <c r="V173">
        <v>4.03629833895E-2</v>
      </c>
      <c r="W173">
        <v>4.0834491772799998E-2</v>
      </c>
      <c r="X173">
        <v>0</v>
      </c>
      <c r="Y173">
        <v>379.02425694300001</v>
      </c>
      <c r="Z173">
        <v>707.62356069099997</v>
      </c>
      <c r="AA173">
        <v>7.2357247743999999E-4</v>
      </c>
      <c r="AB173">
        <v>7.3145668073999997E-4</v>
      </c>
      <c r="AC173">
        <v>0</v>
      </c>
      <c r="AD173">
        <v>7.0023602791700001E-4</v>
      </c>
      <c r="AE173">
        <v>6.9215053099700005E-4</v>
      </c>
      <c r="AF173">
        <v>0</v>
      </c>
      <c r="AG173">
        <v>25.186230606199999</v>
      </c>
      <c r="AH173">
        <v>7.1185392927300005E-4</v>
      </c>
    </row>
    <row r="174" spans="1:34" x14ac:dyDescent="0.55000000000000004">
      <c r="A174">
        <v>20190305</v>
      </c>
      <c r="B174">
        <v>0.4</v>
      </c>
      <c r="C174">
        <v>40</v>
      </c>
      <c r="D174">
        <v>40.098288719999999</v>
      </c>
      <c r="E174">
        <v>0.5</v>
      </c>
      <c r="F174">
        <v>3.7</v>
      </c>
      <c r="G174">
        <v>3.7044000000000001</v>
      </c>
      <c r="H174">
        <v>0.39200000000000002</v>
      </c>
      <c r="I174">
        <v>50</v>
      </c>
      <c r="J174">
        <v>196</v>
      </c>
      <c r="K174">
        <v>5</v>
      </c>
      <c r="L174">
        <v>5</v>
      </c>
      <c r="M174">
        <v>31.251905652400001</v>
      </c>
      <c r="N174">
        <v>25.4300949358</v>
      </c>
      <c r="O174">
        <v>0</v>
      </c>
      <c r="P174">
        <v>29.5091911339</v>
      </c>
      <c r="Q174">
        <v>24.271248032399999</v>
      </c>
      <c r="R174">
        <v>0</v>
      </c>
      <c r="S174">
        <v>3.1998048730999998E-2</v>
      </c>
      <c r="T174">
        <v>3.9323486700599999E-2</v>
      </c>
      <c r="U174">
        <v>0</v>
      </c>
      <c r="V174">
        <v>3.3887746887399997E-2</v>
      </c>
      <c r="W174">
        <v>4.12010127647E-2</v>
      </c>
      <c r="X174">
        <v>0</v>
      </c>
      <c r="Y174">
        <v>379.02425694300001</v>
      </c>
      <c r="Z174">
        <v>707.62356069099997</v>
      </c>
      <c r="AA174">
        <v>8.8329183448500001E-4</v>
      </c>
      <c r="AB174">
        <v>7.1874641683599999E-4</v>
      </c>
      <c r="AC174">
        <v>0</v>
      </c>
      <c r="AD174">
        <v>8.3403642199600002E-4</v>
      </c>
      <c r="AE174">
        <v>6.8599321392700001E-4</v>
      </c>
      <c r="AF174">
        <v>0</v>
      </c>
      <c r="AG174">
        <v>27.615609938599999</v>
      </c>
      <c r="AH174">
        <v>7.8051697181100003E-4</v>
      </c>
    </row>
    <row r="175" spans="1:34" x14ac:dyDescent="0.55000000000000004">
      <c r="A175">
        <v>20190424</v>
      </c>
      <c r="B175">
        <v>0.6</v>
      </c>
      <c r="C175">
        <v>40</v>
      </c>
      <c r="D175">
        <v>39.877611420000001</v>
      </c>
      <c r="E175">
        <v>0.5</v>
      </c>
      <c r="F175">
        <v>3.7</v>
      </c>
      <c r="G175">
        <v>3.7044000000000001</v>
      </c>
      <c r="H175">
        <v>0.39200000000000002</v>
      </c>
      <c r="I175">
        <v>-20</v>
      </c>
      <c r="J175">
        <v>196</v>
      </c>
      <c r="K175">
        <v>5</v>
      </c>
      <c r="L175">
        <v>5</v>
      </c>
      <c r="M175">
        <v>18.300536461299998</v>
      </c>
      <c r="N175">
        <v>15.649095925899999</v>
      </c>
      <c r="O175">
        <v>0</v>
      </c>
      <c r="P175">
        <v>17.691542497499999</v>
      </c>
      <c r="Q175">
        <v>15.268116497199999</v>
      </c>
      <c r="R175">
        <v>0</v>
      </c>
      <c r="S175">
        <v>5.4643206887000001E-2</v>
      </c>
      <c r="T175">
        <v>6.3901455057399997E-2</v>
      </c>
      <c r="U175">
        <v>0</v>
      </c>
      <c r="V175">
        <v>5.6524183809399997E-2</v>
      </c>
      <c r="W175">
        <v>6.5495963446499994E-2</v>
      </c>
      <c r="X175">
        <v>0</v>
      </c>
      <c r="Y175">
        <v>364.10433453899998</v>
      </c>
      <c r="Z175">
        <v>693.55627689300002</v>
      </c>
      <c r="AA175">
        <v>5.2773039682699999E-4</v>
      </c>
      <c r="AB175">
        <v>4.5127112095400001E-4</v>
      </c>
      <c r="AC175">
        <v>0</v>
      </c>
      <c r="AD175">
        <v>5.1016891020700002E-4</v>
      </c>
      <c r="AE175">
        <v>4.40284862409E-4</v>
      </c>
      <c r="AF175">
        <v>0</v>
      </c>
      <c r="AG175">
        <v>16.727322845500002</v>
      </c>
      <c r="AH175">
        <v>4.8236382259900001E-4</v>
      </c>
    </row>
    <row r="176" spans="1:34" x14ac:dyDescent="0.55000000000000004">
      <c r="A176">
        <v>20190423</v>
      </c>
      <c r="B176">
        <v>0.6</v>
      </c>
      <c r="C176">
        <v>40</v>
      </c>
      <c r="D176">
        <v>39.957858870000003</v>
      </c>
      <c r="E176">
        <v>0.5</v>
      </c>
      <c r="F176">
        <v>3.7</v>
      </c>
      <c r="G176">
        <v>3.7044000000000001</v>
      </c>
      <c r="H176">
        <v>0.39200000000000002</v>
      </c>
      <c r="I176">
        <v>5</v>
      </c>
      <c r="J176">
        <v>196</v>
      </c>
      <c r="K176">
        <v>5</v>
      </c>
      <c r="L176">
        <v>5</v>
      </c>
      <c r="M176">
        <v>22.063322895300001</v>
      </c>
      <c r="N176">
        <v>18.7104283828</v>
      </c>
      <c r="O176">
        <v>0</v>
      </c>
      <c r="P176">
        <v>22.0176756163</v>
      </c>
      <c r="Q176">
        <v>18.4104627685</v>
      </c>
      <c r="R176">
        <v>0</v>
      </c>
      <c r="S176">
        <v>4.5324088522100001E-2</v>
      </c>
      <c r="T176">
        <v>5.3446130657199997E-2</v>
      </c>
      <c r="U176">
        <v>0</v>
      </c>
      <c r="V176">
        <v>4.5418054903900003E-2</v>
      </c>
      <c r="W176">
        <v>5.4316939914699998E-2</v>
      </c>
      <c r="X176">
        <v>0</v>
      </c>
      <c r="Y176">
        <v>379.80668112400002</v>
      </c>
      <c r="Z176">
        <v>708.35356191999995</v>
      </c>
      <c r="AA176">
        <v>6.2294662105000004E-4</v>
      </c>
      <c r="AB176">
        <v>5.28279361851E-4</v>
      </c>
      <c r="AC176">
        <v>0</v>
      </c>
      <c r="AD176">
        <v>6.2165779350800004E-4</v>
      </c>
      <c r="AE176">
        <v>5.19809986375E-4</v>
      </c>
      <c r="AF176">
        <v>0</v>
      </c>
      <c r="AG176">
        <v>20.300472415800002</v>
      </c>
      <c r="AH176">
        <v>5.7317344069600005E-4</v>
      </c>
    </row>
    <row r="177" spans="1:34" x14ac:dyDescent="0.55000000000000004">
      <c r="A177">
        <v>20190306</v>
      </c>
      <c r="B177">
        <v>0.6</v>
      </c>
      <c r="C177">
        <v>40</v>
      </c>
      <c r="D177">
        <v>40.003041678000002</v>
      </c>
      <c r="E177">
        <v>0.5</v>
      </c>
      <c r="F177">
        <v>3.7</v>
      </c>
      <c r="G177">
        <v>3.7044000000000001</v>
      </c>
      <c r="H177">
        <v>0.39200000000000002</v>
      </c>
      <c r="I177">
        <v>25</v>
      </c>
      <c r="J177">
        <v>196</v>
      </c>
      <c r="K177">
        <v>5</v>
      </c>
      <c r="L177">
        <v>5</v>
      </c>
      <c r="M177">
        <v>22.716465852500001</v>
      </c>
      <c r="N177">
        <v>22.554925708300001</v>
      </c>
      <c r="O177">
        <v>0</v>
      </c>
      <c r="P177">
        <v>21.6339290132</v>
      </c>
      <c r="Q177">
        <v>21.778414033299999</v>
      </c>
      <c r="R177">
        <v>0</v>
      </c>
      <c r="S177">
        <v>4.40209320628E-2</v>
      </c>
      <c r="T177">
        <v>4.4336213425500003E-2</v>
      </c>
      <c r="U177">
        <v>0</v>
      </c>
      <c r="V177">
        <v>4.6223688697100002E-2</v>
      </c>
      <c r="W177">
        <v>4.5917025843499999E-2</v>
      </c>
      <c r="X177">
        <v>0</v>
      </c>
      <c r="Y177">
        <v>390.19402495200001</v>
      </c>
      <c r="Z177">
        <v>717.97461497699999</v>
      </c>
      <c r="AA177">
        <v>6.32793009074E-4</v>
      </c>
      <c r="AB177">
        <v>6.2829312451500002E-4</v>
      </c>
      <c r="AC177">
        <v>0</v>
      </c>
      <c r="AD177">
        <v>6.0263771341999999E-4</v>
      </c>
      <c r="AE177">
        <v>6.0666250808999998E-4</v>
      </c>
      <c r="AF177">
        <v>0</v>
      </c>
      <c r="AG177">
        <v>22.170933651799999</v>
      </c>
      <c r="AH177">
        <v>6.1759658877499999E-4</v>
      </c>
    </row>
    <row r="178" spans="1:34" x14ac:dyDescent="0.55000000000000004">
      <c r="A178">
        <v>20190305</v>
      </c>
      <c r="B178">
        <v>0.6</v>
      </c>
      <c r="C178">
        <v>40</v>
      </c>
      <c r="D178">
        <v>40.320279843000002</v>
      </c>
      <c r="E178">
        <v>0.5</v>
      </c>
      <c r="F178">
        <v>3.7</v>
      </c>
      <c r="G178">
        <v>3.7044000000000001</v>
      </c>
      <c r="H178">
        <v>0.39200000000000002</v>
      </c>
      <c r="I178">
        <v>50</v>
      </c>
      <c r="J178">
        <v>196</v>
      </c>
      <c r="K178">
        <v>5</v>
      </c>
      <c r="L178">
        <v>5</v>
      </c>
      <c r="M178">
        <v>23.249688383300001</v>
      </c>
      <c r="N178">
        <v>20.876301469600001</v>
      </c>
      <c r="O178">
        <v>0</v>
      </c>
      <c r="P178">
        <v>23.821679898399999</v>
      </c>
      <c r="Q178">
        <v>20.182086995500001</v>
      </c>
      <c r="R178">
        <v>0</v>
      </c>
      <c r="S178">
        <v>4.3011329163299999E-2</v>
      </c>
      <c r="T178">
        <v>4.7901205175400002E-2</v>
      </c>
      <c r="U178">
        <v>0</v>
      </c>
      <c r="V178">
        <v>4.1978567601699997E-2</v>
      </c>
      <c r="W178">
        <v>4.9548889578200001E-2</v>
      </c>
      <c r="X178">
        <v>0</v>
      </c>
      <c r="Y178">
        <v>401.980631442</v>
      </c>
      <c r="Z178">
        <v>728.73788201699995</v>
      </c>
      <c r="AA178">
        <v>6.3808096043999995E-4</v>
      </c>
      <c r="AB178">
        <v>5.7294404434800003E-4</v>
      </c>
      <c r="AC178">
        <v>0</v>
      </c>
      <c r="AD178">
        <v>6.5377910181999997E-4</v>
      </c>
      <c r="AE178">
        <v>5.5389152927399999E-4</v>
      </c>
      <c r="AF178">
        <v>0</v>
      </c>
      <c r="AG178">
        <v>22.0324391867</v>
      </c>
      <c r="AH178">
        <v>6.0467390897100005E-4</v>
      </c>
    </row>
    <row r="179" spans="1:34" x14ac:dyDescent="0.55000000000000004">
      <c r="A179">
        <v>20190424</v>
      </c>
      <c r="B179">
        <v>0.8</v>
      </c>
      <c r="C179">
        <v>40</v>
      </c>
      <c r="D179">
        <v>40.021268062499999</v>
      </c>
      <c r="E179">
        <v>0.5</v>
      </c>
      <c r="F179">
        <v>3.7</v>
      </c>
      <c r="G179">
        <v>3.7044000000000001</v>
      </c>
      <c r="H179">
        <v>0.39200000000000002</v>
      </c>
      <c r="I179">
        <v>-20</v>
      </c>
      <c r="J179">
        <v>196</v>
      </c>
      <c r="K179">
        <v>5</v>
      </c>
      <c r="L179">
        <v>5</v>
      </c>
      <c r="M179">
        <v>20.0881601424</v>
      </c>
      <c r="N179">
        <v>16.720826881200001</v>
      </c>
      <c r="O179">
        <v>0</v>
      </c>
      <c r="P179">
        <v>19.828307742700002</v>
      </c>
      <c r="Q179">
        <v>16.4355544087</v>
      </c>
      <c r="R179">
        <v>0</v>
      </c>
      <c r="S179">
        <v>4.9780566906699998E-2</v>
      </c>
      <c r="T179">
        <v>5.9805654774600002E-2</v>
      </c>
      <c r="U179">
        <v>0</v>
      </c>
      <c r="V179">
        <v>5.04329473284E-2</v>
      </c>
      <c r="W179">
        <v>6.0843703542399999E-2</v>
      </c>
      <c r="X179">
        <v>0</v>
      </c>
      <c r="Y179">
        <v>385.08333997400001</v>
      </c>
      <c r="Z179">
        <v>713.25717152499999</v>
      </c>
      <c r="AA179">
        <v>5.6327958397999996E-4</v>
      </c>
      <c r="AB179">
        <v>4.6885828979200002E-4</v>
      </c>
      <c r="AC179">
        <v>0</v>
      </c>
      <c r="AD179">
        <v>5.5599322472499996E-4</v>
      </c>
      <c r="AE179">
        <v>4.60859142112E-4</v>
      </c>
      <c r="AF179">
        <v>0</v>
      </c>
      <c r="AG179">
        <v>18.2682122937</v>
      </c>
      <c r="AH179">
        <v>5.1224756015200005E-4</v>
      </c>
    </row>
    <row r="180" spans="1:34" x14ac:dyDescent="0.55000000000000004">
      <c r="A180">
        <v>20190423</v>
      </c>
      <c r="B180">
        <v>0.8</v>
      </c>
      <c r="C180">
        <v>40</v>
      </c>
      <c r="D180">
        <v>40.020220434999999</v>
      </c>
      <c r="E180">
        <v>0.5</v>
      </c>
      <c r="F180">
        <v>3.7</v>
      </c>
      <c r="G180">
        <v>3.7044000000000001</v>
      </c>
      <c r="H180">
        <v>0.39200000000000002</v>
      </c>
      <c r="I180">
        <v>5</v>
      </c>
      <c r="J180">
        <v>196</v>
      </c>
      <c r="K180">
        <v>5</v>
      </c>
      <c r="L180">
        <v>5</v>
      </c>
      <c r="M180">
        <v>19.374494439799999</v>
      </c>
      <c r="N180">
        <v>17.260879714000001</v>
      </c>
      <c r="O180">
        <v>0</v>
      </c>
      <c r="P180">
        <v>18.5646769614</v>
      </c>
      <c r="Q180">
        <v>17.296541979499999</v>
      </c>
      <c r="R180">
        <v>0</v>
      </c>
      <c r="S180">
        <v>5.1614250018500001E-2</v>
      </c>
      <c r="T180">
        <v>5.7934474752699999E-2</v>
      </c>
      <c r="U180">
        <v>0</v>
      </c>
      <c r="V180">
        <v>5.3865736639600002E-2</v>
      </c>
      <c r="W180">
        <v>5.7815024597599997E-2</v>
      </c>
      <c r="X180">
        <v>0</v>
      </c>
      <c r="Y180">
        <v>400.81507507499998</v>
      </c>
      <c r="Z180">
        <v>727.68061506100003</v>
      </c>
      <c r="AA180">
        <v>5.3249994678499998E-4</v>
      </c>
      <c r="AB180">
        <v>4.74408122375E-4</v>
      </c>
      <c r="AC180">
        <v>0</v>
      </c>
      <c r="AD180">
        <v>5.1024244915000001E-4</v>
      </c>
      <c r="AE180">
        <v>4.7538828495699998E-4</v>
      </c>
      <c r="AF180">
        <v>0</v>
      </c>
      <c r="AG180">
        <v>18.124148273700001</v>
      </c>
      <c r="AH180">
        <v>4.9813470081700004E-4</v>
      </c>
    </row>
    <row r="181" spans="1:34" x14ac:dyDescent="0.55000000000000004">
      <c r="A181">
        <v>20190306</v>
      </c>
      <c r="B181">
        <v>0.8</v>
      </c>
      <c r="C181">
        <v>40</v>
      </c>
      <c r="D181">
        <v>40.180663338999999</v>
      </c>
      <c r="E181">
        <v>0.5</v>
      </c>
      <c r="F181">
        <v>3.7</v>
      </c>
      <c r="G181">
        <v>3.7044000000000001</v>
      </c>
      <c r="H181">
        <v>0.39200000000000002</v>
      </c>
      <c r="I181">
        <v>25</v>
      </c>
      <c r="J181">
        <v>196</v>
      </c>
      <c r="K181">
        <v>5</v>
      </c>
      <c r="L181">
        <v>5</v>
      </c>
      <c r="M181">
        <v>22.865783158700001</v>
      </c>
      <c r="N181">
        <v>19.4716914967</v>
      </c>
      <c r="O181">
        <v>0</v>
      </c>
      <c r="P181">
        <v>22.550498147399999</v>
      </c>
      <c r="Q181">
        <v>19.5313697809</v>
      </c>
      <c r="R181">
        <v>0</v>
      </c>
      <c r="S181">
        <v>4.3733468172099998E-2</v>
      </c>
      <c r="T181">
        <v>5.1356606598400002E-2</v>
      </c>
      <c r="U181">
        <v>0</v>
      </c>
      <c r="V181">
        <v>4.4344918390099998E-2</v>
      </c>
      <c r="W181">
        <v>5.11996860035E-2</v>
      </c>
      <c r="X181">
        <v>0</v>
      </c>
      <c r="Y181">
        <v>411.39635422399999</v>
      </c>
      <c r="Z181">
        <v>737.22321291399999</v>
      </c>
      <c r="AA181">
        <v>6.2032184440600005E-4</v>
      </c>
      <c r="AB181">
        <v>5.2824412350500004E-4</v>
      </c>
      <c r="AC181">
        <v>0</v>
      </c>
      <c r="AD181">
        <v>6.1176853230800003E-4</v>
      </c>
      <c r="AE181">
        <v>5.2986312527299997E-4</v>
      </c>
      <c r="AF181">
        <v>0</v>
      </c>
      <c r="AG181">
        <v>21.1048356459</v>
      </c>
      <c r="AH181">
        <v>5.7254940637300003E-4</v>
      </c>
    </row>
    <row r="182" spans="1:34" x14ac:dyDescent="0.55000000000000004">
      <c r="A182">
        <v>20190305</v>
      </c>
      <c r="B182">
        <v>0.8</v>
      </c>
      <c r="C182">
        <v>40</v>
      </c>
      <c r="D182">
        <v>40.078004202999999</v>
      </c>
      <c r="E182">
        <v>0.5</v>
      </c>
      <c r="F182">
        <v>3.7</v>
      </c>
      <c r="G182">
        <v>3.7044000000000001</v>
      </c>
      <c r="H182">
        <v>0.39200000000000002</v>
      </c>
      <c r="I182">
        <v>50</v>
      </c>
      <c r="J182">
        <v>196</v>
      </c>
      <c r="K182">
        <v>5</v>
      </c>
      <c r="L182">
        <v>5</v>
      </c>
      <c r="M182">
        <v>19.362527192000002</v>
      </c>
      <c r="N182">
        <v>18.218270026599999</v>
      </c>
      <c r="O182">
        <v>0</v>
      </c>
      <c r="P182">
        <v>18.8082405408</v>
      </c>
      <c r="Q182">
        <v>18.189477098099999</v>
      </c>
      <c r="R182">
        <v>0</v>
      </c>
      <c r="S182">
        <v>5.1646150839899999E-2</v>
      </c>
      <c r="T182">
        <v>5.4889953795800001E-2</v>
      </c>
      <c r="U182">
        <v>0</v>
      </c>
      <c r="V182">
        <v>5.3168184330100003E-2</v>
      </c>
      <c r="W182">
        <v>5.49768415335E-2</v>
      </c>
      <c r="X182">
        <v>0</v>
      </c>
      <c r="Y182">
        <v>423.61180202200001</v>
      </c>
      <c r="Z182">
        <v>748.08820555299997</v>
      </c>
      <c r="AA182">
        <v>5.1765358812699998E-4</v>
      </c>
      <c r="AB182">
        <v>4.8706208416000001E-4</v>
      </c>
      <c r="AC182">
        <v>0</v>
      </c>
      <c r="AD182">
        <v>5.0283483688800005E-4</v>
      </c>
      <c r="AE182">
        <v>4.8629231053499999E-4</v>
      </c>
      <c r="AF182">
        <v>0</v>
      </c>
      <c r="AG182">
        <v>18.6446287144</v>
      </c>
      <c r="AH182">
        <v>4.9846070492800003E-4</v>
      </c>
    </row>
    <row r="183" spans="1:34" x14ac:dyDescent="0.55000000000000004">
      <c r="A183">
        <v>20190424</v>
      </c>
      <c r="B183">
        <v>1</v>
      </c>
      <c r="C183">
        <v>40</v>
      </c>
      <c r="D183">
        <v>39.878888897499998</v>
      </c>
      <c r="E183">
        <v>0.5</v>
      </c>
      <c r="F183">
        <v>3.7</v>
      </c>
      <c r="G183">
        <v>3.7044000000000001</v>
      </c>
      <c r="H183">
        <v>0.39200000000000002</v>
      </c>
      <c r="I183">
        <v>-20</v>
      </c>
      <c r="J183">
        <v>196</v>
      </c>
      <c r="K183">
        <v>5</v>
      </c>
      <c r="L183">
        <v>5</v>
      </c>
      <c r="M183">
        <v>20.838340991700001</v>
      </c>
      <c r="N183">
        <v>18.752704140799999</v>
      </c>
      <c r="O183">
        <v>0</v>
      </c>
      <c r="P183">
        <v>20.390535651899999</v>
      </c>
      <c r="Q183">
        <v>18.3021919199</v>
      </c>
      <c r="R183">
        <v>0</v>
      </c>
      <c r="S183">
        <v>4.7988465127800001E-2</v>
      </c>
      <c r="T183">
        <v>5.3325642664099997E-2</v>
      </c>
      <c r="U183">
        <v>0</v>
      </c>
      <c r="V183">
        <v>4.9042360488800001E-2</v>
      </c>
      <c r="W183">
        <v>5.4638264333200001E-2</v>
      </c>
      <c r="X183">
        <v>0</v>
      </c>
      <c r="Y183">
        <v>404.89073619999999</v>
      </c>
      <c r="Z183">
        <v>731.37094326399995</v>
      </c>
      <c r="AA183">
        <v>5.6984328359299999E-4</v>
      </c>
      <c r="AB183">
        <v>5.1280965735799999E-4</v>
      </c>
      <c r="AC183">
        <v>0</v>
      </c>
      <c r="AD183">
        <v>5.5759764151699996E-4</v>
      </c>
      <c r="AE183">
        <v>5.0048999317000003E-4</v>
      </c>
      <c r="AF183">
        <v>0</v>
      </c>
      <c r="AG183">
        <v>19.570943176099998</v>
      </c>
      <c r="AH183">
        <v>5.3518514391E-4</v>
      </c>
    </row>
    <row r="184" spans="1:34" x14ac:dyDescent="0.55000000000000004">
      <c r="A184">
        <v>20190423</v>
      </c>
      <c r="B184">
        <v>1</v>
      </c>
      <c r="C184">
        <v>40</v>
      </c>
      <c r="D184">
        <v>39.993887462499998</v>
      </c>
      <c r="E184">
        <v>0.5</v>
      </c>
      <c r="F184">
        <v>3.7</v>
      </c>
      <c r="G184">
        <v>3.7044000000000001</v>
      </c>
      <c r="H184">
        <v>0.39200000000000002</v>
      </c>
      <c r="I184">
        <v>5</v>
      </c>
      <c r="J184">
        <v>196</v>
      </c>
      <c r="K184">
        <v>5</v>
      </c>
      <c r="L184">
        <v>5</v>
      </c>
      <c r="M184">
        <v>22.4154891636</v>
      </c>
      <c r="N184">
        <v>20.1759324308</v>
      </c>
      <c r="O184">
        <v>0</v>
      </c>
      <c r="P184">
        <v>21.8852548885</v>
      </c>
      <c r="Q184">
        <v>19.668288051699999</v>
      </c>
      <c r="R184">
        <v>0</v>
      </c>
      <c r="S184">
        <v>4.4612008807800002E-2</v>
      </c>
      <c r="T184">
        <v>4.9564004212899998E-2</v>
      </c>
      <c r="U184">
        <v>0</v>
      </c>
      <c r="V184">
        <v>4.5692865132E-2</v>
      </c>
      <c r="W184">
        <v>5.08432659402E-2</v>
      </c>
      <c r="X184">
        <v>0</v>
      </c>
      <c r="Y184">
        <v>420.61931134999998</v>
      </c>
      <c r="Z184">
        <v>745.44118937999997</v>
      </c>
      <c r="AA184">
        <v>6.0140194781299996E-4</v>
      </c>
      <c r="AB184">
        <v>5.41315202816E-4</v>
      </c>
      <c r="AC184">
        <v>0</v>
      </c>
      <c r="AD184">
        <v>5.8717589530300003E-4</v>
      </c>
      <c r="AE184">
        <v>5.2769523154600005E-4</v>
      </c>
      <c r="AF184">
        <v>0</v>
      </c>
      <c r="AG184">
        <v>21.036241133699999</v>
      </c>
      <c r="AH184">
        <v>5.6439706936900003E-4</v>
      </c>
    </row>
    <row r="185" spans="1:34" x14ac:dyDescent="0.55000000000000004">
      <c r="A185">
        <v>20190306</v>
      </c>
      <c r="B185">
        <v>1</v>
      </c>
      <c r="C185">
        <v>40</v>
      </c>
      <c r="D185">
        <v>40.026863179000003</v>
      </c>
      <c r="E185">
        <v>0.5</v>
      </c>
      <c r="F185">
        <v>3.7</v>
      </c>
      <c r="G185">
        <v>3.7044000000000001</v>
      </c>
      <c r="H185">
        <v>0.39200000000000002</v>
      </c>
      <c r="I185">
        <v>25</v>
      </c>
      <c r="J185">
        <v>196</v>
      </c>
      <c r="K185">
        <v>5</v>
      </c>
      <c r="L185">
        <v>5</v>
      </c>
      <c r="M185">
        <v>21.023177805</v>
      </c>
      <c r="N185">
        <v>20.536627530499999</v>
      </c>
      <c r="O185">
        <v>0</v>
      </c>
      <c r="P185">
        <v>21.374268091699999</v>
      </c>
      <c r="Q185">
        <v>20.4932862416</v>
      </c>
      <c r="R185">
        <v>0</v>
      </c>
      <c r="S185">
        <v>4.7566548181999999E-2</v>
      </c>
      <c r="T185">
        <v>4.8693486723499997E-2</v>
      </c>
      <c r="U185">
        <v>0</v>
      </c>
      <c r="V185">
        <v>4.6785227719199997E-2</v>
      </c>
      <c r="W185">
        <v>4.8796468668300001E-2</v>
      </c>
      <c r="X185">
        <v>0</v>
      </c>
      <c r="Y185">
        <v>431.38386000000003</v>
      </c>
      <c r="Z185">
        <v>754.91964693499995</v>
      </c>
      <c r="AA185">
        <v>5.5696464889600005E-4</v>
      </c>
      <c r="AB185">
        <v>5.44074528033E-4</v>
      </c>
      <c r="AC185">
        <v>0</v>
      </c>
      <c r="AD185">
        <v>5.6626604376899998E-4</v>
      </c>
      <c r="AE185">
        <v>5.4292629221700005E-4</v>
      </c>
      <c r="AF185">
        <v>0</v>
      </c>
      <c r="AG185">
        <v>20.856839917199999</v>
      </c>
      <c r="AH185">
        <v>5.5255787822900001E-4</v>
      </c>
    </row>
    <row r="186" spans="1:34" x14ac:dyDescent="0.55000000000000004">
      <c r="A186">
        <v>20190305</v>
      </c>
      <c r="B186">
        <v>1</v>
      </c>
      <c r="C186">
        <v>40</v>
      </c>
      <c r="D186">
        <v>40.099308078999996</v>
      </c>
      <c r="E186">
        <v>0.5</v>
      </c>
      <c r="F186">
        <v>3.7</v>
      </c>
      <c r="G186">
        <v>3.7044000000000001</v>
      </c>
      <c r="H186">
        <v>0.39200000000000002</v>
      </c>
      <c r="I186">
        <v>50</v>
      </c>
      <c r="J186">
        <v>196</v>
      </c>
      <c r="K186">
        <v>5</v>
      </c>
      <c r="L186">
        <v>5</v>
      </c>
      <c r="M186">
        <v>18.904423992000002</v>
      </c>
      <c r="N186">
        <v>17.5948038489</v>
      </c>
      <c r="O186">
        <v>0</v>
      </c>
      <c r="P186">
        <v>18.710275014</v>
      </c>
      <c r="Q186">
        <v>17.526028810900002</v>
      </c>
      <c r="R186">
        <v>0</v>
      </c>
      <c r="S186">
        <v>5.2897670959199998E-2</v>
      </c>
      <c r="T186">
        <v>5.68349615369E-2</v>
      </c>
      <c r="U186">
        <v>0</v>
      </c>
      <c r="V186">
        <v>5.3446568756999997E-2</v>
      </c>
      <c r="W186">
        <v>5.7057991333399997E-2</v>
      </c>
      <c r="X186">
        <v>0</v>
      </c>
      <c r="Y186">
        <v>443.97055523</v>
      </c>
      <c r="Z186">
        <v>765.85379025899999</v>
      </c>
      <c r="AA186">
        <v>4.9368232507100002E-4</v>
      </c>
      <c r="AB186">
        <v>4.5948205970099999E-4</v>
      </c>
      <c r="AC186">
        <v>0</v>
      </c>
      <c r="AD186">
        <v>4.8861219339899997E-4</v>
      </c>
      <c r="AE186">
        <v>4.5768602398499998E-4</v>
      </c>
      <c r="AF186">
        <v>0</v>
      </c>
      <c r="AG186">
        <v>18.183882916400002</v>
      </c>
      <c r="AH186">
        <v>4.7486565053899999E-4</v>
      </c>
    </row>
    <row r="187" spans="1:34" x14ac:dyDescent="0.55000000000000004">
      <c r="A187">
        <v>20190424</v>
      </c>
      <c r="B187">
        <v>1.5</v>
      </c>
      <c r="C187">
        <v>40</v>
      </c>
      <c r="D187">
        <v>40.439495700000002</v>
      </c>
      <c r="E187">
        <v>0.5</v>
      </c>
      <c r="F187">
        <v>3.7</v>
      </c>
      <c r="G187">
        <v>3.7044000000000001</v>
      </c>
      <c r="H187">
        <v>0.39200000000000002</v>
      </c>
      <c r="I187">
        <v>-20</v>
      </c>
      <c r="J187">
        <v>196</v>
      </c>
      <c r="K187">
        <v>5</v>
      </c>
      <c r="L187">
        <v>5</v>
      </c>
      <c r="M187">
        <v>23.481048866399998</v>
      </c>
      <c r="N187">
        <v>19.920644865</v>
      </c>
      <c r="O187">
        <v>0</v>
      </c>
      <c r="P187">
        <v>22.958329770300001</v>
      </c>
      <c r="Q187">
        <v>18.788101204299998</v>
      </c>
      <c r="R187">
        <v>0</v>
      </c>
      <c r="S187">
        <v>4.2587535407399998E-2</v>
      </c>
      <c r="T187">
        <v>5.01991781279E-2</v>
      </c>
      <c r="U187">
        <v>0</v>
      </c>
      <c r="V187">
        <v>4.3557175543800002E-2</v>
      </c>
      <c r="W187">
        <v>5.3225176356500002E-2</v>
      </c>
      <c r="X187">
        <v>0</v>
      </c>
      <c r="Y187">
        <v>449.58489342500002</v>
      </c>
      <c r="Z187">
        <v>770.68097304000003</v>
      </c>
      <c r="AA187">
        <v>6.0935846836300002E-4</v>
      </c>
      <c r="AB187">
        <v>5.1696215585600002E-4</v>
      </c>
      <c r="AC187">
        <v>0</v>
      </c>
      <c r="AD187">
        <v>5.9579334571600005E-4</v>
      </c>
      <c r="AE187">
        <v>4.8757142998199999E-4</v>
      </c>
      <c r="AF187">
        <v>0</v>
      </c>
      <c r="AG187">
        <v>21.287031176500001</v>
      </c>
      <c r="AH187">
        <v>5.5242134997899998E-4</v>
      </c>
    </row>
    <row r="188" spans="1:34" x14ac:dyDescent="0.55000000000000004">
      <c r="A188">
        <v>20190423</v>
      </c>
      <c r="B188">
        <v>1.5</v>
      </c>
      <c r="C188">
        <v>40</v>
      </c>
      <c r="D188">
        <v>39.956070072499998</v>
      </c>
      <c r="E188">
        <v>0.5</v>
      </c>
      <c r="F188">
        <v>3.7</v>
      </c>
      <c r="G188">
        <v>3.7044000000000001</v>
      </c>
      <c r="H188">
        <v>0.39200000000000002</v>
      </c>
      <c r="I188">
        <v>5</v>
      </c>
      <c r="J188">
        <v>196</v>
      </c>
      <c r="K188">
        <v>5</v>
      </c>
      <c r="L188">
        <v>5</v>
      </c>
      <c r="M188">
        <v>23.8016988153</v>
      </c>
      <c r="N188">
        <v>21.2809371514</v>
      </c>
      <c r="O188">
        <v>0</v>
      </c>
      <c r="P188">
        <v>23.528691219599999</v>
      </c>
      <c r="Q188">
        <v>21.574674381099999</v>
      </c>
      <c r="R188">
        <v>0</v>
      </c>
      <c r="S188">
        <v>4.2013807827800002E-2</v>
      </c>
      <c r="T188">
        <v>4.6990411789E-2</v>
      </c>
      <c r="U188">
        <v>0</v>
      </c>
      <c r="V188">
        <v>4.2501301524499997E-2</v>
      </c>
      <c r="W188">
        <v>4.6350641605799998E-2</v>
      </c>
      <c r="X188">
        <v>0</v>
      </c>
      <c r="Y188">
        <v>465.180783056</v>
      </c>
      <c r="Z188">
        <v>783.934296217</v>
      </c>
      <c r="AA188">
        <v>6.0723708428399997E-4</v>
      </c>
      <c r="AB188">
        <v>5.4292655019899997E-4</v>
      </c>
      <c r="AC188">
        <v>0</v>
      </c>
      <c r="AD188">
        <v>6.0027202108900001E-4</v>
      </c>
      <c r="AE188">
        <v>5.5042047491000003E-4</v>
      </c>
      <c r="AF188">
        <v>0</v>
      </c>
      <c r="AG188">
        <v>22.546500391799999</v>
      </c>
      <c r="AH188">
        <v>5.7521403262000002E-4</v>
      </c>
    </row>
    <row r="189" spans="1:34" x14ac:dyDescent="0.55000000000000004">
      <c r="A189">
        <v>20190306</v>
      </c>
      <c r="B189">
        <v>1.5</v>
      </c>
      <c r="C189">
        <v>40</v>
      </c>
      <c r="D189">
        <v>39.943801315999998</v>
      </c>
      <c r="E189">
        <v>0.5</v>
      </c>
      <c r="F189">
        <v>3.7</v>
      </c>
      <c r="G189">
        <v>3.7044000000000001</v>
      </c>
      <c r="H189">
        <v>0.39200000000000002</v>
      </c>
      <c r="I189">
        <v>25</v>
      </c>
      <c r="J189">
        <v>196</v>
      </c>
      <c r="K189">
        <v>5</v>
      </c>
      <c r="L189">
        <v>5</v>
      </c>
      <c r="M189">
        <v>24.0065785283</v>
      </c>
      <c r="N189">
        <v>22.2066339026</v>
      </c>
      <c r="O189">
        <v>0</v>
      </c>
      <c r="P189">
        <v>23.781545338200001</v>
      </c>
      <c r="Q189">
        <v>22.278675017899999</v>
      </c>
      <c r="R189">
        <v>0</v>
      </c>
      <c r="S189">
        <v>4.1655248740300001E-2</v>
      </c>
      <c r="T189">
        <v>4.5031588505800003E-2</v>
      </c>
      <c r="U189">
        <v>0</v>
      </c>
      <c r="V189">
        <v>4.2049412087399998E-2</v>
      </c>
      <c r="W189">
        <v>4.4885972760899999E-2</v>
      </c>
      <c r="X189">
        <v>0</v>
      </c>
      <c r="Y189">
        <v>476.36113631199999</v>
      </c>
      <c r="Z189">
        <v>793.29906663400004</v>
      </c>
      <c r="AA189">
        <v>6.0523400412299997E-4</v>
      </c>
      <c r="AB189">
        <v>5.5985528879599997E-4</v>
      </c>
      <c r="AC189">
        <v>0</v>
      </c>
      <c r="AD189">
        <v>5.9956065343900002E-4</v>
      </c>
      <c r="AE189">
        <v>5.6167152981499995E-4</v>
      </c>
      <c r="AF189">
        <v>0</v>
      </c>
      <c r="AG189">
        <v>23.0683581967</v>
      </c>
      <c r="AH189">
        <v>5.8158036904299999E-4</v>
      </c>
    </row>
    <row r="190" spans="1:34" x14ac:dyDescent="0.55000000000000004">
      <c r="A190">
        <v>20190305</v>
      </c>
      <c r="B190">
        <v>1.5</v>
      </c>
      <c r="C190">
        <v>40</v>
      </c>
      <c r="D190">
        <v>40.054644687</v>
      </c>
      <c r="E190">
        <v>0.5</v>
      </c>
      <c r="F190">
        <v>3.7</v>
      </c>
      <c r="G190">
        <v>3.7044000000000001</v>
      </c>
      <c r="H190">
        <v>0.39200000000000002</v>
      </c>
      <c r="I190">
        <v>50</v>
      </c>
      <c r="J190">
        <v>196</v>
      </c>
      <c r="K190">
        <v>5</v>
      </c>
      <c r="L190">
        <v>5</v>
      </c>
      <c r="M190">
        <v>18.4424411181</v>
      </c>
      <c r="N190">
        <v>17.692641110299999</v>
      </c>
      <c r="O190">
        <v>0</v>
      </c>
      <c r="P190">
        <v>18.684192214900001</v>
      </c>
      <c r="Q190">
        <v>17.887432796700001</v>
      </c>
      <c r="R190">
        <v>0</v>
      </c>
      <c r="S190">
        <v>5.4222756824800003E-2</v>
      </c>
      <c r="T190">
        <v>5.6520673977699998E-2</v>
      </c>
      <c r="U190">
        <v>0</v>
      </c>
      <c r="V190">
        <v>5.3521179213899997E-2</v>
      </c>
      <c r="W190">
        <v>5.5905171601000003E-2</v>
      </c>
      <c r="X190">
        <v>0</v>
      </c>
      <c r="Y190">
        <v>489.64702396400003</v>
      </c>
      <c r="Z190">
        <v>804.28568987400001</v>
      </c>
      <c r="AA190">
        <v>4.5860423355199999E-4</v>
      </c>
      <c r="AB190">
        <v>4.3995911733999999E-4</v>
      </c>
      <c r="AC190">
        <v>0</v>
      </c>
      <c r="AD190">
        <v>4.6461580630199998E-4</v>
      </c>
      <c r="AE190">
        <v>4.4480296048800001E-4</v>
      </c>
      <c r="AF190">
        <v>0</v>
      </c>
      <c r="AG190">
        <v>18.17667681</v>
      </c>
      <c r="AH190">
        <v>4.51995529421E-4</v>
      </c>
    </row>
    <row r="191" spans="1:34" x14ac:dyDescent="0.55000000000000004">
      <c r="A191">
        <v>20190424</v>
      </c>
      <c r="B191">
        <v>2</v>
      </c>
      <c r="C191">
        <v>40</v>
      </c>
      <c r="D191">
        <v>40.468403440000003</v>
      </c>
      <c r="E191">
        <v>0.5</v>
      </c>
      <c r="F191">
        <v>3.7</v>
      </c>
      <c r="G191">
        <v>3.7044000000000001</v>
      </c>
      <c r="H191">
        <v>0.39200000000000002</v>
      </c>
      <c r="I191">
        <v>-20</v>
      </c>
      <c r="J191">
        <v>196</v>
      </c>
      <c r="K191">
        <v>5</v>
      </c>
      <c r="L191">
        <v>5</v>
      </c>
      <c r="M191">
        <v>21.862972258300001</v>
      </c>
      <c r="N191">
        <v>20.581991370400001</v>
      </c>
      <c r="O191">
        <v>0</v>
      </c>
      <c r="P191">
        <v>22.382569575200002</v>
      </c>
      <c r="Q191">
        <v>21.943563707799999</v>
      </c>
      <c r="R191">
        <v>0</v>
      </c>
      <c r="S191">
        <v>4.57394350679E-2</v>
      </c>
      <c r="T191">
        <v>4.8586163603100002E-2</v>
      </c>
      <c r="U191">
        <v>0</v>
      </c>
      <c r="V191">
        <v>4.46776227654E-2</v>
      </c>
      <c r="W191">
        <v>4.5571449255799999E-2</v>
      </c>
      <c r="X191">
        <v>0</v>
      </c>
      <c r="Y191">
        <v>487.96134960000001</v>
      </c>
      <c r="Z191">
        <v>802.90006659400001</v>
      </c>
      <c r="AA191">
        <v>5.4460008581300005E-4</v>
      </c>
      <c r="AB191">
        <v>5.1269123585200005E-4</v>
      </c>
      <c r="AC191">
        <v>0</v>
      </c>
      <c r="AD191">
        <v>5.57543099234E-4</v>
      </c>
      <c r="AE191">
        <v>5.46607594663E-4</v>
      </c>
      <c r="AF191">
        <v>0</v>
      </c>
      <c r="AG191">
        <v>21.692774227899999</v>
      </c>
      <c r="AH191">
        <v>5.4036050388999997E-4</v>
      </c>
    </row>
    <row r="192" spans="1:34" x14ac:dyDescent="0.55000000000000004">
      <c r="A192">
        <v>20190423</v>
      </c>
      <c r="B192">
        <v>2</v>
      </c>
      <c r="C192">
        <v>40</v>
      </c>
      <c r="D192">
        <v>40.035210142499999</v>
      </c>
      <c r="E192">
        <v>0.5</v>
      </c>
      <c r="F192">
        <v>3.7</v>
      </c>
      <c r="G192">
        <v>3.7044000000000001</v>
      </c>
      <c r="H192">
        <v>0.39200000000000002</v>
      </c>
      <c r="I192">
        <v>5</v>
      </c>
      <c r="J192">
        <v>196</v>
      </c>
      <c r="K192">
        <v>5</v>
      </c>
      <c r="L192">
        <v>5</v>
      </c>
      <c r="M192">
        <v>22.4348786678</v>
      </c>
      <c r="N192">
        <v>19.9328445503</v>
      </c>
      <c r="O192">
        <v>0</v>
      </c>
      <c r="P192">
        <v>22.9101886664</v>
      </c>
      <c r="Q192">
        <v>20.109157684700001</v>
      </c>
      <c r="R192">
        <v>0</v>
      </c>
      <c r="S192">
        <v>4.45734525605E-2</v>
      </c>
      <c r="T192">
        <v>5.0168454255400001E-2</v>
      </c>
      <c r="U192">
        <v>0</v>
      </c>
      <c r="V192">
        <v>4.3648702093299997E-2</v>
      </c>
      <c r="W192">
        <v>4.9728587128199997E-2</v>
      </c>
      <c r="X192">
        <v>0</v>
      </c>
      <c r="Y192">
        <v>503.27983879999999</v>
      </c>
      <c r="Z192">
        <v>815.40533492700001</v>
      </c>
      <c r="AA192">
        <v>5.5027549383999995E-4</v>
      </c>
      <c r="AB192">
        <v>4.8890640510899995E-4</v>
      </c>
      <c r="AC192">
        <v>0</v>
      </c>
      <c r="AD192">
        <v>5.6193374472899996E-4</v>
      </c>
      <c r="AE192">
        <v>4.9323095700700001E-4</v>
      </c>
      <c r="AF192">
        <v>0</v>
      </c>
      <c r="AG192">
        <v>21.346767392299999</v>
      </c>
      <c r="AH192">
        <v>5.2358665017099998E-4</v>
      </c>
    </row>
    <row r="193" spans="1:34" x14ac:dyDescent="0.55000000000000004">
      <c r="A193">
        <v>20190306</v>
      </c>
      <c r="B193">
        <v>2</v>
      </c>
      <c r="C193">
        <v>40</v>
      </c>
      <c r="D193">
        <v>39.990617381</v>
      </c>
      <c r="E193">
        <v>0.5</v>
      </c>
      <c r="F193">
        <v>3.7</v>
      </c>
      <c r="G193">
        <v>3.7044000000000001</v>
      </c>
      <c r="H193">
        <v>0.39200000000000002</v>
      </c>
      <c r="I193">
        <v>25</v>
      </c>
      <c r="J193">
        <v>196</v>
      </c>
      <c r="K193">
        <v>5</v>
      </c>
      <c r="L193">
        <v>5</v>
      </c>
      <c r="M193">
        <v>23.101556625699999</v>
      </c>
      <c r="N193">
        <v>21.9109207465</v>
      </c>
      <c r="O193">
        <v>0</v>
      </c>
      <c r="P193">
        <v>23.806982341099999</v>
      </c>
      <c r="Q193">
        <v>22.257053834000001</v>
      </c>
      <c r="R193">
        <v>0</v>
      </c>
      <c r="S193">
        <v>4.3287126326799999E-2</v>
      </c>
      <c r="T193">
        <v>4.5639341749700003E-2</v>
      </c>
      <c r="U193">
        <v>0</v>
      </c>
      <c r="V193">
        <v>4.2004483628899997E-2</v>
      </c>
      <c r="W193">
        <v>4.4929576369800002E-2</v>
      </c>
      <c r="X193">
        <v>0</v>
      </c>
      <c r="Y193">
        <v>514.82364800000005</v>
      </c>
      <c r="Z193">
        <v>824.70385732199998</v>
      </c>
      <c r="AA193">
        <v>5.6023884017400005E-4</v>
      </c>
      <c r="AB193">
        <v>5.3136457534399997E-4</v>
      </c>
      <c r="AC193">
        <v>0</v>
      </c>
      <c r="AD193">
        <v>5.7734621051500003E-4</v>
      </c>
      <c r="AE193">
        <v>5.3975869365400001E-4</v>
      </c>
      <c r="AF193">
        <v>0</v>
      </c>
      <c r="AG193">
        <v>22.769128386799999</v>
      </c>
      <c r="AH193">
        <v>5.5217707992199995E-4</v>
      </c>
    </row>
    <row r="194" spans="1:34" x14ac:dyDescent="0.55000000000000004">
      <c r="A194">
        <v>20190305</v>
      </c>
      <c r="B194">
        <v>2</v>
      </c>
      <c r="C194">
        <v>40</v>
      </c>
      <c r="D194">
        <v>40.312577251999997</v>
      </c>
      <c r="E194">
        <v>0.5</v>
      </c>
      <c r="F194">
        <v>3.7</v>
      </c>
      <c r="G194">
        <v>3.7044000000000001</v>
      </c>
      <c r="H194">
        <v>0.39200000000000002</v>
      </c>
      <c r="I194">
        <v>50</v>
      </c>
      <c r="J194">
        <v>196</v>
      </c>
      <c r="K194">
        <v>5</v>
      </c>
      <c r="L194">
        <v>5</v>
      </c>
      <c r="M194">
        <v>19.992430361699999</v>
      </c>
      <c r="N194">
        <v>19.497470871400001</v>
      </c>
      <c r="O194">
        <v>0</v>
      </c>
      <c r="P194">
        <v>19.994980621300002</v>
      </c>
      <c r="Q194">
        <v>19.320812615600001</v>
      </c>
      <c r="R194">
        <v>0</v>
      </c>
      <c r="S194">
        <v>5.0018931261000002E-2</v>
      </c>
      <c r="T194">
        <v>5.1288703370499997E-2</v>
      </c>
      <c r="U194">
        <v>0</v>
      </c>
      <c r="V194">
        <v>5.0012551596800001E-2</v>
      </c>
      <c r="W194">
        <v>5.17576573974E-2</v>
      </c>
      <c r="X194">
        <v>0</v>
      </c>
      <c r="Y194">
        <v>528.52558983999995</v>
      </c>
      <c r="Z194">
        <v>835.60646577900002</v>
      </c>
      <c r="AA194">
        <v>4.7851306040400002E-4</v>
      </c>
      <c r="AB194">
        <v>4.6666634761500001E-4</v>
      </c>
      <c r="AC194">
        <v>0</v>
      </c>
      <c r="AD194">
        <v>4.7857410013299998E-4</v>
      </c>
      <c r="AE194">
        <v>4.6243808316199998E-4</v>
      </c>
      <c r="AF194">
        <v>0</v>
      </c>
      <c r="AG194">
        <v>19.701423617500001</v>
      </c>
      <c r="AH194">
        <v>4.7154789782900001E-4</v>
      </c>
    </row>
    <row r="195" spans="1:34" x14ac:dyDescent="0.55000000000000004">
      <c r="A195">
        <v>20190424</v>
      </c>
      <c r="B195">
        <v>3</v>
      </c>
      <c r="C195">
        <v>40</v>
      </c>
      <c r="D195">
        <v>40.496442545000001</v>
      </c>
      <c r="E195">
        <v>0.5</v>
      </c>
      <c r="F195">
        <v>3.7</v>
      </c>
      <c r="G195">
        <v>3.7044000000000001</v>
      </c>
      <c r="H195">
        <v>0.39200000000000002</v>
      </c>
      <c r="I195">
        <v>-20</v>
      </c>
      <c r="J195">
        <v>196</v>
      </c>
      <c r="K195">
        <v>5</v>
      </c>
      <c r="L195">
        <v>5</v>
      </c>
      <c r="M195">
        <v>24.459747541500001</v>
      </c>
      <c r="N195">
        <v>24.183720196900001</v>
      </c>
      <c r="O195">
        <v>0</v>
      </c>
      <c r="P195">
        <v>24.935392232000002</v>
      </c>
      <c r="Q195">
        <v>24.6824761345</v>
      </c>
      <c r="R195">
        <v>0</v>
      </c>
      <c r="S195">
        <v>4.0883496377300002E-2</v>
      </c>
      <c r="T195">
        <v>4.1350131074100002E-2</v>
      </c>
      <c r="U195">
        <v>0</v>
      </c>
      <c r="V195">
        <v>4.0103640267400001E-2</v>
      </c>
      <c r="W195">
        <v>4.0514573762800002E-2</v>
      </c>
      <c r="X195">
        <v>0</v>
      </c>
      <c r="Y195">
        <v>548.63217740000005</v>
      </c>
      <c r="Z195">
        <v>851.35250803899999</v>
      </c>
      <c r="AA195">
        <v>5.7460916155199998E-4</v>
      </c>
      <c r="AB195">
        <v>5.6812471845699999E-4</v>
      </c>
      <c r="AC195">
        <v>0</v>
      </c>
      <c r="AD195">
        <v>5.8578302164099996E-4</v>
      </c>
      <c r="AE195">
        <v>5.7984150869199997E-4</v>
      </c>
      <c r="AF195">
        <v>0</v>
      </c>
      <c r="AG195">
        <v>24.565334026199999</v>
      </c>
      <c r="AH195">
        <v>5.7708960258500005E-4</v>
      </c>
    </row>
    <row r="196" spans="1:34" x14ac:dyDescent="0.55000000000000004">
      <c r="A196">
        <v>20190423</v>
      </c>
      <c r="B196">
        <v>3</v>
      </c>
      <c r="C196">
        <v>40</v>
      </c>
      <c r="D196">
        <v>40.243472615000002</v>
      </c>
      <c r="E196">
        <v>0.5</v>
      </c>
      <c r="F196">
        <v>3.7</v>
      </c>
      <c r="G196">
        <v>3.7044000000000001</v>
      </c>
      <c r="H196">
        <v>0.39200000000000002</v>
      </c>
      <c r="I196">
        <v>5</v>
      </c>
      <c r="J196">
        <v>196</v>
      </c>
      <c r="K196">
        <v>5</v>
      </c>
      <c r="L196">
        <v>5</v>
      </c>
      <c r="M196">
        <v>25.598596052800001</v>
      </c>
      <c r="N196">
        <v>24.8172035455</v>
      </c>
      <c r="O196">
        <v>0</v>
      </c>
      <c r="P196">
        <v>25.0309205145</v>
      </c>
      <c r="Q196">
        <v>24.545373472200001</v>
      </c>
      <c r="R196">
        <v>0</v>
      </c>
      <c r="S196">
        <v>3.9064642370799998E-2</v>
      </c>
      <c r="T196">
        <v>4.0294628609699998E-2</v>
      </c>
      <c r="U196">
        <v>0</v>
      </c>
      <c r="V196">
        <v>3.9950588290199998E-2</v>
      </c>
      <c r="W196">
        <v>4.0740875307300001E-2</v>
      </c>
      <c r="X196">
        <v>0</v>
      </c>
      <c r="Y196">
        <v>563.12947244999998</v>
      </c>
      <c r="Z196">
        <v>862.52742099500006</v>
      </c>
      <c r="AA196">
        <v>5.9357176200400003E-4</v>
      </c>
      <c r="AB196">
        <v>5.7545309149500002E-4</v>
      </c>
      <c r="AC196">
        <v>0</v>
      </c>
      <c r="AD196">
        <v>5.80408689747E-4</v>
      </c>
      <c r="AE196">
        <v>5.6914998583699995E-4</v>
      </c>
      <c r="AF196">
        <v>0</v>
      </c>
      <c r="AG196">
        <v>24.998023396299999</v>
      </c>
      <c r="AH196">
        <v>5.7964588227100002E-4</v>
      </c>
    </row>
    <row r="197" spans="1:34" x14ac:dyDescent="0.55000000000000004">
      <c r="A197">
        <v>20190306</v>
      </c>
      <c r="B197">
        <v>3</v>
      </c>
      <c r="C197">
        <v>40</v>
      </c>
      <c r="D197">
        <v>40.239589070999997</v>
      </c>
      <c r="E197">
        <v>0.5</v>
      </c>
      <c r="F197">
        <v>3.7</v>
      </c>
      <c r="G197">
        <v>3.7044000000000001</v>
      </c>
      <c r="H197">
        <v>0.39200000000000002</v>
      </c>
      <c r="I197">
        <v>25</v>
      </c>
      <c r="J197">
        <v>196</v>
      </c>
      <c r="K197">
        <v>5</v>
      </c>
      <c r="L197">
        <v>5</v>
      </c>
      <c r="M197">
        <v>25.785891426199999</v>
      </c>
      <c r="N197">
        <v>26.4587155406</v>
      </c>
      <c r="O197">
        <v>0</v>
      </c>
      <c r="P197">
        <v>25.744947626599998</v>
      </c>
      <c r="Q197">
        <v>26.8486143487</v>
      </c>
      <c r="R197">
        <v>0</v>
      </c>
      <c r="S197">
        <v>3.8780897021200002E-2</v>
      </c>
      <c r="T197">
        <v>3.7794729621900003E-2</v>
      </c>
      <c r="U197">
        <v>0</v>
      </c>
      <c r="V197">
        <v>3.8842572706E-2</v>
      </c>
      <c r="W197">
        <v>3.7245870010699997E-2</v>
      </c>
      <c r="X197">
        <v>0</v>
      </c>
      <c r="Y197">
        <v>575.284041</v>
      </c>
      <c r="Z197">
        <v>871.78611005000005</v>
      </c>
      <c r="AA197">
        <v>5.9156463102400002E-4</v>
      </c>
      <c r="AB197">
        <v>6.07000162898E-4</v>
      </c>
      <c r="AC197">
        <v>0</v>
      </c>
      <c r="AD197">
        <v>5.9062532265199996E-4</v>
      </c>
      <c r="AE197">
        <v>6.1594499015799997E-4</v>
      </c>
      <c r="AF197">
        <v>0</v>
      </c>
      <c r="AG197">
        <v>26.209542235499999</v>
      </c>
      <c r="AH197">
        <v>6.0128377668300001E-4</v>
      </c>
    </row>
    <row r="198" spans="1:34" x14ac:dyDescent="0.55000000000000004">
      <c r="A198">
        <v>20190305</v>
      </c>
      <c r="B198">
        <v>3</v>
      </c>
      <c r="C198">
        <v>40</v>
      </c>
      <c r="D198">
        <v>39.882501847</v>
      </c>
      <c r="E198">
        <v>0.5</v>
      </c>
      <c r="F198">
        <v>3.7</v>
      </c>
      <c r="G198">
        <v>3.7044000000000001</v>
      </c>
      <c r="H198">
        <v>0.39200000000000002</v>
      </c>
      <c r="I198">
        <v>50</v>
      </c>
      <c r="J198">
        <v>196</v>
      </c>
      <c r="K198">
        <v>5</v>
      </c>
      <c r="L198">
        <v>5</v>
      </c>
      <c r="M198">
        <v>21.5704533167</v>
      </c>
      <c r="N198">
        <v>20.582258949100002</v>
      </c>
      <c r="O198">
        <v>0</v>
      </c>
      <c r="P198">
        <v>21.929550361899999</v>
      </c>
      <c r="Q198">
        <v>21.316817124</v>
      </c>
      <c r="R198">
        <v>0</v>
      </c>
      <c r="S198">
        <v>4.6359711838999999E-2</v>
      </c>
      <c r="T198">
        <v>4.85855319609E-2</v>
      </c>
      <c r="U198">
        <v>0</v>
      </c>
      <c r="V198">
        <v>4.5600570166500001E-2</v>
      </c>
      <c r="W198">
        <v>4.6911318616899997E-2</v>
      </c>
      <c r="X198">
        <v>0</v>
      </c>
      <c r="Y198">
        <v>589.18817220999995</v>
      </c>
      <c r="Z198">
        <v>882.25837971299995</v>
      </c>
      <c r="AA198">
        <v>4.8898267928599996E-4</v>
      </c>
      <c r="AB198">
        <v>4.6658120619500002E-4</v>
      </c>
      <c r="AC198">
        <v>0</v>
      </c>
      <c r="AD198">
        <v>4.9712308471500002E-4</v>
      </c>
      <c r="AE198">
        <v>4.8323297605600002E-4</v>
      </c>
      <c r="AF198">
        <v>0</v>
      </c>
      <c r="AG198">
        <v>21.3497699379</v>
      </c>
      <c r="AH198">
        <v>4.8397998656300002E-4</v>
      </c>
    </row>
    <row r="199" spans="1:34" x14ac:dyDescent="0.55000000000000004">
      <c r="A199">
        <v>20190424</v>
      </c>
      <c r="B199">
        <v>5</v>
      </c>
      <c r="C199">
        <v>40</v>
      </c>
      <c r="D199">
        <v>40.199152992499997</v>
      </c>
      <c r="E199">
        <v>0.5</v>
      </c>
      <c r="F199">
        <v>3.7</v>
      </c>
      <c r="G199">
        <v>3.7044000000000001</v>
      </c>
      <c r="H199">
        <v>0.39200000000000002</v>
      </c>
      <c r="I199">
        <v>-20</v>
      </c>
      <c r="J199">
        <v>196</v>
      </c>
      <c r="K199">
        <v>5</v>
      </c>
      <c r="L199">
        <v>5</v>
      </c>
      <c r="M199">
        <v>30.929961568900001</v>
      </c>
      <c r="N199">
        <v>31.682664305700001</v>
      </c>
      <c r="O199">
        <v>0</v>
      </c>
      <c r="P199">
        <v>31.352982027100001</v>
      </c>
      <c r="Q199">
        <v>32.187994778899998</v>
      </c>
      <c r="R199">
        <v>0</v>
      </c>
      <c r="S199">
        <v>3.2331110330499999E-2</v>
      </c>
      <c r="T199">
        <v>3.1563002099600002E-2</v>
      </c>
      <c r="U199">
        <v>0</v>
      </c>
      <c r="V199">
        <v>3.18948927772E-2</v>
      </c>
      <c r="W199">
        <v>3.1067483602800001E-2</v>
      </c>
      <c r="X199">
        <v>0</v>
      </c>
      <c r="Y199">
        <v>625.74262499999998</v>
      </c>
      <c r="Z199">
        <v>909.215125403</v>
      </c>
      <c r="AA199">
        <v>6.8036619067800004E-4</v>
      </c>
      <c r="AB199">
        <v>6.9692338854599996E-4</v>
      </c>
      <c r="AC199">
        <v>0</v>
      </c>
      <c r="AD199">
        <v>6.89671369318E-4</v>
      </c>
      <c r="AE199">
        <v>7.0803914012300005E-4</v>
      </c>
      <c r="AF199">
        <v>0</v>
      </c>
      <c r="AG199">
        <v>31.5384006701</v>
      </c>
      <c r="AH199">
        <v>6.9375002216599997E-4</v>
      </c>
    </row>
    <row r="200" spans="1:34" x14ac:dyDescent="0.55000000000000004">
      <c r="A200">
        <v>20190423</v>
      </c>
      <c r="B200">
        <v>5</v>
      </c>
      <c r="C200">
        <v>40</v>
      </c>
      <c r="D200">
        <v>40.020984017499998</v>
      </c>
      <c r="E200">
        <v>0.5</v>
      </c>
      <c r="F200">
        <v>3.7</v>
      </c>
      <c r="G200">
        <v>3.7044000000000001</v>
      </c>
      <c r="H200">
        <v>0.39200000000000002</v>
      </c>
      <c r="I200">
        <v>5</v>
      </c>
      <c r="J200">
        <v>196</v>
      </c>
      <c r="K200">
        <v>5</v>
      </c>
      <c r="L200">
        <v>5</v>
      </c>
      <c r="M200">
        <v>30.078171641000001</v>
      </c>
      <c r="N200">
        <v>29.433381781800001</v>
      </c>
      <c r="O200">
        <v>0</v>
      </c>
      <c r="P200">
        <v>29.722016523000001</v>
      </c>
      <c r="Q200">
        <v>29.276410650100001</v>
      </c>
      <c r="R200">
        <v>0</v>
      </c>
      <c r="S200">
        <v>3.3246701692299999E-2</v>
      </c>
      <c r="T200">
        <v>3.3975029013499997E-2</v>
      </c>
      <c r="U200">
        <v>0</v>
      </c>
      <c r="V200">
        <v>3.3645092661399999E-2</v>
      </c>
      <c r="W200">
        <v>3.4157192695199998E-2</v>
      </c>
      <c r="X200">
        <v>0</v>
      </c>
      <c r="Y200">
        <v>638.70621874999995</v>
      </c>
      <c r="Z200">
        <v>918.58501063699998</v>
      </c>
      <c r="AA200">
        <v>6.5488052369100001E-4</v>
      </c>
      <c r="AB200">
        <v>6.4084176077200004E-4</v>
      </c>
      <c r="AC200">
        <v>0</v>
      </c>
      <c r="AD200">
        <v>6.4712609456699999E-4</v>
      </c>
      <c r="AE200">
        <v>6.3742408837699999E-4</v>
      </c>
      <c r="AF200">
        <v>0</v>
      </c>
      <c r="AG200">
        <v>29.627495149000001</v>
      </c>
      <c r="AH200">
        <v>6.4506811685200002E-4</v>
      </c>
    </row>
    <row r="201" spans="1:34" x14ac:dyDescent="0.55000000000000004">
      <c r="A201">
        <v>20190306</v>
      </c>
      <c r="B201">
        <v>5</v>
      </c>
      <c r="C201">
        <v>40</v>
      </c>
      <c r="D201">
        <v>40.054220254999997</v>
      </c>
      <c r="E201">
        <v>0.5</v>
      </c>
      <c r="F201">
        <v>3.7</v>
      </c>
      <c r="G201">
        <v>3.7044000000000001</v>
      </c>
      <c r="H201">
        <v>0.39200000000000002</v>
      </c>
      <c r="I201">
        <v>25</v>
      </c>
      <c r="J201">
        <v>196</v>
      </c>
      <c r="K201">
        <v>5</v>
      </c>
      <c r="L201">
        <v>5</v>
      </c>
      <c r="M201">
        <v>33.727014713800003</v>
      </c>
      <c r="N201">
        <v>36.279635161800002</v>
      </c>
      <c r="O201">
        <v>0</v>
      </c>
      <c r="P201">
        <v>34.281731846</v>
      </c>
      <c r="Q201">
        <v>34.802480232100002</v>
      </c>
      <c r="R201">
        <v>0</v>
      </c>
      <c r="S201">
        <v>2.9649822508299999E-2</v>
      </c>
      <c r="T201">
        <v>2.7563672995599999E-2</v>
      </c>
      <c r="U201">
        <v>0</v>
      </c>
      <c r="V201">
        <v>2.9170054899599999E-2</v>
      </c>
      <c r="W201">
        <v>2.8733584311599999E-2</v>
      </c>
      <c r="X201">
        <v>0</v>
      </c>
      <c r="Y201">
        <v>651.90395000000001</v>
      </c>
      <c r="Z201">
        <v>928.02694985400001</v>
      </c>
      <c r="AA201">
        <v>7.2685420868699995E-4</v>
      </c>
      <c r="AB201">
        <v>7.8186598282600002E-4</v>
      </c>
      <c r="AC201">
        <v>0</v>
      </c>
      <c r="AD201">
        <v>7.3880897211800001E-4</v>
      </c>
      <c r="AE201">
        <v>7.5003167176399997E-4</v>
      </c>
      <c r="AF201">
        <v>0</v>
      </c>
      <c r="AG201">
        <v>34.772715488400003</v>
      </c>
      <c r="AH201">
        <v>7.49390208849E-4</v>
      </c>
    </row>
    <row r="202" spans="1:34" x14ac:dyDescent="0.55000000000000004">
      <c r="A202">
        <v>20190305</v>
      </c>
      <c r="B202">
        <v>5</v>
      </c>
      <c r="C202">
        <v>40</v>
      </c>
      <c r="D202">
        <v>39.950144842999997</v>
      </c>
      <c r="E202">
        <v>0.5</v>
      </c>
      <c r="F202">
        <v>3.7</v>
      </c>
      <c r="G202">
        <v>3.7044000000000001</v>
      </c>
      <c r="H202">
        <v>0.39200000000000002</v>
      </c>
      <c r="I202">
        <v>50</v>
      </c>
      <c r="J202">
        <v>196</v>
      </c>
      <c r="K202">
        <v>5</v>
      </c>
      <c r="L202">
        <v>5</v>
      </c>
      <c r="M202">
        <v>24.4522604157</v>
      </c>
      <c r="N202">
        <v>26.317235375900001</v>
      </c>
      <c r="O202">
        <v>0</v>
      </c>
      <c r="P202">
        <v>24.275905955199999</v>
      </c>
      <c r="Q202">
        <v>26.493731268400001</v>
      </c>
      <c r="R202">
        <v>0</v>
      </c>
      <c r="S202">
        <v>4.0896014642499999E-2</v>
      </c>
      <c r="T202">
        <v>3.7997912231900001E-2</v>
      </c>
      <c r="U202">
        <v>0</v>
      </c>
      <c r="V202">
        <v>4.1193107348800002E-2</v>
      </c>
      <c r="W202">
        <v>3.7744777806800002E-2</v>
      </c>
      <c r="X202">
        <v>0</v>
      </c>
      <c r="Y202">
        <v>665.22925375</v>
      </c>
      <c r="Z202">
        <v>937.46368159099995</v>
      </c>
      <c r="AA202">
        <v>5.21668431446E-4</v>
      </c>
      <c r="AB202">
        <v>5.6145610529200005E-4</v>
      </c>
      <c r="AC202">
        <v>0</v>
      </c>
      <c r="AD202">
        <v>5.1790605720299998E-4</v>
      </c>
      <c r="AE202">
        <v>5.6522149686900002E-4</v>
      </c>
      <c r="AF202">
        <v>0</v>
      </c>
      <c r="AG202">
        <v>25.384783253799998</v>
      </c>
      <c r="AH202">
        <v>5.4156302270200001E-4</v>
      </c>
    </row>
    <row r="203" spans="1:34" x14ac:dyDescent="0.55000000000000004">
      <c r="A203">
        <v>20190424</v>
      </c>
      <c r="B203">
        <v>7.5</v>
      </c>
      <c r="C203">
        <v>40</v>
      </c>
      <c r="D203">
        <v>40.067746427499998</v>
      </c>
      <c r="E203">
        <v>0.5</v>
      </c>
      <c r="F203">
        <v>3.7</v>
      </c>
      <c r="G203">
        <v>3.7044000000000001</v>
      </c>
      <c r="H203">
        <v>0.39200000000000002</v>
      </c>
      <c r="I203">
        <v>-20</v>
      </c>
      <c r="J203">
        <v>196</v>
      </c>
      <c r="K203">
        <v>5</v>
      </c>
      <c r="L203">
        <v>5</v>
      </c>
      <c r="M203">
        <v>45.052875063899997</v>
      </c>
      <c r="N203">
        <v>43.818589535299999</v>
      </c>
      <c r="O203">
        <v>0</v>
      </c>
      <c r="P203">
        <v>44.7305872982</v>
      </c>
      <c r="Q203">
        <v>46.772407831199999</v>
      </c>
      <c r="R203">
        <v>0</v>
      </c>
      <c r="S203">
        <v>2.2196141724200001E-2</v>
      </c>
      <c r="T203">
        <v>2.2821364416500001E-2</v>
      </c>
      <c r="U203">
        <v>0</v>
      </c>
      <c r="V203">
        <v>2.2356066852700002E-2</v>
      </c>
      <c r="W203">
        <v>2.1380126582499999E-2</v>
      </c>
      <c r="X203">
        <v>0</v>
      </c>
      <c r="Y203">
        <v>698.41192812500003</v>
      </c>
      <c r="Z203">
        <v>960.56023982299996</v>
      </c>
      <c r="AA203">
        <v>9.38054131248E-4</v>
      </c>
      <c r="AB203">
        <v>9.1235484706999996E-4</v>
      </c>
      <c r="AC203">
        <v>0</v>
      </c>
      <c r="AD203">
        <v>9.3134371887900001E-4</v>
      </c>
      <c r="AE203">
        <v>9.7385683671000005E-4</v>
      </c>
      <c r="AF203">
        <v>0</v>
      </c>
      <c r="AG203">
        <v>45.093614932100003</v>
      </c>
      <c r="AH203">
        <v>9.3890238347699997E-4</v>
      </c>
    </row>
    <row r="204" spans="1:34" x14ac:dyDescent="0.55000000000000004">
      <c r="A204">
        <v>20190423</v>
      </c>
      <c r="B204">
        <v>7.5</v>
      </c>
      <c r="C204">
        <v>40</v>
      </c>
      <c r="D204">
        <v>39.822417209999998</v>
      </c>
      <c r="E204">
        <v>0.5</v>
      </c>
      <c r="F204">
        <v>3.7</v>
      </c>
      <c r="G204">
        <v>3.7044000000000001</v>
      </c>
      <c r="H204">
        <v>0.39200000000000002</v>
      </c>
      <c r="I204">
        <v>5</v>
      </c>
      <c r="J204">
        <v>196</v>
      </c>
      <c r="K204">
        <v>5</v>
      </c>
      <c r="L204">
        <v>5</v>
      </c>
      <c r="M204">
        <v>39.338041586499997</v>
      </c>
      <c r="N204">
        <v>43.672446335799997</v>
      </c>
      <c r="O204">
        <v>0</v>
      </c>
      <c r="P204">
        <v>40.552233741599998</v>
      </c>
      <c r="Q204">
        <v>41.571571912099998</v>
      </c>
      <c r="R204">
        <v>0</v>
      </c>
      <c r="S204">
        <v>2.5420685923100001E-2</v>
      </c>
      <c r="T204">
        <v>2.2897732641499999E-2</v>
      </c>
      <c r="U204">
        <v>0</v>
      </c>
      <c r="V204">
        <v>2.4659554055000001E-2</v>
      </c>
      <c r="W204">
        <v>2.40548998752E-2</v>
      </c>
      <c r="X204">
        <v>0</v>
      </c>
      <c r="Y204">
        <v>713.12205703100005</v>
      </c>
      <c r="Z204">
        <v>970.62330971999995</v>
      </c>
      <c r="AA204">
        <v>8.1057277715500004E-4</v>
      </c>
      <c r="AB204">
        <v>8.9988455662400003E-4</v>
      </c>
      <c r="AC204">
        <v>0</v>
      </c>
      <c r="AD204">
        <v>8.3559159017700005E-4</v>
      </c>
      <c r="AE204">
        <v>8.5659537527700005E-4</v>
      </c>
      <c r="AF204">
        <v>0</v>
      </c>
      <c r="AG204">
        <v>41.283573394000001</v>
      </c>
      <c r="AH204">
        <v>8.5066107480800002E-4</v>
      </c>
    </row>
    <row r="205" spans="1:34" x14ac:dyDescent="0.55000000000000004">
      <c r="A205">
        <v>20190423</v>
      </c>
      <c r="B205">
        <v>7.5</v>
      </c>
      <c r="C205">
        <v>40</v>
      </c>
      <c r="D205">
        <v>40.0139108025</v>
      </c>
      <c r="E205">
        <v>0.5</v>
      </c>
      <c r="F205">
        <v>3.7</v>
      </c>
      <c r="G205">
        <v>3.7044000000000001</v>
      </c>
      <c r="H205">
        <v>0.39200000000000002</v>
      </c>
      <c r="I205">
        <v>5</v>
      </c>
      <c r="J205">
        <v>196</v>
      </c>
      <c r="K205">
        <v>5</v>
      </c>
      <c r="L205">
        <v>5</v>
      </c>
      <c r="M205">
        <v>39.082393957400001</v>
      </c>
      <c r="N205">
        <v>47.163314132499998</v>
      </c>
      <c r="O205">
        <v>0</v>
      </c>
      <c r="P205">
        <v>37.914931193100003</v>
      </c>
      <c r="Q205">
        <v>50.631401205800003</v>
      </c>
      <c r="R205">
        <v>0</v>
      </c>
      <c r="S205">
        <v>2.5586968932599999E-2</v>
      </c>
      <c r="T205">
        <v>2.1202920498600002E-2</v>
      </c>
      <c r="U205">
        <v>0</v>
      </c>
      <c r="V205">
        <v>2.63748335691E-2</v>
      </c>
      <c r="W205">
        <v>1.9750589084699999E-2</v>
      </c>
      <c r="X205">
        <v>0</v>
      </c>
      <c r="Y205">
        <v>713.12205703100005</v>
      </c>
      <c r="Z205">
        <v>970.62330971999995</v>
      </c>
      <c r="AA205">
        <v>8.0530507697599998E-4</v>
      </c>
      <c r="AB205">
        <v>9.7181499064000003E-4</v>
      </c>
      <c r="AC205">
        <v>0</v>
      </c>
      <c r="AD205">
        <v>7.8124913781400004E-4</v>
      </c>
      <c r="AE205">
        <v>1.04327602065E-3</v>
      </c>
      <c r="AF205">
        <v>0</v>
      </c>
      <c r="AG205">
        <v>43.698010122200003</v>
      </c>
      <c r="AH205">
        <v>9.0041130651999997E-4</v>
      </c>
    </row>
    <row r="206" spans="1:34" x14ac:dyDescent="0.55000000000000004">
      <c r="A206">
        <v>20190308</v>
      </c>
      <c r="B206">
        <v>7.5</v>
      </c>
      <c r="C206">
        <v>40</v>
      </c>
      <c r="D206">
        <v>39.887038277999999</v>
      </c>
      <c r="E206">
        <v>0.5</v>
      </c>
      <c r="F206">
        <v>3.7</v>
      </c>
      <c r="G206">
        <v>3.7044000000000001</v>
      </c>
      <c r="H206">
        <v>0.39200000000000002</v>
      </c>
      <c r="I206">
        <v>25</v>
      </c>
      <c r="J206">
        <v>196</v>
      </c>
      <c r="K206">
        <v>5</v>
      </c>
      <c r="L206">
        <v>5</v>
      </c>
      <c r="M206">
        <v>40.912851181800001</v>
      </c>
      <c r="N206">
        <v>38.684059229100001</v>
      </c>
      <c r="O206">
        <v>0</v>
      </c>
      <c r="P206">
        <v>41.006300329799998</v>
      </c>
      <c r="Q206">
        <v>39.874640083400003</v>
      </c>
      <c r="R206">
        <v>0</v>
      </c>
      <c r="S206">
        <v>2.4442197772000001E-2</v>
      </c>
      <c r="T206">
        <v>2.5850441239300002E-2</v>
      </c>
      <c r="U206">
        <v>0</v>
      </c>
      <c r="V206">
        <v>2.4386496512900001E-2</v>
      </c>
      <c r="W206">
        <v>2.5078596268399998E-2</v>
      </c>
      <c r="X206">
        <v>0</v>
      </c>
      <c r="Y206">
        <v>728.13275156199995</v>
      </c>
      <c r="Z206">
        <v>980.78556441900002</v>
      </c>
      <c r="AA206">
        <v>8.34287384848E-4</v>
      </c>
      <c r="AB206">
        <v>7.8883826664000005E-4</v>
      </c>
      <c r="AC206">
        <v>0</v>
      </c>
      <c r="AD206">
        <v>8.3619298279699996E-4</v>
      </c>
      <c r="AE206">
        <v>8.13116373853E-4</v>
      </c>
      <c r="AF206">
        <v>0</v>
      </c>
      <c r="AG206">
        <v>40.119462706</v>
      </c>
      <c r="AH206">
        <v>8.1810875203399997E-4</v>
      </c>
    </row>
    <row r="207" spans="1:34" x14ac:dyDescent="0.55000000000000004">
      <c r="A207">
        <v>20190308</v>
      </c>
      <c r="B207">
        <v>7.5</v>
      </c>
      <c r="C207">
        <v>40</v>
      </c>
      <c r="D207">
        <v>39.916885376000003</v>
      </c>
      <c r="E207">
        <v>0.5</v>
      </c>
      <c r="F207">
        <v>3.7</v>
      </c>
      <c r="G207">
        <v>3.7044000000000001</v>
      </c>
      <c r="H207">
        <v>0.39200000000000002</v>
      </c>
      <c r="I207">
        <v>50</v>
      </c>
      <c r="J207">
        <v>196</v>
      </c>
      <c r="K207">
        <v>5</v>
      </c>
      <c r="L207">
        <v>5</v>
      </c>
      <c r="M207">
        <v>32.368870520000002</v>
      </c>
      <c r="N207">
        <v>37.065433530999996</v>
      </c>
      <c r="O207">
        <v>0</v>
      </c>
      <c r="P207">
        <v>32.083908372499998</v>
      </c>
      <c r="Q207">
        <v>37.929130055800002</v>
      </c>
      <c r="R207">
        <v>0</v>
      </c>
      <c r="S207">
        <v>3.08938799512E-2</v>
      </c>
      <c r="T207">
        <v>2.6979314815299998E-2</v>
      </c>
      <c r="U207">
        <v>0</v>
      </c>
      <c r="V207">
        <v>3.1168272530599998E-2</v>
      </c>
      <c r="W207">
        <v>2.6364960085499999E-2</v>
      </c>
      <c r="X207">
        <v>0</v>
      </c>
      <c r="Y207">
        <v>743.41810796899995</v>
      </c>
      <c r="Z207">
        <v>991.02668719999997</v>
      </c>
      <c r="AA207">
        <v>6.5323912944100003E-4</v>
      </c>
      <c r="AB207">
        <v>7.4802089610199996E-4</v>
      </c>
      <c r="AC207">
        <v>0</v>
      </c>
      <c r="AD207">
        <v>6.4748828234099996E-4</v>
      </c>
      <c r="AE207">
        <v>7.6545123447600003E-4</v>
      </c>
      <c r="AF207">
        <v>0</v>
      </c>
      <c r="AG207">
        <v>34.861835619799997</v>
      </c>
      <c r="AH207">
        <v>7.0354988559000002E-4</v>
      </c>
    </row>
    <row r="208" spans="1:34" hidden="1" x14ac:dyDescent="0.55000000000000004">
      <c r="A208">
        <v>20190307</v>
      </c>
      <c r="B208">
        <v>0.4</v>
      </c>
      <c r="C208">
        <v>20</v>
      </c>
      <c r="D208">
        <v>20.037408737</v>
      </c>
      <c r="E208">
        <v>0.75</v>
      </c>
      <c r="F208">
        <v>5.55</v>
      </c>
      <c r="G208">
        <v>1.8522000000000001</v>
      </c>
      <c r="H208">
        <v>0.39200000000000002</v>
      </c>
      <c r="I208">
        <v>25</v>
      </c>
      <c r="J208">
        <v>196</v>
      </c>
      <c r="K208">
        <v>5</v>
      </c>
      <c r="L208">
        <v>5</v>
      </c>
      <c r="M208">
        <v>14.4014780117</v>
      </c>
      <c r="N208">
        <v>9.8344574081600005</v>
      </c>
      <c r="O208">
        <v>0</v>
      </c>
      <c r="P208">
        <v>13.3222592652</v>
      </c>
      <c r="Q208">
        <v>10.078961484700001</v>
      </c>
      <c r="R208">
        <v>0</v>
      </c>
      <c r="S208">
        <v>6.9437317418799993E-2</v>
      </c>
      <c r="T208">
        <v>0.101683291563</v>
      </c>
      <c r="U208">
        <v>0</v>
      </c>
      <c r="V208">
        <v>7.5062343412999999E-2</v>
      </c>
      <c r="W208">
        <v>9.9216571222700001E-2</v>
      </c>
      <c r="X208">
        <v>0</v>
      </c>
      <c r="Y208">
        <v>350.11758045400001</v>
      </c>
      <c r="Z208">
        <v>680.10464545499997</v>
      </c>
      <c r="AA208">
        <v>4.2350770893799999E-4</v>
      </c>
      <c r="AB208">
        <v>2.8920424154999999E-4</v>
      </c>
      <c r="AC208">
        <v>0</v>
      </c>
      <c r="AD208">
        <v>3.91770865093E-4</v>
      </c>
      <c r="AE208">
        <v>2.9639443141800002E-4</v>
      </c>
      <c r="AF208">
        <v>0</v>
      </c>
      <c r="AG208">
        <v>11.909289042399999</v>
      </c>
      <c r="AH208">
        <v>3.5021931174999998E-4</v>
      </c>
    </row>
    <row r="209" spans="1:34" hidden="1" x14ac:dyDescent="0.55000000000000004">
      <c r="A209">
        <v>20190307</v>
      </c>
      <c r="B209">
        <v>0.6</v>
      </c>
      <c r="C209">
        <v>20</v>
      </c>
      <c r="D209">
        <v>20.070342336</v>
      </c>
      <c r="E209">
        <v>0.75</v>
      </c>
      <c r="F209">
        <v>5.55</v>
      </c>
      <c r="G209">
        <v>1.8522000000000001</v>
      </c>
      <c r="H209">
        <v>0.39200000000000002</v>
      </c>
      <c r="I209">
        <v>25</v>
      </c>
      <c r="J209">
        <v>196</v>
      </c>
      <c r="K209">
        <v>5</v>
      </c>
      <c r="L209">
        <v>5</v>
      </c>
      <c r="M209">
        <v>10.7301190627</v>
      </c>
      <c r="N209">
        <v>11.5417029529</v>
      </c>
      <c r="O209">
        <v>0</v>
      </c>
      <c r="P209">
        <v>11.103884540999999</v>
      </c>
      <c r="Q209">
        <v>11.294687466399999</v>
      </c>
      <c r="R209">
        <v>0</v>
      </c>
      <c r="S209">
        <v>9.3195610799599995E-2</v>
      </c>
      <c r="T209">
        <v>8.6642326880200002E-2</v>
      </c>
      <c r="U209">
        <v>0</v>
      </c>
      <c r="V209">
        <v>9.0058573313800003E-2</v>
      </c>
      <c r="W209">
        <v>8.85371997208E-2</v>
      </c>
      <c r="X209">
        <v>0</v>
      </c>
      <c r="Y209">
        <v>369.73005446399998</v>
      </c>
      <c r="Z209">
        <v>698.89375432700001</v>
      </c>
      <c r="AA209">
        <v>3.0706009307599998E-4</v>
      </c>
      <c r="AB209">
        <v>3.3028490758299999E-4</v>
      </c>
      <c r="AC209">
        <v>0</v>
      </c>
      <c r="AD209">
        <v>3.17756010043E-4</v>
      </c>
      <c r="AE209">
        <v>3.23216151139E-4</v>
      </c>
      <c r="AF209">
        <v>0</v>
      </c>
      <c r="AG209">
        <v>11.167598505699999</v>
      </c>
      <c r="AH209">
        <v>3.1957929045999998E-4</v>
      </c>
    </row>
    <row r="210" spans="1:34" hidden="1" x14ac:dyDescent="0.55000000000000004">
      <c r="A210">
        <v>20190307</v>
      </c>
      <c r="B210">
        <v>0.8</v>
      </c>
      <c r="C210">
        <v>20</v>
      </c>
      <c r="D210">
        <v>20.002489686000001</v>
      </c>
      <c r="E210">
        <v>0.75</v>
      </c>
      <c r="F210">
        <v>5.55</v>
      </c>
      <c r="G210">
        <v>1.8522000000000001</v>
      </c>
      <c r="H210">
        <v>0.39200000000000002</v>
      </c>
      <c r="I210">
        <v>25</v>
      </c>
      <c r="J210">
        <v>196</v>
      </c>
      <c r="K210">
        <v>5</v>
      </c>
      <c r="L210">
        <v>5</v>
      </c>
      <c r="M210">
        <v>9.5894864952500001</v>
      </c>
      <c r="N210">
        <v>9.6696750066800004</v>
      </c>
      <c r="O210">
        <v>0</v>
      </c>
      <c r="P210">
        <v>9.7826306583899996</v>
      </c>
      <c r="Q210">
        <v>9.8619997110399993</v>
      </c>
      <c r="R210">
        <v>0</v>
      </c>
      <c r="S210">
        <v>0.104280870565</v>
      </c>
      <c r="T210">
        <v>0.10341609199</v>
      </c>
      <c r="U210">
        <v>0</v>
      </c>
      <c r="V210">
        <v>0.10222199272599999</v>
      </c>
      <c r="W210">
        <v>0.10139931345600001</v>
      </c>
      <c r="X210">
        <v>0</v>
      </c>
      <c r="Y210">
        <v>388.07568027500002</v>
      </c>
      <c r="Z210">
        <v>716.02303771599998</v>
      </c>
      <c r="AA210">
        <v>2.6785413290199999E-4</v>
      </c>
      <c r="AB210">
        <v>2.7009396338800002E-4</v>
      </c>
      <c r="AC210">
        <v>0</v>
      </c>
      <c r="AD210">
        <v>2.7324904767299997E-4</v>
      </c>
      <c r="AE210">
        <v>2.7546598898499998E-4</v>
      </c>
      <c r="AF210">
        <v>0</v>
      </c>
      <c r="AG210">
        <v>9.7259479678399998</v>
      </c>
      <c r="AH210">
        <v>2.7166578323699998E-4</v>
      </c>
    </row>
    <row r="211" spans="1:34" hidden="1" x14ac:dyDescent="0.55000000000000004">
      <c r="A211">
        <v>20190307</v>
      </c>
      <c r="B211">
        <v>1</v>
      </c>
      <c r="C211">
        <v>20</v>
      </c>
      <c r="D211">
        <v>20.020092739999999</v>
      </c>
      <c r="E211">
        <v>0.75</v>
      </c>
      <c r="F211">
        <v>5.55</v>
      </c>
      <c r="G211">
        <v>1.8522000000000001</v>
      </c>
      <c r="H211">
        <v>0.39200000000000002</v>
      </c>
      <c r="I211">
        <v>25</v>
      </c>
      <c r="J211">
        <v>196</v>
      </c>
      <c r="K211">
        <v>5</v>
      </c>
      <c r="L211">
        <v>5</v>
      </c>
      <c r="M211">
        <v>9.9477227272800004</v>
      </c>
      <c r="N211">
        <v>8.80025491526</v>
      </c>
      <c r="O211">
        <v>0</v>
      </c>
      <c r="P211">
        <v>10.094668945800001</v>
      </c>
      <c r="Q211">
        <v>9.1595434457400007</v>
      </c>
      <c r="R211">
        <v>0</v>
      </c>
      <c r="S211">
        <v>0.100525520002</v>
      </c>
      <c r="T211">
        <v>0.11363307195400001</v>
      </c>
      <c r="U211">
        <v>0</v>
      </c>
      <c r="V211">
        <v>9.9062188702899998E-2</v>
      </c>
      <c r="W211">
        <v>0.109175747233</v>
      </c>
      <c r="X211">
        <v>0</v>
      </c>
      <c r="Y211">
        <v>405.20906735</v>
      </c>
      <c r="Z211">
        <v>731.65839415999994</v>
      </c>
      <c r="AA211">
        <v>2.7192260231499998E-4</v>
      </c>
      <c r="AB211">
        <v>2.40556384933E-4</v>
      </c>
      <c r="AC211">
        <v>0</v>
      </c>
      <c r="AD211">
        <v>2.7593940085599998E-4</v>
      </c>
      <c r="AE211">
        <v>2.50377594759E-4</v>
      </c>
      <c r="AF211">
        <v>0</v>
      </c>
      <c r="AG211">
        <v>9.5005475085200004</v>
      </c>
      <c r="AH211">
        <v>2.5969899571599999E-4</v>
      </c>
    </row>
    <row r="212" spans="1:34" hidden="1" x14ac:dyDescent="0.55000000000000004">
      <c r="A212">
        <v>20190307</v>
      </c>
      <c r="B212">
        <v>1.5</v>
      </c>
      <c r="C212">
        <v>20</v>
      </c>
      <c r="D212">
        <v>19.996222575000001</v>
      </c>
      <c r="E212">
        <v>0.75</v>
      </c>
      <c r="F212">
        <v>5.55</v>
      </c>
      <c r="G212">
        <v>1.8522000000000001</v>
      </c>
      <c r="H212">
        <v>0.39200000000000002</v>
      </c>
      <c r="I212">
        <v>25</v>
      </c>
      <c r="J212">
        <v>196</v>
      </c>
      <c r="K212">
        <v>5</v>
      </c>
      <c r="L212">
        <v>5</v>
      </c>
      <c r="M212">
        <v>9.8670566399500004</v>
      </c>
      <c r="N212">
        <v>9.9230960006999993</v>
      </c>
      <c r="O212">
        <v>0</v>
      </c>
      <c r="P212">
        <v>9.9143121514000008</v>
      </c>
      <c r="Q212">
        <v>9.9128051385399996</v>
      </c>
      <c r="R212">
        <v>0</v>
      </c>
      <c r="S212">
        <v>0.101347345666</v>
      </c>
      <c r="T212">
        <v>0.100775000053</v>
      </c>
      <c r="U212">
        <v>0</v>
      </c>
      <c r="V212">
        <v>0.100864284353</v>
      </c>
      <c r="W212">
        <v>0.100879618435</v>
      </c>
      <c r="X212">
        <v>0</v>
      </c>
      <c r="Y212">
        <v>443.09736514999997</v>
      </c>
      <c r="Z212">
        <v>765.10028863399998</v>
      </c>
      <c r="AA212">
        <v>2.57928451643E-4</v>
      </c>
      <c r="AB212">
        <v>2.5939334092799998E-4</v>
      </c>
      <c r="AC212">
        <v>0</v>
      </c>
      <c r="AD212">
        <v>2.59163727911E-4</v>
      </c>
      <c r="AE212">
        <v>2.5912433404600002E-4</v>
      </c>
      <c r="AF212">
        <v>0</v>
      </c>
      <c r="AG212">
        <v>9.9043174826500007</v>
      </c>
      <c r="AH212">
        <v>2.5890246363200002E-4</v>
      </c>
    </row>
    <row r="213" spans="1:34" hidden="1" x14ac:dyDescent="0.55000000000000004">
      <c r="A213">
        <v>20190307</v>
      </c>
      <c r="B213">
        <v>2</v>
      </c>
      <c r="C213">
        <v>20</v>
      </c>
      <c r="D213">
        <v>20.020158531</v>
      </c>
      <c r="E213">
        <v>0.75</v>
      </c>
      <c r="F213">
        <v>5.55</v>
      </c>
      <c r="G213">
        <v>1.8522000000000001</v>
      </c>
      <c r="H213">
        <v>0.39200000000000002</v>
      </c>
      <c r="I213">
        <v>25</v>
      </c>
      <c r="J213">
        <v>196</v>
      </c>
      <c r="K213">
        <v>5</v>
      </c>
      <c r="L213">
        <v>5</v>
      </c>
      <c r="M213">
        <v>9.9531542169399998</v>
      </c>
      <c r="N213">
        <v>9.6007601764799997</v>
      </c>
      <c r="O213">
        <v>0</v>
      </c>
      <c r="P213">
        <v>10.2086428463</v>
      </c>
      <c r="Q213">
        <v>10.856756819599999</v>
      </c>
      <c r="R213">
        <v>0</v>
      </c>
      <c r="S213">
        <v>0.100470662687</v>
      </c>
      <c r="T213">
        <v>0.104158418877</v>
      </c>
      <c r="U213">
        <v>0</v>
      </c>
      <c r="V213">
        <v>9.7956213676300002E-2</v>
      </c>
      <c r="W213">
        <v>9.2108538177299998E-2</v>
      </c>
      <c r="X213">
        <v>0</v>
      </c>
      <c r="Y213">
        <v>474.6037528</v>
      </c>
      <c r="Z213">
        <v>791.834401727</v>
      </c>
      <c r="AA213">
        <v>2.5139484203300002E-4</v>
      </c>
      <c r="AB213">
        <v>2.4249414159200001E-4</v>
      </c>
      <c r="AC213">
        <v>0</v>
      </c>
      <c r="AD213">
        <v>2.5784792436599999E-4</v>
      </c>
      <c r="AE213">
        <v>2.7421786161099999E-4</v>
      </c>
      <c r="AF213">
        <v>0</v>
      </c>
      <c r="AG213">
        <v>10.1548285148</v>
      </c>
      <c r="AH213">
        <v>2.5648869239999999E-4</v>
      </c>
    </row>
    <row r="214" spans="1:34" hidden="1" x14ac:dyDescent="0.55000000000000004">
      <c r="A214">
        <v>20190307</v>
      </c>
      <c r="B214">
        <v>3</v>
      </c>
      <c r="C214">
        <v>20</v>
      </c>
      <c r="D214">
        <v>20.058484635999999</v>
      </c>
      <c r="E214">
        <v>0.75</v>
      </c>
      <c r="F214">
        <v>5.55</v>
      </c>
      <c r="G214">
        <v>1.8522000000000001</v>
      </c>
      <c r="H214">
        <v>0.39200000000000002</v>
      </c>
      <c r="I214">
        <v>25</v>
      </c>
      <c r="J214">
        <v>196</v>
      </c>
      <c r="K214">
        <v>5</v>
      </c>
      <c r="L214">
        <v>5</v>
      </c>
      <c r="M214">
        <v>11.9170656093</v>
      </c>
      <c r="N214">
        <v>13.1406928246</v>
      </c>
      <c r="O214">
        <v>0</v>
      </c>
      <c r="P214">
        <v>12.010379733600001</v>
      </c>
      <c r="Q214">
        <v>12.867593015600001</v>
      </c>
      <c r="R214">
        <v>0</v>
      </c>
      <c r="S214">
        <v>8.3913274692300005E-2</v>
      </c>
      <c r="T214">
        <v>7.6099488310499994E-2</v>
      </c>
      <c r="U214">
        <v>0</v>
      </c>
      <c r="V214">
        <v>8.3261314144700005E-2</v>
      </c>
      <c r="W214">
        <v>7.7714612110600004E-2</v>
      </c>
      <c r="X214">
        <v>0</v>
      </c>
      <c r="Y214">
        <v>521.88388895000003</v>
      </c>
      <c r="Z214">
        <v>830.33955511800002</v>
      </c>
      <c r="AA214">
        <v>2.8704077833800003E-4</v>
      </c>
      <c r="AB214">
        <v>3.1651371402500002E-4</v>
      </c>
      <c r="AC214">
        <v>0</v>
      </c>
      <c r="AD214">
        <v>2.8928839194999998E-4</v>
      </c>
      <c r="AE214">
        <v>3.09935686822E-4</v>
      </c>
      <c r="AF214">
        <v>0</v>
      </c>
      <c r="AG214">
        <v>12.483932795799999</v>
      </c>
      <c r="AH214">
        <v>3.0069464278400002E-4</v>
      </c>
    </row>
    <row r="215" spans="1:34" hidden="1" x14ac:dyDescent="0.55000000000000004">
      <c r="A215">
        <v>20190307</v>
      </c>
      <c r="B215">
        <v>5</v>
      </c>
      <c r="C215">
        <v>20</v>
      </c>
      <c r="D215">
        <v>20.024858179999999</v>
      </c>
      <c r="E215">
        <v>0.75</v>
      </c>
      <c r="F215">
        <v>5.55</v>
      </c>
      <c r="G215">
        <v>1.8522000000000001</v>
      </c>
      <c r="H215">
        <v>0.39200000000000002</v>
      </c>
      <c r="I215">
        <v>25</v>
      </c>
      <c r="J215">
        <v>196</v>
      </c>
      <c r="K215">
        <v>5</v>
      </c>
      <c r="L215">
        <v>5</v>
      </c>
      <c r="M215">
        <v>14.2604567545</v>
      </c>
      <c r="N215">
        <v>17.015225017799999</v>
      </c>
      <c r="O215">
        <v>0</v>
      </c>
      <c r="P215">
        <v>14.89591575</v>
      </c>
      <c r="Q215">
        <v>16.836505454200001</v>
      </c>
      <c r="R215">
        <v>0</v>
      </c>
      <c r="S215">
        <v>7.0123981104999997E-2</v>
      </c>
      <c r="T215">
        <v>5.8770894828399999E-2</v>
      </c>
      <c r="U215">
        <v>0</v>
      </c>
      <c r="V215">
        <v>6.7132495697600006E-2</v>
      </c>
      <c r="W215">
        <v>5.93947480801E-2</v>
      </c>
      <c r="X215">
        <v>0</v>
      </c>
      <c r="Y215">
        <v>577.40524374999995</v>
      </c>
      <c r="Z215">
        <v>873.39186778099997</v>
      </c>
      <c r="AA215">
        <v>3.2655345854599999E-4</v>
      </c>
      <c r="AB215">
        <v>3.8963552662799999E-4</v>
      </c>
      <c r="AC215">
        <v>0</v>
      </c>
      <c r="AD215">
        <v>3.4110497932299998E-4</v>
      </c>
      <c r="AE215">
        <v>3.8554298649399999E-4</v>
      </c>
      <c r="AF215">
        <v>0</v>
      </c>
      <c r="AG215">
        <v>15.752025744099999</v>
      </c>
      <c r="AH215">
        <v>3.6070923774800002E-4</v>
      </c>
    </row>
    <row r="216" spans="1:34" hidden="1" x14ac:dyDescent="0.55000000000000004">
      <c r="A216">
        <v>20190307</v>
      </c>
      <c r="B216">
        <v>0.4</v>
      </c>
      <c r="C216">
        <v>40</v>
      </c>
      <c r="D216">
        <v>39.988521097000003</v>
      </c>
      <c r="E216">
        <v>0.75</v>
      </c>
      <c r="F216">
        <v>5.55</v>
      </c>
      <c r="G216">
        <v>1.8522000000000001</v>
      </c>
      <c r="H216">
        <v>0.39200000000000002</v>
      </c>
      <c r="I216">
        <v>25</v>
      </c>
      <c r="J216">
        <v>196</v>
      </c>
      <c r="K216">
        <v>5</v>
      </c>
      <c r="L216">
        <v>5</v>
      </c>
      <c r="M216">
        <v>19.949042811199998</v>
      </c>
      <c r="N216">
        <v>15.484257643899999</v>
      </c>
      <c r="O216">
        <v>0</v>
      </c>
      <c r="P216">
        <v>18.697639159200001</v>
      </c>
      <c r="Q216">
        <v>14.411884136099999</v>
      </c>
      <c r="R216">
        <v>0</v>
      </c>
      <c r="S216">
        <v>5.0127718380399998E-2</v>
      </c>
      <c r="T216">
        <v>6.4581720544499996E-2</v>
      </c>
      <c r="U216">
        <v>0</v>
      </c>
      <c r="V216">
        <v>5.34826879204E-2</v>
      </c>
      <c r="W216">
        <v>6.9387180090900002E-2</v>
      </c>
      <c r="X216">
        <v>0</v>
      </c>
      <c r="Y216">
        <v>378.28209665600002</v>
      </c>
      <c r="Z216">
        <v>706.93042901299998</v>
      </c>
      <c r="AA216">
        <v>5.6438489538700003E-4</v>
      </c>
      <c r="AB216">
        <v>4.3807019781399997E-4</v>
      </c>
      <c r="AC216">
        <v>0</v>
      </c>
      <c r="AD216">
        <v>5.2898102534000005E-4</v>
      </c>
      <c r="AE216">
        <v>4.0773132813699998E-4</v>
      </c>
      <c r="AF216">
        <v>0</v>
      </c>
      <c r="AG216">
        <v>17.135705937600001</v>
      </c>
      <c r="AH216">
        <v>4.8479186166999999E-4</v>
      </c>
    </row>
    <row r="217" spans="1:34" hidden="1" x14ac:dyDescent="0.55000000000000004">
      <c r="A217">
        <v>20190307</v>
      </c>
      <c r="B217">
        <v>0.6</v>
      </c>
      <c r="C217">
        <v>40</v>
      </c>
      <c r="D217">
        <v>39.955486546000003</v>
      </c>
      <c r="E217">
        <v>0.75</v>
      </c>
      <c r="F217">
        <v>5.55</v>
      </c>
      <c r="G217">
        <v>1.8522000000000001</v>
      </c>
      <c r="H217">
        <v>0.39200000000000002</v>
      </c>
      <c r="I217">
        <v>25</v>
      </c>
      <c r="J217">
        <v>196</v>
      </c>
      <c r="K217">
        <v>5</v>
      </c>
      <c r="L217">
        <v>5</v>
      </c>
      <c r="M217">
        <v>18.9395406559</v>
      </c>
      <c r="N217">
        <v>16.938412942500001</v>
      </c>
      <c r="O217">
        <v>0</v>
      </c>
      <c r="P217">
        <v>17.039755470300001</v>
      </c>
      <c r="Q217">
        <v>15.5357806765</v>
      </c>
      <c r="R217">
        <v>0</v>
      </c>
      <c r="S217">
        <v>5.27995909811E-2</v>
      </c>
      <c r="T217">
        <v>5.9037408250500002E-2</v>
      </c>
      <c r="U217">
        <v>0</v>
      </c>
      <c r="V217">
        <v>5.8686288177200001E-2</v>
      </c>
      <c r="W217">
        <v>6.4367541021700003E-2</v>
      </c>
      <c r="X217">
        <v>0</v>
      </c>
      <c r="Y217">
        <v>405.85459744399998</v>
      </c>
      <c r="Z217">
        <v>732.24095708100003</v>
      </c>
      <c r="AA217">
        <v>5.17303504337E-4</v>
      </c>
      <c r="AB217">
        <v>4.6264587575E-4</v>
      </c>
      <c r="AC217">
        <v>0</v>
      </c>
      <c r="AD217">
        <v>4.65413886113E-4</v>
      </c>
      <c r="AE217">
        <v>4.2433520076400001E-4</v>
      </c>
      <c r="AF217">
        <v>0</v>
      </c>
      <c r="AG217">
        <v>17.113372436300001</v>
      </c>
      <c r="AH217">
        <v>4.6742461674099999E-4</v>
      </c>
    </row>
    <row r="218" spans="1:34" hidden="1" x14ac:dyDescent="0.55000000000000004">
      <c r="A218">
        <v>20190307</v>
      </c>
      <c r="B218">
        <v>0.8</v>
      </c>
      <c r="C218">
        <v>40</v>
      </c>
      <c r="D218">
        <v>40.069468192000002</v>
      </c>
      <c r="E218">
        <v>0.75</v>
      </c>
      <c r="F218">
        <v>5.55</v>
      </c>
      <c r="G218">
        <v>1.8522000000000001</v>
      </c>
      <c r="H218">
        <v>0.39200000000000002</v>
      </c>
      <c r="I218">
        <v>25</v>
      </c>
      <c r="J218">
        <v>196</v>
      </c>
      <c r="K218">
        <v>5</v>
      </c>
      <c r="L218">
        <v>5</v>
      </c>
      <c r="M218">
        <v>18.416925494200001</v>
      </c>
      <c r="N218">
        <v>15.563605670299999</v>
      </c>
      <c r="O218">
        <v>0</v>
      </c>
      <c r="P218">
        <v>17.808414983900001</v>
      </c>
      <c r="Q218">
        <v>16.2234389881</v>
      </c>
      <c r="R218">
        <v>0</v>
      </c>
      <c r="S218">
        <v>5.4297879432300002E-2</v>
      </c>
      <c r="T218">
        <v>6.4252463162300003E-2</v>
      </c>
      <c r="U218">
        <v>0</v>
      </c>
      <c r="V218">
        <v>5.6153228735100001E-2</v>
      </c>
      <c r="W218">
        <v>6.1639212298700001E-2</v>
      </c>
      <c r="X218">
        <v>0</v>
      </c>
      <c r="Y218">
        <v>431.706333288</v>
      </c>
      <c r="Z218">
        <v>755.20175756200001</v>
      </c>
      <c r="AA218">
        <v>4.8773523922099999E-4</v>
      </c>
      <c r="AB218">
        <v>4.1217080109800001E-4</v>
      </c>
      <c r="AC218">
        <v>0</v>
      </c>
      <c r="AD218">
        <v>4.71620061939E-4</v>
      </c>
      <c r="AE218">
        <v>4.2964515973600002E-4</v>
      </c>
      <c r="AF218">
        <v>0</v>
      </c>
      <c r="AG218">
        <v>17.0030962841</v>
      </c>
      <c r="AH218">
        <v>4.5029281549900001E-4</v>
      </c>
    </row>
    <row r="219" spans="1:34" hidden="1" x14ac:dyDescent="0.55000000000000004">
      <c r="A219">
        <v>20190307</v>
      </c>
      <c r="B219">
        <v>1</v>
      </c>
      <c r="C219">
        <v>40</v>
      </c>
      <c r="D219">
        <v>40.151811348999999</v>
      </c>
      <c r="E219">
        <v>0.75</v>
      </c>
      <c r="F219">
        <v>5.55</v>
      </c>
      <c r="G219">
        <v>1.8522000000000001</v>
      </c>
      <c r="H219">
        <v>0.39200000000000002</v>
      </c>
      <c r="I219">
        <v>25</v>
      </c>
      <c r="J219">
        <v>196</v>
      </c>
      <c r="K219">
        <v>5</v>
      </c>
      <c r="L219">
        <v>5</v>
      </c>
      <c r="M219">
        <v>16.9895143072</v>
      </c>
      <c r="N219">
        <v>15.180917261899999</v>
      </c>
      <c r="O219">
        <v>0</v>
      </c>
      <c r="P219">
        <v>16.994089393300001</v>
      </c>
      <c r="Q219">
        <v>15.696754694499999</v>
      </c>
      <c r="R219">
        <v>0</v>
      </c>
      <c r="S219">
        <v>5.8859834479100002E-2</v>
      </c>
      <c r="T219">
        <v>6.5872172461399994E-2</v>
      </c>
      <c r="U219">
        <v>0</v>
      </c>
      <c r="V219">
        <v>5.8843988451400001E-2</v>
      </c>
      <c r="W219">
        <v>6.3707436311700005E-2</v>
      </c>
      <c r="X219">
        <v>0</v>
      </c>
      <c r="Y219">
        <v>455.908073</v>
      </c>
      <c r="Z219">
        <v>776.08166499399999</v>
      </c>
      <c r="AA219">
        <v>4.37828003765E-4</v>
      </c>
      <c r="AB219">
        <v>3.91219582852E-4</v>
      </c>
      <c r="AC219">
        <v>0</v>
      </c>
      <c r="AD219">
        <v>4.3794590594800002E-4</v>
      </c>
      <c r="AE219">
        <v>4.0451296306800002E-4</v>
      </c>
      <c r="AF219">
        <v>0</v>
      </c>
      <c r="AG219">
        <v>16.215318914200001</v>
      </c>
      <c r="AH219">
        <v>4.1787661390799998E-4</v>
      </c>
    </row>
    <row r="220" spans="1:34" hidden="1" x14ac:dyDescent="0.55000000000000004">
      <c r="A220">
        <v>20190307</v>
      </c>
      <c r="B220">
        <v>1.5</v>
      </c>
      <c r="C220">
        <v>40</v>
      </c>
      <c r="D220">
        <v>39.823364353999999</v>
      </c>
      <c r="E220">
        <v>0.75</v>
      </c>
      <c r="F220">
        <v>5.55</v>
      </c>
      <c r="G220">
        <v>1.8522000000000001</v>
      </c>
      <c r="H220">
        <v>0.39200000000000002</v>
      </c>
      <c r="I220">
        <v>25</v>
      </c>
      <c r="J220">
        <v>196</v>
      </c>
      <c r="K220">
        <v>5</v>
      </c>
      <c r="L220">
        <v>5</v>
      </c>
      <c r="M220">
        <v>17.984367832699999</v>
      </c>
      <c r="N220">
        <v>16.087241949399999</v>
      </c>
      <c r="O220">
        <v>0</v>
      </c>
      <c r="P220">
        <v>18.448387211499998</v>
      </c>
      <c r="Q220">
        <v>16.842081002899999</v>
      </c>
      <c r="R220">
        <v>0</v>
      </c>
      <c r="S220">
        <v>5.5603844922499999E-2</v>
      </c>
      <c r="T220">
        <v>6.21610592507E-2</v>
      </c>
      <c r="U220">
        <v>0</v>
      </c>
      <c r="V220">
        <v>5.4205280306399997E-2</v>
      </c>
      <c r="W220">
        <v>5.93750855272E-2</v>
      </c>
      <c r="X220">
        <v>0</v>
      </c>
      <c r="Y220">
        <v>509.65810953099998</v>
      </c>
      <c r="Z220">
        <v>820.55604927499996</v>
      </c>
      <c r="AA220">
        <v>4.3834587164599999E-4</v>
      </c>
      <c r="AB220">
        <v>3.9210586439899998E-4</v>
      </c>
      <c r="AC220">
        <v>0</v>
      </c>
      <c r="AD220">
        <v>4.4965574814199999E-4</v>
      </c>
      <c r="AE220">
        <v>4.1050409701399998E-4</v>
      </c>
      <c r="AF220">
        <v>0</v>
      </c>
      <c r="AG220">
        <v>17.340519499100001</v>
      </c>
      <c r="AH220">
        <v>4.2265289530000002E-4</v>
      </c>
    </row>
    <row r="221" spans="1:34" hidden="1" x14ac:dyDescent="0.55000000000000004">
      <c r="A221">
        <v>20190307</v>
      </c>
      <c r="B221">
        <v>2</v>
      </c>
      <c r="C221">
        <v>40</v>
      </c>
      <c r="D221">
        <v>40.105264896999998</v>
      </c>
      <c r="E221">
        <v>0.75</v>
      </c>
      <c r="F221">
        <v>5.55</v>
      </c>
      <c r="G221">
        <v>1.8522000000000001</v>
      </c>
      <c r="H221">
        <v>0.39200000000000002</v>
      </c>
      <c r="I221">
        <v>25</v>
      </c>
      <c r="J221">
        <v>196</v>
      </c>
      <c r="K221">
        <v>5</v>
      </c>
      <c r="L221">
        <v>5</v>
      </c>
      <c r="M221">
        <v>19.3425394231</v>
      </c>
      <c r="N221">
        <v>18.8522840069</v>
      </c>
      <c r="O221">
        <v>0</v>
      </c>
      <c r="P221">
        <v>19.529999912099999</v>
      </c>
      <c r="Q221">
        <v>18.652642892300001</v>
      </c>
      <c r="R221">
        <v>0</v>
      </c>
      <c r="S221">
        <v>5.1699519805899999E-2</v>
      </c>
      <c r="T221">
        <v>5.3043970673900001E-2</v>
      </c>
      <c r="U221">
        <v>0</v>
      </c>
      <c r="V221">
        <v>5.1203277240100001E-2</v>
      </c>
      <c r="W221">
        <v>5.3611705631999997E-2</v>
      </c>
      <c r="X221">
        <v>0</v>
      </c>
      <c r="Y221">
        <v>554.64373799999998</v>
      </c>
      <c r="Z221">
        <v>856.00408870399997</v>
      </c>
      <c r="AA221">
        <v>4.5192633255700001E-4</v>
      </c>
      <c r="AB221">
        <v>4.4047182147200002E-4</v>
      </c>
      <c r="AC221">
        <v>0</v>
      </c>
      <c r="AD221">
        <v>4.56306229604E-4</v>
      </c>
      <c r="AE221">
        <v>4.3580733172800002E-4</v>
      </c>
      <c r="AF221">
        <v>0</v>
      </c>
      <c r="AG221">
        <v>19.094366558600001</v>
      </c>
      <c r="AH221">
        <v>4.4612792884000002E-4</v>
      </c>
    </row>
    <row r="222" spans="1:34" hidden="1" x14ac:dyDescent="0.55000000000000004">
      <c r="A222">
        <v>20190307</v>
      </c>
      <c r="B222">
        <v>3</v>
      </c>
      <c r="C222">
        <v>40</v>
      </c>
      <c r="D222">
        <v>40.184424073000002</v>
      </c>
      <c r="E222">
        <v>0.75</v>
      </c>
      <c r="F222">
        <v>5.55</v>
      </c>
      <c r="G222">
        <v>1.8522000000000001</v>
      </c>
      <c r="H222">
        <v>0.39200000000000002</v>
      </c>
      <c r="I222">
        <v>25</v>
      </c>
      <c r="J222">
        <v>196</v>
      </c>
      <c r="K222">
        <v>5</v>
      </c>
      <c r="L222">
        <v>5</v>
      </c>
      <c r="M222">
        <v>20.143072464599999</v>
      </c>
      <c r="N222">
        <v>21.073593729799999</v>
      </c>
      <c r="O222">
        <v>0</v>
      </c>
      <c r="P222">
        <v>20.2405792763</v>
      </c>
      <c r="Q222">
        <v>21.508318172900001</v>
      </c>
      <c r="R222">
        <v>0</v>
      </c>
      <c r="S222">
        <v>4.9644859380699999E-2</v>
      </c>
      <c r="T222">
        <v>4.74527511928E-2</v>
      </c>
      <c r="U222">
        <v>0</v>
      </c>
      <c r="V222">
        <v>4.9405700615199999E-2</v>
      </c>
      <c r="W222">
        <v>4.6493639900699997E-2</v>
      </c>
      <c r="X222">
        <v>0</v>
      </c>
      <c r="Y222">
        <v>622.74482149999994</v>
      </c>
      <c r="Z222">
        <v>907.03457982099997</v>
      </c>
      <c r="AA222">
        <v>4.4415224981999999E-4</v>
      </c>
      <c r="AB222">
        <v>4.6467012832100002E-4</v>
      </c>
      <c r="AC222">
        <v>0</v>
      </c>
      <c r="AD222">
        <v>4.4630226292500001E-4</v>
      </c>
      <c r="AE222">
        <v>4.7425574837800001E-4</v>
      </c>
      <c r="AF222">
        <v>0</v>
      </c>
      <c r="AG222">
        <v>20.741390910900002</v>
      </c>
      <c r="AH222">
        <v>4.5734509736100002E-4</v>
      </c>
    </row>
    <row r="223" spans="1:34" hidden="1" x14ac:dyDescent="0.55000000000000004">
      <c r="A223">
        <v>20190307</v>
      </c>
      <c r="B223">
        <v>5</v>
      </c>
      <c r="C223">
        <v>40</v>
      </c>
      <c r="D223">
        <v>39.943180042999998</v>
      </c>
      <c r="E223">
        <v>0.75</v>
      </c>
      <c r="F223">
        <v>5.55</v>
      </c>
      <c r="G223">
        <v>1.8522000000000001</v>
      </c>
      <c r="H223">
        <v>0.39200000000000002</v>
      </c>
      <c r="I223">
        <v>25</v>
      </c>
      <c r="J223">
        <v>196</v>
      </c>
      <c r="K223">
        <v>5</v>
      </c>
      <c r="L223">
        <v>5</v>
      </c>
      <c r="M223">
        <v>23.5575688023</v>
      </c>
      <c r="N223">
        <v>26.597643801499999</v>
      </c>
      <c r="O223">
        <v>0</v>
      </c>
      <c r="P223">
        <v>24.212751211699999</v>
      </c>
      <c r="Q223">
        <v>27.225602874900002</v>
      </c>
      <c r="R223">
        <v>0</v>
      </c>
      <c r="S223">
        <v>4.2449202139399997E-2</v>
      </c>
      <c r="T223">
        <v>3.7597315290899998E-2</v>
      </c>
      <c r="U223">
        <v>0</v>
      </c>
      <c r="V223">
        <v>4.1300552393199998E-2</v>
      </c>
      <c r="W223">
        <v>3.6730132463799997E-2</v>
      </c>
      <c r="X223">
        <v>0</v>
      </c>
      <c r="Y223">
        <v>702.42764999999997</v>
      </c>
      <c r="Z223">
        <v>963.317791468</v>
      </c>
      <c r="AA223">
        <v>4.8909236413800003E-4</v>
      </c>
      <c r="AB223">
        <v>5.52209126356E-4</v>
      </c>
      <c r="AC223">
        <v>0</v>
      </c>
      <c r="AD223">
        <v>5.0269498655800004E-4</v>
      </c>
      <c r="AE223">
        <v>5.6524654929000003E-4</v>
      </c>
      <c r="AF223">
        <v>0</v>
      </c>
      <c r="AG223">
        <v>25.398391672599999</v>
      </c>
      <c r="AH223">
        <v>5.2731075658600003E-4</v>
      </c>
    </row>
    <row r="224" spans="1:34" hidden="1" x14ac:dyDescent="0.55000000000000004">
      <c r="A224">
        <v>20190308</v>
      </c>
      <c r="B224">
        <v>7.5</v>
      </c>
      <c r="C224">
        <v>40</v>
      </c>
      <c r="D224">
        <v>39.888634506999999</v>
      </c>
      <c r="E224">
        <v>0.75</v>
      </c>
      <c r="F224">
        <v>5.55</v>
      </c>
      <c r="G224">
        <v>1.8522000000000001</v>
      </c>
      <c r="H224">
        <v>0.39200000000000002</v>
      </c>
      <c r="I224">
        <v>25</v>
      </c>
      <c r="J224">
        <v>196</v>
      </c>
      <c r="K224">
        <v>5</v>
      </c>
      <c r="L224">
        <v>5</v>
      </c>
      <c r="M224">
        <v>29.5977627603</v>
      </c>
      <c r="N224">
        <v>32.888592159600002</v>
      </c>
      <c r="O224">
        <v>0</v>
      </c>
      <c r="P224">
        <v>29.275110201899999</v>
      </c>
      <c r="Q224">
        <v>33.850583968700001</v>
      </c>
      <c r="R224">
        <v>0</v>
      </c>
      <c r="S224">
        <v>3.3786337436999998E-2</v>
      </c>
      <c r="T224">
        <v>3.0405679730799998E-2</v>
      </c>
      <c r="U224">
        <v>0</v>
      </c>
      <c r="V224">
        <v>3.4158710013500002E-2</v>
      </c>
      <c r="W224">
        <v>2.9541587847499998E-2</v>
      </c>
      <c r="X224">
        <v>0</v>
      </c>
      <c r="Y224">
        <v>787.28284765599994</v>
      </c>
      <c r="Z224">
        <v>1019.84501375</v>
      </c>
      <c r="AA224">
        <v>5.8043648517699996E-4</v>
      </c>
      <c r="AB224">
        <v>6.4497235788200003E-4</v>
      </c>
      <c r="AC224">
        <v>0</v>
      </c>
      <c r="AD224">
        <v>5.7410900298100005E-4</v>
      </c>
      <c r="AE224">
        <v>6.6383780893000005E-4</v>
      </c>
      <c r="AF224">
        <v>0</v>
      </c>
      <c r="AG224">
        <v>31.403012272600002</v>
      </c>
      <c r="AH224">
        <v>6.1583891374299995E-4</v>
      </c>
    </row>
    <row r="225" spans="1:34" hidden="1" x14ac:dyDescent="0.55000000000000004">
      <c r="A225">
        <v>20190424</v>
      </c>
      <c r="B225">
        <v>0.4</v>
      </c>
      <c r="C225">
        <v>20</v>
      </c>
      <c r="D225">
        <v>20.005732502499999</v>
      </c>
      <c r="E225">
        <v>1</v>
      </c>
      <c r="F225">
        <v>7.4</v>
      </c>
      <c r="G225">
        <v>0</v>
      </c>
      <c r="H225">
        <v>0.39200000000000002</v>
      </c>
      <c r="I225">
        <v>-20</v>
      </c>
      <c r="J225">
        <v>196</v>
      </c>
      <c r="K225">
        <v>5</v>
      </c>
      <c r="L225">
        <v>5</v>
      </c>
      <c r="M225">
        <v>8.0955814358599998</v>
      </c>
      <c r="N225">
        <v>4.9652480926499996</v>
      </c>
      <c r="O225">
        <v>0</v>
      </c>
      <c r="P225">
        <v>7.3132912045099996</v>
      </c>
      <c r="Q225">
        <v>4.8523867976600004</v>
      </c>
      <c r="R225">
        <v>0</v>
      </c>
      <c r="S225">
        <v>0.123524172775</v>
      </c>
      <c r="T225">
        <v>0.201399805476</v>
      </c>
      <c r="U225">
        <v>0</v>
      </c>
      <c r="V225">
        <v>0.13673734192100001</v>
      </c>
      <c r="W225">
        <v>0.20608414821400001</v>
      </c>
      <c r="X225">
        <v>0</v>
      </c>
      <c r="Y225">
        <v>324.411458848</v>
      </c>
      <c r="Z225">
        <v>654.661611193</v>
      </c>
      <c r="AA225">
        <v>2.4732109833400001E-4</v>
      </c>
      <c r="AB225">
        <v>1.5168899497899999E-4</v>
      </c>
      <c r="AC225">
        <v>0</v>
      </c>
      <c r="AD225">
        <v>2.23422026875E-4</v>
      </c>
      <c r="AE225">
        <v>1.4824106728400001E-4</v>
      </c>
      <c r="AF225">
        <v>0</v>
      </c>
      <c r="AG225">
        <v>6.3066268826699998</v>
      </c>
      <c r="AH225">
        <v>1.92668296868E-4</v>
      </c>
    </row>
    <row r="226" spans="1:34" x14ac:dyDescent="0.55000000000000004">
      <c r="A226">
        <v>20190424</v>
      </c>
      <c r="B226">
        <v>0.4</v>
      </c>
      <c r="C226">
        <v>20</v>
      </c>
      <c r="D226">
        <v>19.94811666</v>
      </c>
      <c r="E226">
        <v>1</v>
      </c>
      <c r="F226">
        <v>7.4</v>
      </c>
      <c r="G226">
        <v>0</v>
      </c>
      <c r="H226">
        <v>0.39200000000000002</v>
      </c>
      <c r="I226">
        <v>-20</v>
      </c>
      <c r="J226">
        <v>196</v>
      </c>
      <c r="K226">
        <v>5</v>
      </c>
      <c r="L226">
        <v>5</v>
      </c>
      <c r="M226">
        <v>6.0532249339600002</v>
      </c>
      <c r="N226">
        <v>3.9848746523399998</v>
      </c>
      <c r="O226">
        <v>0</v>
      </c>
      <c r="P226">
        <v>4.9505993454199997</v>
      </c>
      <c r="Q226">
        <v>3.5938965999799999</v>
      </c>
      <c r="R226">
        <v>0</v>
      </c>
      <c r="S226">
        <v>0.165201196207</v>
      </c>
      <c r="T226">
        <v>0.25094892242400002</v>
      </c>
      <c r="U226">
        <v>0</v>
      </c>
      <c r="V226">
        <v>0.201995744399</v>
      </c>
      <c r="W226">
        <v>0.27824951892200001</v>
      </c>
      <c r="X226">
        <v>0</v>
      </c>
      <c r="Y226">
        <v>324.411458848</v>
      </c>
      <c r="Z226">
        <v>654.661611193</v>
      </c>
      <c r="AA226">
        <v>1.84926833359E-4</v>
      </c>
      <c r="AB226">
        <v>1.2173845492699999E-4</v>
      </c>
      <c r="AC226">
        <v>0</v>
      </c>
      <c r="AD226">
        <v>1.5124147378699999E-4</v>
      </c>
      <c r="AE226">
        <v>1.09794023005E-4</v>
      </c>
      <c r="AF226">
        <v>0</v>
      </c>
      <c r="AG226">
        <v>4.6456488829299998</v>
      </c>
      <c r="AH226">
        <v>1.4192519626899999E-4</v>
      </c>
    </row>
    <row r="227" spans="1:34" x14ac:dyDescent="0.55000000000000004">
      <c r="A227">
        <v>20190423</v>
      </c>
      <c r="B227">
        <v>0.4</v>
      </c>
      <c r="C227">
        <v>20</v>
      </c>
      <c r="D227">
        <v>19.984191695</v>
      </c>
      <c r="E227">
        <v>1</v>
      </c>
      <c r="F227">
        <v>7.4</v>
      </c>
      <c r="G227">
        <v>0</v>
      </c>
      <c r="H227">
        <v>0.39200000000000002</v>
      </c>
      <c r="I227">
        <v>5</v>
      </c>
      <c r="J227">
        <v>196</v>
      </c>
      <c r="K227">
        <v>5</v>
      </c>
      <c r="L227">
        <v>5</v>
      </c>
      <c r="M227">
        <v>9.6004963312099996</v>
      </c>
      <c r="N227">
        <v>8.2114038138299996</v>
      </c>
      <c r="O227">
        <v>0</v>
      </c>
      <c r="P227">
        <v>7.31382355556</v>
      </c>
      <c r="Q227">
        <v>7.5219687896099998</v>
      </c>
      <c r="R227">
        <v>0</v>
      </c>
      <c r="S227">
        <v>0.104161281407</v>
      </c>
      <c r="T227">
        <v>0.121781856388</v>
      </c>
      <c r="U227">
        <v>0</v>
      </c>
      <c r="V227">
        <v>0.13672738922399999</v>
      </c>
      <c r="W227">
        <v>0.13294391773899999</v>
      </c>
      <c r="X227">
        <v>0</v>
      </c>
      <c r="Y227">
        <v>344.32522512000003</v>
      </c>
      <c r="Z227">
        <v>674.45534704800002</v>
      </c>
      <c r="AA227">
        <v>2.8468886408100001E-4</v>
      </c>
      <c r="AB227">
        <v>2.43497330098E-4</v>
      </c>
      <c r="AC227">
        <v>0</v>
      </c>
      <c r="AD227">
        <v>2.1688088285100001E-4</v>
      </c>
      <c r="AE227">
        <v>2.23053129389E-4</v>
      </c>
      <c r="AF227">
        <v>0</v>
      </c>
      <c r="AG227">
        <v>8.1619231225500002</v>
      </c>
      <c r="AH227">
        <v>2.4203005160499999E-4</v>
      </c>
    </row>
    <row r="228" spans="1:34" x14ac:dyDescent="0.55000000000000004">
      <c r="A228">
        <v>20190307</v>
      </c>
      <c r="B228">
        <v>0.4</v>
      </c>
      <c r="C228">
        <v>20</v>
      </c>
      <c r="D228">
        <v>19.939688880999999</v>
      </c>
      <c r="E228">
        <v>1</v>
      </c>
      <c r="F228">
        <v>7.4</v>
      </c>
      <c r="G228">
        <v>0</v>
      </c>
      <c r="H228">
        <v>0.39200000000000002</v>
      </c>
      <c r="I228">
        <v>25</v>
      </c>
      <c r="J228">
        <v>196</v>
      </c>
      <c r="K228">
        <v>5</v>
      </c>
      <c r="L228">
        <v>5</v>
      </c>
      <c r="M228">
        <v>9.3988290157400005</v>
      </c>
      <c r="N228">
        <v>9.65425559014</v>
      </c>
      <c r="O228">
        <v>0</v>
      </c>
      <c r="P228">
        <v>9.3386178811100002</v>
      </c>
      <c r="Q228">
        <v>8.2248799332000004</v>
      </c>
      <c r="R228">
        <v>0</v>
      </c>
      <c r="S228">
        <v>0.106396232799</v>
      </c>
      <c r="T228">
        <v>0.10358126431</v>
      </c>
      <c r="U228">
        <v>0</v>
      </c>
      <c r="V228">
        <v>0.10708222702</v>
      </c>
      <c r="W228">
        <v>0.121582321945</v>
      </c>
      <c r="X228">
        <v>0</v>
      </c>
      <c r="Y228">
        <v>358.84903888000002</v>
      </c>
      <c r="Z228">
        <v>688.53286646599997</v>
      </c>
      <c r="AA228">
        <v>2.7301032306500001E-4</v>
      </c>
      <c r="AB228">
        <v>2.80429767709E-4</v>
      </c>
      <c r="AC228">
        <v>0</v>
      </c>
      <c r="AD228">
        <v>2.7126135398699999E-4</v>
      </c>
      <c r="AE228">
        <v>2.3891030722800001E-4</v>
      </c>
      <c r="AF228">
        <v>0</v>
      </c>
      <c r="AG228">
        <v>9.1541456050499992</v>
      </c>
      <c r="AH228">
        <v>2.6590293799699999E-4</v>
      </c>
    </row>
    <row r="229" spans="1:34" hidden="1" x14ac:dyDescent="0.55000000000000004">
      <c r="A229">
        <v>20190304</v>
      </c>
      <c r="B229">
        <v>0.4</v>
      </c>
      <c r="C229">
        <v>20</v>
      </c>
      <c r="D229">
        <v>19.905539861000001</v>
      </c>
      <c r="E229">
        <v>1</v>
      </c>
      <c r="F229">
        <v>7.4</v>
      </c>
      <c r="G229">
        <v>0</v>
      </c>
      <c r="H229">
        <v>0.39200000000000002</v>
      </c>
      <c r="I229">
        <v>50</v>
      </c>
      <c r="J229">
        <v>196</v>
      </c>
      <c r="K229">
        <v>5</v>
      </c>
      <c r="L229">
        <v>5</v>
      </c>
      <c r="M229">
        <v>14.724651830599999</v>
      </c>
      <c r="N229">
        <v>10.4007464362</v>
      </c>
      <c r="O229">
        <v>0</v>
      </c>
      <c r="P229">
        <v>13.858836892099999</v>
      </c>
      <c r="Q229">
        <v>9.6627581961299995</v>
      </c>
      <c r="R229">
        <v>0</v>
      </c>
      <c r="S229">
        <v>6.7913320566200003E-2</v>
      </c>
      <c r="T229">
        <v>9.6146945427100006E-2</v>
      </c>
      <c r="U229">
        <v>0</v>
      </c>
      <c r="V229">
        <v>7.2156127370999995E-2</v>
      </c>
      <c r="W229">
        <v>0.103490119457</v>
      </c>
      <c r="X229">
        <v>0</v>
      </c>
      <c r="Y229">
        <v>377.49625449600001</v>
      </c>
      <c r="Z229">
        <v>706.19575962600004</v>
      </c>
      <c r="AA229">
        <v>4.1701331762299999E-4</v>
      </c>
      <c r="AB229">
        <v>2.94557034488E-4</v>
      </c>
      <c r="AC229">
        <v>0</v>
      </c>
      <c r="AD229">
        <v>3.9249278130600002E-4</v>
      </c>
      <c r="AE229">
        <v>2.73656647308E-4</v>
      </c>
      <c r="AF229">
        <v>0</v>
      </c>
      <c r="AG229">
        <v>12.161748338800001</v>
      </c>
      <c r="AH229">
        <v>3.4442994518099997E-4</v>
      </c>
    </row>
    <row r="230" spans="1:34" x14ac:dyDescent="0.55000000000000004">
      <c r="A230">
        <v>20190304</v>
      </c>
      <c r="B230">
        <v>0.4</v>
      </c>
      <c r="C230">
        <v>20</v>
      </c>
      <c r="D230">
        <v>19.950070775</v>
      </c>
      <c r="E230">
        <v>1</v>
      </c>
      <c r="F230">
        <v>7.4</v>
      </c>
      <c r="G230">
        <v>0</v>
      </c>
      <c r="H230">
        <v>0.39200000000000002</v>
      </c>
      <c r="I230">
        <v>50</v>
      </c>
      <c r="J230">
        <v>196</v>
      </c>
      <c r="K230">
        <v>5</v>
      </c>
      <c r="L230">
        <v>5</v>
      </c>
      <c r="M230">
        <v>15.0503484984</v>
      </c>
      <c r="N230">
        <v>13.696162646699999</v>
      </c>
      <c r="O230">
        <v>0</v>
      </c>
      <c r="P230">
        <v>13.800884264</v>
      </c>
      <c r="Q230">
        <v>13.0639748362</v>
      </c>
      <c r="R230">
        <v>0</v>
      </c>
      <c r="S230">
        <v>6.6443644152400005E-2</v>
      </c>
      <c r="T230">
        <v>7.3013151624800002E-2</v>
      </c>
      <c r="U230">
        <v>0</v>
      </c>
      <c r="V230">
        <v>7.2459125144999997E-2</v>
      </c>
      <c r="W230">
        <v>7.6546381368299998E-2</v>
      </c>
      <c r="X230">
        <v>0</v>
      </c>
      <c r="Y230">
        <v>377.49625449600001</v>
      </c>
      <c r="Z230">
        <v>706.19575962600004</v>
      </c>
      <c r="AA230">
        <v>4.2623729449799998E-4</v>
      </c>
      <c r="AB230">
        <v>3.8788572318700001E-4</v>
      </c>
      <c r="AC230">
        <v>0</v>
      </c>
      <c r="AD230">
        <v>3.9085151888599998E-4</v>
      </c>
      <c r="AE230">
        <v>3.6998168448799999E-4</v>
      </c>
      <c r="AF230">
        <v>0</v>
      </c>
      <c r="AG230">
        <v>13.9028425614</v>
      </c>
      <c r="AH230">
        <v>3.9373905526499998E-4</v>
      </c>
    </row>
    <row r="231" spans="1:34" x14ac:dyDescent="0.55000000000000004">
      <c r="A231">
        <v>20190424</v>
      </c>
      <c r="B231">
        <v>0.6</v>
      </c>
      <c r="C231">
        <v>20</v>
      </c>
      <c r="D231">
        <v>19.992023677500001</v>
      </c>
      <c r="E231">
        <v>1</v>
      </c>
      <c r="F231">
        <v>7.4</v>
      </c>
      <c r="G231">
        <v>0</v>
      </c>
      <c r="H231">
        <v>0.39200000000000002</v>
      </c>
      <c r="I231">
        <v>-20</v>
      </c>
      <c r="J231">
        <v>196</v>
      </c>
      <c r="K231">
        <v>5</v>
      </c>
      <c r="L231">
        <v>5</v>
      </c>
      <c r="M231">
        <v>5.3834370729999996</v>
      </c>
      <c r="N231">
        <v>5.7079808301100003</v>
      </c>
      <c r="O231">
        <v>0</v>
      </c>
      <c r="P231">
        <v>5.5590619129699999</v>
      </c>
      <c r="Q231">
        <v>5.5886679926699996</v>
      </c>
      <c r="R231">
        <v>0</v>
      </c>
      <c r="S231">
        <v>0.18575493433599999</v>
      </c>
      <c r="T231">
        <v>0.17519330035700001</v>
      </c>
      <c r="U231">
        <v>0</v>
      </c>
      <c r="V231">
        <v>0.179886465676</v>
      </c>
      <c r="W231">
        <v>0.17893351355100001</v>
      </c>
      <c r="X231">
        <v>0</v>
      </c>
      <c r="Y231">
        <v>349.07619771200001</v>
      </c>
      <c r="Z231">
        <v>679.09244738799998</v>
      </c>
      <c r="AA231">
        <v>1.5854798838400001E-4</v>
      </c>
      <c r="AB231">
        <v>1.6810614967299999E-4</v>
      </c>
      <c r="AC231">
        <v>0</v>
      </c>
      <c r="AD231">
        <v>1.63720328045E-4</v>
      </c>
      <c r="AE231">
        <v>1.6459225880600001E-4</v>
      </c>
      <c r="AF231">
        <v>0</v>
      </c>
      <c r="AG231">
        <v>5.5597869521899996</v>
      </c>
      <c r="AH231">
        <v>1.6374168122700001E-4</v>
      </c>
    </row>
    <row r="232" spans="1:34" x14ac:dyDescent="0.55000000000000004">
      <c r="A232">
        <v>20190423</v>
      </c>
      <c r="B232">
        <v>0.6</v>
      </c>
      <c r="C232">
        <v>20</v>
      </c>
      <c r="D232">
        <v>19.925077030000001</v>
      </c>
      <c r="E232">
        <v>1</v>
      </c>
      <c r="F232">
        <v>7.4</v>
      </c>
      <c r="G232">
        <v>0</v>
      </c>
      <c r="H232">
        <v>0.39200000000000002</v>
      </c>
      <c r="I232">
        <v>5</v>
      </c>
      <c r="J232">
        <v>196</v>
      </c>
      <c r="K232">
        <v>5</v>
      </c>
      <c r="L232">
        <v>5</v>
      </c>
      <c r="M232">
        <v>8.6090793952000002</v>
      </c>
      <c r="N232">
        <v>9.08587309234</v>
      </c>
      <c r="O232">
        <v>0</v>
      </c>
      <c r="P232">
        <v>8.1455224327700009</v>
      </c>
      <c r="Q232">
        <v>9.9943058772800004</v>
      </c>
      <c r="R232">
        <v>0</v>
      </c>
      <c r="S232">
        <v>0.116156438348</v>
      </c>
      <c r="T232">
        <v>0.11006096935699999</v>
      </c>
      <c r="U232">
        <v>0</v>
      </c>
      <c r="V232">
        <v>0.122766833957</v>
      </c>
      <c r="W232">
        <v>0.100056973669</v>
      </c>
      <c r="X232">
        <v>0</v>
      </c>
      <c r="Y232">
        <v>368.33186147999999</v>
      </c>
      <c r="Z232">
        <v>697.57101367999996</v>
      </c>
      <c r="AA232">
        <v>2.4683019295099998E-4</v>
      </c>
      <c r="AB232">
        <v>2.60500305034E-4</v>
      </c>
      <c r="AC232">
        <v>0</v>
      </c>
      <c r="AD232">
        <v>2.3353959017899999E-4</v>
      </c>
      <c r="AE232">
        <v>2.8654590518500001E-4</v>
      </c>
      <c r="AF232">
        <v>0</v>
      </c>
      <c r="AG232">
        <v>8.9586951993999993</v>
      </c>
      <c r="AH232">
        <v>2.5685399833700001E-4</v>
      </c>
    </row>
    <row r="233" spans="1:34" x14ac:dyDescent="0.55000000000000004">
      <c r="A233">
        <v>20190307</v>
      </c>
      <c r="B233">
        <v>0.6</v>
      </c>
      <c r="C233">
        <v>20</v>
      </c>
      <c r="D233">
        <v>20.085904862</v>
      </c>
      <c r="E233">
        <v>1</v>
      </c>
      <c r="F233">
        <v>7.4</v>
      </c>
      <c r="G233">
        <v>0</v>
      </c>
      <c r="H233">
        <v>0.39200000000000002</v>
      </c>
      <c r="I233">
        <v>25</v>
      </c>
      <c r="J233">
        <v>196</v>
      </c>
      <c r="K233">
        <v>5</v>
      </c>
      <c r="L233">
        <v>5</v>
      </c>
      <c r="M233">
        <v>7.9307968329599996</v>
      </c>
      <c r="N233">
        <v>7.8907197695800004</v>
      </c>
      <c r="O233">
        <v>0</v>
      </c>
      <c r="P233">
        <v>9.8779553026299993</v>
      </c>
      <c r="Q233">
        <v>8.7928203937399996</v>
      </c>
      <c r="R233">
        <v>0</v>
      </c>
      <c r="S233">
        <v>0.12609073477300001</v>
      </c>
      <c r="T233">
        <v>0.126731151175</v>
      </c>
      <c r="U233">
        <v>0</v>
      </c>
      <c r="V233">
        <v>0.101235525912</v>
      </c>
      <c r="W233">
        <v>0.11372915119599999</v>
      </c>
      <c r="X233">
        <v>0</v>
      </c>
      <c r="Y233">
        <v>381.70290211999998</v>
      </c>
      <c r="Z233">
        <v>710.11962163999999</v>
      </c>
      <c r="AA233">
        <v>2.2336509487399999E-4</v>
      </c>
      <c r="AB233">
        <v>2.2223635368200001E-4</v>
      </c>
      <c r="AC233">
        <v>0</v>
      </c>
      <c r="AD233">
        <v>2.7820538967299999E-4</v>
      </c>
      <c r="AE233">
        <v>2.4764335826799998E-4</v>
      </c>
      <c r="AF233">
        <v>0</v>
      </c>
      <c r="AG233">
        <v>8.6230730747299997</v>
      </c>
      <c r="AH233">
        <v>2.4286254912400001E-4</v>
      </c>
    </row>
    <row r="234" spans="1:34" hidden="1" x14ac:dyDescent="0.55000000000000004">
      <c r="A234">
        <v>20190304</v>
      </c>
      <c r="B234">
        <v>0.6</v>
      </c>
      <c r="C234">
        <v>20</v>
      </c>
      <c r="D234">
        <v>19.997438714000001</v>
      </c>
      <c r="E234">
        <v>1</v>
      </c>
      <c r="F234">
        <v>7.4</v>
      </c>
      <c r="G234">
        <v>0</v>
      </c>
      <c r="H234">
        <v>0.39200000000000002</v>
      </c>
      <c r="I234">
        <v>50</v>
      </c>
      <c r="J234">
        <v>196</v>
      </c>
      <c r="K234">
        <v>5</v>
      </c>
      <c r="L234">
        <v>5</v>
      </c>
      <c r="M234">
        <v>13.5111853475</v>
      </c>
      <c r="N234">
        <v>11.7089758761</v>
      </c>
      <c r="O234">
        <v>0</v>
      </c>
      <c r="P234">
        <v>12.9638090124</v>
      </c>
      <c r="Q234">
        <v>10.382404019999999</v>
      </c>
      <c r="R234">
        <v>0</v>
      </c>
      <c r="S234">
        <v>7.4012751234199994E-2</v>
      </c>
      <c r="T234">
        <v>8.5404565743899999E-2</v>
      </c>
      <c r="U234">
        <v>0</v>
      </c>
      <c r="V234">
        <v>7.7137822613800006E-2</v>
      </c>
      <c r="W234">
        <v>9.6316806596099994E-2</v>
      </c>
      <c r="X234">
        <v>0</v>
      </c>
      <c r="Y234">
        <v>399.333004824</v>
      </c>
      <c r="Z234">
        <v>726.33401826500005</v>
      </c>
      <c r="AA234">
        <v>3.7203779549599999E-4</v>
      </c>
      <c r="AB234">
        <v>3.2241298305199999E-4</v>
      </c>
      <c r="AC234">
        <v>0</v>
      </c>
      <c r="AD234">
        <v>3.5696549208599998E-4</v>
      </c>
      <c r="AE234">
        <v>2.8588510957600001E-4</v>
      </c>
      <c r="AF234">
        <v>0</v>
      </c>
      <c r="AG234">
        <v>12.141593564000001</v>
      </c>
      <c r="AH234">
        <v>3.3432534505300002E-4</v>
      </c>
    </row>
    <row r="235" spans="1:34" x14ac:dyDescent="0.55000000000000004">
      <c r="A235">
        <v>20190304</v>
      </c>
      <c r="B235">
        <v>0.6</v>
      </c>
      <c r="C235">
        <v>20</v>
      </c>
      <c r="D235">
        <v>20.018455004</v>
      </c>
      <c r="E235">
        <v>1</v>
      </c>
      <c r="F235">
        <v>7.4</v>
      </c>
      <c r="G235">
        <v>0</v>
      </c>
      <c r="H235">
        <v>0.39200000000000002</v>
      </c>
      <c r="I235">
        <v>50</v>
      </c>
      <c r="J235">
        <v>196</v>
      </c>
      <c r="K235">
        <v>5</v>
      </c>
      <c r="L235">
        <v>5</v>
      </c>
      <c r="M235">
        <v>13.265886218</v>
      </c>
      <c r="N235">
        <v>10.137831350000001</v>
      </c>
      <c r="O235">
        <v>0</v>
      </c>
      <c r="P235">
        <v>13.3058386884</v>
      </c>
      <c r="Q235">
        <v>10.141659776199999</v>
      </c>
      <c r="R235">
        <v>0</v>
      </c>
      <c r="S235">
        <v>7.5381318938500003E-2</v>
      </c>
      <c r="T235">
        <v>9.8640425695800005E-2</v>
      </c>
      <c r="U235">
        <v>0</v>
      </c>
      <c r="V235">
        <v>7.5154976955300004E-2</v>
      </c>
      <c r="W235">
        <v>9.8603189425000001E-2</v>
      </c>
      <c r="X235">
        <v>0</v>
      </c>
      <c r="Y235">
        <v>399.333004824</v>
      </c>
      <c r="Z235">
        <v>726.33401826500005</v>
      </c>
      <c r="AA235">
        <v>3.6528335130600002E-4</v>
      </c>
      <c r="AB235">
        <v>2.7915066884099998E-4</v>
      </c>
      <c r="AC235">
        <v>0</v>
      </c>
      <c r="AD235">
        <v>3.66383464187E-4</v>
      </c>
      <c r="AE235">
        <v>2.7925608662699998E-4</v>
      </c>
      <c r="AF235">
        <v>0</v>
      </c>
      <c r="AG235">
        <v>11.712804008199999</v>
      </c>
      <c r="AH235">
        <v>3.2251839274000002E-4</v>
      </c>
    </row>
    <row r="236" spans="1:34" x14ac:dyDescent="0.55000000000000004">
      <c r="A236">
        <v>20190424</v>
      </c>
      <c r="B236">
        <v>0.8</v>
      </c>
      <c r="C236">
        <v>20</v>
      </c>
      <c r="D236">
        <v>20.094669884999998</v>
      </c>
      <c r="E236">
        <v>1</v>
      </c>
      <c r="F236">
        <v>7.4</v>
      </c>
      <c r="G236">
        <v>0</v>
      </c>
      <c r="H236">
        <v>0.39200000000000002</v>
      </c>
      <c r="I236">
        <v>-20</v>
      </c>
      <c r="J236">
        <v>196</v>
      </c>
      <c r="K236">
        <v>5</v>
      </c>
      <c r="L236">
        <v>5</v>
      </c>
      <c r="M236">
        <v>7.1699511364599999</v>
      </c>
      <c r="N236">
        <v>9.2333781913399999</v>
      </c>
      <c r="O236">
        <v>0</v>
      </c>
      <c r="P236">
        <v>6.5872827079</v>
      </c>
      <c r="Q236">
        <v>8.6371463798499999</v>
      </c>
      <c r="R236">
        <v>0</v>
      </c>
      <c r="S236">
        <v>0.13947096444199999</v>
      </c>
      <c r="T236">
        <v>0.10830272293400001</v>
      </c>
      <c r="U236">
        <v>0</v>
      </c>
      <c r="V236">
        <v>0.15180766400099999</v>
      </c>
      <c r="W236">
        <v>0.115778980235</v>
      </c>
      <c r="X236">
        <v>0</v>
      </c>
      <c r="Y236">
        <v>372.17404758399999</v>
      </c>
      <c r="Z236">
        <v>701.19986670200001</v>
      </c>
      <c r="AA236">
        <v>2.0450520534699999E-4</v>
      </c>
      <c r="AB236">
        <v>2.6335938239100001E-4</v>
      </c>
      <c r="AC236">
        <v>0</v>
      </c>
      <c r="AD236">
        <v>1.87886022822E-4</v>
      </c>
      <c r="AE236">
        <v>2.4635333775699999E-4</v>
      </c>
      <c r="AF236">
        <v>0</v>
      </c>
      <c r="AG236">
        <v>7.9069396038899997</v>
      </c>
      <c r="AH236">
        <v>2.2552598707899999E-4</v>
      </c>
    </row>
    <row r="237" spans="1:34" x14ac:dyDescent="0.55000000000000004">
      <c r="A237">
        <v>20190423</v>
      </c>
      <c r="B237">
        <v>0.8</v>
      </c>
      <c r="C237">
        <v>20</v>
      </c>
      <c r="D237">
        <v>20.006250662500001</v>
      </c>
      <c r="E237">
        <v>1</v>
      </c>
      <c r="F237">
        <v>7.4</v>
      </c>
      <c r="G237">
        <v>0</v>
      </c>
      <c r="H237">
        <v>0.39200000000000002</v>
      </c>
      <c r="I237">
        <v>5</v>
      </c>
      <c r="J237">
        <v>196</v>
      </c>
      <c r="K237">
        <v>5</v>
      </c>
      <c r="L237">
        <v>5</v>
      </c>
      <c r="M237">
        <v>5.9468555731099997</v>
      </c>
      <c r="N237">
        <v>10.030851326400001</v>
      </c>
      <c r="O237">
        <v>0</v>
      </c>
      <c r="P237">
        <v>7.21927430605</v>
      </c>
      <c r="Q237">
        <v>10.852026048000001</v>
      </c>
      <c r="R237">
        <v>0</v>
      </c>
      <c r="S237">
        <v>0.1681560932</v>
      </c>
      <c r="T237">
        <v>9.9692435612599994E-2</v>
      </c>
      <c r="U237">
        <v>0</v>
      </c>
      <c r="V237">
        <v>0.13851807780200001</v>
      </c>
      <c r="W237">
        <v>9.2148691458400003E-2</v>
      </c>
      <c r="X237">
        <v>0</v>
      </c>
      <c r="Y237">
        <v>390.74774256000001</v>
      </c>
      <c r="Z237">
        <v>718.48386706700001</v>
      </c>
      <c r="AA237">
        <v>1.6553901474199999E-4</v>
      </c>
      <c r="AB237">
        <v>2.7922272958999999E-4</v>
      </c>
      <c r="AC237">
        <v>0</v>
      </c>
      <c r="AD237">
        <v>2.0095856391399999E-4</v>
      </c>
      <c r="AE237">
        <v>3.0208127267599999E-4</v>
      </c>
      <c r="AF237">
        <v>0</v>
      </c>
      <c r="AG237">
        <v>8.5122518134099998</v>
      </c>
      <c r="AH237">
        <v>2.3695039523E-4</v>
      </c>
    </row>
    <row r="238" spans="1:34" x14ac:dyDescent="0.55000000000000004">
      <c r="A238">
        <v>20190307</v>
      </c>
      <c r="B238">
        <v>0.8</v>
      </c>
      <c r="C238">
        <v>20</v>
      </c>
      <c r="D238">
        <v>20.076110391</v>
      </c>
      <c r="E238">
        <v>1</v>
      </c>
      <c r="F238">
        <v>7.4</v>
      </c>
      <c r="G238">
        <v>0</v>
      </c>
      <c r="H238">
        <v>0.39200000000000002</v>
      </c>
      <c r="I238">
        <v>25</v>
      </c>
      <c r="J238">
        <v>196</v>
      </c>
      <c r="K238">
        <v>5</v>
      </c>
      <c r="L238">
        <v>5</v>
      </c>
      <c r="M238">
        <v>6.9733249105499997</v>
      </c>
      <c r="N238">
        <v>7.5445830042999997</v>
      </c>
      <c r="O238">
        <v>0</v>
      </c>
      <c r="P238">
        <v>7.12097618503</v>
      </c>
      <c r="Q238">
        <v>6.5969466028900001</v>
      </c>
      <c r="R238">
        <v>0</v>
      </c>
      <c r="S238">
        <v>0.143403614894</v>
      </c>
      <c r="T238">
        <v>0.13254543020199999</v>
      </c>
      <c r="U238">
        <v>0</v>
      </c>
      <c r="V238">
        <v>0.14043018457299999</v>
      </c>
      <c r="W238">
        <v>0.151585280312</v>
      </c>
      <c r="X238">
        <v>0</v>
      </c>
      <c r="Y238">
        <v>403.07049424000002</v>
      </c>
      <c r="Z238">
        <v>729.72510209999996</v>
      </c>
      <c r="AA238">
        <v>1.9112196881999999E-4</v>
      </c>
      <c r="AB238">
        <v>2.0677877141900001E-4</v>
      </c>
      <c r="AC238">
        <v>0</v>
      </c>
      <c r="AD238">
        <v>1.9516873311700001E-4</v>
      </c>
      <c r="AE238">
        <v>1.8080634978600001E-4</v>
      </c>
      <c r="AF238">
        <v>0</v>
      </c>
      <c r="AG238">
        <v>7.0589576756900003</v>
      </c>
      <c r="AH238">
        <v>1.9346895578600001E-4</v>
      </c>
    </row>
    <row r="239" spans="1:34" hidden="1" x14ac:dyDescent="0.55000000000000004">
      <c r="A239">
        <v>20190426</v>
      </c>
      <c r="B239">
        <v>0.6</v>
      </c>
      <c r="C239">
        <v>20</v>
      </c>
      <c r="D239">
        <v>19.7842308538</v>
      </c>
      <c r="E239">
        <v>1</v>
      </c>
      <c r="F239">
        <v>7.4</v>
      </c>
      <c r="G239">
        <v>0</v>
      </c>
      <c r="H239">
        <v>0.39200000000000002</v>
      </c>
      <c r="I239">
        <v>25</v>
      </c>
      <c r="J239">
        <v>392</v>
      </c>
      <c r="K239">
        <v>5</v>
      </c>
      <c r="L239">
        <v>5</v>
      </c>
      <c r="M239">
        <v>8.1997144117299996</v>
      </c>
      <c r="N239">
        <v>7.5015525385500004</v>
      </c>
      <c r="O239">
        <v>0</v>
      </c>
      <c r="P239">
        <v>7.9874382498500003</v>
      </c>
      <c r="Q239">
        <v>6.7478887674000001</v>
      </c>
      <c r="R239">
        <v>0</v>
      </c>
      <c r="S239">
        <v>0.12195546695700001</v>
      </c>
      <c r="T239">
        <v>0.13330573836000001</v>
      </c>
      <c r="U239">
        <v>0</v>
      </c>
      <c r="V239">
        <v>0.125196586029</v>
      </c>
      <c r="W239">
        <v>0.14819449971199999</v>
      </c>
      <c r="X239">
        <v>0</v>
      </c>
      <c r="Y239">
        <v>381.70290211999998</v>
      </c>
      <c r="Z239">
        <v>710.11962163999999</v>
      </c>
      <c r="AA239">
        <v>2.3093896188300001E-4</v>
      </c>
      <c r="AB239">
        <v>2.1127574312700001E-4</v>
      </c>
      <c r="AC239">
        <v>0</v>
      </c>
      <c r="AD239">
        <v>2.2496035897200001E-4</v>
      </c>
      <c r="AE239">
        <v>1.9004935398999999E-4</v>
      </c>
      <c r="AF239">
        <v>0</v>
      </c>
      <c r="AG239">
        <v>7.6091484918800001</v>
      </c>
      <c r="AH239">
        <v>2.1430610449299999E-4</v>
      </c>
    </row>
    <row r="240" spans="1:34" hidden="1" x14ac:dyDescent="0.55000000000000004">
      <c r="A240">
        <v>20190301</v>
      </c>
      <c r="B240">
        <v>0.8</v>
      </c>
      <c r="C240">
        <v>20</v>
      </c>
      <c r="D240">
        <v>20.156142662000001</v>
      </c>
      <c r="E240">
        <v>1</v>
      </c>
      <c r="F240">
        <v>7.4</v>
      </c>
      <c r="G240">
        <v>0</v>
      </c>
      <c r="H240">
        <v>0.39200000000000002</v>
      </c>
      <c r="I240">
        <v>50</v>
      </c>
      <c r="J240">
        <v>196</v>
      </c>
      <c r="K240">
        <v>5</v>
      </c>
      <c r="L240">
        <v>5</v>
      </c>
      <c r="M240">
        <v>7.0039962543699996</v>
      </c>
      <c r="N240">
        <v>4.9176076798599997</v>
      </c>
      <c r="O240">
        <v>0</v>
      </c>
      <c r="P240">
        <v>8.6784874200300006</v>
      </c>
      <c r="Q240">
        <v>5.4736117023500004</v>
      </c>
      <c r="R240">
        <v>0</v>
      </c>
      <c r="S240">
        <v>0.14277563317899999</v>
      </c>
      <c r="T240">
        <v>0.203350910666</v>
      </c>
      <c r="U240">
        <v>0</v>
      </c>
      <c r="V240">
        <v>0.11522745285</v>
      </c>
      <c r="W240">
        <v>0.18269472779199999</v>
      </c>
      <c r="X240">
        <v>0</v>
      </c>
      <c r="Y240">
        <v>419.735699168</v>
      </c>
      <c r="Z240">
        <v>744.65778834299999</v>
      </c>
      <c r="AA240">
        <v>1.88113153827E-4</v>
      </c>
      <c r="AB240">
        <v>1.3207698239000001E-4</v>
      </c>
      <c r="AC240">
        <v>0</v>
      </c>
      <c r="AD240">
        <v>2.33086595101E-4</v>
      </c>
      <c r="AE240">
        <v>1.4701012432899999E-4</v>
      </c>
      <c r="AF240">
        <v>0</v>
      </c>
      <c r="AG240">
        <v>6.5184257641499999</v>
      </c>
      <c r="AH240">
        <v>1.75071713912E-4</v>
      </c>
    </row>
    <row r="241" spans="1:34" hidden="1" x14ac:dyDescent="0.55000000000000004">
      <c r="A241">
        <v>20190304</v>
      </c>
      <c r="B241">
        <v>0.8</v>
      </c>
      <c r="C241">
        <v>20</v>
      </c>
      <c r="D241">
        <v>20.069974347999999</v>
      </c>
      <c r="E241">
        <v>1</v>
      </c>
      <c r="F241">
        <v>7.4</v>
      </c>
      <c r="G241">
        <v>0</v>
      </c>
      <c r="H241">
        <v>0.39200000000000002</v>
      </c>
      <c r="I241">
        <v>50</v>
      </c>
      <c r="J241">
        <v>196</v>
      </c>
      <c r="K241">
        <v>5</v>
      </c>
      <c r="L241">
        <v>5</v>
      </c>
      <c r="M241">
        <v>6.92798558389</v>
      </c>
      <c r="N241">
        <v>3.4142171970600002</v>
      </c>
      <c r="O241">
        <v>0</v>
      </c>
      <c r="P241">
        <v>7.8784669572199997</v>
      </c>
      <c r="Q241">
        <v>4.5282810523599997</v>
      </c>
      <c r="R241">
        <v>0</v>
      </c>
      <c r="S241">
        <v>0.14434210174000001</v>
      </c>
      <c r="T241">
        <v>0.29289290700699999</v>
      </c>
      <c r="U241">
        <v>0</v>
      </c>
      <c r="V241">
        <v>0.12692824700899999</v>
      </c>
      <c r="W241">
        <v>0.22083434937900001</v>
      </c>
      <c r="X241">
        <v>0</v>
      </c>
      <c r="Y241">
        <v>419.735699168</v>
      </c>
      <c r="Z241">
        <v>744.65778834299999</v>
      </c>
      <c r="AA241">
        <v>1.86071661167E-4</v>
      </c>
      <c r="AB241" s="1">
        <v>9.1698958917900002E-5</v>
      </c>
      <c r="AC241">
        <v>0</v>
      </c>
      <c r="AD241">
        <v>2.1159966579399999E-4</v>
      </c>
      <c r="AE241">
        <v>1.21620457699E-4</v>
      </c>
      <c r="AF241">
        <v>0</v>
      </c>
      <c r="AG241">
        <v>5.6872376976299996</v>
      </c>
      <c r="AH241">
        <v>1.52747685894E-4</v>
      </c>
    </row>
    <row r="242" spans="1:34" hidden="1" x14ac:dyDescent="0.55000000000000004">
      <c r="A242">
        <v>20190304</v>
      </c>
      <c r="B242">
        <v>0.8</v>
      </c>
      <c r="C242">
        <v>20</v>
      </c>
      <c r="D242">
        <v>19.992723842</v>
      </c>
      <c r="E242">
        <v>1</v>
      </c>
      <c r="F242">
        <v>7.4</v>
      </c>
      <c r="G242">
        <v>0</v>
      </c>
      <c r="H242">
        <v>0.39200000000000002</v>
      </c>
      <c r="I242">
        <v>50</v>
      </c>
      <c r="J242">
        <v>196</v>
      </c>
      <c r="K242">
        <v>5</v>
      </c>
      <c r="L242">
        <v>5</v>
      </c>
      <c r="M242">
        <v>8.7891062093399999</v>
      </c>
      <c r="N242">
        <v>7.1256348551200004</v>
      </c>
      <c r="O242">
        <v>0</v>
      </c>
      <c r="P242">
        <v>8.6765668613999996</v>
      </c>
      <c r="Q242">
        <v>8.2597434144499999</v>
      </c>
      <c r="R242">
        <v>0</v>
      </c>
      <c r="S242">
        <v>0.113777211947</v>
      </c>
      <c r="T242">
        <v>0.140338372697</v>
      </c>
      <c r="U242">
        <v>0</v>
      </c>
      <c r="V242">
        <v>0.11525295845400001</v>
      </c>
      <c r="W242">
        <v>0.121069136149</v>
      </c>
      <c r="X242">
        <v>0</v>
      </c>
      <c r="Y242">
        <v>419.735699168</v>
      </c>
      <c r="Z242">
        <v>744.65778834299999</v>
      </c>
      <c r="AA242">
        <v>2.3605759174000001E-4</v>
      </c>
      <c r="AB242">
        <v>1.9138012028199999E-4</v>
      </c>
      <c r="AC242">
        <v>0</v>
      </c>
      <c r="AD242">
        <v>2.33035012786E-4</v>
      </c>
      <c r="AE242">
        <v>2.2183997921599999E-4</v>
      </c>
      <c r="AF242">
        <v>0</v>
      </c>
      <c r="AG242">
        <v>8.2127628350799995</v>
      </c>
      <c r="AH242">
        <v>2.20578176006E-4</v>
      </c>
    </row>
    <row r="243" spans="1:34" x14ac:dyDescent="0.55000000000000004">
      <c r="A243">
        <v>20190304</v>
      </c>
      <c r="B243">
        <v>0.8</v>
      </c>
      <c r="C243">
        <v>20</v>
      </c>
      <c r="D243">
        <v>20.069126337</v>
      </c>
      <c r="E243">
        <v>1</v>
      </c>
      <c r="F243">
        <v>7.4</v>
      </c>
      <c r="G243">
        <v>0</v>
      </c>
      <c r="H243">
        <v>0.39200000000000002</v>
      </c>
      <c r="I243">
        <v>50</v>
      </c>
      <c r="J243">
        <v>196</v>
      </c>
      <c r="K243">
        <v>5</v>
      </c>
      <c r="L243">
        <v>5</v>
      </c>
      <c r="M243">
        <v>10.803600532100001</v>
      </c>
      <c r="N243">
        <v>9.1804397634699999</v>
      </c>
      <c r="O243">
        <v>0</v>
      </c>
      <c r="P243">
        <v>9.9317122574300001</v>
      </c>
      <c r="Q243">
        <v>8.8634169946100005</v>
      </c>
      <c r="R243">
        <v>0</v>
      </c>
      <c r="S243">
        <v>9.2561734120900005E-2</v>
      </c>
      <c r="T243">
        <v>0.108927243767</v>
      </c>
      <c r="U243">
        <v>0</v>
      </c>
      <c r="V243">
        <v>0.100687572704</v>
      </c>
      <c r="W243">
        <v>0.112823305121</v>
      </c>
      <c r="X243">
        <v>0</v>
      </c>
      <c r="Y243">
        <v>419.735699168</v>
      </c>
      <c r="Z243">
        <v>744.65778834299999</v>
      </c>
      <c r="AA243">
        <v>2.9016282918699999E-4</v>
      </c>
      <c r="AB243">
        <v>2.4656801841500001E-4</v>
      </c>
      <c r="AC243">
        <v>0</v>
      </c>
      <c r="AD243">
        <v>2.6674567601099998E-4</v>
      </c>
      <c r="AE243">
        <v>2.3805342892699999E-4</v>
      </c>
      <c r="AF243">
        <v>0</v>
      </c>
      <c r="AG243">
        <v>9.6947923868999997</v>
      </c>
      <c r="AH243">
        <v>2.6038248813500001E-4</v>
      </c>
    </row>
    <row r="244" spans="1:34" x14ac:dyDescent="0.55000000000000004">
      <c r="A244">
        <v>20190424</v>
      </c>
      <c r="B244">
        <v>1</v>
      </c>
      <c r="C244">
        <v>20</v>
      </c>
      <c r="D244">
        <v>20.047863265</v>
      </c>
      <c r="E244">
        <v>1</v>
      </c>
      <c r="F244">
        <v>7.4</v>
      </c>
      <c r="G244">
        <v>0</v>
      </c>
      <c r="H244">
        <v>0.39200000000000002</v>
      </c>
      <c r="I244">
        <v>-20</v>
      </c>
      <c r="J244">
        <v>196</v>
      </c>
      <c r="K244">
        <v>5</v>
      </c>
      <c r="L244">
        <v>5</v>
      </c>
      <c r="M244">
        <v>8.0405537136799996</v>
      </c>
      <c r="N244">
        <v>8.0332468395499994</v>
      </c>
      <c r="O244">
        <v>0</v>
      </c>
      <c r="P244">
        <v>8.38493717387</v>
      </c>
      <c r="Q244">
        <v>9.3953292470900003</v>
      </c>
      <c r="R244">
        <v>0</v>
      </c>
      <c r="S244">
        <v>0.12436954414</v>
      </c>
      <c r="T244">
        <v>0.124482668088</v>
      </c>
      <c r="U244">
        <v>0</v>
      </c>
      <c r="V244">
        <v>0.119261477965</v>
      </c>
      <c r="W244">
        <v>0.106435865492</v>
      </c>
      <c r="X244">
        <v>0</v>
      </c>
      <c r="Y244">
        <v>393.76856199999997</v>
      </c>
      <c r="Z244">
        <v>721.25577224400001</v>
      </c>
      <c r="AA244">
        <v>2.2295984373599999E-4</v>
      </c>
      <c r="AB244">
        <v>2.22757228398E-4</v>
      </c>
      <c r="AC244">
        <v>0</v>
      </c>
      <c r="AD244">
        <v>2.32509395323E-4</v>
      </c>
      <c r="AE244">
        <v>2.6052697555099997E-4</v>
      </c>
      <c r="AF244">
        <v>0</v>
      </c>
      <c r="AG244">
        <v>8.4635167435500005</v>
      </c>
      <c r="AH244">
        <v>2.3468836075200001E-4</v>
      </c>
    </row>
    <row r="245" spans="1:34" hidden="1" x14ac:dyDescent="0.55000000000000004">
      <c r="A245">
        <v>20190426</v>
      </c>
      <c r="B245">
        <v>0.6</v>
      </c>
      <c r="C245">
        <v>40</v>
      </c>
      <c r="D245">
        <v>40.088686242500003</v>
      </c>
      <c r="E245">
        <v>1</v>
      </c>
      <c r="F245">
        <v>7.4</v>
      </c>
      <c r="G245">
        <v>0</v>
      </c>
      <c r="H245">
        <v>0.39200000000000002</v>
      </c>
      <c r="I245">
        <v>25</v>
      </c>
      <c r="J245">
        <v>392</v>
      </c>
      <c r="K245">
        <v>5</v>
      </c>
      <c r="L245">
        <v>5</v>
      </c>
      <c r="M245">
        <v>13.382944759000001</v>
      </c>
      <c r="N245">
        <v>12.136064616400001</v>
      </c>
      <c r="O245">
        <v>0</v>
      </c>
      <c r="P245">
        <v>12.2760750362</v>
      </c>
      <c r="Q245">
        <v>11.141476471900001</v>
      </c>
      <c r="R245">
        <v>0</v>
      </c>
      <c r="S245">
        <v>7.4721970239299995E-2</v>
      </c>
      <c r="T245">
        <v>8.2399033921499998E-2</v>
      </c>
      <c r="U245">
        <v>0</v>
      </c>
      <c r="V245">
        <v>8.1459260965000002E-2</v>
      </c>
      <c r="W245">
        <v>8.97547109239E-2</v>
      </c>
      <c r="X245">
        <v>0</v>
      </c>
      <c r="Y245">
        <v>421.51516993600001</v>
      </c>
      <c r="Z245">
        <v>746.23460835200001</v>
      </c>
      <c r="AA245">
        <v>3.58679284216E-4</v>
      </c>
      <c r="AB245">
        <v>3.2526137170700001E-4</v>
      </c>
      <c r="AC245">
        <v>0</v>
      </c>
      <c r="AD245">
        <v>3.2901382216300002E-4</v>
      </c>
      <c r="AE245">
        <v>2.9860519325100002E-4</v>
      </c>
      <c r="AF245">
        <v>0</v>
      </c>
      <c r="AG245">
        <v>12.234140220900001</v>
      </c>
      <c r="AH245">
        <v>3.2788991783399998E-4</v>
      </c>
    </row>
    <row r="246" spans="1:34" x14ac:dyDescent="0.55000000000000004">
      <c r="A246">
        <v>20190423</v>
      </c>
      <c r="B246">
        <v>1</v>
      </c>
      <c r="C246">
        <v>20</v>
      </c>
      <c r="D246">
        <v>19.874486462499998</v>
      </c>
      <c r="E246">
        <v>1</v>
      </c>
      <c r="F246">
        <v>7.4</v>
      </c>
      <c r="G246">
        <v>0</v>
      </c>
      <c r="H246">
        <v>0.39200000000000002</v>
      </c>
      <c r="I246">
        <v>5</v>
      </c>
      <c r="J246">
        <v>196</v>
      </c>
      <c r="K246">
        <v>5</v>
      </c>
      <c r="L246">
        <v>5</v>
      </c>
      <c r="M246">
        <v>8.8249608302000002</v>
      </c>
      <c r="N246">
        <v>9.1064697297800006</v>
      </c>
      <c r="O246">
        <v>0</v>
      </c>
      <c r="P246">
        <v>7.37012941405</v>
      </c>
      <c r="Q246">
        <v>9.8886350493399995</v>
      </c>
      <c r="R246">
        <v>0</v>
      </c>
      <c r="S246">
        <v>0.11331495054100001</v>
      </c>
      <c r="T246">
        <v>0.109812037999</v>
      </c>
      <c r="U246">
        <v>0</v>
      </c>
      <c r="V246">
        <v>0.13568282777999999</v>
      </c>
      <c r="W246">
        <v>0.101126191331</v>
      </c>
      <c r="X246">
        <v>0</v>
      </c>
      <c r="Y246">
        <v>411.64021500000001</v>
      </c>
      <c r="Z246">
        <v>737.44168007899998</v>
      </c>
      <c r="AA246">
        <v>2.39339898153E-4</v>
      </c>
      <c r="AB246">
        <v>2.4697464154199998E-4</v>
      </c>
      <c r="AC246">
        <v>0</v>
      </c>
      <c r="AD246">
        <v>1.9988372269E-4</v>
      </c>
      <c r="AE246">
        <v>2.6818758191899999E-4</v>
      </c>
      <c r="AF246">
        <v>0</v>
      </c>
      <c r="AG246">
        <v>8.7975487558399994</v>
      </c>
      <c r="AH246">
        <v>2.3859646107599999E-4</v>
      </c>
    </row>
    <row r="247" spans="1:34" x14ac:dyDescent="0.55000000000000004">
      <c r="A247">
        <v>20190307</v>
      </c>
      <c r="B247">
        <v>1</v>
      </c>
      <c r="C247">
        <v>20</v>
      </c>
      <c r="D247">
        <v>20.027116839000001</v>
      </c>
      <c r="E247">
        <v>1</v>
      </c>
      <c r="F247">
        <v>7.4</v>
      </c>
      <c r="G247">
        <v>0</v>
      </c>
      <c r="H247">
        <v>0.39200000000000002</v>
      </c>
      <c r="I247">
        <v>25</v>
      </c>
      <c r="J247">
        <v>196</v>
      </c>
      <c r="K247">
        <v>5</v>
      </c>
      <c r="L247">
        <v>5</v>
      </c>
      <c r="M247">
        <v>7.6263979685400001</v>
      </c>
      <c r="N247">
        <v>6.9442147009699999</v>
      </c>
      <c r="O247">
        <v>0</v>
      </c>
      <c r="P247">
        <v>8.0704402616300008</v>
      </c>
      <c r="Q247">
        <v>6.42181229928</v>
      </c>
      <c r="R247">
        <v>0</v>
      </c>
      <c r="S247">
        <v>0.131123500783</v>
      </c>
      <c r="T247">
        <v>0.14400476411800001</v>
      </c>
      <c r="U247">
        <v>0</v>
      </c>
      <c r="V247">
        <v>0.12390897740200001</v>
      </c>
      <c r="W247">
        <v>0.15571928194000001</v>
      </c>
      <c r="X247">
        <v>0</v>
      </c>
      <c r="Y247">
        <v>423.014815</v>
      </c>
      <c r="Z247">
        <v>747.56088737599998</v>
      </c>
      <c r="AA247">
        <v>2.04034162229E-4</v>
      </c>
      <c r="AB247">
        <v>1.85783253732E-4</v>
      </c>
      <c r="AC247">
        <v>0</v>
      </c>
      <c r="AD247">
        <v>2.1591392481599999E-4</v>
      </c>
      <c r="AE247">
        <v>1.7180707037299999E-4</v>
      </c>
      <c r="AF247">
        <v>0</v>
      </c>
      <c r="AG247">
        <v>7.26571630761</v>
      </c>
      <c r="AH247">
        <v>1.9438460278799999E-4</v>
      </c>
    </row>
    <row r="248" spans="1:34" hidden="1" x14ac:dyDescent="0.55000000000000004">
      <c r="A248">
        <v>20190301</v>
      </c>
      <c r="B248">
        <v>1</v>
      </c>
      <c r="C248">
        <v>20</v>
      </c>
      <c r="D248">
        <v>20.148947305</v>
      </c>
      <c r="E248">
        <v>1</v>
      </c>
      <c r="F248">
        <v>7.4</v>
      </c>
      <c r="G248">
        <v>0</v>
      </c>
      <c r="H248">
        <v>0.39200000000000002</v>
      </c>
      <c r="I248">
        <v>50</v>
      </c>
      <c r="J248">
        <v>196</v>
      </c>
      <c r="K248">
        <v>5</v>
      </c>
      <c r="L248">
        <v>5</v>
      </c>
      <c r="M248">
        <v>7.7377707570499998</v>
      </c>
      <c r="N248">
        <v>5.9286041413600001</v>
      </c>
      <c r="O248">
        <v>0</v>
      </c>
      <c r="P248">
        <v>8.3625283926500007</v>
      </c>
      <c r="Q248">
        <v>5.7427854439399999</v>
      </c>
      <c r="R248">
        <v>0</v>
      </c>
      <c r="S248">
        <v>0.129236188483</v>
      </c>
      <c r="T248">
        <v>0.168673768084</v>
      </c>
      <c r="U248">
        <v>0</v>
      </c>
      <c r="V248">
        <v>0.119581058867</v>
      </c>
      <c r="W248">
        <v>0.17413152724600001</v>
      </c>
      <c r="X248">
        <v>0</v>
      </c>
      <c r="Y248">
        <v>438.76650899999999</v>
      </c>
      <c r="Z248">
        <v>761.352042719</v>
      </c>
      <c r="AA248">
        <v>2.03263938964E-4</v>
      </c>
      <c r="AB248">
        <v>1.55738838506E-4</v>
      </c>
      <c r="AC248">
        <v>0</v>
      </c>
      <c r="AD248">
        <v>2.1967573273400001E-4</v>
      </c>
      <c r="AE248">
        <v>1.5085755660199999E-4</v>
      </c>
      <c r="AF248">
        <v>0</v>
      </c>
      <c r="AG248">
        <v>6.9429221837500004</v>
      </c>
      <c r="AH248">
        <v>1.8238401670099999E-4</v>
      </c>
    </row>
    <row r="249" spans="1:34" hidden="1" x14ac:dyDescent="0.55000000000000004">
      <c r="A249">
        <v>20190304</v>
      </c>
      <c r="B249">
        <v>1</v>
      </c>
      <c r="C249">
        <v>20</v>
      </c>
      <c r="D249">
        <v>20.016462627999999</v>
      </c>
      <c r="E249">
        <v>1</v>
      </c>
      <c r="F249">
        <v>7.4</v>
      </c>
      <c r="G249">
        <v>0</v>
      </c>
      <c r="H249">
        <v>0.39200000000000002</v>
      </c>
      <c r="I249">
        <v>50</v>
      </c>
      <c r="J249">
        <v>196</v>
      </c>
      <c r="K249">
        <v>5</v>
      </c>
      <c r="L249">
        <v>5</v>
      </c>
      <c r="M249">
        <v>8.8766478218699998</v>
      </c>
      <c r="N249">
        <v>8.3464845722399996</v>
      </c>
      <c r="O249">
        <v>0</v>
      </c>
      <c r="P249">
        <v>9.1304208457300007</v>
      </c>
      <c r="Q249">
        <v>8.95933985948</v>
      </c>
      <c r="R249">
        <v>0</v>
      </c>
      <c r="S249">
        <v>0.11265513965</v>
      </c>
      <c r="T249">
        <v>0.11981092055500001</v>
      </c>
      <c r="U249">
        <v>0</v>
      </c>
      <c r="V249">
        <v>0.109523976703</v>
      </c>
      <c r="W249">
        <v>0.111615366275</v>
      </c>
      <c r="X249">
        <v>0</v>
      </c>
      <c r="Y249">
        <v>438.76650899999999</v>
      </c>
      <c r="Z249">
        <v>761.352042719</v>
      </c>
      <c r="AA249">
        <v>2.3318116518500001E-4</v>
      </c>
      <c r="AB249">
        <v>2.1925427670599999E-4</v>
      </c>
      <c r="AC249">
        <v>0</v>
      </c>
      <c r="AD249">
        <v>2.3984754314499999E-4</v>
      </c>
      <c r="AE249">
        <v>2.35353407012E-4</v>
      </c>
      <c r="AF249">
        <v>0</v>
      </c>
      <c r="AG249">
        <v>8.82822327483</v>
      </c>
      <c r="AH249">
        <v>2.31909098012E-4</v>
      </c>
    </row>
    <row r="250" spans="1:34" hidden="1" x14ac:dyDescent="0.55000000000000004">
      <c r="A250">
        <v>20190304</v>
      </c>
      <c r="B250">
        <v>1</v>
      </c>
      <c r="C250">
        <v>20</v>
      </c>
      <c r="D250">
        <v>19.991712973999999</v>
      </c>
      <c r="E250">
        <v>1</v>
      </c>
      <c r="F250">
        <v>7.4</v>
      </c>
      <c r="G250">
        <v>0</v>
      </c>
      <c r="H250">
        <v>0.39200000000000002</v>
      </c>
      <c r="I250">
        <v>50</v>
      </c>
      <c r="J250">
        <v>196</v>
      </c>
      <c r="K250">
        <v>5</v>
      </c>
      <c r="L250">
        <v>5</v>
      </c>
      <c r="M250">
        <v>6.2796030172500004</v>
      </c>
      <c r="N250">
        <v>7.4855310935799997</v>
      </c>
      <c r="O250">
        <v>0</v>
      </c>
      <c r="P250">
        <v>6.4803863434500002</v>
      </c>
      <c r="Q250">
        <v>8.1797182995999993</v>
      </c>
      <c r="R250">
        <v>0</v>
      </c>
      <c r="S250">
        <v>0.15924573532</v>
      </c>
      <c r="T250">
        <v>0.13359105553100001</v>
      </c>
      <c r="U250">
        <v>0</v>
      </c>
      <c r="V250">
        <v>0.15431178744599999</v>
      </c>
      <c r="W250">
        <v>0.122253598886</v>
      </c>
      <c r="X250">
        <v>0</v>
      </c>
      <c r="Y250">
        <v>438.76650899999999</v>
      </c>
      <c r="Z250">
        <v>761.352042719</v>
      </c>
      <c r="AA250">
        <v>1.6495924788800001E-4</v>
      </c>
      <c r="AB250">
        <v>1.9663784093499999E-4</v>
      </c>
      <c r="AC250">
        <v>0</v>
      </c>
      <c r="AD250">
        <v>1.7023363647399999E-4</v>
      </c>
      <c r="AE250">
        <v>2.1487348402899999E-4</v>
      </c>
      <c r="AF250">
        <v>0</v>
      </c>
      <c r="AG250">
        <v>7.1063096884699997</v>
      </c>
      <c r="AH250">
        <v>1.8667605233199999E-4</v>
      </c>
    </row>
    <row r="251" spans="1:34" x14ac:dyDescent="0.55000000000000004">
      <c r="A251">
        <v>20190304</v>
      </c>
      <c r="B251">
        <v>1</v>
      </c>
      <c r="C251">
        <v>20</v>
      </c>
      <c r="D251">
        <v>20.031887578999999</v>
      </c>
      <c r="E251">
        <v>1</v>
      </c>
      <c r="F251">
        <v>7.4</v>
      </c>
      <c r="G251">
        <v>0</v>
      </c>
      <c r="H251">
        <v>0.39200000000000002</v>
      </c>
      <c r="I251">
        <v>50</v>
      </c>
      <c r="J251">
        <v>196</v>
      </c>
      <c r="K251">
        <v>5</v>
      </c>
      <c r="L251">
        <v>5</v>
      </c>
      <c r="M251">
        <v>7.6993414654999999</v>
      </c>
      <c r="N251">
        <v>8.4249803953299995</v>
      </c>
      <c r="O251">
        <v>0</v>
      </c>
      <c r="P251">
        <v>8.6116988045399996</v>
      </c>
      <c r="Q251">
        <v>9.6061011935000007</v>
      </c>
      <c r="R251">
        <v>0</v>
      </c>
      <c r="S251">
        <v>0.12988123782800001</v>
      </c>
      <c r="T251">
        <v>0.118694638216</v>
      </c>
      <c r="U251">
        <v>0</v>
      </c>
      <c r="V251">
        <v>0.116121107194</v>
      </c>
      <c r="W251">
        <v>0.104100506528</v>
      </c>
      <c r="X251">
        <v>0</v>
      </c>
      <c r="Y251">
        <v>438.76650899999999</v>
      </c>
      <c r="Z251">
        <v>761.352042719</v>
      </c>
      <c r="AA251">
        <v>2.02254437724E-4</v>
      </c>
      <c r="AB251">
        <v>2.21316287935E-4</v>
      </c>
      <c r="AC251">
        <v>0</v>
      </c>
      <c r="AD251">
        <v>2.2622120441900001E-4</v>
      </c>
      <c r="AE251">
        <v>2.52343217185E-4</v>
      </c>
      <c r="AF251">
        <v>0</v>
      </c>
      <c r="AG251">
        <v>8.5855304647199997</v>
      </c>
      <c r="AH251">
        <v>2.2553378681600001E-4</v>
      </c>
    </row>
    <row r="252" spans="1:34" x14ac:dyDescent="0.55000000000000004">
      <c r="A252">
        <v>20190424</v>
      </c>
      <c r="B252">
        <v>1.5</v>
      </c>
      <c r="C252">
        <v>20</v>
      </c>
      <c r="D252">
        <v>19.902756985</v>
      </c>
      <c r="E252">
        <v>1</v>
      </c>
      <c r="F252">
        <v>7.4</v>
      </c>
      <c r="G252">
        <v>0</v>
      </c>
      <c r="H252">
        <v>0.39200000000000002</v>
      </c>
      <c r="I252">
        <v>-20</v>
      </c>
      <c r="J252">
        <v>196</v>
      </c>
      <c r="K252">
        <v>5</v>
      </c>
      <c r="L252">
        <v>5</v>
      </c>
      <c r="M252">
        <v>8.2720889692400004</v>
      </c>
      <c r="N252">
        <v>5.7560380073099999</v>
      </c>
      <c r="O252">
        <v>0</v>
      </c>
      <c r="P252">
        <v>8.9671037566800003</v>
      </c>
      <c r="Q252">
        <v>7.3085463151700001</v>
      </c>
      <c r="R252">
        <v>0</v>
      </c>
      <c r="S252">
        <v>0.12088844833700001</v>
      </c>
      <c r="T252">
        <v>0.173730611009</v>
      </c>
      <c r="U252">
        <v>0</v>
      </c>
      <c r="V252">
        <v>0.111518727466</v>
      </c>
      <c r="W252">
        <v>0.13682611519099999</v>
      </c>
      <c r="X252">
        <v>0</v>
      </c>
      <c r="Y252">
        <v>441.59482550000001</v>
      </c>
      <c r="Z252">
        <v>763.80196254099997</v>
      </c>
      <c r="AA252">
        <v>2.1660297760199999E-4</v>
      </c>
      <c r="AB252">
        <v>1.50720691739E-4</v>
      </c>
      <c r="AC252">
        <v>0</v>
      </c>
      <c r="AD252">
        <v>2.3480179932600001E-4</v>
      </c>
      <c r="AE252">
        <v>1.9137280796900001E-4</v>
      </c>
      <c r="AF252">
        <v>0</v>
      </c>
      <c r="AG252">
        <v>7.5759442621000002</v>
      </c>
      <c r="AH252">
        <v>1.9837456915900001E-4</v>
      </c>
    </row>
    <row r="253" spans="1:34" x14ac:dyDescent="0.55000000000000004">
      <c r="A253">
        <v>20190423</v>
      </c>
      <c r="B253">
        <v>1.5</v>
      </c>
      <c r="C253">
        <v>20</v>
      </c>
      <c r="D253">
        <v>19.973317835</v>
      </c>
      <c r="E253">
        <v>1</v>
      </c>
      <c r="F253">
        <v>7.4</v>
      </c>
      <c r="G253">
        <v>0</v>
      </c>
      <c r="H253">
        <v>0.39200000000000002</v>
      </c>
      <c r="I253">
        <v>5</v>
      </c>
      <c r="J253">
        <v>196</v>
      </c>
      <c r="K253">
        <v>5</v>
      </c>
      <c r="L253">
        <v>5</v>
      </c>
      <c r="M253">
        <v>6.9074565752300003</v>
      </c>
      <c r="N253">
        <v>7.22075882628</v>
      </c>
      <c r="O253">
        <v>0</v>
      </c>
      <c r="P253">
        <v>7.4672785638999999</v>
      </c>
      <c r="Q253">
        <v>7.8446730607299999</v>
      </c>
      <c r="R253">
        <v>0</v>
      </c>
      <c r="S253">
        <v>0.14477108746299999</v>
      </c>
      <c r="T253">
        <v>0.13848959978600001</v>
      </c>
      <c r="U253">
        <v>0</v>
      </c>
      <c r="V253">
        <v>0.13391759681199999</v>
      </c>
      <c r="W253">
        <v>0.12747503844399999</v>
      </c>
      <c r="X253">
        <v>0</v>
      </c>
      <c r="Y253">
        <v>457.64844562500002</v>
      </c>
      <c r="Z253">
        <v>777.56155185499995</v>
      </c>
      <c r="AA253">
        <v>1.77669704958E-4</v>
      </c>
      <c r="AB253">
        <v>1.8572828888100001E-4</v>
      </c>
      <c r="AC253">
        <v>0</v>
      </c>
      <c r="AD253">
        <v>1.9206913063199999E-4</v>
      </c>
      <c r="AE253">
        <v>2.0177625917900001E-4</v>
      </c>
      <c r="AF253">
        <v>0</v>
      </c>
      <c r="AG253">
        <v>7.3600417565400003</v>
      </c>
      <c r="AH253">
        <v>1.8931084591199999E-4</v>
      </c>
    </row>
    <row r="254" spans="1:34" x14ac:dyDescent="0.55000000000000004">
      <c r="A254">
        <v>20190307</v>
      </c>
      <c r="B254">
        <v>1.5</v>
      </c>
      <c r="C254">
        <v>20</v>
      </c>
      <c r="D254">
        <v>19.95093516</v>
      </c>
      <c r="E254">
        <v>1</v>
      </c>
      <c r="F254">
        <v>7.4</v>
      </c>
      <c r="G254">
        <v>0</v>
      </c>
      <c r="H254">
        <v>0.39200000000000002</v>
      </c>
      <c r="I254">
        <v>25</v>
      </c>
      <c r="J254">
        <v>196</v>
      </c>
      <c r="K254">
        <v>5</v>
      </c>
      <c r="L254">
        <v>5</v>
      </c>
      <c r="M254">
        <v>6.2563187774099998</v>
      </c>
      <c r="N254">
        <v>7.2965016193599999</v>
      </c>
      <c r="O254">
        <v>0</v>
      </c>
      <c r="P254">
        <v>6.8707231738600001</v>
      </c>
      <c r="Q254">
        <v>8.5752723425999999</v>
      </c>
      <c r="R254">
        <v>0</v>
      </c>
      <c r="S254">
        <v>0.15983840267400001</v>
      </c>
      <c r="T254">
        <v>0.13705198082100001</v>
      </c>
      <c r="U254">
        <v>0</v>
      </c>
      <c r="V254">
        <v>0.145545086696</v>
      </c>
      <c r="W254">
        <v>0.116614372121</v>
      </c>
      <c r="X254">
        <v>0</v>
      </c>
      <c r="Y254">
        <v>467.06224062500002</v>
      </c>
      <c r="Z254">
        <v>785.51803613300001</v>
      </c>
      <c r="AA254">
        <v>1.59291537294E-4</v>
      </c>
      <c r="AB254">
        <v>1.8577553369199999E-4</v>
      </c>
      <c r="AC254">
        <v>0</v>
      </c>
      <c r="AD254">
        <v>1.74934829191E-4</v>
      </c>
      <c r="AE254">
        <v>2.1833419344000001E-4</v>
      </c>
      <c r="AF254">
        <v>0</v>
      </c>
      <c r="AG254">
        <v>7.2497039783100004</v>
      </c>
      <c r="AH254">
        <v>1.8458402340399999E-4</v>
      </c>
    </row>
    <row r="255" spans="1:34" hidden="1" x14ac:dyDescent="0.55000000000000004">
      <c r="A255">
        <v>20190301</v>
      </c>
      <c r="B255">
        <v>1.5</v>
      </c>
      <c r="C255">
        <v>20</v>
      </c>
      <c r="D255">
        <v>20.089356601999999</v>
      </c>
      <c r="E255">
        <v>1</v>
      </c>
      <c r="F255">
        <v>7.4</v>
      </c>
      <c r="G255">
        <v>0</v>
      </c>
      <c r="H255">
        <v>0.39200000000000002</v>
      </c>
      <c r="I255">
        <v>50</v>
      </c>
      <c r="J255">
        <v>196</v>
      </c>
      <c r="K255">
        <v>5</v>
      </c>
      <c r="L255">
        <v>5</v>
      </c>
      <c r="M255">
        <v>6.5990234583499996</v>
      </c>
      <c r="N255">
        <v>7.5726007412099996</v>
      </c>
      <c r="O255">
        <v>0</v>
      </c>
      <c r="P255">
        <v>6.64356226556</v>
      </c>
      <c r="Q255">
        <v>8.1560833235200008</v>
      </c>
      <c r="R255">
        <v>0</v>
      </c>
      <c r="S255">
        <v>0.15153757314399999</v>
      </c>
      <c r="T255">
        <v>0.13205502761499999</v>
      </c>
      <c r="U255">
        <v>0</v>
      </c>
      <c r="V255">
        <v>0.15052165691</v>
      </c>
      <c r="W255">
        <v>0.122607869529</v>
      </c>
      <c r="X255">
        <v>0</v>
      </c>
      <c r="Y255">
        <v>480.74953912500001</v>
      </c>
      <c r="Z255">
        <v>796.94476161199998</v>
      </c>
      <c r="AA255">
        <v>1.6560805155400001E-4</v>
      </c>
      <c r="AB255">
        <v>1.9004079343900001E-4</v>
      </c>
      <c r="AC255">
        <v>0</v>
      </c>
      <c r="AD255">
        <v>1.6672579043300001E-4</v>
      </c>
      <c r="AE255">
        <v>2.0468378026700001E-4</v>
      </c>
      <c r="AF255">
        <v>0</v>
      </c>
      <c r="AG255">
        <v>7.2428174471600002</v>
      </c>
      <c r="AH255">
        <v>1.8176460392299999E-4</v>
      </c>
    </row>
    <row r="256" spans="1:34" x14ac:dyDescent="0.55000000000000004">
      <c r="A256">
        <v>20190304</v>
      </c>
      <c r="B256">
        <v>1.5</v>
      </c>
      <c r="C256">
        <v>20</v>
      </c>
      <c r="D256">
        <v>19.964375797999999</v>
      </c>
      <c r="E256">
        <v>1</v>
      </c>
      <c r="F256">
        <v>7.4</v>
      </c>
      <c r="G256">
        <v>0</v>
      </c>
      <c r="H256">
        <v>0.39200000000000002</v>
      </c>
      <c r="I256">
        <v>50</v>
      </c>
      <c r="J256">
        <v>196</v>
      </c>
      <c r="K256">
        <v>5</v>
      </c>
      <c r="L256">
        <v>5</v>
      </c>
      <c r="M256">
        <v>5.8094656388999999</v>
      </c>
      <c r="N256">
        <v>6.2819993759199999</v>
      </c>
      <c r="O256">
        <v>0</v>
      </c>
      <c r="P256">
        <v>5.9337728005099999</v>
      </c>
      <c r="Q256">
        <v>6.3572250051600001</v>
      </c>
      <c r="R256">
        <v>0</v>
      </c>
      <c r="S256">
        <v>0.17213287110299999</v>
      </c>
      <c r="T256">
        <v>0.159184988753</v>
      </c>
      <c r="U256">
        <v>0</v>
      </c>
      <c r="V256">
        <v>0.168526843481</v>
      </c>
      <c r="W256">
        <v>0.15730133811300001</v>
      </c>
      <c r="X256">
        <v>0</v>
      </c>
      <c r="Y256">
        <v>480.74953912500001</v>
      </c>
      <c r="Z256">
        <v>796.94476161199998</v>
      </c>
      <c r="AA256">
        <v>1.4579343308900001E-4</v>
      </c>
      <c r="AB256">
        <v>1.5765206520000001E-4</v>
      </c>
      <c r="AC256">
        <v>0</v>
      </c>
      <c r="AD256">
        <v>1.4891302600499999E-4</v>
      </c>
      <c r="AE256">
        <v>1.59539915723E-4</v>
      </c>
      <c r="AF256">
        <v>0</v>
      </c>
      <c r="AG256">
        <v>6.0956157051200002</v>
      </c>
      <c r="AH256">
        <v>1.5297461000400001E-4</v>
      </c>
    </row>
    <row r="257" spans="1:34" hidden="1" x14ac:dyDescent="0.55000000000000004">
      <c r="A257">
        <v>20190304</v>
      </c>
      <c r="B257">
        <v>1.5</v>
      </c>
      <c r="C257">
        <v>20</v>
      </c>
      <c r="D257">
        <v>20.025575500999999</v>
      </c>
      <c r="E257">
        <v>1</v>
      </c>
      <c r="F257">
        <v>7.4</v>
      </c>
      <c r="G257">
        <v>0</v>
      </c>
      <c r="H257">
        <v>0.39200000000000002</v>
      </c>
      <c r="I257">
        <v>50</v>
      </c>
      <c r="J257">
        <v>196</v>
      </c>
      <c r="K257">
        <v>5</v>
      </c>
      <c r="L257">
        <v>5</v>
      </c>
      <c r="M257">
        <v>8.1137108443900008</v>
      </c>
      <c r="N257">
        <v>4.7782131594599999</v>
      </c>
      <c r="O257">
        <v>0</v>
      </c>
      <c r="P257">
        <v>9.2209916867399997</v>
      </c>
      <c r="Q257">
        <v>6.2300489494500004</v>
      </c>
      <c r="R257">
        <v>0</v>
      </c>
      <c r="S257">
        <v>0.123248168339</v>
      </c>
      <c r="T257">
        <v>0.20928325435199999</v>
      </c>
      <c r="U257">
        <v>0</v>
      </c>
      <c r="V257">
        <v>0.108448205353</v>
      </c>
      <c r="W257">
        <v>0.160512382505</v>
      </c>
      <c r="X257">
        <v>0</v>
      </c>
      <c r="Y257">
        <v>480.74953912500001</v>
      </c>
      <c r="Z257">
        <v>796.94476161199998</v>
      </c>
      <c r="AA257">
        <v>2.0362040721500001E-4</v>
      </c>
      <c r="AB257">
        <v>1.1991328357E-4</v>
      </c>
      <c r="AC257">
        <v>0</v>
      </c>
      <c r="AD257">
        <v>2.3140855253499999E-4</v>
      </c>
      <c r="AE257">
        <v>1.56348325494E-4</v>
      </c>
      <c r="AF257">
        <v>0</v>
      </c>
      <c r="AG257">
        <v>7.0857411600100004</v>
      </c>
      <c r="AH257">
        <v>1.77822642204E-4</v>
      </c>
    </row>
    <row r="258" spans="1:34" x14ac:dyDescent="0.55000000000000004">
      <c r="A258">
        <v>20190424</v>
      </c>
      <c r="B258">
        <v>2</v>
      </c>
      <c r="C258">
        <v>20</v>
      </c>
      <c r="D258">
        <v>20.104777672499999</v>
      </c>
      <c r="E258">
        <v>1</v>
      </c>
      <c r="F258">
        <v>7.4</v>
      </c>
      <c r="G258">
        <v>0</v>
      </c>
      <c r="H258">
        <v>0.39200000000000002</v>
      </c>
      <c r="I258">
        <v>-20</v>
      </c>
      <c r="J258">
        <v>196</v>
      </c>
      <c r="K258">
        <v>5</v>
      </c>
      <c r="L258">
        <v>5</v>
      </c>
      <c r="M258">
        <v>9.6783416896999999</v>
      </c>
      <c r="N258">
        <v>9.8742505324300005</v>
      </c>
      <c r="O258">
        <v>0</v>
      </c>
      <c r="P258">
        <v>10.869397576400001</v>
      </c>
      <c r="Q258">
        <v>10.6020996084</v>
      </c>
      <c r="R258">
        <v>0</v>
      </c>
      <c r="S258">
        <v>0.103323485785</v>
      </c>
      <c r="T258">
        <v>0.101273508983</v>
      </c>
      <c r="U258">
        <v>0</v>
      </c>
      <c r="V258">
        <v>9.2001418935600002E-2</v>
      </c>
      <c r="W258">
        <v>9.4320939902300005E-2</v>
      </c>
      <c r="X258">
        <v>0</v>
      </c>
      <c r="Y258">
        <v>481.41547600000001</v>
      </c>
      <c r="Z258">
        <v>797.49653670600003</v>
      </c>
      <c r="AA258">
        <v>2.4271808701999999E-4</v>
      </c>
      <c r="AB258">
        <v>2.4763118278100003E-4</v>
      </c>
      <c r="AC258">
        <v>0</v>
      </c>
      <c r="AD258">
        <v>2.7258795683899998E-4</v>
      </c>
      <c r="AE258">
        <v>2.65884530412E-4</v>
      </c>
      <c r="AF258">
        <v>0</v>
      </c>
      <c r="AG258">
        <v>10.2560223517</v>
      </c>
      <c r="AH258">
        <v>2.5720543926299999E-4</v>
      </c>
    </row>
    <row r="259" spans="1:34" x14ac:dyDescent="0.55000000000000004">
      <c r="A259">
        <v>20190423</v>
      </c>
      <c r="B259">
        <v>2</v>
      </c>
      <c r="C259">
        <v>20</v>
      </c>
      <c r="D259">
        <v>20.0413021725</v>
      </c>
      <c r="E259">
        <v>1</v>
      </c>
      <c r="F259">
        <v>7.4</v>
      </c>
      <c r="G259">
        <v>0</v>
      </c>
      <c r="H259">
        <v>0.39200000000000002</v>
      </c>
      <c r="I259">
        <v>5</v>
      </c>
      <c r="J259">
        <v>196</v>
      </c>
      <c r="K259">
        <v>5</v>
      </c>
      <c r="L259">
        <v>5</v>
      </c>
      <c r="M259">
        <v>9.0852277012999991</v>
      </c>
      <c r="N259">
        <v>6.19749663229</v>
      </c>
      <c r="O259">
        <v>0</v>
      </c>
      <c r="P259">
        <v>9.3332505957599992</v>
      </c>
      <c r="Q259">
        <v>6.3527396940000003</v>
      </c>
      <c r="R259">
        <v>0</v>
      </c>
      <c r="S259">
        <v>0.110068787803</v>
      </c>
      <c r="T259">
        <v>0.161355472916</v>
      </c>
      <c r="U259">
        <v>0</v>
      </c>
      <c r="V259">
        <v>0.107143806945</v>
      </c>
      <c r="W259">
        <v>0.15741239971500001</v>
      </c>
      <c r="X259">
        <v>0</v>
      </c>
      <c r="Y259">
        <v>495.60858000000002</v>
      </c>
      <c r="Z259">
        <v>809.16705107999996</v>
      </c>
      <c r="AA259">
        <v>2.2455752960199999E-4</v>
      </c>
      <c r="AB259">
        <v>1.5318213029099999E-4</v>
      </c>
      <c r="AC259">
        <v>0</v>
      </c>
      <c r="AD259">
        <v>2.3068785569799999E-4</v>
      </c>
      <c r="AE259">
        <v>1.5701923812899999E-4</v>
      </c>
      <c r="AF259">
        <v>0</v>
      </c>
      <c r="AG259">
        <v>7.7421786558400001</v>
      </c>
      <c r="AH259">
        <v>1.9136168842999999E-4</v>
      </c>
    </row>
    <row r="260" spans="1:34" hidden="1" x14ac:dyDescent="0.55000000000000004">
      <c r="A260">
        <v>20190426</v>
      </c>
      <c r="B260">
        <v>1</v>
      </c>
      <c r="C260">
        <v>20</v>
      </c>
      <c r="D260">
        <v>19.946648742499999</v>
      </c>
      <c r="E260">
        <v>1</v>
      </c>
      <c r="F260">
        <v>1.85</v>
      </c>
      <c r="G260">
        <v>0</v>
      </c>
      <c r="H260">
        <v>9.8000000000000004E-2</v>
      </c>
      <c r="I260">
        <v>25</v>
      </c>
      <c r="J260">
        <v>196</v>
      </c>
      <c r="K260">
        <v>5</v>
      </c>
      <c r="L260">
        <v>5</v>
      </c>
      <c r="M260">
        <v>14.3688247349</v>
      </c>
      <c r="N260">
        <v>8.7991153868899996</v>
      </c>
      <c r="O260">
        <v>0</v>
      </c>
      <c r="P260">
        <v>14.6228124966</v>
      </c>
      <c r="Q260">
        <v>9.334527928</v>
      </c>
      <c r="R260">
        <v>0</v>
      </c>
      <c r="S260">
        <v>6.9595114315299994E-2</v>
      </c>
      <c r="T260">
        <v>0.113647787991</v>
      </c>
      <c r="U260">
        <v>0</v>
      </c>
      <c r="V260">
        <v>6.8386297111699995E-2</v>
      </c>
      <c r="W260">
        <v>0.107129145439</v>
      </c>
      <c r="X260">
        <v>0</v>
      </c>
      <c r="Y260">
        <v>423.014815</v>
      </c>
      <c r="Z260">
        <v>747.56088737599998</v>
      </c>
      <c r="AA260">
        <v>3.8441884741500002E-4</v>
      </c>
      <c r="AB260">
        <v>2.354086613E-4</v>
      </c>
      <c r="AC260">
        <v>0</v>
      </c>
      <c r="AD260">
        <v>3.91213953098E-4</v>
      </c>
      <c r="AE260">
        <v>2.4973291368299999E-4</v>
      </c>
      <c r="AF260">
        <v>0</v>
      </c>
      <c r="AG260">
        <v>11.7813201366</v>
      </c>
      <c r="AH260">
        <v>3.1519359387400001E-4</v>
      </c>
    </row>
    <row r="261" spans="1:34" hidden="1" x14ac:dyDescent="0.55000000000000004">
      <c r="A261">
        <v>20190426</v>
      </c>
      <c r="B261">
        <v>1</v>
      </c>
      <c r="C261">
        <v>20</v>
      </c>
      <c r="D261">
        <v>20.156699045</v>
      </c>
      <c r="E261">
        <v>1</v>
      </c>
      <c r="F261">
        <v>3.7</v>
      </c>
      <c r="G261">
        <v>0</v>
      </c>
      <c r="H261">
        <v>0.19600000000000001</v>
      </c>
      <c r="I261">
        <v>25</v>
      </c>
      <c r="J261">
        <v>196</v>
      </c>
      <c r="K261">
        <v>5</v>
      </c>
      <c r="L261">
        <v>5</v>
      </c>
      <c r="M261">
        <v>12.600763428300001</v>
      </c>
      <c r="N261">
        <v>9.6845852362499993</v>
      </c>
      <c r="O261">
        <v>0</v>
      </c>
      <c r="P261">
        <v>13.1251439018</v>
      </c>
      <c r="Q261">
        <v>12.211212552599999</v>
      </c>
      <c r="R261">
        <v>0</v>
      </c>
      <c r="S261">
        <v>7.9360270962099994E-2</v>
      </c>
      <c r="T261">
        <v>0.10325687426000001</v>
      </c>
      <c r="U261">
        <v>0</v>
      </c>
      <c r="V261">
        <v>7.6189640851399995E-2</v>
      </c>
      <c r="W261">
        <v>8.1891949361399999E-2</v>
      </c>
      <c r="X261">
        <v>0</v>
      </c>
      <c r="Y261">
        <v>423.014815</v>
      </c>
      <c r="Z261">
        <v>747.56088737599998</v>
      </c>
      <c r="AA261">
        <v>3.3711671225999999E-4</v>
      </c>
      <c r="AB261">
        <v>2.5909823266000002E-4</v>
      </c>
      <c r="AC261">
        <v>0</v>
      </c>
      <c r="AD261">
        <v>3.5114581630599998E-4</v>
      </c>
      <c r="AE261">
        <v>3.26694795269E-4</v>
      </c>
      <c r="AF261">
        <v>0</v>
      </c>
      <c r="AG261">
        <v>11.9054262797</v>
      </c>
      <c r="AH261">
        <v>3.1851388912399999E-4</v>
      </c>
    </row>
    <row r="262" spans="1:34" hidden="1" x14ac:dyDescent="0.55000000000000004">
      <c r="A262">
        <v>20190426</v>
      </c>
      <c r="B262">
        <v>1</v>
      </c>
      <c r="C262">
        <v>20</v>
      </c>
      <c r="D262">
        <v>20.0748617225</v>
      </c>
      <c r="E262">
        <v>1</v>
      </c>
      <c r="F262">
        <v>14.8</v>
      </c>
      <c r="G262">
        <v>0</v>
      </c>
      <c r="H262">
        <v>0.78400000000000003</v>
      </c>
      <c r="I262">
        <v>25</v>
      </c>
      <c r="J262">
        <v>196</v>
      </c>
      <c r="K262">
        <v>5</v>
      </c>
      <c r="L262">
        <v>5</v>
      </c>
      <c r="M262">
        <v>4.9314252236199998</v>
      </c>
      <c r="N262">
        <v>3.3990231714800001</v>
      </c>
      <c r="O262">
        <v>0</v>
      </c>
      <c r="P262">
        <v>4.1342171209399998</v>
      </c>
      <c r="Q262">
        <v>3.97530971706</v>
      </c>
      <c r="R262">
        <v>0</v>
      </c>
      <c r="S262">
        <v>0.20278113418599999</v>
      </c>
      <c r="T262">
        <v>0.29420217207999999</v>
      </c>
      <c r="U262">
        <v>0</v>
      </c>
      <c r="V262">
        <v>0.24188376438600001</v>
      </c>
      <c r="W262">
        <v>0.25155272700100001</v>
      </c>
      <c r="X262">
        <v>0</v>
      </c>
      <c r="Y262">
        <v>423.014815</v>
      </c>
      <c r="Z262">
        <v>747.56088737599998</v>
      </c>
      <c r="AA262">
        <v>1.3193374096700001E-4</v>
      </c>
      <c r="AB262" s="1">
        <v>9.0936356593400002E-5</v>
      </c>
      <c r="AC262">
        <v>0</v>
      </c>
      <c r="AD262">
        <v>1.10605495572E-4</v>
      </c>
      <c r="AE262">
        <v>1.0635413875099999E-4</v>
      </c>
      <c r="AF262">
        <v>0</v>
      </c>
      <c r="AG262">
        <v>4.1099938082699996</v>
      </c>
      <c r="AH262">
        <v>1.09957432971E-4</v>
      </c>
    </row>
    <row r="263" spans="1:34" hidden="1" x14ac:dyDescent="0.55000000000000004">
      <c r="A263">
        <v>20190426</v>
      </c>
      <c r="B263">
        <v>1</v>
      </c>
      <c r="C263">
        <v>20</v>
      </c>
      <c r="D263">
        <v>19.947642866300001</v>
      </c>
      <c r="E263">
        <v>1</v>
      </c>
      <c r="F263">
        <v>7.4</v>
      </c>
      <c r="G263">
        <v>0</v>
      </c>
      <c r="H263">
        <v>0.39200000000000002</v>
      </c>
      <c r="I263">
        <v>25</v>
      </c>
      <c r="J263">
        <v>392</v>
      </c>
      <c r="K263">
        <v>5</v>
      </c>
      <c r="L263">
        <v>5</v>
      </c>
      <c r="M263">
        <v>7.6443703454399996</v>
      </c>
      <c r="N263">
        <v>7.2818975288300001</v>
      </c>
      <c r="O263">
        <v>0</v>
      </c>
      <c r="P263">
        <v>7.9816318840799996</v>
      </c>
      <c r="Q263">
        <v>6.85220834218</v>
      </c>
      <c r="R263">
        <v>0</v>
      </c>
      <c r="S263">
        <v>0.13081522150399999</v>
      </c>
      <c r="T263">
        <v>0.137326843181</v>
      </c>
      <c r="U263">
        <v>0</v>
      </c>
      <c r="V263">
        <v>0.12528766228800001</v>
      </c>
      <c r="W263">
        <v>0.14593835301899999</v>
      </c>
      <c r="X263">
        <v>0</v>
      </c>
      <c r="Y263">
        <v>423.014815</v>
      </c>
      <c r="Z263">
        <v>747.56088737599998</v>
      </c>
      <c r="AA263">
        <v>2.0451498933500001E-4</v>
      </c>
      <c r="AB263">
        <v>1.9481750989899999E-4</v>
      </c>
      <c r="AC263">
        <v>0</v>
      </c>
      <c r="AD263">
        <v>2.13537974468E-4</v>
      </c>
      <c r="AE263">
        <v>1.8332174563699999E-4</v>
      </c>
      <c r="AF263">
        <v>0</v>
      </c>
      <c r="AG263">
        <v>7.44002702513</v>
      </c>
      <c r="AH263">
        <v>1.9904805483499999E-4</v>
      </c>
    </row>
    <row r="264" spans="1:34" x14ac:dyDescent="0.55000000000000004">
      <c r="A264">
        <v>20190307</v>
      </c>
      <c r="B264">
        <v>2</v>
      </c>
      <c r="C264">
        <v>20</v>
      </c>
      <c r="D264">
        <v>19.949218957999999</v>
      </c>
      <c r="E264">
        <v>1</v>
      </c>
      <c r="F264">
        <v>7.4</v>
      </c>
      <c r="G264">
        <v>0</v>
      </c>
      <c r="H264">
        <v>0.39200000000000002</v>
      </c>
      <c r="I264">
        <v>25</v>
      </c>
      <c r="J264">
        <v>196</v>
      </c>
      <c r="K264">
        <v>5</v>
      </c>
      <c r="L264">
        <v>5</v>
      </c>
      <c r="M264">
        <v>7.1112312912200002</v>
      </c>
      <c r="N264">
        <v>6.8382733344500002</v>
      </c>
      <c r="O264">
        <v>0</v>
      </c>
      <c r="P264">
        <v>7.7329448035699997</v>
      </c>
      <c r="Q264">
        <v>7.2322408437999997</v>
      </c>
      <c r="R264">
        <v>0</v>
      </c>
      <c r="S264">
        <v>0.14062262343199999</v>
      </c>
      <c r="T264">
        <v>0.14623574564700001</v>
      </c>
      <c r="U264">
        <v>0</v>
      </c>
      <c r="V264">
        <v>0.129316841824</v>
      </c>
      <c r="W264">
        <v>0.13826973155300001</v>
      </c>
      <c r="X264">
        <v>0</v>
      </c>
      <c r="Y264">
        <v>503.59233999999998</v>
      </c>
      <c r="Z264">
        <v>815.65845017499998</v>
      </c>
      <c r="AA264">
        <v>1.7436786904399999E-4</v>
      </c>
      <c r="AB264">
        <v>1.6767492160399999E-4</v>
      </c>
      <c r="AC264">
        <v>0</v>
      </c>
      <c r="AD264">
        <v>1.89612326137E-4</v>
      </c>
      <c r="AE264">
        <v>1.77335031403E-4</v>
      </c>
      <c r="AF264">
        <v>0</v>
      </c>
      <c r="AG264">
        <v>7.2286725682600004</v>
      </c>
      <c r="AH264">
        <v>1.77247537047E-4</v>
      </c>
    </row>
    <row r="265" spans="1:34" hidden="1" x14ac:dyDescent="0.55000000000000004">
      <c r="A265">
        <v>20190301</v>
      </c>
      <c r="B265">
        <v>2</v>
      </c>
      <c r="C265">
        <v>20</v>
      </c>
      <c r="D265">
        <v>20.02243343</v>
      </c>
      <c r="E265">
        <v>1</v>
      </c>
      <c r="F265">
        <v>7.4</v>
      </c>
      <c r="G265">
        <v>0</v>
      </c>
      <c r="H265">
        <v>0.39200000000000002</v>
      </c>
      <c r="I265">
        <v>50</v>
      </c>
      <c r="J265">
        <v>196</v>
      </c>
      <c r="K265">
        <v>5</v>
      </c>
      <c r="L265">
        <v>5</v>
      </c>
      <c r="M265">
        <v>7.0905277872200001</v>
      </c>
      <c r="N265">
        <v>5.6943027703200002</v>
      </c>
      <c r="O265">
        <v>0</v>
      </c>
      <c r="P265">
        <v>7.27511636842</v>
      </c>
      <c r="Q265">
        <v>5.7957543381300001</v>
      </c>
      <c r="R265">
        <v>0</v>
      </c>
      <c r="S265">
        <v>0.141033224889</v>
      </c>
      <c r="T265">
        <v>0.175614125264</v>
      </c>
      <c r="U265">
        <v>0</v>
      </c>
      <c r="V265">
        <v>0.13745484599300001</v>
      </c>
      <c r="W265">
        <v>0.17254009429299999</v>
      </c>
      <c r="X265">
        <v>0</v>
      </c>
      <c r="Y265">
        <v>515.51829199999997</v>
      </c>
      <c r="Z265">
        <v>825.260050181</v>
      </c>
      <c r="AA265">
        <v>1.7183741744600001E-4</v>
      </c>
      <c r="AB265">
        <v>1.3800020415599999E-4</v>
      </c>
      <c r="AC265">
        <v>0</v>
      </c>
      <c r="AD265">
        <v>1.76310882051E-4</v>
      </c>
      <c r="AE265">
        <v>1.40458861104E-4</v>
      </c>
      <c r="AF265">
        <v>0</v>
      </c>
      <c r="AG265">
        <v>6.4639253160200001</v>
      </c>
      <c r="AH265">
        <v>1.56651841189E-4</v>
      </c>
    </row>
    <row r="266" spans="1:34" x14ac:dyDescent="0.55000000000000004">
      <c r="A266">
        <v>20190304</v>
      </c>
      <c r="B266">
        <v>2</v>
      </c>
      <c r="C266">
        <v>20</v>
      </c>
      <c r="D266">
        <v>20.100056885000001</v>
      </c>
      <c r="E266">
        <v>1</v>
      </c>
      <c r="F266">
        <v>7.4</v>
      </c>
      <c r="G266">
        <v>0</v>
      </c>
      <c r="H266">
        <v>0.39200000000000002</v>
      </c>
      <c r="I266">
        <v>50</v>
      </c>
      <c r="J266">
        <v>196</v>
      </c>
      <c r="K266">
        <v>5</v>
      </c>
      <c r="L266">
        <v>5</v>
      </c>
      <c r="M266">
        <v>7.9133683253499996</v>
      </c>
      <c r="N266">
        <v>4.7645137807299998</v>
      </c>
      <c r="O266">
        <v>0</v>
      </c>
      <c r="P266">
        <v>7.8915683539700003</v>
      </c>
      <c r="Q266">
        <v>5.2128591880800004</v>
      </c>
      <c r="R266">
        <v>0</v>
      </c>
      <c r="S266">
        <v>0.12636843868299999</v>
      </c>
      <c r="T266">
        <v>0.20988500527500001</v>
      </c>
      <c r="U266">
        <v>0</v>
      </c>
      <c r="V266">
        <v>0.12671752371</v>
      </c>
      <c r="W266">
        <v>0.19183330374300001</v>
      </c>
      <c r="X266">
        <v>0</v>
      </c>
      <c r="Y266">
        <v>515.51829199999997</v>
      </c>
      <c r="Z266">
        <v>825.260050181</v>
      </c>
      <c r="AA266">
        <v>1.9177878109099999E-4</v>
      </c>
      <c r="AB266">
        <v>1.15466967768E-4</v>
      </c>
      <c r="AC266">
        <v>0</v>
      </c>
      <c r="AD266">
        <v>1.9125046346900001E-4</v>
      </c>
      <c r="AE266">
        <v>1.2633252238400001E-4</v>
      </c>
      <c r="AF266">
        <v>0</v>
      </c>
      <c r="AG266">
        <v>6.4455774120299996</v>
      </c>
      <c r="AH266">
        <v>1.5620718367800001E-4</v>
      </c>
    </row>
    <row r="267" spans="1:34" x14ac:dyDescent="0.55000000000000004">
      <c r="A267">
        <v>20190424</v>
      </c>
      <c r="B267">
        <v>3</v>
      </c>
      <c r="C267">
        <v>20</v>
      </c>
      <c r="D267">
        <v>19.913902637500001</v>
      </c>
      <c r="E267">
        <v>1</v>
      </c>
      <c r="F267">
        <v>7.4</v>
      </c>
      <c r="G267">
        <v>0</v>
      </c>
      <c r="H267">
        <v>0.39200000000000002</v>
      </c>
      <c r="I267">
        <v>-20</v>
      </c>
      <c r="J267">
        <v>196</v>
      </c>
      <c r="K267">
        <v>5</v>
      </c>
      <c r="L267">
        <v>5</v>
      </c>
      <c r="M267">
        <v>9.4758625205500007</v>
      </c>
      <c r="N267">
        <v>11.3147162928</v>
      </c>
      <c r="O267">
        <v>0</v>
      </c>
      <c r="P267">
        <v>9.6509243044899993</v>
      </c>
      <c r="Q267">
        <v>11.6497014685</v>
      </c>
      <c r="R267">
        <v>0</v>
      </c>
      <c r="S267">
        <v>0.105531290458</v>
      </c>
      <c r="T267">
        <v>8.8380474960399996E-2</v>
      </c>
      <c r="U267">
        <v>0</v>
      </c>
      <c r="V267">
        <v>0.103617018272</v>
      </c>
      <c r="W267">
        <v>8.5839109500399996E-2</v>
      </c>
      <c r="X267">
        <v>0</v>
      </c>
      <c r="Y267">
        <v>541.01203399999997</v>
      </c>
      <c r="Z267">
        <v>845.419468736</v>
      </c>
      <c r="AA267">
        <v>2.24169489135E-4</v>
      </c>
      <c r="AB267">
        <v>2.67671060609E-4</v>
      </c>
      <c r="AC267">
        <v>0</v>
      </c>
      <c r="AD267">
        <v>2.2831090745800001E-4</v>
      </c>
      <c r="AE267">
        <v>2.7559576989400001E-4</v>
      </c>
      <c r="AF267">
        <v>0</v>
      </c>
      <c r="AG267">
        <v>10.522801146600001</v>
      </c>
      <c r="AH267">
        <v>2.4893680677399999E-4</v>
      </c>
    </row>
    <row r="268" spans="1:34" x14ac:dyDescent="0.55000000000000004">
      <c r="A268">
        <v>20190423</v>
      </c>
      <c r="B268">
        <v>3</v>
      </c>
      <c r="C268">
        <v>20</v>
      </c>
      <c r="D268">
        <v>20.122265434999999</v>
      </c>
      <c r="E268">
        <v>1</v>
      </c>
      <c r="F268">
        <v>7.4</v>
      </c>
      <c r="G268">
        <v>0</v>
      </c>
      <c r="H268">
        <v>0.39200000000000002</v>
      </c>
      <c r="I268">
        <v>5</v>
      </c>
      <c r="J268">
        <v>196</v>
      </c>
      <c r="K268">
        <v>5</v>
      </c>
      <c r="L268">
        <v>5</v>
      </c>
      <c r="M268">
        <v>8.4144447480900002</v>
      </c>
      <c r="N268">
        <v>9.9025079766099999</v>
      </c>
      <c r="O268">
        <v>0</v>
      </c>
      <c r="P268">
        <v>9.4614791340199993</v>
      </c>
      <c r="Q268">
        <v>9.5041395375200004</v>
      </c>
      <c r="R268">
        <v>0</v>
      </c>
      <c r="S268">
        <v>0.118843254658</v>
      </c>
      <c r="T268">
        <v>0.100984518504</v>
      </c>
      <c r="U268">
        <v>0</v>
      </c>
      <c r="V268">
        <v>0.105691719639</v>
      </c>
      <c r="W268">
        <v>0.10521731042099999</v>
      </c>
      <c r="X268">
        <v>0</v>
      </c>
      <c r="Y268">
        <v>551.59372499999995</v>
      </c>
      <c r="Z268">
        <v>853.64723998800002</v>
      </c>
      <c r="AA268">
        <v>1.97141028611E-4</v>
      </c>
      <c r="AB268">
        <v>2.3200468560599999E-4</v>
      </c>
      <c r="AC268">
        <v>0</v>
      </c>
      <c r="AD268">
        <v>2.2167187312999999E-4</v>
      </c>
      <c r="AE268">
        <v>2.2267135866700001E-4</v>
      </c>
      <c r="AF268">
        <v>0</v>
      </c>
      <c r="AG268">
        <v>9.3206428490600004</v>
      </c>
      <c r="AH268">
        <v>2.1837223650300001E-4</v>
      </c>
    </row>
    <row r="269" spans="1:34" x14ac:dyDescent="0.55000000000000004">
      <c r="A269">
        <v>20190307</v>
      </c>
      <c r="B269">
        <v>3</v>
      </c>
      <c r="C269">
        <v>20</v>
      </c>
      <c r="D269">
        <v>19.988647267000001</v>
      </c>
      <c r="E269">
        <v>1</v>
      </c>
      <c r="F269">
        <v>7.4</v>
      </c>
      <c r="G269">
        <v>0</v>
      </c>
      <c r="H269">
        <v>0.39200000000000002</v>
      </c>
      <c r="I269">
        <v>25</v>
      </c>
      <c r="J269">
        <v>196</v>
      </c>
      <c r="K269">
        <v>5</v>
      </c>
      <c r="L269">
        <v>5</v>
      </c>
      <c r="M269">
        <v>9.2034618199900002</v>
      </c>
      <c r="N269">
        <v>7.8734926567099999</v>
      </c>
      <c r="O269">
        <v>0</v>
      </c>
      <c r="P269">
        <v>9.3447768795900004</v>
      </c>
      <c r="Q269">
        <v>8.39824723097</v>
      </c>
      <c r="R269">
        <v>0</v>
      </c>
      <c r="S269">
        <v>0.108654767039</v>
      </c>
      <c r="T269">
        <v>0.12700843749999999</v>
      </c>
      <c r="U269">
        <v>0</v>
      </c>
      <c r="V269">
        <v>0.107011650774</v>
      </c>
      <c r="W269">
        <v>0.119072465063</v>
      </c>
      <c r="X269">
        <v>0</v>
      </c>
      <c r="Y269">
        <v>558.03804500000001</v>
      </c>
      <c r="Z269">
        <v>858.61937910699999</v>
      </c>
      <c r="AA269">
        <v>2.1437815274E-4</v>
      </c>
      <c r="AB269">
        <v>1.8339890406100001E-4</v>
      </c>
      <c r="AC269">
        <v>0</v>
      </c>
      <c r="AD269">
        <v>2.17669833851E-4</v>
      </c>
      <c r="AE269">
        <v>1.9562212163700001E-4</v>
      </c>
      <c r="AF269">
        <v>0</v>
      </c>
      <c r="AG269">
        <v>8.7049946468100003</v>
      </c>
      <c r="AH269">
        <v>2.0276725307200001E-4</v>
      </c>
    </row>
    <row r="270" spans="1:34" hidden="1" x14ac:dyDescent="0.55000000000000004">
      <c r="A270">
        <v>20190301</v>
      </c>
      <c r="B270">
        <v>3</v>
      </c>
      <c r="C270">
        <v>20</v>
      </c>
      <c r="D270">
        <v>19.927771989</v>
      </c>
      <c r="E270">
        <v>1</v>
      </c>
      <c r="F270">
        <v>7.4</v>
      </c>
      <c r="G270">
        <v>0</v>
      </c>
      <c r="H270">
        <v>0.39200000000000002</v>
      </c>
      <c r="I270">
        <v>50</v>
      </c>
      <c r="J270">
        <v>196</v>
      </c>
      <c r="K270">
        <v>5</v>
      </c>
      <c r="L270">
        <v>5</v>
      </c>
      <c r="M270">
        <v>6.7868807152499997</v>
      </c>
      <c r="N270">
        <v>7.8343794465699998</v>
      </c>
      <c r="O270">
        <v>0</v>
      </c>
      <c r="P270">
        <v>9.1947070354800005</v>
      </c>
      <c r="Q270">
        <v>7.6046053526600002</v>
      </c>
      <c r="R270">
        <v>0</v>
      </c>
      <c r="S270">
        <v>0.14734309352899999</v>
      </c>
      <c r="T270">
        <v>0.12764252827200001</v>
      </c>
      <c r="U270">
        <v>0</v>
      </c>
      <c r="V270">
        <v>0.108758223197</v>
      </c>
      <c r="W270">
        <v>0.13149926309500001</v>
      </c>
      <c r="X270">
        <v>0</v>
      </c>
      <c r="Y270">
        <v>567.29868299999998</v>
      </c>
      <c r="Z270">
        <v>865.714456251</v>
      </c>
      <c r="AA270">
        <v>1.5679259289800001E-4</v>
      </c>
      <c r="AB270">
        <v>1.80992228789E-4</v>
      </c>
      <c r="AC270">
        <v>0</v>
      </c>
      <c r="AD270">
        <v>2.12418932573E-4</v>
      </c>
      <c r="AE270">
        <v>1.7568391743399999E-4</v>
      </c>
      <c r="AF270">
        <v>0</v>
      </c>
      <c r="AG270">
        <v>7.8551431374899998</v>
      </c>
      <c r="AH270">
        <v>1.81471917923E-4</v>
      </c>
    </row>
    <row r="271" spans="1:34" hidden="1" x14ac:dyDescent="0.55000000000000004">
      <c r="A271">
        <v>20190426</v>
      </c>
      <c r="B271">
        <v>1</v>
      </c>
      <c r="C271">
        <v>40</v>
      </c>
      <c r="D271">
        <v>39.967274035000003</v>
      </c>
      <c r="E271">
        <v>1</v>
      </c>
      <c r="F271">
        <v>1.85</v>
      </c>
      <c r="G271">
        <v>0</v>
      </c>
      <c r="H271">
        <v>9.8000000000000004E-2</v>
      </c>
      <c r="I271">
        <v>25</v>
      </c>
      <c r="J271">
        <v>196</v>
      </c>
      <c r="K271">
        <v>5</v>
      </c>
      <c r="L271">
        <v>5</v>
      </c>
      <c r="M271">
        <v>13.8982805441</v>
      </c>
      <c r="N271">
        <v>15.5044416281</v>
      </c>
      <c r="O271">
        <v>0</v>
      </c>
      <c r="P271">
        <v>15.10593154</v>
      </c>
      <c r="Q271">
        <v>12.6659626015</v>
      </c>
      <c r="R271">
        <v>0</v>
      </c>
      <c r="S271">
        <v>7.1951346558899995E-2</v>
      </c>
      <c r="T271">
        <v>6.4497646802600006E-2</v>
      </c>
      <c r="U271">
        <v>0</v>
      </c>
      <c r="V271">
        <v>6.6199161392399994E-2</v>
      </c>
      <c r="W271">
        <v>7.8951756882699994E-2</v>
      </c>
      <c r="X271">
        <v>0</v>
      </c>
      <c r="Y271">
        <v>480.43228599999998</v>
      </c>
      <c r="Z271">
        <v>796.68176090099996</v>
      </c>
      <c r="AA271">
        <v>3.4890419804199999E-4</v>
      </c>
      <c r="AB271">
        <v>3.8922546966699999E-4</v>
      </c>
      <c r="AC271">
        <v>0</v>
      </c>
      <c r="AD271">
        <v>3.7922122185800002E-4</v>
      </c>
      <c r="AE271">
        <v>3.17967932069E-4</v>
      </c>
      <c r="AF271">
        <v>0</v>
      </c>
      <c r="AG271">
        <v>14.293654078399999</v>
      </c>
      <c r="AH271">
        <v>3.58829705409E-4</v>
      </c>
    </row>
    <row r="272" spans="1:34" hidden="1" x14ac:dyDescent="0.55000000000000004">
      <c r="A272">
        <v>20190426</v>
      </c>
      <c r="B272">
        <v>1</v>
      </c>
      <c r="C272">
        <v>40</v>
      </c>
      <c r="D272">
        <v>39.906291619999998</v>
      </c>
      <c r="E272">
        <v>1</v>
      </c>
      <c r="F272">
        <v>3.7</v>
      </c>
      <c r="G272">
        <v>0</v>
      </c>
      <c r="H272">
        <v>0.19600000000000001</v>
      </c>
      <c r="I272">
        <v>25</v>
      </c>
      <c r="J272">
        <v>196</v>
      </c>
      <c r="K272">
        <v>5</v>
      </c>
      <c r="L272">
        <v>5</v>
      </c>
      <c r="M272">
        <v>19.618592219500002</v>
      </c>
      <c r="N272">
        <v>18.265770973399999</v>
      </c>
      <c r="O272">
        <v>0</v>
      </c>
      <c r="P272">
        <v>17.602835609500001</v>
      </c>
      <c r="Q272">
        <v>16.0673453444</v>
      </c>
      <c r="R272">
        <v>0</v>
      </c>
      <c r="S272">
        <v>5.0972056955599997E-2</v>
      </c>
      <c r="T272">
        <v>5.4747210038800002E-2</v>
      </c>
      <c r="U272">
        <v>0</v>
      </c>
      <c r="V272">
        <v>5.6809029078300002E-2</v>
      </c>
      <c r="W272">
        <v>6.2238034881599999E-2</v>
      </c>
      <c r="X272">
        <v>0</v>
      </c>
      <c r="Y272">
        <v>480.43228599999998</v>
      </c>
      <c r="Z272">
        <v>796.68176090099996</v>
      </c>
      <c r="AA272">
        <v>4.9250762807299996E-4</v>
      </c>
      <c r="AB272">
        <v>4.5854623187899999E-4</v>
      </c>
      <c r="AC272">
        <v>0</v>
      </c>
      <c r="AD272">
        <v>4.4190381839799998E-4</v>
      </c>
      <c r="AE272">
        <v>4.0335667597600001E-4</v>
      </c>
      <c r="AF272">
        <v>0</v>
      </c>
      <c r="AG272">
        <v>17.888636036699999</v>
      </c>
      <c r="AH272">
        <v>4.4907858858100002E-4</v>
      </c>
    </row>
    <row r="273" spans="1:34" hidden="1" x14ac:dyDescent="0.55000000000000004">
      <c r="A273">
        <v>20190426</v>
      </c>
      <c r="B273">
        <v>1</v>
      </c>
      <c r="C273">
        <v>40</v>
      </c>
      <c r="D273">
        <v>39.961258667499997</v>
      </c>
      <c r="E273">
        <v>1</v>
      </c>
      <c r="F273">
        <v>14.8</v>
      </c>
      <c r="G273">
        <v>0</v>
      </c>
      <c r="H273">
        <v>0.78400000000000003</v>
      </c>
      <c r="I273">
        <v>25</v>
      </c>
      <c r="J273">
        <v>196</v>
      </c>
      <c r="K273">
        <v>5</v>
      </c>
      <c r="L273">
        <v>5</v>
      </c>
      <c r="M273">
        <v>11.9980485662</v>
      </c>
      <c r="N273">
        <v>7.8331740295400003</v>
      </c>
      <c r="O273">
        <v>0</v>
      </c>
      <c r="P273">
        <v>11.7611624599</v>
      </c>
      <c r="Q273">
        <v>8.7406677421599994</v>
      </c>
      <c r="R273">
        <v>0</v>
      </c>
      <c r="S273">
        <v>8.3346887160999999E-2</v>
      </c>
      <c r="T273">
        <v>0.12766217068999999</v>
      </c>
      <c r="U273">
        <v>0</v>
      </c>
      <c r="V273">
        <v>8.5025608940299993E-2</v>
      </c>
      <c r="W273">
        <v>0.114407735141</v>
      </c>
      <c r="X273">
        <v>0</v>
      </c>
      <c r="Y273">
        <v>480.43228599999998</v>
      </c>
      <c r="Z273">
        <v>796.68176090099996</v>
      </c>
      <c r="AA273">
        <v>3.0120053338900002E-4</v>
      </c>
      <c r="AB273">
        <v>1.9664499462599999E-4</v>
      </c>
      <c r="AC273">
        <v>0</v>
      </c>
      <c r="AD273">
        <v>2.9525371452199998E-4</v>
      </c>
      <c r="AE273">
        <v>2.1942683192000001E-4</v>
      </c>
      <c r="AF273">
        <v>0</v>
      </c>
      <c r="AG273">
        <v>10.083263199499999</v>
      </c>
      <c r="AH273">
        <v>2.5313151861400002E-4</v>
      </c>
    </row>
    <row r="274" spans="1:34" hidden="1" x14ac:dyDescent="0.55000000000000004">
      <c r="A274">
        <v>20190426</v>
      </c>
      <c r="B274">
        <v>1</v>
      </c>
      <c r="C274">
        <v>40</v>
      </c>
      <c r="D274">
        <v>39.9926270112</v>
      </c>
      <c r="E274">
        <v>1</v>
      </c>
      <c r="F274">
        <v>7.4</v>
      </c>
      <c r="G274">
        <v>0</v>
      </c>
      <c r="H274">
        <v>0.39200000000000002</v>
      </c>
      <c r="I274">
        <v>25</v>
      </c>
      <c r="J274">
        <v>392</v>
      </c>
      <c r="K274">
        <v>5</v>
      </c>
      <c r="L274">
        <v>5</v>
      </c>
      <c r="M274">
        <v>10.6149661459</v>
      </c>
      <c r="N274">
        <v>7.7909955267999997</v>
      </c>
      <c r="O274">
        <v>0</v>
      </c>
      <c r="P274">
        <v>10.238367870999999</v>
      </c>
      <c r="Q274">
        <v>7.8831361038800001</v>
      </c>
      <c r="R274">
        <v>0</v>
      </c>
      <c r="S274">
        <v>9.4206612272900003E-2</v>
      </c>
      <c r="T274">
        <v>0.128353301778</v>
      </c>
      <c r="U274">
        <v>0</v>
      </c>
      <c r="V274">
        <v>9.7671817676E-2</v>
      </c>
      <c r="W274">
        <v>0.12685306797000001</v>
      </c>
      <c r="X274">
        <v>0</v>
      </c>
      <c r="Y274">
        <v>480.43228599999998</v>
      </c>
      <c r="Z274">
        <v>796.68176090099996</v>
      </c>
      <c r="AA274">
        <v>2.6647945683899997E-4</v>
      </c>
      <c r="AB274">
        <v>1.9558614014200001E-4</v>
      </c>
      <c r="AC274">
        <v>0</v>
      </c>
      <c r="AD274">
        <v>2.5702528596800001E-4</v>
      </c>
      <c r="AE274">
        <v>1.9789924887900001E-4</v>
      </c>
      <c r="AF274">
        <v>0</v>
      </c>
      <c r="AG274">
        <v>9.1318664119099999</v>
      </c>
      <c r="AH274">
        <v>2.2924753295700001E-4</v>
      </c>
    </row>
    <row r="275" spans="1:34" x14ac:dyDescent="0.55000000000000004">
      <c r="A275">
        <v>20190304</v>
      </c>
      <c r="B275">
        <v>3</v>
      </c>
      <c r="C275">
        <v>20</v>
      </c>
      <c r="D275">
        <v>19.930120461000001</v>
      </c>
      <c r="E275">
        <v>1</v>
      </c>
      <c r="F275">
        <v>7.4</v>
      </c>
      <c r="G275">
        <v>0</v>
      </c>
      <c r="H275">
        <v>0.39200000000000002</v>
      </c>
      <c r="I275">
        <v>50</v>
      </c>
      <c r="J275">
        <v>196</v>
      </c>
      <c r="K275">
        <v>5</v>
      </c>
      <c r="L275">
        <v>5</v>
      </c>
      <c r="M275">
        <v>7.7443271636800004</v>
      </c>
      <c r="N275">
        <v>7.7503330220900004</v>
      </c>
      <c r="O275">
        <v>0</v>
      </c>
      <c r="P275">
        <v>8.44200609456</v>
      </c>
      <c r="Q275">
        <v>7.9436576533599998</v>
      </c>
      <c r="R275">
        <v>0</v>
      </c>
      <c r="S275">
        <v>0.12912677613699999</v>
      </c>
      <c r="T275">
        <v>0.12902671370999999</v>
      </c>
      <c r="U275">
        <v>0</v>
      </c>
      <c r="V275">
        <v>0.118455256819</v>
      </c>
      <c r="W275">
        <v>0.12588659325900001</v>
      </c>
      <c r="X275">
        <v>0</v>
      </c>
      <c r="Y275">
        <v>567.29868299999998</v>
      </c>
      <c r="Z275">
        <v>865.714456251</v>
      </c>
      <c r="AA275">
        <v>1.78911813422E-4</v>
      </c>
      <c r="AB275">
        <v>1.7905056259900001E-4</v>
      </c>
      <c r="AC275">
        <v>0</v>
      </c>
      <c r="AD275">
        <v>1.9502980535000001E-4</v>
      </c>
      <c r="AE275">
        <v>1.8351680732599999E-4</v>
      </c>
      <c r="AF275">
        <v>0</v>
      </c>
      <c r="AG275">
        <v>7.9700809834199999</v>
      </c>
      <c r="AH275">
        <v>1.8412724717400001E-4</v>
      </c>
    </row>
    <row r="276" spans="1:34" x14ac:dyDescent="0.55000000000000004">
      <c r="A276">
        <v>20190424</v>
      </c>
      <c r="B276">
        <v>5</v>
      </c>
      <c r="C276">
        <v>20</v>
      </c>
      <c r="D276">
        <v>20.007525990000001</v>
      </c>
      <c r="E276">
        <v>1</v>
      </c>
      <c r="F276">
        <v>7.4</v>
      </c>
      <c r="G276">
        <v>0</v>
      </c>
      <c r="H276">
        <v>0.39200000000000002</v>
      </c>
      <c r="I276">
        <v>-20</v>
      </c>
      <c r="J276">
        <v>196</v>
      </c>
      <c r="K276">
        <v>5</v>
      </c>
      <c r="L276">
        <v>5</v>
      </c>
      <c r="M276">
        <v>11.008287703100001</v>
      </c>
      <c r="N276">
        <v>11.8948582639</v>
      </c>
      <c r="O276">
        <v>0</v>
      </c>
      <c r="P276">
        <v>12.648780517500001</v>
      </c>
      <c r="Q276">
        <v>12.574167625199999</v>
      </c>
      <c r="R276">
        <v>0</v>
      </c>
      <c r="S276">
        <v>9.0840649060699996E-2</v>
      </c>
      <c r="T276">
        <v>8.4069938272199995E-2</v>
      </c>
      <c r="U276">
        <v>0</v>
      </c>
      <c r="V276">
        <v>7.9059004827799997E-2</v>
      </c>
      <c r="W276">
        <v>7.9528127014699995E-2</v>
      </c>
      <c r="X276">
        <v>0</v>
      </c>
      <c r="Y276">
        <v>607.83085000000005</v>
      </c>
      <c r="Z276">
        <v>896.107580783</v>
      </c>
      <c r="AA276">
        <v>2.4569120804700001E-4</v>
      </c>
      <c r="AB276">
        <v>2.6547835369199999E-4</v>
      </c>
      <c r="AC276">
        <v>0</v>
      </c>
      <c r="AD276">
        <v>2.8230495509199999E-4</v>
      </c>
      <c r="AE276">
        <v>2.8063968869E-4</v>
      </c>
      <c r="AF276">
        <v>0</v>
      </c>
      <c r="AG276">
        <v>12.031523527399999</v>
      </c>
      <c r="AH276">
        <v>2.6852855138000001E-4</v>
      </c>
    </row>
    <row r="277" spans="1:34" x14ac:dyDescent="0.55000000000000004">
      <c r="A277">
        <v>20190423</v>
      </c>
      <c r="B277">
        <v>5</v>
      </c>
      <c r="C277">
        <v>20</v>
      </c>
      <c r="D277">
        <v>19.959114535000001</v>
      </c>
      <c r="E277">
        <v>1</v>
      </c>
      <c r="F277">
        <v>7.4</v>
      </c>
      <c r="G277">
        <v>0</v>
      </c>
      <c r="H277">
        <v>0.39200000000000002</v>
      </c>
      <c r="I277">
        <v>5</v>
      </c>
      <c r="J277">
        <v>196</v>
      </c>
      <c r="K277">
        <v>5</v>
      </c>
      <c r="L277">
        <v>5</v>
      </c>
      <c r="M277">
        <v>9.0787125524600008</v>
      </c>
      <c r="N277">
        <v>14.0645972058</v>
      </c>
      <c r="O277">
        <v>0</v>
      </c>
      <c r="P277">
        <v>10.175280476399999</v>
      </c>
      <c r="Q277">
        <v>14.815825589699999</v>
      </c>
      <c r="R277">
        <v>0</v>
      </c>
      <c r="S277">
        <v>0.11014777637500001</v>
      </c>
      <c r="T277">
        <v>7.1100507562799994E-2</v>
      </c>
      <c r="U277">
        <v>0</v>
      </c>
      <c r="V277">
        <v>9.8277389239400006E-2</v>
      </c>
      <c r="W277">
        <v>6.7495394971000003E-2</v>
      </c>
      <c r="X277">
        <v>0</v>
      </c>
      <c r="Y277">
        <v>613.28767500000004</v>
      </c>
      <c r="Z277">
        <v>900.12101348099998</v>
      </c>
      <c r="AA277">
        <v>2.0172204440300001E-4</v>
      </c>
      <c r="AB277">
        <v>3.1250458538700001E-4</v>
      </c>
      <c r="AC277">
        <v>0</v>
      </c>
      <c r="AD277">
        <v>2.2608694440000001E-4</v>
      </c>
      <c r="AE277">
        <v>3.2919630511500002E-4</v>
      </c>
      <c r="AF277">
        <v>0</v>
      </c>
      <c r="AG277">
        <v>12.0336039561</v>
      </c>
      <c r="AH277">
        <v>2.67377469826E-4</v>
      </c>
    </row>
    <row r="278" spans="1:34" hidden="1" x14ac:dyDescent="0.55000000000000004">
      <c r="A278">
        <v>20190301</v>
      </c>
      <c r="B278">
        <v>5</v>
      </c>
      <c r="C278">
        <v>20</v>
      </c>
      <c r="D278">
        <v>20.039662287999999</v>
      </c>
      <c r="E278">
        <v>1</v>
      </c>
      <c r="F278">
        <v>7.4</v>
      </c>
      <c r="G278">
        <v>0</v>
      </c>
      <c r="H278">
        <v>0.39200000000000002</v>
      </c>
      <c r="I278">
        <v>50</v>
      </c>
      <c r="J278">
        <v>196</v>
      </c>
      <c r="K278">
        <v>5</v>
      </c>
      <c r="L278">
        <v>5</v>
      </c>
      <c r="M278">
        <v>8.6452545481699996</v>
      </c>
      <c r="N278">
        <v>9.9031257468099998</v>
      </c>
      <c r="O278">
        <v>0</v>
      </c>
      <c r="P278">
        <v>9.25795605271</v>
      </c>
      <c r="Q278">
        <v>10.6420638994</v>
      </c>
      <c r="R278">
        <v>0</v>
      </c>
      <c r="S278">
        <v>0.115670394021</v>
      </c>
      <c r="T278">
        <v>0.100978218955</v>
      </c>
      <c r="U278">
        <v>0</v>
      </c>
      <c r="V278">
        <v>0.108015202741</v>
      </c>
      <c r="W278">
        <v>9.3966735161299997E-2</v>
      </c>
      <c r="X278">
        <v>0</v>
      </c>
      <c r="Y278">
        <v>627.031025</v>
      </c>
      <c r="Z278">
        <v>910.15067809499999</v>
      </c>
      <c r="AA278">
        <v>1.8997413848599999E-4</v>
      </c>
      <c r="AB278">
        <v>2.1761508253899999E-4</v>
      </c>
      <c r="AC278">
        <v>0</v>
      </c>
      <c r="AD278">
        <v>2.0343787628899999E-4</v>
      </c>
      <c r="AE278">
        <v>2.3385279285000001E-4</v>
      </c>
      <c r="AF278">
        <v>0</v>
      </c>
      <c r="AG278">
        <v>9.6121000617599996</v>
      </c>
      <c r="AH278">
        <v>2.11219972541E-4</v>
      </c>
    </row>
    <row r="279" spans="1:34" x14ac:dyDescent="0.55000000000000004">
      <c r="A279">
        <v>20190304</v>
      </c>
      <c r="B279">
        <v>5</v>
      </c>
      <c r="C279">
        <v>20</v>
      </c>
      <c r="D279">
        <v>20.052683191</v>
      </c>
      <c r="E279">
        <v>1</v>
      </c>
      <c r="F279">
        <v>7.4</v>
      </c>
      <c r="G279">
        <v>0</v>
      </c>
      <c r="H279">
        <v>0.39200000000000002</v>
      </c>
      <c r="I279">
        <v>50</v>
      </c>
      <c r="J279">
        <v>196</v>
      </c>
      <c r="K279">
        <v>5</v>
      </c>
      <c r="L279">
        <v>5</v>
      </c>
      <c r="M279">
        <v>8.8323977763899997</v>
      </c>
      <c r="N279">
        <v>10.5064807076</v>
      </c>
      <c r="O279">
        <v>0</v>
      </c>
      <c r="P279">
        <v>8.9900660062199993</v>
      </c>
      <c r="Q279">
        <v>10.717821176399999</v>
      </c>
      <c r="R279">
        <v>0</v>
      </c>
      <c r="S279">
        <v>0.11321953848999999</v>
      </c>
      <c r="T279">
        <v>9.5179349567900001E-2</v>
      </c>
      <c r="U279">
        <v>0</v>
      </c>
      <c r="V279">
        <v>0.111233888529</v>
      </c>
      <c r="W279">
        <v>9.3302545689300007E-2</v>
      </c>
      <c r="X279">
        <v>0</v>
      </c>
      <c r="Y279">
        <v>627.031025</v>
      </c>
      <c r="Z279">
        <v>910.15067809499999</v>
      </c>
      <c r="AA279">
        <v>1.94086495543E-4</v>
      </c>
      <c r="AB279">
        <v>2.3087343580599999E-4</v>
      </c>
      <c r="AC279">
        <v>0</v>
      </c>
      <c r="AD279">
        <v>1.9755115768399999E-4</v>
      </c>
      <c r="AE279">
        <v>2.3551751230499999E-4</v>
      </c>
      <c r="AF279">
        <v>0</v>
      </c>
      <c r="AG279">
        <v>9.7616914166599997</v>
      </c>
      <c r="AH279">
        <v>2.1450715033499999E-4</v>
      </c>
    </row>
    <row r="280" spans="1:34" x14ac:dyDescent="0.55000000000000004">
      <c r="A280">
        <v>20190424</v>
      </c>
      <c r="B280">
        <v>0.4</v>
      </c>
      <c r="C280">
        <v>40</v>
      </c>
      <c r="D280">
        <v>39.826917164999998</v>
      </c>
      <c r="E280">
        <v>1</v>
      </c>
      <c r="F280">
        <v>7.4</v>
      </c>
      <c r="G280">
        <v>0</v>
      </c>
      <c r="H280">
        <v>0.39200000000000002</v>
      </c>
      <c r="I280">
        <v>-20</v>
      </c>
      <c r="J280">
        <v>196</v>
      </c>
      <c r="K280">
        <v>5</v>
      </c>
      <c r="L280">
        <v>5</v>
      </c>
      <c r="M280">
        <v>11.981558140600001</v>
      </c>
      <c r="N280">
        <v>6.3805611615500002</v>
      </c>
      <c r="O280">
        <v>0</v>
      </c>
      <c r="P280">
        <v>10.9812161711</v>
      </c>
      <c r="Q280">
        <v>6.0791835816799997</v>
      </c>
      <c r="R280">
        <v>0</v>
      </c>
      <c r="S280">
        <v>8.3461598922999994E-2</v>
      </c>
      <c r="T280">
        <v>0.15672602686199999</v>
      </c>
      <c r="U280">
        <v>0</v>
      </c>
      <c r="V280">
        <v>9.10645947058E-2</v>
      </c>
      <c r="W280">
        <v>0.16449577259299999</v>
      </c>
      <c r="X280">
        <v>0</v>
      </c>
      <c r="Y280">
        <v>372.14646921600001</v>
      </c>
      <c r="Z280">
        <v>701.17388650999999</v>
      </c>
      <c r="AA280">
        <v>3.4175711249600002E-4</v>
      </c>
      <c r="AB280">
        <v>1.8199654277800001E-4</v>
      </c>
      <c r="AC280">
        <v>0</v>
      </c>
      <c r="AD280">
        <v>3.1322376324599999E-4</v>
      </c>
      <c r="AE280">
        <v>1.73400170732E-4</v>
      </c>
      <c r="AF280">
        <v>0</v>
      </c>
      <c r="AG280">
        <v>8.8556297637300005</v>
      </c>
      <c r="AH280">
        <v>2.5259439731300002E-4</v>
      </c>
    </row>
    <row r="281" spans="1:34" x14ac:dyDescent="0.55000000000000004">
      <c r="A281">
        <v>20190423</v>
      </c>
      <c r="B281">
        <v>0.4</v>
      </c>
      <c r="C281">
        <v>40</v>
      </c>
      <c r="D281">
        <v>39.913240680000001</v>
      </c>
      <c r="E281">
        <v>1</v>
      </c>
      <c r="F281">
        <v>7.4</v>
      </c>
      <c r="G281">
        <v>0</v>
      </c>
      <c r="H281">
        <v>0.39200000000000002</v>
      </c>
      <c r="I281">
        <v>5</v>
      </c>
      <c r="J281">
        <v>196</v>
      </c>
      <c r="K281">
        <v>5</v>
      </c>
      <c r="L281">
        <v>5</v>
      </c>
      <c r="M281">
        <v>14.633428713300001</v>
      </c>
      <c r="N281">
        <v>12.634597423000001</v>
      </c>
      <c r="O281">
        <v>0</v>
      </c>
      <c r="P281">
        <v>15.369305536700001</v>
      </c>
      <c r="Q281">
        <v>11.927246841500001</v>
      </c>
      <c r="R281">
        <v>0</v>
      </c>
      <c r="S281">
        <v>6.8336684422600005E-2</v>
      </c>
      <c r="T281">
        <v>7.9147753309400007E-2</v>
      </c>
      <c r="U281">
        <v>0</v>
      </c>
      <c r="V281">
        <v>6.5064748541500003E-2</v>
      </c>
      <c r="W281">
        <v>8.3841645376299997E-2</v>
      </c>
      <c r="X281">
        <v>0</v>
      </c>
      <c r="Y281">
        <v>382.41429840000001</v>
      </c>
      <c r="Z281">
        <v>710.78105399200001</v>
      </c>
      <c r="AA281">
        <v>4.1175629629099997E-4</v>
      </c>
      <c r="AB281">
        <v>3.5551306135800002E-4</v>
      </c>
      <c r="AC281">
        <v>0</v>
      </c>
      <c r="AD281">
        <v>4.3246244255800001E-4</v>
      </c>
      <c r="AE281">
        <v>3.3560958819899998E-4</v>
      </c>
      <c r="AF281">
        <v>0</v>
      </c>
      <c r="AG281">
        <v>13.641144628599999</v>
      </c>
      <c r="AH281">
        <v>3.8383534710199999E-4</v>
      </c>
    </row>
    <row r="282" spans="1:34" x14ac:dyDescent="0.55000000000000004">
      <c r="A282">
        <v>20190307</v>
      </c>
      <c r="B282">
        <v>0.4</v>
      </c>
      <c r="C282">
        <v>40</v>
      </c>
      <c r="D282">
        <v>40.049340043999997</v>
      </c>
      <c r="E282">
        <v>1</v>
      </c>
      <c r="F282">
        <v>7.4</v>
      </c>
      <c r="G282">
        <v>0</v>
      </c>
      <c r="H282">
        <v>0.39200000000000002</v>
      </c>
      <c r="I282">
        <v>25</v>
      </c>
      <c r="J282">
        <v>196</v>
      </c>
      <c r="K282">
        <v>5</v>
      </c>
      <c r="L282">
        <v>5</v>
      </c>
      <c r="M282">
        <v>16.610326952699999</v>
      </c>
      <c r="N282">
        <v>12.5569231841</v>
      </c>
      <c r="O282">
        <v>0</v>
      </c>
      <c r="P282">
        <v>16.020026621300001</v>
      </c>
      <c r="Q282">
        <v>11.756268587199999</v>
      </c>
      <c r="R282">
        <v>0</v>
      </c>
      <c r="S282">
        <v>6.0203510915099998E-2</v>
      </c>
      <c r="T282">
        <v>7.9637343108600003E-2</v>
      </c>
      <c r="U282">
        <v>0</v>
      </c>
      <c r="V282">
        <v>6.2421868804699999E-2</v>
      </c>
      <c r="W282">
        <v>8.50610032071E-2</v>
      </c>
      <c r="X282">
        <v>0</v>
      </c>
      <c r="Y282">
        <v>388.83659574400002</v>
      </c>
      <c r="Z282">
        <v>716.724661427</v>
      </c>
      <c r="AA282">
        <v>4.6350649968299998E-4</v>
      </c>
      <c r="AB282">
        <v>3.5039740809500003E-4</v>
      </c>
      <c r="AC282">
        <v>0</v>
      </c>
      <c r="AD282">
        <v>4.47034335037E-4</v>
      </c>
      <c r="AE282">
        <v>3.28055366863E-4</v>
      </c>
      <c r="AF282">
        <v>0</v>
      </c>
      <c r="AG282">
        <v>14.2358863363</v>
      </c>
      <c r="AH282">
        <v>3.9724840241899998E-4</v>
      </c>
    </row>
    <row r="283" spans="1:34" hidden="1" x14ac:dyDescent="0.55000000000000004">
      <c r="A283">
        <v>20190304</v>
      </c>
      <c r="B283">
        <v>0.4</v>
      </c>
      <c r="C283">
        <v>40</v>
      </c>
      <c r="D283">
        <v>40.252342134999999</v>
      </c>
      <c r="E283">
        <v>1</v>
      </c>
      <c r="F283">
        <v>7.4</v>
      </c>
      <c r="G283">
        <v>0</v>
      </c>
      <c r="H283">
        <v>0.39200000000000002</v>
      </c>
      <c r="I283">
        <v>50</v>
      </c>
      <c r="J283">
        <v>196</v>
      </c>
      <c r="K283">
        <v>5</v>
      </c>
      <c r="L283">
        <v>5</v>
      </c>
      <c r="M283">
        <v>27.4477884864</v>
      </c>
      <c r="N283">
        <v>13.913554291700001</v>
      </c>
      <c r="O283">
        <v>0</v>
      </c>
      <c r="P283">
        <v>26.504931123399999</v>
      </c>
      <c r="Q283">
        <v>14.868312639099999</v>
      </c>
      <c r="R283">
        <v>0</v>
      </c>
      <c r="S283">
        <v>3.64328077104E-2</v>
      </c>
      <c r="T283">
        <v>7.1872361226800005E-2</v>
      </c>
      <c r="U283">
        <v>0</v>
      </c>
      <c r="V283">
        <v>3.7728828471400001E-2</v>
      </c>
      <c r="W283">
        <v>6.7257127575300002E-2</v>
      </c>
      <c r="X283">
        <v>0</v>
      </c>
      <c r="Y283">
        <v>397.48848172800001</v>
      </c>
      <c r="Z283">
        <v>724.65460470899995</v>
      </c>
      <c r="AA283">
        <v>7.5754127022799995E-4</v>
      </c>
      <c r="AB283">
        <v>3.84005130203E-4</v>
      </c>
      <c r="AC283">
        <v>0</v>
      </c>
      <c r="AD283">
        <v>7.3151901474600002E-4</v>
      </c>
      <c r="AE283">
        <v>4.10355845185E-4</v>
      </c>
      <c r="AF283">
        <v>0</v>
      </c>
      <c r="AG283">
        <v>20.683646635199999</v>
      </c>
      <c r="AH283">
        <v>5.7085531509100005E-4</v>
      </c>
    </row>
    <row r="284" spans="1:34" x14ac:dyDescent="0.55000000000000004">
      <c r="A284">
        <v>20190304</v>
      </c>
      <c r="B284">
        <v>0.4</v>
      </c>
      <c r="C284">
        <v>40</v>
      </c>
      <c r="D284">
        <v>40.277468550999998</v>
      </c>
      <c r="E284">
        <v>1</v>
      </c>
      <c r="F284">
        <v>7.4</v>
      </c>
      <c r="G284">
        <v>0</v>
      </c>
      <c r="H284">
        <v>0.39200000000000002</v>
      </c>
      <c r="I284">
        <v>50</v>
      </c>
      <c r="J284">
        <v>196</v>
      </c>
      <c r="K284">
        <v>5</v>
      </c>
      <c r="L284">
        <v>5</v>
      </c>
      <c r="M284">
        <v>22.107080120100001</v>
      </c>
      <c r="N284">
        <v>14.3185904284</v>
      </c>
      <c r="O284">
        <v>0</v>
      </c>
      <c r="P284">
        <v>21.1185027531</v>
      </c>
      <c r="Q284">
        <v>13.393528228399999</v>
      </c>
      <c r="R284">
        <v>0</v>
      </c>
      <c r="S284">
        <v>4.5234377157299999E-2</v>
      </c>
      <c r="T284">
        <v>6.9839276778000003E-2</v>
      </c>
      <c r="U284">
        <v>0</v>
      </c>
      <c r="V284">
        <v>4.73518417328E-2</v>
      </c>
      <c r="W284">
        <v>7.4662925477600006E-2</v>
      </c>
      <c r="X284">
        <v>0</v>
      </c>
      <c r="Y284">
        <v>397.48848172800001</v>
      </c>
      <c r="Z284">
        <v>724.65460470899995</v>
      </c>
      <c r="AA284">
        <v>6.10141161775E-4</v>
      </c>
      <c r="AB284">
        <v>3.9518386650300001E-4</v>
      </c>
      <c r="AC284">
        <v>0</v>
      </c>
      <c r="AD284">
        <v>5.8285706365100005E-4</v>
      </c>
      <c r="AE284">
        <v>3.6965274604999998E-4</v>
      </c>
      <c r="AF284">
        <v>0</v>
      </c>
      <c r="AG284">
        <v>17.7344253825</v>
      </c>
      <c r="AH284">
        <v>4.8945870949499998E-4</v>
      </c>
    </row>
    <row r="285" spans="1:34" x14ac:dyDescent="0.55000000000000004">
      <c r="A285">
        <v>20190424</v>
      </c>
      <c r="B285">
        <v>0.6</v>
      </c>
      <c r="C285">
        <v>40</v>
      </c>
      <c r="D285">
        <v>40.003560337499998</v>
      </c>
      <c r="E285">
        <v>1</v>
      </c>
      <c r="F285">
        <v>7.4</v>
      </c>
      <c r="G285">
        <v>0</v>
      </c>
      <c r="H285">
        <v>0.39200000000000002</v>
      </c>
      <c r="I285">
        <v>-20</v>
      </c>
      <c r="J285">
        <v>196</v>
      </c>
      <c r="K285">
        <v>5</v>
      </c>
      <c r="L285">
        <v>5</v>
      </c>
      <c r="M285">
        <v>7.4358185475000003</v>
      </c>
      <c r="N285">
        <v>7.4129981566499996</v>
      </c>
      <c r="O285">
        <v>0</v>
      </c>
      <c r="P285">
        <v>7.8197978904400003</v>
      </c>
      <c r="Q285">
        <v>7.8772009909899996</v>
      </c>
      <c r="R285">
        <v>0</v>
      </c>
      <c r="S285">
        <v>0.13448418538099999</v>
      </c>
      <c r="T285">
        <v>0.13489818544000001</v>
      </c>
      <c r="U285">
        <v>0</v>
      </c>
      <c r="V285">
        <v>0.12788054295099999</v>
      </c>
      <c r="W285">
        <v>0.12694864599</v>
      </c>
      <c r="X285">
        <v>0</v>
      </c>
      <c r="Y285">
        <v>402.927003904</v>
      </c>
      <c r="Z285">
        <v>729.59520196799997</v>
      </c>
      <c r="AA285">
        <v>2.0383408573500001E-4</v>
      </c>
      <c r="AB285">
        <v>2.0320852266199999E-4</v>
      </c>
      <c r="AC285">
        <v>0</v>
      </c>
      <c r="AD285">
        <v>2.14359904488E-4</v>
      </c>
      <c r="AE285">
        <v>2.15933464742E-4</v>
      </c>
      <c r="AF285">
        <v>0</v>
      </c>
      <c r="AG285">
        <v>7.6364538963999999</v>
      </c>
      <c r="AH285">
        <v>2.0933399440699999E-4</v>
      </c>
    </row>
    <row r="286" spans="1:34" x14ac:dyDescent="0.55000000000000004">
      <c r="A286">
        <v>20190423</v>
      </c>
      <c r="B286">
        <v>0.6</v>
      </c>
      <c r="C286">
        <v>40</v>
      </c>
      <c r="D286">
        <v>40.010242927500002</v>
      </c>
      <c r="E286">
        <v>1</v>
      </c>
      <c r="F286">
        <v>7.4</v>
      </c>
      <c r="G286">
        <v>0</v>
      </c>
      <c r="H286">
        <v>0.39200000000000002</v>
      </c>
      <c r="I286">
        <v>5</v>
      </c>
      <c r="J286">
        <v>196</v>
      </c>
      <c r="K286">
        <v>5</v>
      </c>
      <c r="L286">
        <v>5</v>
      </c>
      <c r="M286">
        <v>13.177007783300001</v>
      </c>
      <c r="N286">
        <v>13.4746723033</v>
      </c>
      <c r="O286">
        <v>0</v>
      </c>
      <c r="P286">
        <v>12.3985996767</v>
      </c>
      <c r="Q286">
        <v>10.620032220000001</v>
      </c>
      <c r="R286">
        <v>0</v>
      </c>
      <c r="S286">
        <v>7.5889763172799996E-2</v>
      </c>
      <c r="T286">
        <v>7.4213307566400002E-2</v>
      </c>
      <c r="U286">
        <v>0</v>
      </c>
      <c r="V286">
        <v>8.0654269520699998E-2</v>
      </c>
      <c r="W286">
        <v>9.4161672891399997E-2</v>
      </c>
      <c r="X286">
        <v>0</v>
      </c>
      <c r="Y286">
        <v>414.60155099999997</v>
      </c>
      <c r="Z286">
        <v>740.08950091600002</v>
      </c>
      <c r="AA286">
        <v>3.5609227713599999E-4</v>
      </c>
      <c r="AB286">
        <v>3.6413629126200002E-4</v>
      </c>
      <c r="AC286">
        <v>0</v>
      </c>
      <c r="AD286">
        <v>3.35056764386E-4</v>
      </c>
      <c r="AE286">
        <v>2.86993186821E-4</v>
      </c>
      <c r="AF286">
        <v>0</v>
      </c>
      <c r="AG286">
        <v>12.4175779958</v>
      </c>
      <c r="AH286">
        <v>3.3556962990099998E-4</v>
      </c>
    </row>
    <row r="287" spans="1:34" x14ac:dyDescent="0.55000000000000004">
      <c r="A287">
        <v>20190307</v>
      </c>
      <c r="B287">
        <v>0.6</v>
      </c>
      <c r="C287">
        <v>40</v>
      </c>
      <c r="D287">
        <v>39.905144720999999</v>
      </c>
      <c r="E287">
        <v>1</v>
      </c>
      <c r="F287">
        <v>7.4</v>
      </c>
      <c r="G287">
        <v>0</v>
      </c>
      <c r="H287">
        <v>0.39200000000000002</v>
      </c>
      <c r="I287">
        <v>25</v>
      </c>
      <c r="J287">
        <v>196</v>
      </c>
      <c r="K287">
        <v>5</v>
      </c>
      <c r="L287">
        <v>5</v>
      </c>
      <c r="M287">
        <v>11.9009455342</v>
      </c>
      <c r="N287">
        <v>12.1683002752</v>
      </c>
      <c r="O287">
        <v>0</v>
      </c>
      <c r="P287">
        <v>12.622054157499999</v>
      </c>
      <c r="Q287">
        <v>10.8039944154</v>
      </c>
      <c r="R287">
        <v>0</v>
      </c>
      <c r="S287">
        <v>8.4026936945800004E-2</v>
      </c>
      <c r="T287">
        <v>8.2180746479400005E-2</v>
      </c>
      <c r="U287">
        <v>0</v>
      </c>
      <c r="V287">
        <v>7.9226407011199998E-2</v>
      </c>
      <c r="W287">
        <v>9.2558359579899996E-2</v>
      </c>
      <c r="X287">
        <v>0</v>
      </c>
      <c r="Y287">
        <v>421.51516993600001</v>
      </c>
      <c r="Z287">
        <v>746.23460835200001</v>
      </c>
      <c r="AA287">
        <v>3.1895989280100002E-4</v>
      </c>
      <c r="AB287">
        <v>3.2612532678100002E-4</v>
      </c>
      <c r="AC287">
        <v>0</v>
      </c>
      <c r="AD287">
        <v>3.3828648567700001E-4</v>
      </c>
      <c r="AE287">
        <v>2.8956026146399999E-4</v>
      </c>
      <c r="AF287">
        <v>0</v>
      </c>
      <c r="AG287">
        <v>11.873823595599999</v>
      </c>
      <c r="AH287">
        <v>3.1823299168100001E-4</v>
      </c>
    </row>
    <row r="288" spans="1:34" x14ac:dyDescent="0.55000000000000004">
      <c r="A288">
        <v>20190304</v>
      </c>
      <c r="B288">
        <v>0.6</v>
      </c>
      <c r="C288">
        <v>40</v>
      </c>
      <c r="D288">
        <v>40.097705527000002</v>
      </c>
      <c r="E288">
        <v>1</v>
      </c>
      <c r="F288">
        <v>7.4</v>
      </c>
      <c r="G288">
        <v>0</v>
      </c>
      <c r="H288">
        <v>0.39200000000000002</v>
      </c>
      <c r="I288">
        <v>50</v>
      </c>
      <c r="J288">
        <v>196</v>
      </c>
      <c r="K288">
        <v>5</v>
      </c>
      <c r="L288">
        <v>5</v>
      </c>
      <c r="M288">
        <v>17.109572186600001</v>
      </c>
      <c r="N288">
        <v>14.6498922158</v>
      </c>
      <c r="O288">
        <v>0</v>
      </c>
      <c r="P288">
        <v>17.018850233999999</v>
      </c>
      <c r="Q288">
        <v>12.852348496899999</v>
      </c>
      <c r="R288">
        <v>0</v>
      </c>
      <c r="S288">
        <v>5.8446814981299999E-2</v>
      </c>
      <c r="T288">
        <v>6.82598878731E-2</v>
      </c>
      <c r="U288">
        <v>0</v>
      </c>
      <c r="V288">
        <v>5.8758375932999998E-2</v>
      </c>
      <c r="W288">
        <v>7.7806791516599999E-2</v>
      </c>
      <c r="X288">
        <v>0</v>
      </c>
      <c r="Y288">
        <v>431.22757883200001</v>
      </c>
      <c r="Z288">
        <v>754.78288890800002</v>
      </c>
      <c r="AA288">
        <v>4.5336407165699999E-4</v>
      </c>
      <c r="AB288">
        <v>3.8818824409099999E-4</v>
      </c>
      <c r="AC288">
        <v>0</v>
      </c>
      <c r="AD288">
        <v>4.5096014984300002E-4</v>
      </c>
      <c r="AE288">
        <v>3.4055749503099998E-4</v>
      </c>
      <c r="AF288">
        <v>0</v>
      </c>
      <c r="AG288">
        <v>15.407665783300001</v>
      </c>
      <c r="AH288">
        <v>4.0826749015600002E-4</v>
      </c>
    </row>
    <row r="289" spans="1:34" x14ac:dyDescent="0.55000000000000004">
      <c r="A289">
        <v>20190424</v>
      </c>
      <c r="B289">
        <v>0.8</v>
      </c>
      <c r="C289">
        <v>40</v>
      </c>
      <c r="D289">
        <v>40.124949382499999</v>
      </c>
      <c r="E289">
        <v>1</v>
      </c>
      <c r="F289">
        <v>7.4</v>
      </c>
      <c r="G289">
        <v>0</v>
      </c>
      <c r="H289">
        <v>0.39200000000000002</v>
      </c>
      <c r="I289">
        <v>-20</v>
      </c>
      <c r="J289">
        <v>196</v>
      </c>
      <c r="K289">
        <v>5</v>
      </c>
      <c r="L289">
        <v>5</v>
      </c>
      <c r="M289">
        <v>10.2398379502</v>
      </c>
      <c r="N289">
        <v>11.1867324206</v>
      </c>
      <c r="O289">
        <v>0</v>
      </c>
      <c r="P289">
        <v>11.106387417500001</v>
      </c>
      <c r="Q289">
        <v>10.3874686051</v>
      </c>
      <c r="R289">
        <v>0</v>
      </c>
      <c r="S289">
        <v>9.7657795451800006E-2</v>
      </c>
      <c r="T289">
        <v>8.9391608058400004E-2</v>
      </c>
      <c r="U289">
        <v>0</v>
      </c>
      <c r="V289">
        <v>9.0038278191899995E-2</v>
      </c>
      <c r="W289">
        <v>9.6269845716400002E-2</v>
      </c>
      <c r="X289">
        <v>0</v>
      </c>
      <c r="Y289">
        <v>431.89106812799997</v>
      </c>
      <c r="Z289">
        <v>755.36332243100003</v>
      </c>
      <c r="AA289">
        <v>2.7112351489999998E-4</v>
      </c>
      <c r="AB289">
        <v>2.9619474730699998E-4</v>
      </c>
      <c r="AC289">
        <v>0</v>
      </c>
      <c r="AD289">
        <v>2.9406742656500003E-4</v>
      </c>
      <c r="AE289">
        <v>2.7503237969499997E-4</v>
      </c>
      <c r="AF289">
        <v>0</v>
      </c>
      <c r="AG289">
        <v>10.730106598400001</v>
      </c>
      <c r="AH289">
        <v>2.8410451711700002E-4</v>
      </c>
    </row>
    <row r="290" spans="1:34" x14ac:dyDescent="0.55000000000000004">
      <c r="A290">
        <v>20190423</v>
      </c>
      <c r="B290">
        <v>0.8</v>
      </c>
      <c r="C290">
        <v>40</v>
      </c>
      <c r="D290">
        <v>40.087381092500003</v>
      </c>
      <c r="E290">
        <v>1</v>
      </c>
      <c r="F290">
        <v>7.4</v>
      </c>
      <c r="G290">
        <v>0</v>
      </c>
      <c r="H290">
        <v>0.39200000000000002</v>
      </c>
      <c r="I290">
        <v>5</v>
      </c>
      <c r="J290">
        <v>196</v>
      </c>
      <c r="K290">
        <v>5</v>
      </c>
      <c r="L290">
        <v>5</v>
      </c>
      <c r="M290">
        <v>8.7528805973000008</v>
      </c>
      <c r="N290">
        <v>6.6977454525700004</v>
      </c>
      <c r="O290">
        <v>0</v>
      </c>
      <c r="P290">
        <v>10.0160044055</v>
      </c>
      <c r="Q290">
        <v>6.32944710647</v>
      </c>
      <c r="R290">
        <v>0</v>
      </c>
      <c r="S290">
        <v>0.11424810253999999</v>
      </c>
      <c r="T290">
        <v>0.149303972073</v>
      </c>
      <c r="U290">
        <v>0</v>
      </c>
      <c r="V290">
        <v>9.9840211677099999E-2</v>
      </c>
      <c r="W290">
        <v>0.15799168287199999</v>
      </c>
      <c r="X290">
        <v>0</v>
      </c>
      <c r="Y290">
        <v>444.70803439999997</v>
      </c>
      <c r="Z290">
        <v>766.48960592000003</v>
      </c>
      <c r="AA290">
        <v>2.28388761692E-4</v>
      </c>
      <c r="AB290">
        <v>1.7476415598700001E-4</v>
      </c>
      <c r="AC290">
        <v>0</v>
      </c>
      <c r="AD290">
        <v>2.6134742932199998E-4</v>
      </c>
      <c r="AE290">
        <v>1.6515415362699999E-4</v>
      </c>
      <c r="AF290">
        <v>0</v>
      </c>
      <c r="AG290">
        <v>7.9490193904500002</v>
      </c>
      <c r="AH290">
        <v>2.0741362515699999E-4</v>
      </c>
    </row>
    <row r="291" spans="1:34" x14ac:dyDescent="0.55000000000000004">
      <c r="A291">
        <v>20190304</v>
      </c>
      <c r="B291">
        <v>0.8</v>
      </c>
      <c r="C291">
        <v>40</v>
      </c>
      <c r="D291">
        <v>39.958146323000001</v>
      </c>
      <c r="E291">
        <v>1</v>
      </c>
      <c r="F291">
        <v>7.4</v>
      </c>
      <c r="G291">
        <v>0</v>
      </c>
      <c r="H291">
        <v>0.39200000000000002</v>
      </c>
      <c r="I291">
        <v>50</v>
      </c>
      <c r="J291">
        <v>196</v>
      </c>
      <c r="K291">
        <v>5</v>
      </c>
      <c r="L291">
        <v>5</v>
      </c>
      <c r="M291">
        <v>16.207180400399999</v>
      </c>
      <c r="N291">
        <v>13.7712205261</v>
      </c>
      <c r="O291">
        <v>0</v>
      </c>
      <c r="P291">
        <v>15.312520852500001</v>
      </c>
      <c r="Q291">
        <v>12.9469736423</v>
      </c>
      <c r="R291">
        <v>0</v>
      </c>
      <c r="S291">
        <v>6.1701047023300003E-2</v>
      </c>
      <c r="T291">
        <v>7.2615204883499998E-2</v>
      </c>
      <c r="U291">
        <v>0</v>
      </c>
      <c r="V291">
        <v>6.5306033515299997E-2</v>
      </c>
      <c r="W291">
        <v>7.7238127428699996E-2</v>
      </c>
      <c r="X291">
        <v>0</v>
      </c>
      <c r="Y291">
        <v>462.59303782400002</v>
      </c>
      <c r="Z291">
        <v>781.75078882399998</v>
      </c>
      <c r="AA291">
        <v>4.1463803125200001E-4</v>
      </c>
      <c r="AB291">
        <v>3.5231740659500001E-4</v>
      </c>
      <c r="AC291">
        <v>0</v>
      </c>
      <c r="AD291">
        <v>3.9174941865000002E-4</v>
      </c>
      <c r="AE291">
        <v>3.3123020347099999E-4</v>
      </c>
      <c r="AF291">
        <v>0</v>
      </c>
      <c r="AG291">
        <v>14.5594738553</v>
      </c>
      <c r="AH291">
        <v>3.7248376499199998E-4</v>
      </c>
    </row>
    <row r="292" spans="1:34" x14ac:dyDescent="0.55000000000000004">
      <c r="A292">
        <v>20190424</v>
      </c>
      <c r="B292">
        <v>1</v>
      </c>
      <c r="C292">
        <v>40</v>
      </c>
      <c r="D292">
        <v>39.971683677500003</v>
      </c>
      <c r="E292">
        <v>1</v>
      </c>
      <c r="F292">
        <v>7.4</v>
      </c>
      <c r="G292">
        <v>0</v>
      </c>
      <c r="H292">
        <v>0.39200000000000002</v>
      </c>
      <c r="I292">
        <v>-20</v>
      </c>
      <c r="J292">
        <v>196</v>
      </c>
      <c r="K292">
        <v>5</v>
      </c>
      <c r="L292">
        <v>5</v>
      </c>
      <c r="M292">
        <v>10.479723065</v>
      </c>
      <c r="N292">
        <v>8.7953846917600007</v>
      </c>
      <c r="O292">
        <v>0</v>
      </c>
      <c r="P292">
        <v>10.8366740762</v>
      </c>
      <c r="Q292">
        <v>9.8078303955999999</v>
      </c>
      <c r="R292">
        <v>0</v>
      </c>
      <c r="S292">
        <v>9.5422368873699995E-2</v>
      </c>
      <c r="T292">
        <v>0.113695993415</v>
      </c>
      <c r="U292">
        <v>0</v>
      </c>
      <c r="V292">
        <v>9.2279235581399999E-2</v>
      </c>
      <c r="W292">
        <v>0.101959348772</v>
      </c>
      <c r="X292">
        <v>0</v>
      </c>
      <c r="Y292">
        <v>459.10898400000002</v>
      </c>
      <c r="Z292">
        <v>778.80131772200002</v>
      </c>
      <c r="AA292">
        <v>2.6912443074999999E-4</v>
      </c>
      <c r="AB292">
        <v>2.2586979481499999E-4</v>
      </c>
      <c r="AC292">
        <v>0</v>
      </c>
      <c r="AD292">
        <v>2.7829110787699999E-4</v>
      </c>
      <c r="AE292">
        <v>2.5186989729999998E-4</v>
      </c>
      <c r="AF292">
        <v>0</v>
      </c>
      <c r="AG292">
        <v>9.9799030571399996</v>
      </c>
      <c r="AH292">
        <v>2.5628880768599997E-4</v>
      </c>
    </row>
    <row r="293" spans="1:34" x14ac:dyDescent="0.55000000000000004">
      <c r="A293">
        <v>20190423</v>
      </c>
      <c r="B293">
        <v>1</v>
      </c>
      <c r="C293">
        <v>40</v>
      </c>
      <c r="D293">
        <v>39.911313499999999</v>
      </c>
      <c r="E293">
        <v>1</v>
      </c>
      <c r="F293">
        <v>7.4</v>
      </c>
      <c r="G293">
        <v>0</v>
      </c>
      <c r="H293">
        <v>0.39200000000000002</v>
      </c>
      <c r="I293">
        <v>5</v>
      </c>
      <c r="J293">
        <v>196</v>
      </c>
      <c r="K293">
        <v>5</v>
      </c>
      <c r="L293">
        <v>5</v>
      </c>
      <c r="M293">
        <v>12.475183040299999</v>
      </c>
      <c r="N293">
        <v>13.304382330399999</v>
      </c>
      <c r="O293">
        <v>0</v>
      </c>
      <c r="P293">
        <v>13.305803834300001</v>
      </c>
      <c r="Q293">
        <v>13.990143505900001</v>
      </c>
      <c r="R293">
        <v>0</v>
      </c>
      <c r="S293">
        <v>8.0159144500599994E-2</v>
      </c>
      <c r="T293">
        <v>7.5163203760000005E-2</v>
      </c>
      <c r="U293">
        <v>0</v>
      </c>
      <c r="V293">
        <v>7.5155173821499999E-2</v>
      </c>
      <c r="W293">
        <v>7.14788950935E-2</v>
      </c>
      <c r="X293">
        <v>0</v>
      </c>
      <c r="Y293">
        <v>472.81984499999999</v>
      </c>
      <c r="Z293">
        <v>790.34485448400005</v>
      </c>
      <c r="AA293">
        <v>3.1568961243999999E-4</v>
      </c>
      <c r="AB293">
        <v>3.3667283983499998E-4</v>
      </c>
      <c r="AC293">
        <v>0</v>
      </c>
      <c r="AD293">
        <v>3.3670881157199999E-4</v>
      </c>
      <c r="AE293">
        <v>3.5402630703599999E-4</v>
      </c>
      <c r="AF293">
        <v>0</v>
      </c>
      <c r="AG293">
        <v>13.2688781777</v>
      </c>
      <c r="AH293">
        <v>3.3577439272099998E-4</v>
      </c>
    </row>
    <row r="294" spans="1:34" x14ac:dyDescent="0.55000000000000004">
      <c r="A294">
        <v>20190307</v>
      </c>
      <c r="B294">
        <v>1</v>
      </c>
      <c r="C294">
        <v>40</v>
      </c>
      <c r="D294">
        <v>40.405491828000002</v>
      </c>
      <c r="E294">
        <v>1</v>
      </c>
      <c r="F294">
        <v>7.4</v>
      </c>
      <c r="G294">
        <v>0</v>
      </c>
      <c r="H294">
        <v>0.39200000000000002</v>
      </c>
      <c r="I294">
        <v>25</v>
      </c>
      <c r="J294">
        <v>196</v>
      </c>
      <c r="K294">
        <v>5</v>
      </c>
      <c r="L294">
        <v>5</v>
      </c>
      <c r="M294">
        <v>11.7722266703</v>
      </c>
      <c r="N294">
        <v>8.7143477158899998</v>
      </c>
      <c r="O294">
        <v>0</v>
      </c>
      <c r="P294">
        <v>10.7459989891</v>
      </c>
      <c r="Q294">
        <v>9.0825483093100008</v>
      </c>
      <c r="R294">
        <v>0</v>
      </c>
      <c r="S294">
        <v>8.4945697020900005E-2</v>
      </c>
      <c r="T294">
        <v>0.11475328189800001</v>
      </c>
      <c r="U294">
        <v>0</v>
      </c>
      <c r="V294">
        <v>9.3057890756999995E-2</v>
      </c>
      <c r="W294">
        <v>0.110101258583</v>
      </c>
      <c r="X294">
        <v>0</v>
      </c>
      <c r="Y294">
        <v>480.43228599999998</v>
      </c>
      <c r="Z294">
        <v>796.68176090099996</v>
      </c>
      <c r="AA294">
        <v>2.9553147186500001E-4</v>
      </c>
      <c r="AB294">
        <v>2.1876609064199999E-4</v>
      </c>
      <c r="AC294">
        <v>0</v>
      </c>
      <c r="AD294">
        <v>2.69768921958E-4</v>
      </c>
      <c r="AE294">
        <v>2.2800944505199999E-4</v>
      </c>
      <c r="AF294">
        <v>0</v>
      </c>
      <c r="AG294">
        <v>10.078780421199999</v>
      </c>
      <c r="AH294">
        <v>2.5301898237900002E-4</v>
      </c>
    </row>
    <row r="295" spans="1:34" x14ac:dyDescent="0.55000000000000004">
      <c r="A295">
        <v>20190304</v>
      </c>
      <c r="B295">
        <v>1</v>
      </c>
      <c r="C295">
        <v>40</v>
      </c>
      <c r="D295">
        <v>40.234550110000001</v>
      </c>
      <c r="E295">
        <v>1</v>
      </c>
      <c r="F295">
        <v>7.4</v>
      </c>
      <c r="G295">
        <v>0</v>
      </c>
      <c r="H295">
        <v>0.39200000000000002</v>
      </c>
      <c r="I295">
        <v>50</v>
      </c>
      <c r="J295">
        <v>196</v>
      </c>
      <c r="K295">
        <v>5</v>
      </c>
      <c r="L295">
        <v>5</v>
      </c>
      <c r="M295">
        <v>16.952983580400002</v>
      </c>
      <c r="N295">
        <v>11.6574965992</v>
      </c>
      <c r="O295">
        <v>0</v>
      </c>
      <c r="P295">
        <v>16.735894979800001</v>
      </c>
      <c r="Q295">
        <v>12.4804596007</v>
      </c>
      <c r="R295">
        <v>0</v>
      </c>
      <c r="S295">
        <v>5.8986667170300003E-2</v>
      </c>
      <c r="T295">
        <v>8.5781710635200001E-2</v>
      </c>
      <c r="U295">
        <v>0</v>
      </c>
      <c r="V295">
        <v>5.9751808983399997E-2</v>
      </c>
      <c r="W295">
        <v>8.0125254357099995E-2</v>
      </c>
      <c r="X295">
        <v>0</v>
      </c>
      <c r="Y295">
        <v>491.68900200000002</v>
      </c>
      <c r="Z295">
        <v>805.96100386099999</v>
      </c>
      <c r="AA295">
        <v>4.20689921701E-4</v>
      </c>
      <c r="AB295">
        <v>2.8928190181199998E-4</v>
      </c>
      <c r="AC295">
        <v>0</v>
      </c>
      <c r="AD295">
        <v>4.15302847151E-4</v>
      </c>
      <c r="AE295">
        <v>3.0970380802400002E-4</v>
      </c>
      <c r="AF295">
        <v>0</v>
      </c>
      <c r="AG295">
        <v>14.456708689999999</v>
      </c>
      <c r="AH295">
        <v>3.58744619672E-4</v>
      </c>
    </row>
    <row r="296" spans="1:34" x14ac:dyDescent="0.55000000000000004">
      <c r="A296">
        <v>20190424</v>
      </c>
      <c r="B296">
        <v>1.5</v>
      </c>
      <c r="C296">
        <v>40</v>
      </c>
      <c r="D296">
        <v>40.130934202500001</v>
      </c>
      <c r="E296">
        <v>1</v>
      </c>
      <c r="F296">
        <v>7.4</v>
      </c>
      <c r="G296">
        <v>0</v>
      </c>
      <c r="H296">
        <v>0.39200000000000002</v>
      </c>
      <c r="I296">
        <v>-20</v>
      </c>
      <c r="J296">
        <v>196</v>
      </c>
      <c r="K296">
        <v>5</v>
      </c>
      <c r="L296">
        <v>5</v>
      </c>
      <c r="M296">
        <v>13.315734001099999</v>
      </c>
      <c r="N296">
        <v>12.7079494797</v>
      </c>
      <c r="O296">
        <v>0</v>
      </c>
      <c r="P296">
        <v>14.248063527699999</v>
      </c>
      <c r="Q296">
        <v>13.213805732200001</v>
      </c>
      <c r="R296">
        <v>0</v>
      </c>
      <c r="S296">
        <v>7.5099127086500003E-2</v>
      </c>
      <c r="T296">
        <v>7.8690901439300007E-2</v>
      </c>
      <c r="U296">
        <v>0</v>
      </c>
      <c r="V296">
        <v>7.0184976228999996E-2</v>
      </c>
      <c r="W296">
        <v>7.5678424540799996E-2</v>
      </c>
      <c r="X296">
        <v>0</v>
      </c>
      <c r="Y296">
        <v>519.97586349999995</v>
      </c>
      <c r="Z296">
        <v>828.82029023799998</v>
      </c>
      <c r="AA296">
        <v>3.2131776111100002E-4</v>
      </c>
      <c r="AB296">
        <v>3.0665150526200001E-4</v>
      </c>
      <c r="AC296">
        <v>0</v>
      </c>
      <c r="AD296">
        <v>3.43815509719E-4</v>
      </c>
      <c r="AE296">
        <v>3.1885816232600002E-4</v>
      </c>
      <c r="AF296">
        <v>0</v>
      </c>
      <c r="AG296">
        <v>13.371388185200001</v>
      </c>
      <c r="AH296">
        <v>3.2266073460499999E-4</v>
      </c>
    </row>
    <row r="297" spans="1:34" x14ac:dyDescent="0.55000000000000004">
      <c r="A297">
        <v>20190423</v>
      </c>
      <c r="B297">
        <v>1.5</v>
      </c>
      <c r="C297">
        <v>40</v>
      </c>
      <c r="D297">
        <v>40.058740027500001</v>
      </c>
      <c r="E297">
        <v>1</v>
      </c>
      <c r="F297">
        <v>7.4</v>
      </c>
      <c r="G297">
        <v>0</v>
      </c>
      <c r="H297">
        <v>0.39200000000000002</v>
      </c>
      <c r="I297">
        <v>5</v>
      </c>
      <c r="J297">
        <v>196</v>
      </c>
      <c r="K297">
        <v>5</v>
      </c>
      <c r="L297">
        <v>5</v>
      </c>
      <c r="M297">
        <v>12.816798973899999</v>
      </c>
      <c r="N297">
        <v>16.539170971099999</v>
      </c>
      <c r="O297">
        <v>0</v>
      </c>
      <c r="P297">
        <v>12.5391949397</v>
      </c>
      <c r="Q297">
        <v>15.903003420099999</v>
      </c>
      <c r="R297">
        <v>0</v>
      </c>
      <c r="S297">
        <v>7.8022601589799997E-2</v>
      </c>
      <c r="T297">
        <v>6.0462522683000001E-2</v>
      </c>
      <c r="U297">
        <v>0</v>
      </c>
      <c r="V297">
        <v>7.9749936483600001E-2</v>
      </c>
      <c r="W297">
        <v>6.2881203857099999E-2</v>
      </c>
      <c r="X297">
        <v>0</v>
      </c>
      <c r="Y297">
        <v>534.93768562499997</v>
      </c>
      <c r="Z297">
        <v>840.65999184999998</v>
      </c>
      <c r="AA297">
        <v>3.0492230148200001E-4</v>
      </c>
      <c r="AB297">
        <v>3.9348062549599997E-4</v>
      </c>
      <c r="AC297">
        <v>0</v>
      </c>
      <c r="AD297">
        <v>2.98317870752E-4</v>
      </c>
      <c r="AE297">
        <v>3.7834567064599998E-4</v>
      </c>
      <c r="AF297">
        <v>0</v>
      </c>
      <c r="AG297">
        <v>14.4495420762</v>
      </c>
      <c r="AH297">
        <v>3.4376661709399999E-4</v>
      </c>
    </row>
    <row r="298" spans="1:34" x14ac:dyDescent="0.55000000000000004">
      <c r="A298">
        <v>20190307</v>
      </c>
      <c r="B298">
        <v>1.5</v>
      </c>
      <c r="C298">
        <v>40</v>
      </c>
      <c r="D298">
        <v>39.886071327000003</v>
      </c>
      <c r="E298">
        <v>1</v>
      </c>
      <c r="F298">
        <v>7.4</v>
      </c>
      <c r="G298">
        <v>0</v>
      </c>
      <c r="H298">
        <v>0.39200000000000002</v>
      </c>
      <c r="I298">
        <v>25</v>
      </c>
      <c r="J298">
        <v>196</v>
      </c>
      <c r="K298">
        <v>5</v>
      </c>
      <c r="L298">
        <v>5</v>
      </c>
      <c r="M298">
        <v>11.920122059300001</v>
      </c>
      <c r="N298">
        <v>11.6712746615</v>
      </c>
      <c r="O298">
        <v>0</v>
      </c>
      <c r="P298">
        <v>12.8511856963</v>
      </c>
      <c r="Q298">
        <v>10.9888864877</v>
      </c>
      <c r="R298">
        <v>0</v>
      </c>
      <c r="S298">
        <v>8.3891758408700001E-2</v>
      </c>
      <c r="T298">
        <v>8.5680444424799995E-2</v>
      </c>
      <c r="U298">
        <v>0</v>
      </c>
      <c r="V298">
        <v>7.7813831628500002E-2</v>
      </c>
      <c r="W298">
        <v>9.1001031007300004E-2</v>
      </c>
      <c r="X298">
        <v>0</v>
      </c>
      <c r="Y298">
        <v>542.95508274999997</v>
      </c>
      <c r="Z298">
        <v>846.93627321199995</v>
      </c>
      <c r="AA298">
        <v>2.81488051375E-4</v>
      </c>
      <c r="AB298">
        <v>2.7561163763199998E-4</v>
      </c>
      <c r="AC298">
        <v>0</v>
      </c>
      <c r="AD298">
        <v>3.0347467933100001E-4</v>
      </c>
      <c r="AE298">
        <v>2.59497363267E-4</v>
      </c>
      <c r="AF298">
        <v>0</v>
      </c>
      <c r="AG298">
        <v>11.8578672262</v>
      </c>
      <c r="AH298">
        <v>2.8001793290100002E-4</v>
      </c>
    </row>
    <row r="299" spans="1:34" hidden="1" x14ac:dyDescent="0.55000000000000004">
      <c r="A299">
        <v>20190301</v>
      </c>
      <c r="B299">
        <v>1.5</v>
      </c>
      <c r="C299">
        <v>40</v>
      </c>
      <c r="D299">
        <v>39.937937366</v>
      </c>
      <c r="E299">
        <v>1</v>
      </c>
      <c r="F299">
        <v>7.4</v>
      </c>
      <c r="G299">
        <v>0</v>
      </c>
      <c r="H299">
        <v>0.39200000000000002</v>
      </c>
      <c r="I299">
        <v>50</v>
      </c>
      <c r="J299">
        <v>196</v>
      </c>
      <c r="K299">
        <v>5</v>
      </c>
      <c r="L299">
        <v>5</v>
      </c>
      <c r="M299">
        <v>14.737891361799999</v>
      </c>
      <c r="N299">
        <v>12.0574892967</v>
      </c>
      <c r="O299">
        <v>0</v>
      </c>
      <c r="P299">
        <v>14.849672591299999</v>
      </c>
      <c r="Q299">
        <v>12.596844197699999</v>
      </c>
      <c r="R299">
        <v>0</v>
      </c>
      <c r="S299">
        <v>6.7852311802899995E-2</v>
      </c>
      <c r="T299">
        <v>8.2936005613899993E-2</v>
      </c>
      <c r="U299">
        <v>0</v>
      </c>
      <c r="V299">
        <v>6.7341552067800001E-2</v>
      </c>
      <c r="W299">
        <v>7.9384962162200007E-2</v>
      </c>
      <c r="X299">
        <v>0</v>
      </c>
      <c r="Y299">
        <v>555.183313</v>
      </c>
      <c r="Z299">
        <v>856.42036143600001</v>
      </c>
      <c r="AA299">
        <v>3.4417424025599998E-4</v>
      </c>
      <c r="AB299">
        <v>2.8157876294499998E-4</v>
      </c>
      <c r="AC299">
        <v>0</v>
      </c>
      <c r="AD299">
        <v>3.4678466930499998E-4</v>
      </c>
      <c r="AE299">
        <v>2.9417432758399998E-4</v>
      </c>
      <c r="AF299">
        <v>0</v>
      </c>
      <c r="AG299">
        <v>13.560474361900001</v>
      </c>
      <c r="AH299">
        <v>3.1667800002200001E-4</v>
      </c>
    </row>
    <row r="300" spans="1:34" x14ac:dyDescent="0.55000000000000004">
      <c r="A300">
        <v>20190304</v>
      </c>
      <c r="B300">
        <v>1.5</v>
      </c>
      <c r="C300">
        <v>40</v>
      </c>
      <c r="D300">
        <v>39.898975647999997</v>
      </c>
      <c r="E300">
        <v>1</v>
      </c>
      <c r="F300">
        <v>7.4</v>
      </c>
      <c r="G300">
        <v>0</v>
      </c>
      <c r="H300">
        <v>0.39200000000000002</v>
      </c>
      <c r="I300">
        <v>50</v>
      </c>
      <c r="J300">
        <v>196</v>
      </c>
      <c r="K300">
        <v>5</v>
      </c>
      <c r="L300">
        <v>5</v>
      </c>
      <c r="M300">
        <v>10.735404364900001</v>
      </c>
      <c r="N300">
        <v>11.540918406099999</v>
      </c>
      <c r="O300">
        <v>0</v>
      </c>
      <c r="P300">
        <v>11.1021093834</v>
      </c>
      <c r="Q300">
        <v>12.0726295256</v>
      </c>
      <c r="R300">
        <v>0</v>
      </c>
      <c r="S300">
        <v>9.3149728320100003E-2</v>
      </c>
      <c r="T300">
        <v>8.6648216789400004E-2</v>
      </c>
      <c r="U300">
        <v>0</v>
      </c>
      <c r="V300">
        <v>9.0072973113900001E-2</v>
      </c>
      <c r="W300">
        <v>8.2831995952699994E-2</v>
      </c>
      <c r="X300">
        <v>0</v>
      </c>
      <c r="Y300">
        <v>555.183313</v>
      </c>
      <c r="Z300">
        <v>856.42036143600001</v>
      </c>
      <c r="AA300">
        <v>2.5070408991500001E-4</v>
      </c>
      <c r="AB300">
        <v>2.6951527370800001E-4</v>
      </c>
      <c r="AC300">
        <v>0</v>
      </c>
      <c r="AD300">
        <v>2.59267758763E-4</v>
      </c>
      <c r="AE300">
        <v>2.8193233298E-4</v>
      </c>
      <c r="AF300">
        <v>0</v>
      </c>
      <c r="AG300">
        <v>11.362765420000001</v>
      </c>
      <c r="AH300">
        <v>2.6535486384199997E-4</v>
      </c>
    </row>
    <row r="301" spans="1:34" hidden="1" x14ac:dyDescent="0.55000000000000004">
      <c r="A301">
        <v>20190426</v>
      </c>
      <c r="B301">
        <v>3</v>
      </c>
      <c r="C301">
        <v>20</v>
      </c>
      <c r="D301">
        <v>19.85644018</v>
      </c>
      <c r="E301">
        <v>1</v>
      </c>
      <c r="F301">
        <v>14.8</v>
      </c>
      <c r="G301">
        <v>0</v>
      </c>
      <c r="H301">
        <v>0.78400000000000003</v>
      </c>
      <c r="I301">
        <v>25</v>
      </c>
      <c r="J301">
        <v>196</v>
      </c>
      <c r="K301">
        <v>5</v>
      </c>
      <c r="L301">
        <v>5</v>
      </c>
      <c r="M301">
        <v>8.2637946417800006</v>
      </c>
      <c r="N301">
        <v>9.9170977784200005</v>
      </c>
      <c r="O301">
        <v>0</v>
      </c>
      <c r="P301">
        <v>8.3573234701800008</v>
      </c>
      <c r="Q301">
        <v>10.991088291700001</v>
      </c>
      <c r="R301">
        <v>0</v>
      </c>
      <c r="S301">
        <v>0.121009783441</v>
      </c>
      <c r="T301">
        <v>0.100835952447</v>
      </c>
      <c r="U301">
        <v>0</v>
      </c>
      <c r="V301">
        <v>0.119655533685</v>
      </c>
      <c r="W301">
        <v>9.0982801108E-2</v>
      </c>
      <c r="X301">
        <v>0</v>
      </c>
      <c r="Y301">
        <v>558.03804500000001</v>
      </c>
      <c r="Z301">
        <v>858.61937910699999</v>
      </c>
      <c r="AA301">
        <v>1.92490289478E-4</v>
      </c>
      <c r="AB301">
        <v>2.3100102373E-4</v>
      </c>
      <c r="AC301">
        <v>0</v>
      </c>
      <c r="AD301">
        <v>1.94668875955E-4</v>
      </c>
      <c r="AE301">
        <v>2.5601770840699998E-4</v>
      </c>
      <c r="AF301">
        <v>0</v>
      </c>
      <c r="AG301">
        <v>9.3823260455100002</v>
      </c>
      <c r="AH301">
        <v>2.1854447439200001E-4</v>
      </c>
    </row>
    <row r="302" spans="1:34" hidden="1" x14ac:dyDescent="0.55000000000000004">
      <c r="A302">
        <v>20190426</v>
      </c>
      <c r="B302">
        <v>3</v>
      </c>
      <c r="C302">
        <v>20</v>
      </c>
      <c r="D302">
        <v>19.90839734</v>
      </c>
      <c r="E302">
        <v>1</v>
      </c>
      <c r="F302">
        <v>1.85</v>
      </c>
      <c r="G302">
        <v>0</v>
      </c>
      <c r="H302">
        <v>9.8000000000000004E-2</v>
      </c>
      <c r="I302">
        <v>25</v>
      </c>
      <c r="J302">
        <v>196</v>
      </c>
      <c r="K302">
        <v>5</v>
      </c>
      <c r="L302">
        <v>5</v>
      </c>
      <c r="M302">
        <v>14.102873987000001</v>
      </c>
      <c r="N302">
        <v>12.049952902999999</v>
      </c>
      <c r="O302">
        <v>0</v>
      </c>
      <c r="P302">
        <v>14.288566942799999</v>
      </c>
      <c r="Q302">
        <v>12.1728701577</v>
      </c>
      <c r="R302">
        <v>0</v>
      </c>
      <c r="S302">
        <v>7.0907532813499999E-2</v>
      </c>
      <c r="T302">
        <v>8.2987876222400003E-2</v>
      </c>
      <c r="U302">
        <v>0</v>
      </c>
      <c r="V302">
        <v>6.9986024771099997E-2</v>
      </c>
      <c r="W302">
        <v>8.2149894564600007E-2</v>
      </c>
      <c r="X302">
        <v>0</v>
      </c>
      <c r="Y302">
        <v>558.03804500000001</v>
      </c>
      <c r="Z302">
        <v>858.61937910699999</v>
      </c>
      <c r="AA302">
        <v>3.2850118062100001E-4</v>
      </c>
      <c r="AB302">
        <v>2.8068206230200002E-4</v>
      </c>
      <c r="AC302">
        <v>0</v>
      </c>
      <c r="AD302">
        <v>3.32826565308E-4</v>
      </c>
      <c r="AE302">
        <v>2.8354519951100002E-4</v>
      </c>
      <c r="AF302">
        <v>0</v>
      </c>
      <c r="AG302">
        <v>13.153565997599999</v>
      </c>
      <c r="AH302">
        <v>3.0638875193499999E-4</v>
      </c>
    </row>
    <row r="303" spans="1:34" hidden="1" x14ac:dyDescent="0.55000000000000004">
      <c r="A303">
        <v>20190426</v>
      </c>
      <c r="B303">
        <v>3</v>
      </c>
      <c r="C303">
        <v>20</v>
      </c>
      <c r="D303">
        <v>19.852275042500001</v>
      </c>
      <c r="E303">
        <v>1</v>
      </c>
      <c r="F303">
        <v>3.7</v>
      </c>
      <c r="G303">
        <v>0</v>
      </c>
      <c r="H303">
        <v>0.19600000000000001</v>
      </c>
      <c r="I303">
        <v>25</v>
      </c>
      <c r="J303">
        <v>196</v>
      </c>
      <c r="K303">
        <v>5</v>
      </c>
      <c r="L303">
        <v>5</v>
      </c>
      <c r="M303">
        <v>9.9371775402899996</v>
      </c>
      <c r="N303">
        <v>9.89382014165</v>
      </c>
      <c r="O303">
        <v>0</v>
      </c>
      <c r="P303">
        <v>9.3660188374400004</v>
      </c>
      <c r="Q303">
        <v>10.491582984200001</v>
      </c>
      <c r="R303">
        <v>0</v>
      </c>
      <c r="S303">
        <v>0.100632196209</v>
      </c>
      <c r="T303">
        <v>0.10107319373900001</v>
      </c>
      <c r="U303">
        <v>0</v>
      </c>
      <c r="V303">
        <v>0.106768950325</v>
      </c>
      <c r="W303">
        <v>9.5314501301600005E-2</v>
      </c>
      <c r="X303">
        <v>0</v>
      </c>
      <c r="Y303">
        <v>558.03804500000001</v>
      </c>
      <c r="Z303">
        <v>858.61937910699999</v>
      </c>
      <c r="AA303">
        <v>2.3146874580500001E-4</v>
      </c>
      <c r="AB303">
        <v>2.3045881289E-4</v>
      </c>
      <c r="AC303">
        <v>0</v>
      </c>
      <c r="AD303">
        <v>2.1816462719900001E-4</v>
      </c>
      <c r="AE303">
        <v>2.44382627261E-4</v>
      </c>
      <c r="AF303">
        <v>0</v>
      </c>
      <c r="AG303">
        <v>9.9221498758899997</v>
      </c>
      <c r="AH303">
        <v>2.31118703289E-4</v>
      </c>
    </row>
    <row r="304" spans="1:34" hidden="1" x14ac:dyDescent="0.55000000000000004">
      <c r="A304">
        <v>20190426</v>
      </c>
      <c r="B304">
        <v>3</v>
      </c>
      <c r="C304">
        <v>20</v>
      </c>
      <c r="D304">
        <v>19.697710431200001</v>
      </c>
      <c r="E304">
        <v>1</v>
      </c>
      <c r="F304">
        <v>7.4</v>
      </c>
      <c r="G304">
        <v>0</v>
      </c>
      <c r="H304">
        <v>0.39200000000000002</v>
      </c>
      <c r="I304">
        <v>25</v>
      </c>
      <c r="J304">
        <v>392</v>
      </c>
      <c r="K304">
        <v>5</v>
      </c>
      <c r="L304">
        <v>5</v>
      </c>
      <c r="M304">
        <v>8.7870216446799994</v>
      </c>
      <c r="N304">
        <v>9.8613308453999995</v>
      </c>
      <c r="O304">
        <v>0</v>
      </c>
      <c r="P304">
        <v>8.6986379612100002</v>
      </c>
      <c r="Q304">
        <v>9.4094243341600006</v>
      </c>
      <c r="R304">
        <v>0</v>
      </c>
      <c r="S304">
        <v>0.113804203567</v>
      </c>
      <c r="T304">
        <v>0.10140619107899999</v>
      </c>
      <c r="U304">
        <v>0</v>
      </c>
      <c r="V304">
        <v>0.11496052651700001</v>
      </c>
      <c r="W304">
        <v>0.106276427174</v>
      </c>
      <c r="X304">
        <v>0</v>
      </c>
      <c r="Y304">
        <v>558.03804500000001</v>
      </c>
      <c r="Z304">
        <v>858.61937910699999</v>
      </c>
      <c r="AA304">
        <v>2.0467792501499999E-4</v>
      </c>
      <c r="AB304">
        <v>2.2970203294599999E-4</v>
      </c>
      <c r="AC304">
        <v>0</v>
      </c>
      <c r="AD304">
        <v>2.0261918547099999E-4</v>
      </c>
      <c r="AE304">
        <v>2.19175680473E-4</v>
      </c>
      <c r="AF304">
        <v>0</v>
      </c>
      <c r="AG304">
        <v>9.1891036963600001</v>
      </c>
      <c r="AH304">
        <v>2.1404370597599999E-4</v>
      </c>
    </row>
    <row r="305" spans="1:34" hidden="1" x14ac:dyDescent="0.55000000000000004">
      <c r="A305">
        <v>20190304</v>
      </c>
      <c r="B305">
        <v>1.5</v>
      </c>
      <c r="C305">
        <v>40</v>
      </c>
      <c r="D305">
        <v>39.953252208000002</v>
      </c>
      <c r="E305">
        <v>1</v>
      </c>
      <c r="F305">
        <v>7.4</v>
      </c>
      <c r="G305">
        <v>0</v>
      </c>
      <c r="H305">
        <v>0.39200000000000002</v>
      </c>
      <c r="I305">
        <v>50</v>
      </c>
      <c r="J305">
        <v>196</v>
      </c>
      <c r="K305">
        <v>5</v>
      </c>
      <c r="L305">
        <v>5</v>
      </c>
      <c r="M305">
        <v>13.3514600686</v>
      </c>
      <c r="N305">
        <v>13.2050163783</v>
      </c>
      <c r="O305">
        <v>0</v>
      </c>
      <c r="P305">
        <v>12.941845070199999</v>
      </c>
      <c r="Q305">
        <v>12.9331121982</v>
      </c>
      <c r="R305">
        <v>0</v>
      </c>
      <c r="S305">
        <v>7.4898175544700005E-2</v>
      </c>
      <c r="T305">
        <v>7.5728796644499996E-2</v>
      </c>
      <c r="U305">
        <v>0</v>
      </c>
      <c r="V305">
        <v>7.7268735220799994E-2</v>
      </c>
      <c r="W305">
        <v>7.7320909667500007E-2</v>
      </c>
      <c r="X305">
        <v>0</v>
      </c>
      <c r="Y305">
        <v>555.183313</v>
      </c>
      <c r="Z305">
        <v>856.42036143600001</v>
      </c>
      <c r="AA305">
        <v>3.1179688549799999E-4</v>
      </c>
      <c r="AB305">
        <v>3.0837698338199998E-4</v>
      </c>
      <c r="AC305">
        <v>0</v>
      </c>
      <c r="AD305">
        <v>3.0223113912299999E-4</v>
      </c>
      <c r="AE305">
        <v>3.0202720020700003E-4</v>
      </c>
      <c r="AF305">
        <v>0</v>
      </c>
      <c r="AG305">
        <v>13.1078584289</v>
      </c>
      <c r="AH305">
        <v>3.06108052052E-4</v>
      </c>
    </row>
    <row r="306" spans="1:34" x14ac:dyDescent="0.55000000000000004">
      <c r="A306">
        <v>20190424</v>
      </c>
      <c r="B306">
        <v>2</v>
      </c>
      <c r="C306">
        <v>40</v>
      </c>
      <c r="D306">
        <v>40.130140062499997</v>
      </c>
      <c r="E306">
        <v>1</v>
      </c>
      <c r="F306">
        <v>7.4</v>
      </c>
      <c r="G306">
        <v>0</v>
      </c>
      <c r="H306">
        <v>0.39200000000000002</v>
      </c>
      <c r="I306">
        <v>-20</v>
      </c>
      <c r="J306">
        <v>196</v>
      </c>
      <c r="K306">
        <v>5</v>
      </c>
      <c r="L306">
        <v>5</v>
      </c>
      <c r="M306">
        <v>14.248267934499999</v>
      </c>
      <c r="N306">
        <v>15.2405842716</v>
      </c>
      <c r="O306">
        <v>0</v>
      </c>
      <c r="P306">
        <v>15.1191816983</v>
      </c>
      <c r="Q306">
        <v>14.9092837738</v>
      </c>
      <c r="R306">
        <v>0</v>
      </c>
      <c r="S306">
        <v>7.0183969349399994E-2</v>
      </c>
      <c r="T306">
        <v>6.5614282377899999E-2</v>
      </c>
      <c r="U306">
        <v>0</v>
      </c>
      <c r="V306">
        <v>6.6141145728400005E-2</v>
      </c>
      <c r="W306">
        <v>6.7072303080999998E-2</v>
      </c>
      <c r="X306">
        <v>0</v>
      </c>
      <c r="Y306">
        <v>571.46761200000003</v>
      </c>
      <c r="Z306">
        <v>868.88958769099997</v>
      </c>
      <c r="AA306">
        <v>3.2796498280999997E-4</v>
      </c>
      <c r="AB306">
        <v>3.5080600544599999E-4</v>
      </c>
      <c r="AC306">
        <v>0</v>
      </c>
      <c r="AD306">
        <v>3.4801157506000001E-4</v>
      </c>
      <c r="AE306">
        <v>3.4318016892000001E-4</v>
      </c>
      <c r="AF306">
        <v>0</v>
      </c>
      <c r="AG306">
        <v>14.879329419599999</v>
      </c>
      <c r="AH306">
        <v>3.4249068305900002E-4</v>
      </c>
    </row>
    <row r="307" spans="1:34" x14ac:dyDescent="0.55000000000000004">
      <c r="A307">
        <v>20190423</v>
      </c>
      <c r="B307">
        <v>2</v>
      </c>
      <c r="C307">
        <v>40</v>
      </c>
      <c r="D307">
        <v>40.267768117499998</v>
      </c>
      <c r="E307">
        <v>1</v>
      </c>
      <c r="F307">
        <v>7.4</v>
      </c>
      <c r="G307">
        <v>0</v>
      </c>
      <c r="H307">
        <v>0.39200000000000002</v>
      </c>
      <c r="I307">
        <v>5</v>
      </c>
      <c r="J307">
        <v>196</v>
      </c>
      <c r="K307">
        <v>5</v>
      </c>
      <c r="L307">
        <v>5</v>
      </c>
      <c r="M307">
        <v>16.7815644408</v>
      </c>
      <c r="N307">
        <v>14.9068873458</v>
      </c>
      <c r="O307">
        <v>0</v>
      </c>
      <c r="P307">
        <v>17.280046670499999</v>
      </c>
      <c r="Q307">
        <v>15.3000086441</v>
      </c>
      <c r="R307">
        <v>0</v>
      </c>
      <c r="S307">
        <v>5.9589200013399998E-2</v>
      </c>
      <c r="T307">
        <v>6.7083085609999996E-2</v>
      </c>
      <c r="U307">
        <v>0</v>
      </c>
      <c r="V307">
        <v>5.7870214072399999E-2</v>
      </c>
      <c r="W307">
        <v>6.53594401977E-2</v>
      </c>
      <c r="X307">
        <v>0</v>
      </c>
      <c r="Y307">
        <v>586.47217999999998</v>
      </c>
      <c r="Z307">
        <v>880.22254901999997</v>
      </c>
      <c r="AA307">
        <v>3.8130276165900001E-4</v>
      </c>
      <c r="AB307">
        <v>3.3870723631100001E-4</v>
      </c>
      <c r="AC307">
        <v>0</v>
      </c>
      <c r="AD307">
        <v>3.92629038865E-4</v>
      </c>
      <c r="AE307">
        <v>3.4763955231900001E-4</v>
      </c>
      <c r="AF307">
        <v>0</v>
      </c>
      <c r="AG307">
        <v>16.0671267753</v>
      </c>
      <c r="AH307">
        <v>3.6506964728799998E-4</v>
      </c>
    </row>
    <row r="308" spans="1:34" x14ac:dyDescent="0.55000000000000004">
      <c r="A308">
        <v>20190307</v>
      </c>
      <c r="B308">
        <v>2</v>
      </c>
      <c r="C308">
        <v>40</v>
      </c>
      <c r="D308">
        <v>40.070733656000002</v>
      </c>
      <c r="E308">
        <v>1</v>
      </c>
      <c r="F308">
        <v>7.4</v>
      </c>
      <c r="G308">
        <v>0</v>
      </c>
      <c r="H308">
        <v>0.39200000000000002</v>
      </c>
      <c r="I308">
        <v>25</v>
      </c>
      <c r="J308">
        <v>196</v>
      </c>
      <c r="K308">
        <v>5</v>
      </c>
      <c r="L308">
        <v>5</v>
      </c>
      <c r="M308">
        <v>13.8141018903</v>
      </c>
      <c r="N308">
        <v>12.9953500392</v>
      </c>
      <c r="O308">
        <v>0</v>
      </c>
      <c r="P308">
        <v>14.1853316218</v>
      </c>
      <c r="Q308">
        <v>13.0235003847</v>
      </c>
      <c r="R308">
        <v>0</v>
      </c>
      <c r="S308">
        <v>7.2389794714499994E-2</v>
      </c>
      <c r="T308">
        <v>7.6950601328899998E-2</v>
      </c>
      <c r="U308">
        <v>0</v>
      </c>
      <c r="V308">
        <v>7.0495355812800004E-2</v>
      </c>
      <c r="W308">
        <v>7.6784272312300006E-2</v>
      </c>
      <c r="X308">
        <v>0</v>
      </c>
      <c r="Y308">
        <v>594.46382800000003</v>
      </c>
      <c r="Z308">
        <v>886.19949642999995</v>
      </c>
      <c r="AA308">
        <v>3.1176054479599999E-4</v>
      </c>
      <c r="AB308">
        <v>2.9328272226700002E-4</v>
      </c>
      <c r="AC308">
        <v>0</v>
      </c>
      <c r="AD308">
        <v>3.2013856200400001E-4</v>
      </c>
      <c r="AE308">
        <v>2.9391802719799998E-4</v>
      </c>
      <c r="AF308">
        <v>0</v>
      </c>
      <c r="AG308">
        <v>13.504570984000001</v>
      </c>
      <c r="AH308">
        <v>3.04774964066E-4</v>
      </c>
    </row>
    <row r="309" spans="1:34" hidden="1" x14ac:dyDescent="0.55000000000000004">
      <c r="A309">
        <v>20190301</v>
      </c>
      <c r="B309">
        <v>2</v>
      </c>
      <c r="C309">
        <v>40</v>
      </c>
      <c r="D309">
        <v>40.102404077000003</v>
      </c>
      <c r="E309">
        <v>1</v>
      </c>
      <c r="F309">
        <v>7.4</v>
      </c>
      <c r="G309">
        <v>0</v>
      </c>
      <c r="H309">
        <v>0.39200000000000002</v>
      </c>
      <c r="I309">
        <v>50</v>
      </c>
      <c r="J309">
        <v>196</v>
      </c>
      <c r="K309">
        <v>5</v>
      </c>
      <c r="L309">
        <v>5</v>
      </c>
      <c r="M309">
        <v>12.792616053</v>
      </c>
      <c r="N309">
        <v>11.2099510844</v>
      </c>
      <c r="O309">
        <v>0</v>
      </c>
      <c r="P309">
        <v>13.298340320599999</v>
      </c>
      <c r="Q309">
        <v>11.8222079191</v>
      </c>
      <c r="R309">
        <v>0</v>
      </c>
      <c r="S309">
        <v>7.8170094048999994E-2</v>
      </c>
      <c r="T309">
        <v>8.92064552713E-2</v>
      </c>
      <c r="U309">
        <v>0</v>
      </c>
      <c r="V309">
        <v>7.5197353646799997E-2</v>
      </c>
      <c r="W309">
        <v>8.4586568502500001E-2</v>
      </c>
      <c r="X309">
        <v>0</v>
      </c>
      <c r="Y309">
        <v>606.77141600000004</v>
      </c>
      <c r="Z309">
        <v>895.32629362</v>
      </c>
      <c r="AA309">
        <v>2.85764332941E-4</v>
      </c>
      <c r="AB309">
        <v>2.5041040711599999E-4</v>
      </c>
      <c r="AC309">
        <v>0</v>
      </c>
      <c r="AD309">
        <v>2.97061315306E-4</v>
      </c>
      <c r="AE309">
        <v>2.6408713791499998E-4</v>
      </c>
      <c r="AF309">
        <v>0</v>
      </c>
      <c r="AG309">
        <v>12.2807788443</v>
      </c>
      <c r="AH309">
        <v>2.7433079831999999E-4</v>
      </c>
    </row>
    <row r="310" spans="1:34" hidden="1" x14ac:dyDescent="0.55000000000000004">
      <c r="A310">
        <v>20190426</v>
      </c>
      <c r="B310">
        <v>3</v>
      </c>
      <c r="C310">
        <v>40</v>
      </c>
      <c r="D310">
        <v>40.049140725000001</v>
      </c>
      <c r="E310">
        <v>1</v>
      </c>
      <c r="F310">
        <v>14.8</v>
      </c>
      <c r="G310">
        <v>0</v>
      </c>
      <c r="H310">
        <v>0.78400000000000003</v>
      </c>
      <c r="I310">
        <v>25</v>
      </c>
      <c r="J310">
        <v>196</v>
      </c>
      <c r="K310">
        <v>5</v>
      </c>
      <c r="L310">
        <v>5</v>
      </c>
      <c r="M310">
        <v>12.602540187900001</v>
      </c>
      <c r="N310">
        <v>13.216561667600001</v>
      </c>
      <c r="O310">
        <v>0</v>
      </c>
      <c r="P310">
        <v>13.107813850399999</v>
      </c>
      <c r="Q310">
        <v>13.7443678337</v>
      </c>
      <c r="R310">
        <v>0</v>
      </c>
      <c r="S310">
        <v>7.9349082414500005E-2</v>
      </c>
      <c r="T310">
        <v>7.5662643973000002E-2</v>
      </c>
      <c r="U310">
        <v>0</v>
      </c>
      <c r="V310">
        <v>7.6290372400299997E-2</v>
      </c>
      <c r="W310">
        <v>7.2757074904899993E-2</v>
      </c>
      <c r="X310">
        <v>0</v>
      </c>
      <c r="Y310">
        <v>670.205602</v>
      </c>
      <c r="Z310">
        <v>940.963568001</v>
      </c>
      <c r="AA310">
        <v>2.67864572369E-4</v>
      </c>
      <c r="AB310">
        <v>2.8091548104500002E-4</v>
      </c>
      <c r="AC310">
        <v>0</v>
      </c>
      <c r="AD310">
        <v>2.7860406706799998E-4</v>
      </c>
      <c r="AE310">
        <v>2.92133899784E-4</v>
      </c>
      <c r="AF310">
        <v>0</v>
      </c>
      <c r="AG310">
        <v>13.167820884899999</v>
      </c>
      <c r="AH310">
        <v>2.7987950506700002E-4</v>
      </c>
    </row>
    <row r="311" spans="1:34" hidden="1" x14ac:dyDescent="0.55000000000000004">
      <c r="A311">
        <v>20190426</v>
      </c>
      <c r="B311">
        <v>3</v>
      </c>
      <c r="C311">
        <v>40</v>
      </c>
      <c r="D311">
        <v>40.038221762500001</v>
      </c>
      <c r="E311">
        <v>1</v>
      </c>
      <c r="F311">
        <v>1.85</v>
      </c>
      <c r="G311">
        <v>0</v>
      </c>
      <c r="H311">
        <v>9.8000000000000004E-2</v>
      </c>
      <c r="I311">
        <v>25</v>
      </c>
      <c r="J311">
        <v>196</v>
      </c>
      <c r="K311">
        <v>5</v>
      </c>
      <c r="L311">
        <v>5</v>
      </c>
      <c r="M311">
        <v>19.300136267199999</v>
      </c>
      <c r="N311">
        <v>18.054070885400002</v>
      </c>
      <c r="O311">
        <v>0</v>
      </c>
      <c r="P311">
        <v>19.164875950500001</v>
      </c>
      <c r="Q311">
        <v>18.680416336899999</v>
      </c>
      <c r="R311">
        <v>0</v>
      </c>
      <c r="S311">
        <v>5.1813105677400002E-2</v>
      </c>
      <c r="T311">
        <v>5.5389169919099999E-2</v>
      </c>
      <c r="U311">
        <v>0</v>
      </c>
      <c r="V311">
        <v>5.2178788038299999E-2</v>
      </c>
      <c r="W311">
        <v>5.3531997465400001E-2</v>
      </c>
      <c r="X311">
        <v>0</v>
      </c>
      <c r="Y311">
        <v>670.205602</v>
      </c>
      <c r="Z311">
        <v>940.963568001</v>
      </c>
      <c r="AA311">
        <v>4.1022069128899999E-4</v>
      </c>
      <c r="AB311">
        <v>3.8373581080800002E-4</v>
      </c>
      <c r="AC311">
        <v>0</v>
      </c>
      <c r="AD311">
        <v>4.07345759224E-4</v>
      </c>
      <c r="AE311">
        <v>3.9704866314E-4</v>
      </c>
      <c r="AF311">
        <v>0</v>
      </c>
      <c r="AG311">
        <v>18.799874859999999</v>
      </c>
      <c r="AH311">
        <v>3.99587731115E-4</v>
      </c>
    </row>
    <row r="312" spans="1:34" hidden="1" x14ac:dyDescent="0.55000000000000004">
      <c r="A312">
        <v>20190426</v>
      </c>
      <c r="B312">
        <v>3</v>
      </c>
      <c r="C312">
        <v>40</v>
      </c>
      <c r="D312">
        <v>40.038221762500001</v>
      </c>
      <c r="E312">
        <v>1</v>
      </c>
      <c r="F312">
        <v>3.7</v>
      </c>
      <c r="G312">
        <v>0</v>
      </c>
      <c r="H312">
        <v>0.19600000000000001</v>
      </c>
      <c r="I312">
        <v>25</v>
      </c>
      <c r="J312">
        <v>196</v>
      </c>
      <c r="K312">
        <v>5</v>
      </c>
      <c r="L312">
        <v>5</v>
      </c>
      <c r="M312">
        <v>19.300136267199999</v>
      </c>
      <c r="N312">
        <v>18.054070885400002</v>
      </c>
      <c r="O312">
        <v>0</v>
      </c>
      <c r="P312">
        <v>19.164875950500001</v>
      </c>
      <c r="Q312">
        <v>18.680416336899999</v>
      </c>
      <c r="R312">
        <v>0</v>
      </c>
      <c r="S312">
        <v>5.1813105677400002E-2</v>
      </c>
      <c r="T312">
        <v>5.5389169919099999E-2</v>
      </c>
      <c r="U312">
        <v>0</v>
      </c>
      <c r="V312">
        <v>5.2178788038299999E-2</v>
      </c>
      <c r="W312">
        <v>5.3531997465400001E-2</v>
      </c>
      <c r="X312">
        <v>0</v>
      </c>
      <c r="Y312">
        <v>670.205602</v>
      </c>
      <c r="Z312">
        <v>940.963568001</v>
      </c>
      <c r="AA312">
        <v>4.1022069128899999E-4</v>
      </c>
      <c r="AB312">
        <v>3.8373581080800002E-4</v>
      </c>
      <c r="AC312">
        <v>0</v>
      </c>
      <c r="AD312">
        <v>4.07345759224E-4</v>
      </c>
      <c r="AE312">
        <v>3.9704866314E-4</v>
      </c>
      <c r="AF312">
        <v>0</v>
      </c>
      <c r="AG312">
        <v>18.799874859999999</v>
      </c>
      <c r="AH312">
        <v>3.99587731115E-4</v>
      </c>
    </row>
    <row r="313" spans="1:34" hidden="1" x14ac:dyDescent="0.55000000000000004">
      <c r="A313">
        <v>20190426</v>
      </c>
      <c r="B313">
        <v>3</v>
      </c>
      <c r="C313">
        <v>40</v>
      </c>
      <c r="D313">
        <v>40.443530346300001</v>
      </c>
      <c r="E313">
        <v>1</v>
      </c>
      <c r="F313">
        <v>7.4</v>
      </c>
      <c r="G313">
        <v>0</v>
      </c>
      <c r="H313">
        <v>0.39200000000000002</v>
      </c>
      <c r="I313">
        <v>25</v>
      </c>
      <c r="J313">
        <v>392</v>
      </c>
      <c r="K313">
        <v>5</v>
      </c>
      <c r="L313">
        <v>5</v>
      </c>
      <c r="M313">
        <v>14.8169539024</v>
      </c>
      <c r="N313">
        <v>13.760575836199999</v>
      </c>
      <c r="O313">
        <v>0</v>
      </c>
      <c r="P313">
        <v>14.307770212599999</v>
      </c>
      <c r="Q313">
        <v>14.0166470373</v>
      </c>
      <c r="R313">
        <v>0</v>
      </c>
      <c r="S313">
        <v>6.7490255189300005E-2</v>
      </c>
      <c r="T313">
        <v>7.2671377412200006E-2</v>
      </c>
      <c r="U313">
        <v>0</v>
      </c>
      <c r="V313">
        <v>6.9892092558399996E-2</v>
      </c>
      <c r="W313">
        <v>7.1343738437700005E-2</v>
      </c>
      <c r="X313">
        <v>0</v>
      </c>
      <c r="Y313">
        <v>670.205602</v>
      </c>
      <c r="Z313">
        <v>940.963568001</v>
      </c>
      <c r="AA313">
        <v>3.1493151076699999E-4</v>
      </c>
      <c r="AB313">
        <v>2.92478397764E-4</v>
      </c>
      <c r="AC313">
        <v>0</v>
      </c>
      <c r="AD313">
        <v>3.04108909189E-4</v>
      </c>
      <c r="AE313">
        <v>2.9792114198500002E-4</v>
      </c>
      <c r="AF313">
        <v>0</v>
      </c>
      <c r="AG313">
        <v>14.2254867471</v>
      </c>
      <c r="AH313">
        <v>3.0235998992599999E-4</v>
      </c>
    </row>
    <row r="314" spans="1:34" x14ac:dyDescent="0.55000000000000004">
      <c r="A314">
        <v>20190304</v>
      </c>
      <c r="B314">
        <v>2</v>
      </c>
      <c r="C314">
        <v>40</v>
      </c>
      <c r="D314">
        <v>39.944150280000002</v>
      </c>
      <c r="E314">
        <v>1</v>
      </c>
      <c r="F314">
        <v>7.4</v>
      </c>
      <c r="G314">
        <v>0</v>
      </c>
      <c r="H314">
        <v>0.39200000000000002</v>
      </c>
      <c r="I314">
        <v>50</v>
      </c>
      <c r="J314">
        <v>196</v>
      </c>
      <c r="K314">
        <v>5</v>
      </c>
      <c r="L314">
        <v>5</v>
      </c>
      <c r="M314">
        <v>13.8007778794</v>
      </c>
      <c r="N314">
        <v>11.7717089162</v>
      </c>
      <c r="O314">
        <v>0</v>
      </c>
      <c r="P314">
        <v>14.073530224000001</v>
      </c>
      <c r="Q314">
        <v>12.936655996900001</v>
      </c>
      <c r="R314">
        <v>0</v>
      </c>
      <c r="S314">
        <v>7.2459683703000002E-2</v>
      </c>
      <c r="T314">
        <v>8.4949433180999998E-2</v>
      </c>
      <c r="U314">
        <v>0</v>
      </c>
      <c r="V314">
        <v>7.1055377299300004E-2</v>
      </c>
      <c r="W314">
        <v>7.7299728789400002E-2</v>
      </c>
      <c r="X314">
        <v>0</v>
      </c>
      <c r="Y314">
        <v>606.77141600000004</v>
      </c>
      <c r="Z314">
        <v>895.32629362</v>
      </c>
      <c r="AA314">
        <v>3.0828487843600002E-4</v>
      </c>
      <c r="AB314">
        <v>2.6295907983600001E-4</v>
      </c>
      <c r="AC314">
        <v>0</v>
      </c>
      <c r="AD314">
        <v>3.1437768161800001E-4</v>
      </c>
      <c r="AE314">
        <v>2.88981929584E-4</v>
      </c>
      <c r="AF314">
        <v>0</v>
      </c>
      <c r="AG314">
        <v>13.1456682541</v>
      </c>
      <c r="AH314">
        <v>2.9365089236799998E-4</v>
      </c>
    </row>
    <row r="315" spans="1:34" x14ac:dyDescent="0.55000000000000004">
      <c r="A315">
        <v>20190424</v>
      </c>
      <c r="B315">
        <v>3</v>
      </c>
      <c r="C315">
        <v>40</v>
      </c>
      <c r="D315">
        <v>40.241613947499999</v>
      </c>
      <c r="E315">
        <v>1</v>
      </c>
      <c r="F315">
        <v>7.4</v>
      </c>
      <c r="G315">
        <v>0</v>
      </c>
      <c r="H315">
        <v>0.39200000000000002</v>
      </c>
      <c r="I315">
        <v>-20</v>
      </c>
      <c r="J315">
        <v>196</v>
      </c>
      <c r="K315">
        <v>5</v>
      </c>
      <c r="L315">
        <v>5</v>
      </c>
      <c r="M315">
        <v>16.9449507271</v>
      </c>
      <c r="N315">
        <v>15.5865383303</v>
      </c>
      <c r="O315">
        <v>0</v>
      </c>
      <c r="P315">
        <v>16.6947017257</v>
      </c>
      <c r="Q315">
        <v>16.414857297400001</v>
      </c>
      <c r="R315">
        <v>0</v>
      </c>
      <c r="S315">
        <v>5.9014630146000002E-2</v>
      </c>
      <c r="T315">
        <v>6.4157927745600002E-2</v>
      </c>
      <c r="U315">
        <v>0</v>
      </c>
      <c r="V315">
        <v>5.9899243270599999E-2</v>
      </c>
      <c r="W315">
        <v>6.0920419951399997E-2</v>
      </c>
      <c r="X315">
        <v>0</v>
      </c>
      <c r="Y315">
        <v>650.72084800000005</v>
      </c>
      <c r="Z315">
        <v>927.18445676600004</v>
      </c>
      <c r="AA315">
        <v>3.6551412404299999E-4</v>
      </c>
      <c r="AB315">
        <v>3.3621224377899998E-4</v>
      </c>
      <c r="AC315">
        <v>0</v>
      </c>
      <c r="AD315">
        <v>3.6011608270400001E-4</v>
      </c>
      <c r="AE315">
        <v>3.5407964785499999E-4</v>
      </c>
      <c r="AF315">
        <v>0</v>
      </c>
      <c r="AG315">
        <v>16.410262020099999</v>
      </c>
      <c r="AH315">
        <v>3.5398052459499998E-4</v>
      </c>
    </row>
    <row r="316" spans="1:34" x14ac:dyDescent="0.55000000000000004">
      <c r="A316">
        <v>20190423</v>
      </c>
      <c r="B316">
        <v>3</v>
      </c>
      <c r="C316">
        <v>40</v>
      </c>
      <c r="D316">
        <v>39.977152152499997</v>
      </c>
      <c r="E316">
        <v>1</v>
      </c>
      <c r="F316">
        <v>7.4</v>
      </c>
      <c r="G316">
        <v>0</v>
      </c>
      <c r="H316">
        <v>0.39200000000000002</v>
      </c>
      <c r="I316">
        <v>5</v>
      </c>
      <c r="J316">
        <v>196</v>
      </c>
      <c r="K316">
        <v>5</v>
      </c>
      <c r="L316">
        <v>5</v>
      </c>
      <c r="M316">
        <v>17.90726313</v>
      </c>
      <c r="N316">
        <v>15.717339754999999</v>
      </c>
      <c r="O316">
        <v>0</v>
      </c>
      <c r="P316">
        <v>17.168271747599999</v>
      </c>
      <c r="Q316">
        <v>16.5409465002</v>
      </c>
      <c r="R316">
        <v>0</v>
      </c>
      <c r="S316">
        <v>5.5843262744199998E-2</v>
      </c>
      <c r="T316">
        <v>6.3623998436699997E-2</v>
      </c>
      <c r="U316">
        <v>0</v>
      </c>
      <c r="V316">
        <v>5.8246981099799998E-2</v>
      </c>
      <c r="W316">
        <v>6.0456032548399999E-2</v>
      </c>
      <c r="X316">
        <v>0</v>
      </c>
      <c r="Y316">
        <v>663.17215499999998</v>
      </c>
      <c r="Z316">
        <v>936.01309255399997</v>
      </c>
      <c r="AA316">
        <v>3.8262847544499998E-4</v>
      </c>
      <c r="AB316">
        <v>3.3583589545900001E-4</v>
      </c>
      <c r="AC316">
        <v>0</v>
      </c>
      <c r="AD316">
        <v>3.66838282161E-4</v>
      </c>
      <c r="AE316">
        <v>3.5343408402800002E-4</v>
      </c>
      <c r="AF316">
        <v>0</v>
      </c>
      <c r="AG316">
        <v>16.833455283199999</v>
      </c>
      <c r="AH316">
        <v>3.59684184273E-4</v>
      </c>
    </row>
    <row r="317" spans="1:34" x14ac:dyDescent="0.55000000000000004">
      <c r="A317">
        <v>20190307</v>
      </c>
      <c r="B317">
        <v>3</v>
      </c>
      <c r="C317">
        <v>40</v>
      </c>
      <c r="D317">
        <v>39.996146795000001</v>
      </c>
      <c r="E317">
        <v>1</v>
      </c>
      <c r="F317">
        <v>7.4</v>
      </c>
      <c r="G317">
        <v>0</v>
      </c>
      <c r="H317">
        <v>0.39200000000000002</v>
      </c>
      <c r="I317">
        <v>25</v>
      </c>
      <c r="J317">
        <v>196</v>
      </c>
      <c r="K317">
        <v>5</v>
      </c>
      <c r="L317">
        <v>5</v>
      </c>
      <c r="M317">
        <v>15.395062338100001</v>
      </c>
      <c r="N317">
        <v>14.075065179899999</v>
      </c>
      <c r="O317">
        <v>0</v>
      </c>
      <c r="P317">
        <v>15.5763312636</v>
      </c>
      <c r="Q317">
        <v>15.239513583999999</v>
      </c>
      <c r="R317">
        <v>0</v>
      </c>
      <c r="S317">
        <v>6.4955891573399996E-2</v>
      </c>
      <c r="T317">
        <v>7.1047628356700004E-2</v>
      </c>
      <c r="U317">
        <v>0</v>
      </c>
      <c r="V317">
        <v>6.4199970010600002E-2</v>
      </c>
      <c r="W317">
        <v>6.5618892262500006E-2</v>
      </c>
      <c r="X317">
        <v>0</v>
      </c>
      <c r="Y317">
        <v>670.205602</v>
      </c>
      <c r="Z317">
        <v>940.963568001</v>
      </c>
      <c r="AA317">
        <v>3.27219094589E-4</v>
      </c>
      <c r="AB317">
        <v>2.9916280839300001E-4</v>
      </c>
      <c r="AC317">
        <v>0</v>
      </c>
      <c r="AD317">
        <v>3.3107193080199999E-4</v>
      </c>
      <c r="AE317">
        <v>3.2391293567999999E-4</v>
      </c>
      <c r="AF317">
        <v>0</v>
      </c>
      <c r="AG317">
        <v>15.071493091400001</v>
      </c>
      <c r="AH317">
        <v>3.2034169236600001E-4</v>
      </c>
    </row>
    <row r="318" spans="1:34" hidden="1" x14ac:dyDescent="0.55000000000000004">
      <c r="A318">
        <v>20190426</v>
      </c>
      <c r="B318">
        <v>5</v>
      </c>
      <c r="C318">
        <v>20</v>
      </c>
      <c r="D318">
        <v>19.68427149</v>
      </c>
      <c r="E318">
        <v>1</v>
      </c>
      <c r="F318">
        <v>7.4</v>
      </c>
      <c r="G318">
        <v>0</v>
      </c>
      <c r="H318">
        <v>0.39200000000000002</v>
      </c>
      <c r="I318">
        <v>25</v>
      </c>
      <c r="J318">
        <v>392</v>
      </c>
      <c r="K318">
        <v>5</v>
      </c>
      <c r="L318">
        <v>5</v>
      </c>
      <c r="M318">
        <v>10.4690519679</v>
      </c>
      <c r="N318">
        <v>11.6524931529</v>
      </c>
      <c r="O318">
        <v>0</v>
      </c>
      <c r="P318">
        <v>10.5038333239</v>
      </c>
      <c r="Q318">
        <v>11.9238950023</v>
      </c>
      <c r="R318">
        <v>0</v>
      </c>
      <c r="S318">
        <v>9.5519632824799999E-2</v>
      </c>
      <c r="T318">
        <v>8.5818544313399997E-2</v>
      </c>
      <c r="U318">
        <v>0</v>
      </c>
      <c r="V318">
        <v>9.5203338549300007E-2</v>
      </c>
      <c r="W318">
        <v>8.3865213490000007E-2</v>
      </c>
      <c r="X318">
        <v>0</v>
      </c>
      <c r="Y318">
        <v>620.03387499999997</v>
      </c>
      <c r="Z318">
        <v>905.058165057</v>
      </c>
      <c r="AA318">
        <v>2.3134539573499999E-4</v>
      </c>
      <c r="AB318">
        <v>2.5749711129600001E-4</v>
      </c>
      <c r="AC318">
        <v>0</v>
      </c>
      <c r="AD318">
        <v>2.3211399508699999E-4</v>
      </c>
      <c r="AE318">
        <v>2.6349455676200002E-4</v>
      </c>
      <c r="AF318">
        <v>0</v>
      </c>
      <c r="AG318">
        <v>11.1373183617</v>
      </c>
      <c r="AH318">
        <v>2.4611276471999999E-4</v>
      </c>
    </row>
    <row r="319" spans="1:34" hidden="1" x14ac:dyDescent="0.55000000000000004">
      <c r="A319">
        <v>20190301</v>
      </c>
      <c r="B319">
        <v>3</v>
      </c>
      <c r="C319">
        <v>40</v>
      </c>
      <c r="D319">
        <v>40.204059653000002</v>
      </c>
      <c r="E319">
        <v>1</v>
      </c>
      <c r="F319">
        <v>7.4</v>
      </c>
      <c r="G319">
        <v>0</v>
      </c>
      <c r="H319">
        <v>0.39200000000000002</v>
      </c>
      <c r="I319">
        <v>50</v>
      </c>
      <c r="J319">
        <v>196</v>
      </c>
      <c r="K319">
        <v>5</v>
      </c>
      <c r="L319">
        <v>5</v>
      </c>
      <c r="M319">
        <v>14.3456381333</v>
      </c>
      <c r="N319">
        <v>13.478664085</v>
      </c>
      <c r="O319">
        <v>0</v>
      </c>
      <c r="P319">
        <v>14.4990276291</v>
      </c>
      <c r="Q319">
        <v>13.987938975700001</v>
      </c>
      <c r="R319">
        <v>0</v>
      </c>
      <c r="S319">
        <v>6.9707599669800002E-2</v>
      </c>
      <c r="T319">
        <v>7.4191328880499993E-2</v>
      </c>
      <c r="U319">
        <v>0</v>
      </c>
      <c r="V319">
        <v>6.8970142383400004E-2</v>
      </c>
      <c r="W319">
        <v>7.1490160325700006E-2</v>
      </c>
      <c r="X319">
        <v>0</v>
      </c>
      <c r="Y319">
        <v>680.73795399999995</v>
      </c>
      <c r="Z319">
        <v>948.32841700200004</v>
      </c>
      <c r="AA319">
        <v>3.0254578215899999E-4</v>
      </c>
      <c r="AB319">
        <v>2.8426152466499998E-4</v>
      </c>
      <c r="AC319">
        <v>0</v>
      </c>
      <c r="AD319">
        <v>3.05780726786E-4</v>
      </c>
      <c r="AE319">
        <v>2.9500199983300001E-4</v>
      </c>
      <c r="AF319">
        <v>0</v>
      </c>
      <c r="AG319">
        <v>14.077817205800001</v>
      </c>
      <c r="AH319">
        <v>2.9689750836100001E-4</v>
      </c>
    </row>
    <row r="320" spans="1:34" x14ac:dyDescent="0.55000000000000004">
      <c r="A320">
        <v>20190304</v>
      </c>
      <c r="B320">
        <v>3</v>
      </c>
      <c r="C320">
        <v>40</v>
      </c>
      <c r="D320">
        <v>40.119011876000002</v>
      </c>
      <c r="E320">
        <v>1</v>
      </c>
      <c r="F320">
        <v>7.4</v>
      </c>
      <c r="G320">
        <v>0</v>
      </c>
      <c r="H320">
        <v>0.39200000000000002</v>
      </c>
      <c r="I320">
        <v>50</v>
      </c>
      <c r="J320">
        <v>196</v>
      </c>
      <c r="K320">
        <v>5</v>
      </c>
      <c r="L320">
        <v>5</v>
      </c>
      <c r="M320">
        <v>15.6345804284</v>
      </c>
      <c r="N320">
        <v>15.0395194038</v>
      </c>
      <c r="O320">
        <v>0</v>
      </c>
      <c r="P320">
        <v>15.709731382399999</v>
      </c>
      <c r="Q320">
        <v>14.977684357699999</v>
      </c>
      <c r="R320">
        <v>0</v>
      </c>
      <c r="S320">
        <v>6.3960782611300004E-2</v>
      </c>
      <c r="T320">
        <v>6.6491486406600006E-2</v>
      </c>
      <c r="U320">
        <v>0</v>
      </c>
      <c r="V320">
        <v>6.3654812145400003E-2</v>
      </c>
      <c r="W320">
        <v>6.6765995070699996E-2</v>
      </c>
      <c r="X320">
        <v>0</v>
      </c>
      <c r="Y320">
        <v>680.73795399999995</v>
      </c>
      <c r="Z320">
        <v>948.32841700200004</v>
      </c>
      <c r="AA320">
        <v>3.2972924037899998E-4</v>
      </c>
      <c r="AB320">
        <v>3.1717955792899999E-4</v>
      </c>
      <c r="AC320">
        <v>0</v>
      </c>
      <c r="AD320">
        <v>3.3131415447899999E-4</v>
      </c>
      <c r="AE320">
        <v>3.1587547286799999E-4</v>
      </c>
      <c r="AF320">
        <v>0</v>
      </c>
      <c r="AG320">
        <v>15.3403788931</v>
      </c>
      <c r="AH320">
        <v>3.2352460641400002E-4</v>
      </c>
    </row>
    <row r="321" spans="1:34" x14ac:dyDescent="0.55000000000000004">
      <c r="A321">
        <v>20190424</v>
      </c>
      <c r="B321">
        <v>5</v>
      </c>
      <c r="C321">
        <v>40</v>
      </c>
      <c r="D321">
        <v>40.3085748325</v>
      </c>
      <c r="E321">
        <v>1</v>
      </c>
      <c r="F321">
        <v>7.4</v>
      </c>
      <c r="G321">
        <v>0</v>
      </c>
      <c r="H321">
        <v>0.39200000000000002</v>
      </c>
      <c r="I321">
        <v>-20</v>
      </c>
      <c r="J321">
        <v>196</v>
      </c>
      <c r="K321">
        <v>5</v>
      </c>
      <c r="L321">
        <v>5</v>
      </c>
      <c r="M321">
        <v>19.659317077699999</v>
      </c>
      <c r="N321">
        <v>18.909480244699999</v>
      </c>
      <c r="O321">
        <v>0</v>
      </c>
      <c r="P321">
        <v>18.828011227299999</v>
      </c>
      <c r="Q321">
        <v>19.3998540748</v>
      </c>
      <c r="R321">
        <v>0</v>
      </c>
      <c r="S321">
        <v>5.0866466828299997E-2</v>
      </c>
      <c r="T321">
        <v>5.2883526520000002E-2</v>
      </c>
      <c r="U321">
        <v>0</v>
      </c>
      <c r="V321">
        <v>5.3112354137099999E-2</v>
      </c>
      <c r="W321">
        <v>5.1546779483299998E-2</v>
      </c>
      <c r="X321">
        <v>0</v>
      </c>
      <c r="Y321">
        <v>745.07219999999995</v>
      </c>
      <c r="Z321">
        <v>992.12858296700006</v>
      </c>
      <c r="AA321">
        <v>3.9630583001399998E-4</v>
      </c>
      <c r="AB321">
        <v>3.8119011122800001E-4</v>
      </c>
      <c r="AC321">
        <v>0</v>
      </c>
      <c r="AD321">
        <v>3.7954780359099999E-4</v>
      </c>
      <c r="AE321">
        <v>3.9107539905300001E-4</v>
      </c>
      <c r="AF321">
        <v>0</v>
      </c>
      <c r="AG321">
        <v>19.1991656561</v>
      </c>
      <c r="AH321">
        <v>3.8702978597199999E-4</v>
      </c>
    </row>
    <row r="322" spans="1:34" x14ac:dyDescent="0.55000000000000004">
      <c r="A322">
        <v>20190423</v>
      </c>
      <c r="B322">
        <v>5</v>
      </c>
      <c r="C322">
        <v>40</v>
      </c>
      <c r="D322">
        <v>39.764054372499999</v>
      </c>
      <c r="E322">
        <v>1</v>
      </c>
      <c r="F322">
        <v>7.4</v>
      </c>
      <c r="G322">
        <v>0</v>
      </c>
      <c r="H322">
        <v>0.39200000000000002</v>
      </c>
      <c r="I322">
        <v>5</v>
      </c>
      <c r="J322">
        <v>196</v>
      </c>
      <c r="K322">
        <v>5</v>
      </c>
      <c r="L322">
        <v>5</v>
      </c>
      <c r="M322">
        <v>17.400640727700001</v>
      </c>
      <c r="N322">
        <v>19.578639111800001</v>
      </c>
      <c r="O322">
        <v>0</v>
      </c>
      <c r="P322">
        <v>16.797083761</v>
      </c>
      <c r="Q322">
        <v>20.273352004199999</v>
      </c>
      <c r="R322">
        <v>0</v>
      </c>
      <c r="S322">
        <v>5.7469148156499998E-2</v>
      </c>
      <c r="T322">
        <v>5.1076072973599999E-2</v>
      </c>
      <c r="U322">
        <v>0</v>
      </c>
      <c r="V322">
        <v>5.9534143797100002E-2</v>
      </c>
      <c r="W322">
        <v>4.9325834217900003E-2</v>
      </c>
      <c r="X322">
        <v>0</v>
      </c>
      <c r="Y322">
        <v>748.76322500000003</v>
      </c>
      <c r="Z322">
        <v>994.58300773799999</v>
      </c>
      <c r="AA322">
        <v>3.4990826491799998E-4</v>
      </c>
      <c r="AB322">
        <v>3.9370548178500002E-4</v>
      </c>
      <c r="AC322">
        <v>0</v>
      </c>
      <c r="AD322">
        <v>3.3777138017300002E-4</v>
      </c>
      <c r="AE322">
        <v>4.0767541465000002E-4</v>
      </c>
      <c r="AF322">
        <v>0</v>
      </c>
      <c r="AG322">
        <v>18.5124289012</v>
      </c>
      <c r="AH322">
        <v>3.7226513538100002E-4</v>
      </c>
    </row>
    <row r="323" spans="1:34" x14ac:dyDescent="0.55000000000000004">
      <c r="A323">
        <v>20190307</v>
      </c>
      <c r="B323">
        <v>5</v>
      </c>
      <c r="C323">
        <v>40</v>
      </c>
      <c r="D323">
        <v>39.888083244000001</v>
      </c>
      <c r="E323">
        <v>1</v>
      </c>
      <c r="F323">
        <v>7.4</v>
      </c>
      <c r="G323">
        <v>0</v>
      </c>
      <c r="H323">
        <v>0.39200000000000002</v>
      </c>
      <c r="I323">
        <v>25</v>
      </c>
      <c r="J323">
        <v>196</v>
      </c>
      <c r="K323">
        <v>5</v>
      </c>
      <c r="L323">
        <v>5</v>
      </c>
      <c r="M323">
        <v>18.363917774899999</v>
      </c>
      <c r="N323">
        <v>18.622638766600002</v>
      </c>
      <c r="O323">
        <v>0</v>
      </c>
      <c r="P323">
        <v>18.955391549200002</v>
      </c>
      <c r="Q323">
        <v>20.0317912754</v>
      </c>
      <c r="R323">
        <v>0</v>
      </c>
      <c r="S323">
        <v>5.4454611061699999E-2</v>
      </c>
      <c r="T323">
        <v>5.36980828836E-2</v>
      </c>
      <c r="U323">
        <v>0</v>
      </c>
      <c r="V323">
        <v>5.2755438863100003E-2</v>
      </c>
      <c r="W323">
        <v>4.9920647946500002E-2</v>
      </c>
      <c r="X323">
        <v>0</v>
      </c>
      <c r="Y323">
        <v>752.95135000000005</v>
      </c>
      <c r="Z323">
        <v>997.36067451199995</v>
      </c>
      <c r="AA323">
        <v>3.6825028786899999E-4</v>
      </c>
      <c r="AB323">
        <v>3.7343840082200002E-4</v>
      </c>
      <c r="AC323">
        <v>0</v>
      </c>
      <c r="AD323">
        <v>3.80111067814E-4</v>
      </c>
      <c r="AE323">
        <v>4.0169603208500002E-4</v>
      </c>
      <c r="AF323">
        <v>0</v>
      </c>
      <c r="AG323">
        <v>18.993434841500001</v>
      </c>
      <c r="AH323">
        <v>3.8087394714699999E-4</v>
      </c>
    </row>
    <row r="324" spans="1:34" hidden="1" x14ac:dyDescent="0.55000000000000004">
      <c r="A324">
        <v>20190426</v>
      </c>
      <c r="B324">
        <v>5</v>
      </c>
      <c r="C324">
        <v>40</v>
      </c>
      <c r="D324">
        <v>40.331086048800003</v>
      </c>
      <c r="E324">
        <v>1</v>
      </c>
      <c r="F324">
        <v>7.4</v>
      </c>
      <c r="G324">
        <v>0</v>
      </c>
      <c r="H324">
        <v>0.39200000000000002</v>
      </c>
      <c r="I324">
        <v>25</v>
      </c>
      <c r="J324">
        <v>392</v>
      </c>
      <c r="K324">
        <v>5</v>
      </c>
      <c r="L324">
        <v>5</v>
      </c>
      <c r="M324">
        <v>20.278089687200001</v>
      </c>
      <c r="N324">
        <v>16.5942348958</v>
      </c>
      <c r="O324">
        <v>0</v>
      </c>
      <c r="P324">
        <v>19.8007172105</v>
      </c>
      <c r="Q324">
        <v>16.697942924500001</v>
      </c>
      <c r="R324">
        <v>0</v>
      </c>
      <c r="S324">
        <v>4.9314309948599998E-2</v>
      </c>
      <c r="T324">
        <v>6.0261892535500003E-2</v>
      </c>
      <c r="U324">
        <v>0</v>
      </c>
      <c r="V324">
        <v>5.0503221139399999E-2</v>
      </c>
      <c r="W324">
        <v>5.98876163681E-2</v>
      </c>
      <c r="X324">
        <v>0</v>
      </c>
      <c r="Y324">
        <v>752.95135000000005</v>
      </c>
      <c r="Z324">
        <v>997.36067451199995</v>
      </c>
      <c r="AA324">
        <v>4.0663503595900002E-4</v>
      </c>
      <c r="AB324">
        <v>3.3276296769799998E-4</v>
      </c>
      <c r="AC324">
        <v>0</v>
      </c>
      <c r="AD324">
        <v>3.9706232091400002E-4</v>
      </c>
      <c r="AE324">
        <v>3.3484261714399998E-4</v>
      </c>
      <c r="AF324">
        <v>0</v>
      </c>
      <c r="AG324">
        <v>18.342746179500001</v>
      </c>
      <c r="AH324">
        <v>3.6782573542899999E-4</v>
      </c>
    </row>
    <row r="325" spans="1:34" hidden="1" x14ac:dyDescent="0.55000000000000004">
      <c r="A325">
        <v>20190301</v>
      </c>
      <c r="B325">
        <v>5</v>
      </c>
      <c r="C325">
        <v>40</v>
      </c>
      <c r="D325">
        <v>40.176313766</v>
      </c>
      <c r="E325">
        <v>1</v>
      </c>
      <c r="F325">
        <v>7.4</v>
      </c>
      <c r="G325">
        <v>0</v>
      </c>
      <c r="H325">
        <v>0.39200000000000002</v>
      </c>
      <c r="I325">
        <v>50</v>
      </c>
      <c r="J325">
        <v>196</v>
      </c>
      <c r="K325">
        <v>5</v>
      </c>
      <c r="L325">
        <v>5</v>
      </c>
      <c r="M325">
        <v>15.5480105815</v>
      </c>
      <c r="N325">
        <v>16.203613024500001</v>
      </c>
      <c r="O325">
        <v>0</v>
      </c>
      <c r="P325">
        <v>14.8984196204</v>
      </c>
      <c r="Q325">
        <v>16.7136231864</v>
      </c>
      <c r="R325">
        <v>0</v>
      </c>
      <c r="S325">
        <v>6.4316910176700007E-2</v>
      </c>
      <c r="T325">
        <v>6.17146310817E-2</v>
      </c>
      <c r="U325">
        <v>0</v>
      </c>
      <c r="V325">
        <v>6.7121213221399995E-2</v>
      </c>
      <c r="W325">
        <v>5.9831431452599997E-2</v>
      </c>
      <c r="X325">
        <v>0</v>
      </c>
      <c r="Y325">
        <v>757.39504999999997</v>
      </c>
      <c r="Z325">
        <v>1000.29941139</v>
      </c>
      <c r="AA325">
        <v>3.10867134469E-4</v>
      </c>
      <c r="AB325">
        <v>3.2397525860799998E-4</v>
      </c>
      <c r="AC325">
        <v>0</v>
      </c>
      <c r="AD325">
        <v>2.9787920398000002E-4</v>
      </c>
      <c r="AE325">
        <v>3.3417240870200002E-4</v>
      </c>
      <c r="AF325">
        <v>0</v>
      </c>
      <c r="AG325">
        <v>15.8409166032</v>
      </c>
      <c r="AH325">
        <v>3.1672350144000002E-4</v>
      </c>
    </row>
    <row r="326" spans="1:34" x14ac:dyDescent="0.55000000000000004">
      <c r="A326">
        <v>20190304</v>
      </c>
      <c r="B326">
        <v>5</v>
      </c>
      <c r="C326">
        <v>40</v>
      </c>
      <c r="D326">
        <v>40.097516020999997</v>
      </c>
      <c r="E326">
        <v>1</v>
      </c>
      <c r="F326">
        <v>7.4</v>
      </c>
      <c r="G326">
        <v>0</v>
      </c>
      <c r="H326">
        <v>0.39200000000000002</v>
      </c>
      <c r="I326">
        <v>50</v>
      </c>
      <c r="J326">
        <v>196</v>
      </c>
      <c r="K326">
        <v>5</v>
      </c>
      <c r="L326">
        <v>5</v>
      </c>
      <c r="M326">
        <v>16.8577239625</v>
      </c>
      <c r="N326">
        <v>15.9038540788</v>
      </c>
      <c r="O326">
        <v>0</v>
      </c>
      <c r="P326">
        <v>16.898138343999999</v>
      </c>
      <c r="Q326">
        <v>16.414394884899998</v>
      </c>
      <c r="R326">
        <v>0</v>
      </c>
      <c r="S326">
        <v>5.9319988998900001E-2</v>
      </c>
      <c r="T326">
        <v>6.2877840493400006E-2</v>
      </c>
      <c r="U326">
        <v>0</v>
      </c>
      <c r="V326">
        <v>5.9178116526299999E-2</v>
      </c>
      <c r="W326">
        <v>6.0922136150099997E-2</v>
      </c>
      <c r="X326">
        <v>0</v>
      </c>
      <c r="Y326">
        <v>757.39504999999997</v>
      </c>
      <c r="Z326">
        <v>1000.29941139</v>
      </c>
      <c r="AA326">
        <v>3.3705356157299999E-4</v>
      </c>
      <c r="AB326">
        <v>3.17981874181E-4</v>
      </c>
      <c r="AC326">
        <v>0</v>
      </c>
      <c r="AD326">
        <v>3.3786160726599997E-4</v>
      </c>
      <c r="AE326">
        <v>3.2818963398299999E-4</v>
      </c>
      <c r="AF326">
        <v>0</v>
      </c>
      <c r="AG326">
        <v>16.518527817599999</v>
      </c>
      <c r="AH326">
        <v>3.3027166925099998E-4</v>
      </c>
    </row>
    <row r="327" spans="1:34" x14ac:dyDescent="0.55000000000000004">
      <c r="A327">
        <v>20190424</v>
      </c>
      <c r="B327">
        <v>7.5</v>
      </c>
      <c r="C327">
        <v>40</v>
      </c>
      <c r="D327">
        <v>40.309051425</v>
      </c>
      <c r="E327">
        <v>1</v>
      </c>
      <c r="F327">
        <v>7.4</v>
      </c>
      <c r="G327">
        <v>0</v>
      </c>
      <c r="H327">
        <v>0.39200000000000002</v>
      </c>
      <c r="I327">
        <v>-20</v>
      </c>
      <c r="J327">
        <v>196</v>
      </c>
      <c r="K327">
        <v>5</v>
      </c>
      <c r="L327">
        <v>5</v>
      </c>
      <c r="M327">
        <v>25.406425067899999</v>
      </c>
      <c r="N327">
        <v>23.892614953399999</v>
      </c>
      <c r="O327">
        <v>0</v>
      </c>
      <c r="P327">
        <v>25.819440839399999</v>
      </c>
      <c r="Q327">
        <v>24.356666238300001</v>
      </c>
      <c r="R327">
        <v>0</v>
      </c>
      <c r="S327">
        <v>3.93601223835E-2</v>
      </c>
      <c r="T327">
        <v>4.1853936957000001E-2</v>
      </c>
      <c r="U327">
        <v>0</v>
      </c>
      <c r="V327">
        <v>3.8730505676800003E-2</v>
      </c>
      <c r="W327">
        <v>4.1056521866100003E-2</v>
      </c>
      <c r="X327">
        <v>0</v>
      </c>
      <c r="Y327">
        <v>833.37013750000006</v>
      </c>
      <c r="Z327">
        <v>1049.2711913799999</v>
      </c>
      <c r="AA327">
        <v>4.84268038172E-4</v>
      </c>
      <c r="AB327">
        <v>4.5541353178800003E-4</v>
      </c>
      <c r="AC327">
        <v>0</v>
      </c>
      <c r="AD327">
        <v>4.9214046952899995E-4</v>
      </c>
      <c r="AE327">
        <v>4.6425874337299998E-4</v>
      </c>
      <c r="AF327">
        <v>0</v>
      </c>
      <c r="AG327">
        <v>24.8687867748</v>
      </c>
      <c r="AH327">
        <v>4.74020195715E-4</v>
      </c>
    </row>
    <row r="328" spans="1:34" x14ac:dyDescent="0.55000000000000004">
      <c r="A328">
        <v>20190423</v>
      </c>
      <c r="B328">
        <v>7.5</v>
      </c>
      <c r="C328">
        <v>40</v>
      </c>
      <c r="D328">
        <v>39.906832712499998</v>
      </c>
      <c r="E328">
        <v>1</v>
      </c>
      <c r="F328">
        <v>7.4</v>
      </c>
      <c r="G328">
        <v>0</v>
      </c>
      <c r="H328">
        <v>0.39200000000000002</v>
      </c>
      <c r="I328">
        <v>5</v>
      </c>
      <c r="J328">
        <v>196</v>
      </c>
      <c r="K328">
        <v>5</v>
      </c>
      <c r="L328">
        <v>5</v>
      </c>
      <c r="M328">
        <v>23.799578764300001</v>
      </c>
      <c r="N328">
        <v>23.897799771799999</v>
      </c>
      <c r="O328">
        <v>0</v>
      </c>
      <c r="P328">
        <v>21.951183778800001</v>
      </c>
      <c r="Q328">
        <v>22.454586528099998</v>
      </c>
      <c r="R328">
        <v>0</v>
      </c>
      <c r="S328">
        <v>4.2017550390500001E-2</v>
      </c>
      <c r="T328">
        <v>4.1844856411399997E-2</v>
      </c>
      <c r="U328">
        <v>0</v>
      </c>
      <c r="V328">
        <v>4.5555629713599999E-2</v>
      </c>
      <c r="W328">
        <v>4.4534331493799997E-2</v>
      </c>
      <c r="X328">
        <v>0</v>
      </c>
      <c r="Y328">
        <v>839.59405312499996</v>
      </c>
      <c r="Z328">
        <v>1053.1820751499999</v>
      </c>
      <c r="AA328">
        <v>4.5195563665199998E-4</v>
      </c>
      <c r="AB328">
        <v>4.5382086033700001E-4</v>
      </c>
      <c r="AC328">
        <v>0</v>
      </c>
      <c r="AD328">
        <v>4.1685448882300001E-4</v>
      </c>
      <c r="AE328">
        <v>4.2641414163599998E-4</v>
      </c>
      <c r="AF328">
        <v>0</v>
      </c>
      <c r="AG328">
        <v>23.025787210699999</v>
      </c>
      <c r="AH328">
        <v>4.3726128186199998E-4</v>
      </c>
    </row>
    <row r="329" spans="1:34" x14ac:dyDescent="0.55000000000000004">
      <c r="A329">
        <v>20190308</v>
      </c>
      <c r="B329">
        <v>7.5</v>
      </c>
      <c r="C329">
        <v>40</v>
      </c>
      <c r="D329">
        <v>39.965369688000003</v>
      </c>
      <c r="E329">
        <v>1</v>
      </c>
      <c r="F329">
        <v>7.4</v>
      </c>
      <c r="G329">
        <v>0</v>
      </c>
      <c r="H329">
        <v>0.39200000000000002</v>
      </c>
      <c r="I329">
        <v>25</v>
      </c>
      <c r="J329">
        <v>196</v>
      </c>
      <c r="K329">
        <v>5</v>
      </c>
      <c r="L329">
        <v>5</v>
      </c>
      <c r="M329">
        <v>22.579830736800002</v>
      </c>
      <c r="N329">
        <v>25.719431340300002</v>
      </c>
      <c r="O329">
        <v>0</v>
      </c>
      <c r="P329">
        <v>23.121432870100001</v>
      </c>
      <c r="Q329">
        <v>26.250770922299999</v>
      </c>
      <c r="R329">
        <v>0</v>
      </c>
      <c r="S329">
        <v>4.4287311612499998E-2</v>
      </c>
      <c r="T329">
        <v>3.8881108480600002E-2</v>
      </c>
      <c r="U329">
        <v>0</v>
      </c>
      <c r="V329">
        <v>4.3249914727000002E-2</v>
      </c>
      <c r="W329">
        <v>3.80941193293E-2</v>
      </c>
      <c r="X329">
        <v>0</v>
      </c>
      <c r="Y329">
        <v>846.43294375000005</v>
      </c>
      <c r="Z329">
        <v>1057.4627089200001</v>
      </c>
      <c r="AA329">
        <v>4.2705677555000002E-4</v>
      </c>
      <c r="AB329">
        <v>4.8643665867899999E-4</v>
      </c>
      <c r="AC329">
        <v>0</v>
      </c>
      <c r="AD329">
        <v>4.3730020311999999E-4</v>
      </c>
      <c r="AE329">
        <v>4.9648598859900004E-4</v>
      </c>
      <c r="AF329">
        <v>0</v>
      </c>
      <c r="AG329">
        <v>24.4178664674</v>
      </c>
      <c r="AH329">
        <v>4.6181990648700002E-4</v>
      </c>
    </row>
    <row r="330" spans="1:34" x14ac:dyDescent="0.55000000000000004">
      <c r="A330">
        <v>20190308</v>
      </c>
      <c r="B330">
        <v>7.5</v>
      </c>
      <c r="C330">
        <v>40</v>
      </c>
      <c r="D330">
        <v>39.938275924000003</v>
      </c>
      <c r="E330">
        <v>1</v>
      </c>
      <c r="F330">
        <v>7.4</v>
      </c>
      <c r="G330">
        <v>0</v>
      </c>
      <c r="H330">
        <v>0.39200000000000002</v>
      </c>
      <c r="I330">
        <v>50</v>
      </c>
      <c r="J330">
        <v>196</v>
      </c>
      <c r="K330">
        <v>5</v>
      </c>
      <c r="L330">
        <v>5</v>
      </c>
      <c r="M330">
        <v>19.3991483422</v>
      </c>
      <c r="N330">
        <v>19.835491356399999</v>
      </c>
      <c r="O330">
        <v>0</v>
      </c>
      <c r="P330">
        <v>19.708516659200001</v>
      </c>
      <c r="Q330">
        <v>20.305062192899999</v>
      </c>
      <c r="R330">
        <v>0</v>
      </c>
      <c r="S330">
        <v>5.1548654732800001E-2</v>
      </c>
      <c r="T330">
        <v>5.04146825523E-2</v>
      </c>
      <c r="U330">
        <v>0</v>
      </c>
      <c r="V330">
        <v>5.0739485740700002E-2</v>
      </c>
      <c r="W330">
        <v>4.9248802613799998E-2</v>
      </c>
      <c r="X330">
        <v>0</v>
      </c>
      <c r="Y330">
        <v>853.82117500000004</v>
      </c>
      <c r="Z330">
        <v>1062.06780157</v>
      </c>
      <c r="AA330">
        <v>3.6530903796400002E-4</v>
      </c>
      <c r="AB330">
        <v>3.7352589593799999E-4</v>
      </c>
      <c r="AC330">
        <v>0</v>
      </c>
      <c r="AD330">
        <v>3.7113481135800001E-4</v>
      </c>
      <c r="AE330">
        <v>3.8236847332999999E-4</v>
      </c>
      <c r="AF330">
        <v>0</v>
      </c>
      <c r="AG330">
        <v>19.812054637700001</v>
      </c>
      <c r="AH330">
        <v>3.7308455464799998E-4</v>
      </c>
    </row>
  </sheetData>
  <autoFilter ref="A1:AH330" xr:uid="{78FE459E-170A-4B8C-ABE1-059E906127D6}">
    <filterColumn colId="0">
      <filters>
        <filter val="20190304"/>
        <filter val="20190305"/>
        <filter val="20190306"/>
        <filter val="20190307"/>
        <filter val="20190308"/>
        <filter val="20190419"/>
        <filter val="20190423"/>
        <filter val="20190424"/>
      </filters>
    </filterColumn>
    <filterColumn colId="4">
      <filters>
        <filter val="0"/>
        <filter val="0.5"/>
        <filter val="1"/>
      </filters>
    </filterColumn>
    <filterColumn colId="7">
      <filters>
        <filter val="0.392"/>
      </filters>
    </filterColumn>
    <filterColumn colId="9">
      <filters>
        <filter val="196"/>
      </filters>
    </filterColumn>
    <sortState xmlns:xlrd2="http://schemas.microsoft.com/office/spreadsheetml/2017/richdata2" ref="A2:AH330">
      <sortCondition ref="E2:E330"/>
      <sortCondition ref="C2:C330"/>
      <sortCondition ref="B2:B330"/>
      <sortCondition ref="I2:I330"/>
    </sortState>
  </autoFilter>
  <sortState xmlns:xlrd2="http://schemas.microsoft.com/office/spreadsheetml/2017/richdata2" ref="A2:AH330">
    <sortCondition ref="E2:E330"/>
    <sortCondition ref="B2:B330"/>
    <sortCondition ref="C2:C330"/>
    <sortCondition ref="I2:I3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5708-9E03-4C66-AFA8-E302C514349E}">
  <sheetPr filterMode="1"/>
  <dimension ref="A1:AH333"/>
  <sheetViews>
    <sheetView zoomScale="71" workbookViewId="0">
      <selection activeCell="AG325" sqref="AG325"/>
    </sheetView>
  </sheetViews>
  <sheetFormatPr defaultColWidth="8.7890625"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hidden="1" x14ac:dyDescent="0.55000000000000004">
      <c r="A2">
        <v>20190301</v>
      </c>
      <c r="B2">
        <v>0.4</v>
      </c>
      <c r="C2">
        <v>40</v>
      </c>
      <c r="D2">
        <v>39.950563473000003</v>
      </c>
      <c r="E2">
        <v>0</v>
      </c>
      <c r="F2">
        <v>0</v>
      </c>
      <c r="G2">
        <v>7.399</v>
      </c>
      <c r="H2">
        <v>0.39200000000000002</v>
      </c>
      <c r="I2">
        <v>50</v>
      </c>
      <c r="J2">
        <v>196</v>
      </c>
      <c r="K2">
        <v>5</v>
      </c>
      <c r="L2">
        <v>5</v>
      </c>
      <c r="M2">
        <v>50.874749997899997</v>
      </c>
      <c r="N2">
        <v>79.333151880100004</v>
      </c>
      <c r="O2">
        <v>0</v>
      </c>
      <c r="P2">
        <v>50.213676826899999</v>
      </c>
      <c r="Q2">
        <v>70.693217840900004</v>
      </c>
      <c r="R2">
        <v>0</v>
      </c>
      <c r="S2">
        <v>1.9656116247100001E-2</v>
      </c>
      <c r="T2">
        <v>1.26050708474E-2</v>
      </c>
      <c r="U2">
        <v>0</v>
      </c>
      <c r="V2">
        <v>1.9914892977200001E-2</v>
      </c>
      <c r="W2">
        <v>1.4145628541799999E-2</v>
      </c>
      <c r="X2">
        <v>0</v>
      </c>
      <c r="Y2">
        <v>360.56003215700002</v>
      </c>
      <c r="Z2">
        <v>690.17237786199996</v>
      </c>
      <c r="AA2">
        <v>1.47426213015E-3</v>
      </c>
      <c r="AB2">
        <v>2.2989373213099999E-3</v>
      </c>
      <c r="AC2">
        <v>0</v>
      </c>
      <c r="AD2">
        <v>1.4551053747600001E-3</v>
      </c>
      <c r="AE2">
        <v>2.0485669988700001E-3</v>
      </c>
      <c r="AF2">
        <v>0</v>
      </c>
      <c r="AG2">
        <v>62.7786991364</v>
      </c>
      <c r="AH2">
        <v>1.81921795627E-3</v>
      </c>
    </row>
    <row r="3" spans="1:34" hidden="1" x14ac:dyDescent="0.55000000000000004">
      <c r="A3">
        <v>20190301</v>
      </c>
      <c r="B3">
        <v>0.6</v>
      </c>
      <c r="C3">
        <v>40</v>
      </c>
      <c r="D3">
        <v>40.005383739000003</v>
      </c>
      <c r="E3">
        <v>0</v>
      </c>
      <c r="F3">
        <v>0</v>
      </c>
      <c r="G3">
        <v>7.399</v>
      </c>
      <c r="H3">
        <v>0.39200000000000002</v>
      </c>
      <c r="I3">
        <v>50</v>
      </c>
      <c r="J3">
        <v>196</v>
      </c>
      <c r="K3">
        <v>5</v>
      </c>
      <c r="L3">
        <v>5</v>
      </c>
      <c r="M3">
        <v>38.104007861299998</v>
      </c>
      <c r="N3">
        <v>32.882614570100003</v>
      </c>
      <c r="O3">
        <v>0</v>
      </c>
      <c r="P3">
        <v>36.822865800300001</v>
      </c>
      <c r="Q3">
        <v>31.810971537699999</v>
      </c>
      <c r="R3">
        <v>0</v>
      </c>
      <c r="S3">
        <v>2.62439584739E-2</v>
      </c>
      <c r="T3">
        <v>3.0411207048900001E-2</v>
      </c>
      <c r="U3">
        <v>0</v>
      </c>
      <c r="V3">
        <v>2.7157038928500001E-2</v>
      </c>
      <c r="W3">
        <v>3.14356950341E-2</v>
      </c>
      <c r="X3">
        <v>0</v>
      </c>
      <c r="Y3">
        <v>372.73368405100001</v>
      </c>
      <c r="Z3">
        <v>701.72686423300001</v>
      </c>
      <c r="AA3">
        <v>1.08600681557E-3</v>
      </c>
      <c r="AB3">
        <v>9.3719127045499995E-4</v>
      </c>
      <c r="AC3">
        <v>0</v>
      </c>
      <c r="AD3">
        <v>1.04949283481E-3</v>
      </c>
      <c r="AE3">
        <v>9.0664824618099998E-4</v>
      </c>
      <c r="AF3">
        <v>0</v>
      </c>
      <c r="AG3">
        <v>34.905114942399997</v>
      </c>
      <c r="AH3">
        <v>9.948347917550001E-4</v>
      </c>
    </row>
    <row r="4" spans="1:34" hidden="1" x14ac:dyDescent="0.55000000000000004">
      <c r="A4">
        <v>20190301</v>
      </c>
      <c r="B4">
        <v>0.8</v>
      </c>
      <c r="C4">
        <v>40</v>
      </c>
      <c r="D4">
        <v>39.919029645999998</v>
      </c>
      <c r="E4">
        <v>0</v>
      </c>
      <c r="F4">
        <v>0</v>
      </c>
      <c r="G4">
        <v>7.399</v>
      </c>
      <c r="H4">
        <v>0.39200000000000002</v>
      </c>
      <c r="I4">
        <v>50</v>
      </c>
      <c r="J4">
        <v>196</v>
      </c>
      <c r="K4">
        <v>5</v>
      </c>
      <c r="L4">
        <v>5</v>
      </c>
      <c r="M4">
        <v>31.8358730084</v>
      </c>
      <c r="N4">
        <v>28.876741716200002</v>
      </c>
      <c r="O4">
        <v>0</v>
      </c>
      <c r="P4">
        <v>30.8147803136</v>
      </c>
      <c r="Q4">
        <v>28.360507418800001</v>
      </c>
      <c r="R4">
        <v>0</v>
      </c>
      <c r="S4">
        <v>3.1411106575799999E-2</v>
      </c>
      <c r="T4">
        <v>3.4629945782299998E-2</v>
      </c>
      <c r="U4">
        <v>0</v>
      </c>
      <c r="V4">
        <v>3.2451959411099997E-2</v>
      </c>
      <c r="W4">
        <v>3.5260300009200003E-2</v>
      </c>
      <c r="X4">
        <v>0</v>
      </c>
      <c r="Y4">
        <v>384.63056621999999</v>
      </c>
      <c r="Z4">
        <v>712.837731007</v>
      </c>
      <c r="AA4">
        <v>8.9321514907400004E-4</v>
      </c>
      <c r="AB4">
        <v>8.1019116862300004E-4</v>
      </c>
      <c r="AC4">
        <v>0</v>
      </c>
      <c r="AD4">
        <v>8.64566477705E-4</v>
      </c>
      <c r="AE4">
        <v>7.9570724683000001E-4</v>
      </c>
      <c r="AF4">
        <v>0</v>
      </c>
      <c r="AG4">
        <v>29.971975614200002</v>
      </c>
      <c r="AH4">
        <v>8.40920010558E-4</v>
      </c>
    </row>
    <row r="5" spans="1:34" hidden="1" x14ac:dyDescent="0.55000000000000004">
      <c r="A5">
        <v>20190301</v>
      </c>
      <c r="B5">
        <v>1</v>
      </c>
      <c r="C5">
        <v>40</v>
      </c>
      <c r="D5">
        <v>39.936544136000002</v>
      </c>
      <c r="E5">
        <v>0</v>
      </c>
      <c r="F5">
        <v>0</v>
      </c>
      <c r="G5">
        <v>7.399</v>
      </c>
      <c r="H5">
        <v>0.39200000000000002</v>
      </c>
      <c r="I5">
        <v>50</v>
      </c>
      <c r="J5">
        <v>196</v>
      </c>
      <c r="K5">
        <v>5</v>
      </c>
      <c r="L5">
        <v>5</v>
      </c>
      <c r="M5">
        <v>31.572333808</v>
      </c>
      <c r="N5">
        <v>25.005103625699999</v>
      </c>
      <c r="O5">
        <v>0</v>
      </c>
      <c r="P5">
        <v>31.183433853899999</v>
      </c>
      <c r="Q5">
        <v>24.363939322899999</v>
      </c>
      <c r="R5">
        <v>0</v>
      </c>
      <c r="S5">
        <v>3.1673299987300001E-2</v>
      </c>
      <c r="T5">
        <v>3.9991835865599998E-2</v>
      </c>
      <c r="U5">
        <v>0</v>
      </c>
      <c r="V5">
        <v>3.2068309240299998E-2</v>
      </c>
      <c r="W5">
        <v>4.1044265738300001E-2</v>
      </c>
      <c r="X5">
        <v>0</v>
      </c>
      <c r="Y5">
        <v>396.25210845999999</v>
      </c>
      <c r="Z5">
        <v>723.52672125000004</v>
      </c>
      <c r="AA5">
        <v>8.7273442377899997E-4</v>
      </c>
      <c r="AB5">
        <v>6.9120055669700002E-4</v>
      </c>
      <c r="AC5">
        <v>0</v>
      </c>
      <c r="AD5">
        <v>8.6198430377300002E-4</v>
      </c>
      <c r="AE5">
        <v>6.7347724990000002E-4</v>
      </c>
      <c r="AF5">
        <v>0</v>
      </c>
      <c r="AG5">
        <v>28.031202652600001</v>
      </c>
      <c r="AH5">
        <v>7.7484913353700001E-4</v>
      </c>
    </row>
    <row r="6" spans="1:34" hidden="1" x14ac:dyDescent="0.55000000000000004">
      <c r="A6">
        <v>20190301</v>
      </c>
      <c r="B6">
        <v>1.5</v>
      </c>
      <c r="C6">
        <v>40</v>
      </c>
      <c r="D6">
        <v>40.036660728000001</v>
      </c>
      <c r="E6">
        <v>0</v>
      </c>
      <c r="F6">
        <v>0</v>
      </c>
      <c r="G6">
        <v>7.399</v>
      </c>
      <c r="H6">
        <v>0.39200000000000002</v>
      </c>
      <c r="I6">
        <v>50</v>
      </c>
      <c r="J6">
        <v>196</v>
      </c>
      <c r="K6">
        <v>5</v>
      </c>
      <c r="L6">
        <v>5</v>
      </c>
      <c r="M6">
        <v>31.097175753399998</v>
      </c>
      <c r="N6">
        <v>30.743599283000002</v>
      </c>
      <c r="O6">
        <v>0</v>
      </c>
      <c r="P6">
        <v>30.819578673799999</v>
      </c>
      <c r="Q6">
        <v>31.197491514199999</v>
      </c>
      <c r="R6">
        <v>0</v>
      </c>
      <c r="S6">
        <v>3.2157261094400001E-2</v>
      </c>
      <c r="T6">
        <v>3.25270958288E-2</v>
      </c>
      <c r="U6">
        <v>0</v>
      </c>
      <c r="V6">
        <v>3.24469069024E-2</v>
      </c>
      <c r="W6">
        <v>3.2053859187499999E-2</v>
      </c>
      <c r="X6">
        <v>0</v>
      </c>
      <c r="Y6">
        <v>424.110734928</v>
      </c>
      <c r="Z6">
        <v>748.52862763500002</v>
      </c>
      <c r="AA6">
        <v>8.3088808110400004E-4</v>
      </c>
      <c r="AB6">
        <v>8.2144084135100004E-4</v>
      </c>
      <c r="AC6">
        <v>0</v>
      </c>
      <c r="AD6">
        <v>8.2347094114899996E-4</v>
      </c>
      <c r="AE6">
        <v>8.3356842644100005E-4</v>
      </c>
      <c r="AF6">
        <v>0</v>
      </c>
      <c r="AG6">
        <v>30.964461306099999</v>
      </c>
      <c r="AH6">
        <v>8.2734207251100003E-4</v>
      </c>
    </row>
    <row r="7" spans="1:34" hidden="1" x14ac:dyDescent="0.55000000000000004">
      <c r="A7">
        <v>20190301</v>
      </c>
      <c r="B7">
        <v>2</v>
      </c>
      <c r="C7">
        <v>40</v>
      </c>
      <c r="D7">
        <v>39.914917795999997</v>
      </c>
      <c r="E7">
        <v>0</v>
      </c>
      <c r="F7">
        <v>0</v>
      </c>
      <c r="G7">
        <v>7.399</v>
      </c>
      <c r="H7">
        <v>0.39200000000000002</v>
      </c>
      <c r="I7">
        <v>50</v>
      </c>
      <c r="J7">
        <v>196</v>
      </c>
      <c r="K7">
        <v>5</v>
      </c>
      <c r="L7">
        <v>5</v>
      </c>
      <c r="M7">
        <v>35.578800054299997</v>
      </c>
      <c r="N7">
        <v>33.793313238000003</v>
      </c>
      <c r="O7">
        <v>0</v>
      </c>
      <c r="P7">
        <v>35.183349686200003</v>
      </c>
      <c r="Q7">
        <v>33.444093299000002</v>
      </c>
      <c r="R7">
        <v>0</v>
      </c>
      <c r="S7">
        <v>2.8106625250799998E-2</v>
      </c>
      <c r="T7">
        <v>2.9591653027900001E-2</v>
      </c>
      <c r="U7">
        <v>0</v>
      </c>
      <c r="V7">
        <v>2.84225353447E-2</v>
      </c>
      <c r="W7">
        <v>2.9900646163700001E-2</v>
      </c>
      <c r="X7">
        <v>0</v>
      </c>
      <c r="Y7">
        <v>450.27976367999997</v>
      </c>
      <c r="Z7">
        <v>771.27631835499994</v>
      </c>
      <c r="AA7">
        <v>9.2259542287400004E-4</v>
      </c>
      <c r="AB7">
        <v>8.7629588602000002E-4</v>
      </c>
      <c r="AC7">
        <v>0</v>
      </c>
      <c r="AD7">
        <v>9.1234098205599998E-4</v>
      </c>
      <c r="AE7">
        <v>8.67240248484E-4</v>
      </c>
      <c r="AF7">
        <v>0</v>
      </c>
      <c r="AG7">
        <v>34.499889069399998</v>
      </c>
      <c r="AH7">
        <v>8.94618134858E-4</v>
      </c>
    </row>
    <row r="8" spans="1:34" hidden="1" x14ac:dyDescent="0.55000000000000004">
      <c r="A8">
        <v>20190301</v>
      </c>
      <c r="B8">
        <v>3</v>
      </c>
      <c r="C8">
        <v>40</v>
      </c>
      <c r="D8">
        <v>39.658827717999998</v>
      </c>
      <c r="E8">
        <v>0</v>
      </c>
      <c r="F8">
        <v>0</v>
      </c>
      <c r="G8">
        <v>7.399</v>
      </c>
      <c r="H8">
        <v>0.39200000000000002</v>
      </c>
      <c r="I8">
        <v>50</v>
      </c>
      <c r="J8">
        <v>196</v>
      </c>
      <c r="K8">
        <v>5</v>
      </c>
      <c r="L8">
        <v>5</v>
      </c>
      <c r="M8">
        <v>42.440604931499998</v>
      </c>
      <c r="N8">
        <v>38.171713685999997</v>
      </c>
      <c r="O8">
        <v>0</v>
      </c>
      <c r="P8">
        <v>42.0407428778</v>
      </c>
      <c r="Q8">
        <v>38.182024543799997</v>
      </c>
      <c r="R8">
        <v>0</v>
      </c>
      <c r="S8">
        <v>2.3562340867100001E-2</v>
      </c>
      <c r="T8">
        <v>2.6197409113599999E-2</v>
      </c>
      <c r="U8">
        <v>0</v>
      </c>
      <c r="V8">
        <v>2.3786449323799998E-2</v>
      </c>
      <c r="W8">
        <v>2.6190334639100001E-2</v>
      </c>
      <c r="X8">
        <v>0</v>
      </c>
      <c r="Y8">
        <v>497.63839042000001</v>
      </c>
      <c r="Z8">
        <v>810.82236689399997</v>
      </c>
      <c r="AA8">
        <v>1.0468533347000001E-3</v>
      </c>
      <c r="AB8">
        <v>9.4155551806500003E-4</v>
      </c>
      <c r="AC8">
        <v>0</v>
      </c>
      <c r="AD8">
        <v>1.03699021128E-3</v>
      </c>
      <c r="AE8">
        <v>9.4180984893200005E-4</v>
      </c>
      <c r="AF8">
        <v>0</v>
      </c>
      <c r="AG8">
        <v>40.208771509800002</v>
      </c>
      <c r="AH8">
        <v>9.9180222824400005E-4</v>
      </c>
    </row>
    <row r="9" spans="1:34" hidden="1" x14ac:dyDescent="0.55000000000000004">
      <c r="A9">
        <v>20190301</v>
      </c>
      <c r="B9">
        <v>5</v>
      </c>
      <c r="C9">
        <v>40</v>
      </c>
      <c r="D9">
        <v>40.288060686000001</v>
      </c>
      <c r="E9">
        <v>0</v>
      </c>
      <c r="F9">
        <v>0</v>
      </c>
      <c r="G9">
        <v>7.399</v>
      </c>
      <c r="H9">
        <v>0.39200000000000002</v>
      </c>
      <c r="I9">
        <v>50</v>
      </c>
      <c r="J9">
        <v>196</v>
      </c>
      <c r="K9">
        <v>5</v>
      </c>
      <c r="L9">
        <v>5</v>
      </c>
      <c r="M9">
        <v>52.102432354000001</v>
      </c>
      <c r="N9">
        <v>51.266641470800003</v>
      </c>
      <c r="O9">
        <v>0</v>
      </c>
      <c r="P9">
        <v>52.866644384899999</v>
      </c>
      <c r="Q9">
        <v>51.554548356399998</v>
      </c>
      <c r="R9">
        <v>0</v>
      </c>
      <c r="S9">
        <v>1.9192961917900001E-2</v>
      </c>
      <c r="T9">
        <v>1.9505861342000001E-2</v>
      </c>
      <c r="U9">
        <v>0</v>
      </c>
      <c r="V9">
        <v>1.8915518691099999E-2</v>
      </c>
      <c r="W9">
        <v>1.9396930666300001E-2</v>
      </c>
      <c r="X9">
        <v>0</v>
      </c>
      <c r="Y9">
        <v>573.06345750000003</v>
      </c>
      <c r="Z9">
        <v>870.10194584999999</v>
      </c>
      <c r="AA9">
        <v>1.1976167299099999E-3</v>
      </c>
      <c r="AB9">
        <v>1.1784053975600001E-3</v>
      </c>
      <c r="AC9">
        <v>0</v>
      </c>
      <c r="AD9">
        <v>1.2151827641999999E-3</v>
      </c>
      <c r="AE9">
        <v>1.18502317119E-3</v>
      </c>
      <c r="AF9">
        <v>0</v>
      </c>
      <c r="AG9">
        <v>51.947566641500003</v>
      </c>
      <c r="AH9">
        <v>1.1940570157200001E-3</v>
      </c>
    </row>
    <row r="10" spans="1:34" hidden="1" x14ac:dyDescent="0.55000000000000004">
      <c r="A10">
        <v>20190301</v>
      </c>
      <c r="B10">
        <v>0.4</v>
      </c>
      <c r="C10">
        <v>20</v>
      </c>
      <c r="D10">
        <v>19.990029299</v>
      </c>
      <c r="E10">
        <v>0</v>
      </c>
      <c r="F10">
        <v>0</v>
      </c>
      <c r="G10">
        <v>7.399</v>
      </c>
      <c r="H10">
        <v>0.39200000000000002</v>
      </c>
      <c r="I10">
        <v>50</v>
      </c>
      <c r="J10">
        <v>196</v>
      </c>
      <c r="K10">
        <v>5</v>
      </c>
      <c r="L10">
        <v>5</v>
      </c>
      <c r="M10">
        <v>31.385278001900001</v>
      </c>
      <c r="N10">
        <v>24.712614888499999</v>
      </c>
      <c r="O10">
        <v>0</v>
      </c>
      <c r="P10">
        <v>29.947757250399999</v>
      </c>
      <c r="Q10">
        <v>24.2168566846</v>
      </c>
      <c r="R10">
        <v>0</v>
      </c>
      <c r="S10">
        <v>3.18620724003E-2</v>
      </c>
      <c r="T10">
        <v>4.0465163420100002E-2</v>
      </c>
      <c r="U10">
        <v>0</v>
      </c>
      <c r="V10">
        <v>3.3391482094600002E-2</v>
      </c>
      <c r="W10">
        <v>4.1293550728900001E-2</v>
      </c>
      <c r="X10">
        <v>0</v>
      </c>
      <c r="Y10">
        <v>338.796105958</v>
      </c>
      <c r="Z10">
        <v>669.01828402499996</v>
      </c>
      <c r="AA10">
        <v>9.3824873703299999E-4</v>
      </c>
      <c r="AB10">
        <v>7.3877248136799999E-4</v>
      </c>
      <c r="AC10">
        <v>0</v>
      </c>
      <c r="AD10">
        <v>8.9527470221800005E-4</v>
      </c>
      <c r="AE10">
        <v>7.2395201335600005E-4</v>
      </c>
      <c r="AF10">
        <v>0</v>
      </c>
      <c r="AG10">
        <v>27.565626706300002</v>
      </c>
      <c r="AH10">
        <v>8.2406198349299999E-4</v>
      </c>
    </row>
    <row r="11" spans="1:34" hidden="1" x14ac:dyDescent="0.55000000000000004">
      <c r="A11">
        <v>20190301</v>
      </c>
      <c r="B11">
        <v>0.6</v>
      </c>
      <c r="C11">
        <v>20</v>
      </c>
      <c r="D11">
        <v>20.016552260000001</v>
      </c>
      <c r="E11">
        <v>0</v>
      </c>
      <c r="F11">
        <v>0</v>
      </c>
      <c r="G11">
        <v>7.399</v>
      </c>
      <c r="H11">
        <v>0.39200000000000002</v>
      </c>
      <c r="I11">
        <v>50</v>
      </c>
      <c r="J11">
        <v>196</v>
      </c>
      <c r="K11">
        <v>5</v>
      </c>
      <c r="L11">
        <v>5</v>
      </c>
      <c r="M11">
        <v>20.769411215000002</v>
      </c>
      <c r="N11">
        <v>19.2561756124</v>
      </c>
      <c r="O11">
        <v>0</v>
      </c>
      <c r="P11">
        <v>19.978241529000002</v>
      </c>
      <c r="Q11">
        <v>18.338032265900001</v>
      </c>
      <c r="R11">
        <v>0</v>
      </c>
      <c r="S11">
        <v>4.8147729834499997E-2</v>
      </c>
      <c r="T11">
        <v>5.1931391784600003E-2</v>
      </c>
      <c r="U11">
        <v>0</v>
      </c>
      <c r="V11">
        <v>5.0054455420799997E-2</v>
      </c>
      <c r="W11">
        <v>5.4531477832599998E-2</v>
      </c>
      <c r="X11">
        <v>0</v>
      </c>
      <c r="Y11">
        <v>349.11744650999998</v>
      </c>
      <c r="Z11">
        <v>679.13256888599994</v>
      </c>
      <c r="AA11">
        <v>6.11645271233E-4</v>
      </c>
      <c r="AB11">
        <v>5.6708149467800005E-4</v>
      </c>
      <c r="AC11">
        <v>0</v>
      </c>
      <c r="AD11">
        <v>5.8834585305799999E-4</v>
      </c>
      <c r="AE11">
        <v>5.4004278710899996E-4</v>
      </c>
      <c r="AF11">
        <v>0</v>
      </c>
      <c r="AG11">
        <v>19.585465155600001</v>
      </c>
      <c r="AH11">
        <v>5.7677885151899996E-4</v>
      </c>
    </row>
    <row r="12" spans="1:34" hidden="1" x14ac:dyDescent="0.55000000000000004">
      <c r="A12">
        <v>20190301</v>
      </c>
      <c r="B12">
        <v>0.8</v>
      </c>
      <c r="C12">
        <v>20</v>
      </c>
      <c r="D12">
        <v>20.090457567000001</v>
      </c>
      <c r="E12">
        <v>0</v>
      </c>
      <c r="F12">
        <v>0</v>
      </c>
      <c r="G12">
        <v>7.399</v>
      </c>
      <c r="H12">
        <v>0.39200000000000002</v>
      </c>
      <c r="I12">
        <v>50</v>
      </c>
      <c r="J12">
        <v>196</v>
      </c>
      <c r="K12">
        <v>5</v>
      </c>
      <c r="L12">
        <v>5</v>
      </c>
      <c r="M12">
        <v>17.5953600311</v>
      </c>
      <c r="N12">
        <v>16.983764449900001</v>
      </c>
      <c r="O12">
        <v>0</v>
      </c>
      <c r="P12">
        <v>17.6239780507</v>
      </c>
      <c r="Q12">
        <v>16.4362712352</v>
      </c>
      <c r="R12">
        <v>0</v>
      </c>
      <c r="S12">
        <v>5.6833165006800003E-2</v>
      </c>
      <c r="T12">
        <v>5.8879761489200003E-2</v>
      </c>
      <c r="U12">
        <v>0</v>
      </c>
      <c r="V12">
        <v>5.67408786554E-2</v>
      </c>
      <c r="W12">
        <v>6.0841049997799997E-2</v>
      </c>
      <c r="X12">
        <v>0</v>
      </c>
      <c r="Y12">
        <v>358.73714686699998</v>
      </c>
      <c r="Z12">
        <v>688.42551305799998</v>
      </c>
      <c r="AA12">
        <v>5.1117687236500002E-4</v>
      </c>
      <c r="AB12">
        <v>4.9340892014599995E-4</v>
      </c>
      <c r="AC12">
        <v>0</v>
      </c>
      <c r="AD12">
        <v>5.1200827733500001E-4</v>
      </c>
      <c r="AE12">
        <v>4.7750325702599998E-4</v>
      </c>
      <c r="AF12">
        <v>0</v>
      </c>
      <c r="AG12">
        <v>17.159843441700001</v>
      </c>
      <c r="AH12">
        <v>4.9852433171800005E-4</v>
      </c>
    </row>
    <row r="13" spans="1:34" hidden="1" x14ac:dyDescent="0.55000000000000004">
      <c r="A13">
        <v>20190301</v>
      </c>
      <c r="B13">
        <v>1</v>
      </c>
      <c r="C13">
        <v>20</v>
      </c>
      <c r="D13">
        <v>20.046043851</v>
      </c>
      <c r="E13">
        <v>0</v>
      </c>
      <c r="F13">
        <v>0</v>
      </c>
      <c r="G13">
        <v>7.399</v>
      </c>
      <c r="H13">
        <v>0.39200000000000002</v>
      </c>
      <c r="I13">
        <v>50</v>
      </c>
      <c r="J13">
        <v>196</v>
      </c>
      <c r="K13">
        <v>5</v>
      </c>
      <c r="L13">
        <v>5</v>
      </c>
      <c r="M13">
        <v>19.192934898299999</v>
      </c>
      <c r="N13">
        <v>16.114477990499999</v>
      </c>
      <c r="O13">
        <v>0</v>
      </c>
      <c r="P13">
        <v>18.824545354600001</v>
      </c>
      <c r="Q13">
        <v>15.8119295185</v>
      </c>
      <c r="R13">
        <v>0</v>
      </c>
      <c r="S13">
        <v>5.2102505703199999E-2</v>
      </c>
      <c r="T13">
        <v>6.2055997134300003E-2</v>
      </c>
      <c r="U13">
        <v>0</v>
      </c>
      <c r="V13">
        <v>5.3122132894099998E-2</v>
      </c>
      <c r="W13">
        <v>6.3243388406799994E-2</v>
      </c>
      <c r="X13">
        <v>0</v>
      </c>
      <c r="Y13">
        <v>367.69063310000001</v>
      </c>
      <c r="Z13">
        <v>696.96354902099995</v>
      </c>
      <c r="AA13">
        <v>5.5075864226399995E-4</v>
      </c>
      <c r="AB13">
        <v>4.62419534369E-4</v>
      </c>
      <c r="AC13">
        <v>0</v>
      </c>
      <c r="AD13">
        <v>5.4018737080500001E-4</v>
      </c>
      <c r="AE13">
        <v>4.53737632068E-4</v>
      </c>
      <c r="AF13">
        <v>0</v>
      </c>
      <c r="AG13">
        <v>17.485971940500001</v>
      </c>
      <c r="AH13">
        <v>5.0177579487599997E-4</v>
      </c>
    </row>
    <row r="14" spans="1:34" hidden="1" x14ac:dyDescent="0.55000000000000004">
      <c r="A14">
        <v>20190301</v>
      </c>
      <c r="B14">
        <v>1.5</v>
      </c>
      <c r="C14">
        <v>20</v>
      </c>
      <c r="D14">
        <v>20.073258369000001</v>
      </c>
      <c r="E14">
        <v>0</v>
      </c>
      <c r="F14">
        <v>0</v>
      </c>
      <c r="G14">
        <v>7.399</v>
      </c>
      <c r="H14">
        <v>0.39200000000000002</v>
      </c>
      <c r="I14">
        <v>50</v>
      </c>
      <c r="J14">
        <v>196</v>
      </c>
      <c r="K14">
        <v>5</v>
      </c>
      <c r="L14">
        <v>5</v>
      </c>
      <c r="M14">
        <v>20.428549676900001</v>
      </c>
      <c r="N14">
        <v>19.659029329500001</v>
      </c>
      <c r="O14">
        <v>0</v>
      </c>
      <c r="P14">
        <v>20.0248393474</v>
      </c>
      <c r="Q14">
        <v>19.5191351902</v>
      </c>
      <c r="R14">
        <v>0</v>
      </c>
      <c r="S14">
        <v>4.8951101072700003E-2</v>
      </c>
      <c r="T14">
        <v>5.08672113582E-2</v>
      </c>
      <c r="U14">
        <v>0</v>
      </c>
      <c r="V14">
        <v>4.993797866E-2</v>
      </c>
      <c r="W14">
        <v>5.1231777958199998E-2</v>
      </c>
      <c r="X14">
        <v>0</v>
      </c>
      <c r="Y14">
        <v>387.39214546199997</v>
      </c>
      <c r="Z14">
        <v>715.39217832400004</v>
      </c>
      <c r="AA14">
        <v>5.7111470591500002E-4</v>
      </c>
      <c r="AB14">
        <v>5.4960146127299998E-4</v>
      </c>
      <c r="AC14">
        <v>0</v>
      </c>
      <c r="AD14">
        <v>5.5982829989300003E-4</v>
      </c>
      <c r="AE14">
        <v>5.4569048367099999E-4</v>
      </c>
      <c r="AF14">
        <v>0</v>
      </c>
      <c r="AG14">
        <v>19.907888386</v>
      </c>
      <c r="AH14">
        <v>5.5655873768799995E-4</v>
      </c>
    </row>
    <row r="15" spans="1:34" hidden="1" x14ac:dyDescent="0.55000000000000004">
      <c r="A15">
        <v>20190301</v>
      </c>
      <c r="B15">
        <v>2</v>
      </c>
      <c r="C15">
        <v>20</v>
      </c>
      <c r="D15">
        <v>20.094602605999999</v>
      </c>
      <c r="E15">
        <v>0</v>
      </c>
      <c r="F15">
        <v>0</v>
      </c>
      <c r="G15">
        <v>7.399</v>
      </c>
      <c r="H15">
        <v>0.39200000000000002</v>
      </c>
      <c r="I15">
        <v>50</v>
      </c>
      <c r="J15">
        <v>196</v>
      </c>
      <c r="K15">
        <v>5</v>
      </c>
      <c r="L15">
        <v>5</v>
      </c>
      <c r="M15">
        <v>22.499787996199998</v>
      </c>
      <c r="N15">
        <v>21.517514929299999</v>
      </c>
      <c r="O15">
        <v>0</v>
      </c>
      <c r="P15">
        <v>22.634397905299998</v>
      </c>
      <c r="Q15">
        <v>21.071130095000001</v>
      </c>
      <c r="R15">
        <v>0</v>
      </c>
      <c r="S15">
        <v>4.4444863221199997E-2</v>
      </c>
      <c r="T15">
        <v>4.6473768150600003E-2</v>
      </c>
      <c r="U15">
        <v>0</v>
      </c>
      <c r="V15">
        <v>4.4180543444700002E-2</v>
      </c>
      <c r="W15">
        <v>4.7458299364700002E-2</v>
      </c>
      <c r="X15">
        <v>0</v>
      </c>
      <c r="Y15">
        <v>403.70476480000002</v>
      </c>
      <c r="Z15">
        <v>730.29902305999997</v>
      </c>
      <c r="AA15">
        <v>6.1618014774199998E-4</v>
      </c>
      <c r="AB15">
        <v>5.89279575896E-4</v>
      </c>
      <c r="AC15">
        <v>0</v>
      </c>
      <c r="AD15">
        <v>6.1986658041799996E-4</v>
      </c>
      <c r="AE15">
        <v>5.7705486190299995E-4</v>
      </c>
      <c r="AF15">
        <v>0</v>
      </c>
      <c r="AG15">
        <v>21.9307077315</v>
      </c>
      <c r="AH15">
        <v>6.0059529148999999E-4</v>
      </c>
    </row>
    <row r="16" spans="1:34" hidden="1" x14ac:dyDescent="0.55000000000000004">
      <c r="A16">
        <v>20190301</v>
      </c>
      <c r="B16">
        <v>3</v>
      </c>
      <c r="C16">
        <v>20</v>
      </c>
      <c r="D16">
        <v>20.174980752</v>
      </c>
      <c r="E16">
        <v>0</v>
      </c>
      <c r="F16">
        <v>0</v>
      </c>
      <c r="G16">
        <v>7.399</v>
      </c>
      <c r="H16">
        <v>0.39200000000000002</v>
      </c>
      <c r="I16">
        <v>50</v>
      </c>
      <c r="J16">
        <v>196</v>
      </c>
      <c r="K16">
        <v>5</v>
      </c>
      <c r="L16">
        <v>5</v>
      </c>
      <c r="M16">
        <v>25.729127070899999</v>
      </c>
      <c r="N16">
        <v>24.194840530699999</v>
      </c>
      <c r="O16">
        <v>0</v>
      </c>
      <c r="P16">
        <v>26.0814910191</v>
      </c>
      <c r="Q16">
        <v>24.357660784499998</v>
      </c>
      <c r="R16">
        <v>0</v>
      </c>
      <c r="S16">
        <v>3.88664565744E-2</v>
      </c>
      <c r="T16">
        <v>4.1331125895699997E-2</v>
      </c>
      <c r="U16">
        <v>0</v>
      </c>
      <c r="V16">
        <v>3.8341366268700001E-2</v>
      </c>
      <c r="W16">
        <v>4.1054845489700002E-2</v>
      </c>
      <c r="X16">
        <v>0</v>
      </c>
      <c r="Y16">
        <v>428.37745369999999</v>
      </c>
      <c r="Z16">
        <v>752.28444942700003</v>
      </c>
      <c r="AA16">
        <v>6.8402655645699996E-4</v>
      </c>
      <c r="AB16">
        <v>6.4323649250300002E-4</v>
      </c>
      <c r="AC16">
        <v>0</v>
      </c>
      <c r="AD16">
        <v>6.9339439460700003E-4</v>
      </c>
      <c r="AE16">
        <v>6.4756518104499997E-4</v>
      </c>
      <c r="AF16">
        <v>0</v>
      </c>
      <c r="AG16">
        <v>25.090779851299999</v>
      </c>
      <c r="AH16">
        <v>6.6705565615300005E-4</v>
      </c>
    </row>
    <row r="17" spans="1:34" hidden="1" x14ac:dyDescent="0.55000000000000004">
      <c r="A17">
        <v>20190301</v>
      </c>
      <c r="B17">
        <v>5</v>
      </c>
      <c r="C17">
        <v>20</v>
      </c>
      <c r="D17">
        <v>19.858452207999999</v>
      </c>
      <c r="E17">
        <v>0</v>
      </c>
      <c r="F17">
        <v>0</v>
      </c>
      <c r="G17">
        <v>7.399</v>
      </c>
      <c r="H17">
        <v>0.39200000000000002</v>
      </c>
      <c r="I17">
        <v>50</v>
      </c>
      <c r="J17">
        <v>196</v>
      </c>
      <c r="K17">
        <v>5</v>
      </c>
      <c r="L17">
        <v>5</v>
      </c>
      <c r="M17">
        <v>27.284604831300001</v>
      </c>
      <c r="N17">
        <v>24.975541435899999</v>
      </c>
      <c r="O17">
        <v>0</v>
      </c>
      <c r="P17">
        <v>26.052234693300001</v>
      </c>
      <c r="Q17">
        <v>23.031828488799999</v>
      </c>
      <c r="R17">
        <v>0</v>
      </c>
      <c r="S17">
        <v>3.66507049005E-2</v>
      </c>
      <c r="T17">
        <v>4.0039172026300002E-2</v>
      </c>
      <c r="U17">
        <v>0</v>
      </c>
      <c r="V17">
        <v>3.8384423132000002E-2</v>
      </c>
      <c r="W17">
        <v>4.3418176741300003E-2</v>
      </c>
      <c r="X17">
        <v>0</v>
      </c>
      <c r="Y17">
        <v>461.41153750000001</v>
      </c>
      <c r="Z17">
        <v>780.75182293900002</v>
      </c>
      <c r="AA17">
        <v>6.9893156902600001E-4</v>
      </c>
      <c r="AB17">
        <v>6.3978182828500001E-4</v>
      </c>
      <c r="AC17">
        <v>0</v>
      </c>
      <c r="AD17">
        <v>6.6736276311700005E-4</v>
      </c>
      <c r="AE17">
        <v>5.8999102690699995E-4</v>
      </c>
      <c r="AF17">
        <v>0</v>
      </c>
      <c r="AG17">
        <v>25.336052362299998</v>
      </c>
      <c r="AH17">
        <v>6.4901679683400002E-4</v>
      </c>
    </row>
    <row r="18" spans="1:34" hidden="1" x14ac:dyDescent="0.55000000000000004">
      <c r="A18">
        <v>20190301</v>
      </c>
      <c r="B18">
        <v>1.5</v>
      </c>
      <c r="C18">
        <v>40</v>
      </c>
      <c r="D18">
        <v>39.937937366</v>
      </c>
      <c r="E18">
        <v>1</v>
      </c>
      <c r="F18">
        <v>7.4</v>
      </c>
      <c r="G18">
        <v>0</v>
      </c>
      <c r="H18">
        <v>0.39200000000000002</v>
      </c>
      <c r="I18">
        <v>50</v>
      </c>
      <c r="J18">
        <v>196</v>
      </c>
      <c r="K18">
        <v>5</v>
      </c>
      <c r="L18">
        <v>5</v>
      </c>
      <c r="M18">
        <v>14.737891361799999</v>
      </c>
      <c r="N18">
        <v>12.0574892967</v>
      </c>
      <c r="O18">
        <v>0</v>
      </c>
      <c r="P18">
        <v>14.849672591299999</v>
      </c>
      <c r="Q18">
        <v>12.596844197699999</v>
      </c>
      <c r="R18">
        <v>0</v>
      </c>
      <c r="S18">
        <v>6.7852311802899995E-2</v>
      </c>
      <c r="T18">
        <v>8.2936005613899993E-2</v>
      </c>
      <c r="U18">
        <v>0</v>
      </c>
      <c r="V18">
        <v>6.7341552067800001E-2</v>
      </c>
      <c r="W18">
        <v>7.9384962162200007E-2</v>
      </c>
      <c r="X18">
        <v>0</v>
      </c>
      <c r="Y18">
        <v>555.183313</v>
      </c>
      <c r="Z18">
        <v>856.42036143600001</v>
      </c>
      <c r="AA18">
        <v>3.4417424025599998E-4</v>
      </c>
      <c r="AB18">
        <v>2.8157876294499998E-4</v>
      </c>
      <c r="AC18">
        <v>0</v>
      </c>
      <c r="AD18">
        <v>3.4678466930499998E-4</v>
      </c>
      <c r="AE18">
        <v>2.9417432758399998E-4</v>
      </c>
      <c r="AF18">
        <v>0</v>
      </c>
      <c r="AG18">
        <v>13.560474361900001</v>
      </c>
      <c r="AH18">
        <v>3.1667800002200001E-4</v>
      </c>
    </row>
    <row r="19" spans="1:34" hidden="1" x14ac:dyDescent="0.55000000000000004">
      <c r="A19">
        <v>20190301</v>
      </c>
      <c r="B19">
        <v>2</v>
      </c>
      <c r="C19">
        <v>40</v>
      </c>
      <c r="D19">
        <v>40.102404077000003</v>
      </c>
      <c r="E19">
        <v>1</v>
      </c>
      <c r="F19">
        <v>7.4</v>
      </c>
      <c r="G19">
        <v>0</v>
      </c>
      <c r="H19">
        <v>0.39200000000000002</v>
      </c>
      <c r="I19">
        <v>50</v>
      </c>
      <c r="J19">
        <v>196</v>
      </c>
      <c r="K19">
        <v>5</v>
      </c>
      <c r="L19">
        <v>5</v>
      </c>
      <c r="M19">
        <v>12.792616053</v>
      </c>
      <c r="N19">
        <v>11.2099510844</v>
      </c>
      <c r="O19">
        <v>0</v>
      </c>
      <c r="P19">
        <v>13.298340320599999</v>
      </c>
      <c r="Q19">
        <v>11.8222079191</v>
      </c>
      <c r="R19">
        <v>0</v>
      </c>
      <c r="S19">
        <v>7.8170094048999994E-2</v>
      </c>
      <c r="T19">
        <v>8.92064552713E-2</v>
      </c>
      <c r="U19">
        <v>0</v>
      </c>
      <c r="V19">
        <v>7.5197353646799997E-2</v>
      </c>
      <c r="W19">
        <v>8.4586568502500001E-2</v>
      </c>
      <c r="X19">
        <v>0</v>
      </c>
      <c r="Y19">
        <v>606.77141600000004</v>
      </c>
      <c r="Z19">
        <v>895.32629362</v>
      </c>
      <c r="AA19">
        <v>2.85764332941E-4</v>
      </c>
      <c r="AB19">
        <v>2.5041040711599999E-4</v>
      </c>
      <c r="AC19">
        <v>0</v>
      </c>
      <c r="AD19">
        <v>2.97061315306E-4</v>
      </c>
      <c r="AE19">
        <v>2.6408713791499998E-4</v>
      </c>
      <c r="AF19">
        <v>0</v>
      </c>
      <c r="AG19">
        <v>12.2807788443</v>
      </c>
      <c r="AH19">
        <v>2.7433079831999999E-4</v>
      </c>
    </row>
    <row r="20" spans="1:34" hidden="1" x14ac:dyDescent="0.55000000000000004">
      <c r="A20">
        <v>20190301</v>
      </c>
      <c r="B20">
        <v>3</v>
      </c>
      <c r="C20">
        <v>40</v>
      </c>
      <c r="D20">
        <v>40.204059653000002</v>
      </c>
      <c r="E20">
        <v>1</v>
      </c>
      <c r="F20">
        <v>7.4</v>
      </c>
      <c r="G20">
        <v>0</v>
      </c>
      <c r="H20">
        <v>0.39200000000000002</v>
      </c>
      <c r="I20">
        <v>50</v>
      </c>
      <c r="J20">
        <v>196</v>
      </c>
      <c r="K20">
        <v>5</v>
      </c>
      <c r="L20">
        <v>5</v>
      </c>
      <c r="M20">
        <v>14.3456381333</v>
      </c>
      <c r="N20">
        <v>13.478664085</v>
      </c>
      <c r="O20">
        <v>0</v>
      </c>
      <c r="P20">
        <v>14.4990276291</v>
      </c>
      <c r="Q20">
        <v>13.987938975700001</v>
      </c>
      <c r="R20">
        <v>0</v>
      </c>
      <c r="S20">
        <v>6.9707599669800002E-2</v>
      </c>
      <c r="T20">
        <v>7.4191328880499993E-2</v>
      </c>
      <c r="U20">
        <v>0</v>
      </c>
      <c r="V20">
        <v>6.8970142383400004E-2</v>
      </c>
      <c r="W20">
        <v>7.1490160325700006E-2</v>
      </c>
      <c r="X20">
        <v>0</v>
      </c>
      <c r="Y20">
        <v>680.73795399999995</v>
      </c>
      <c r="Z20">
        <v>948.32841700200004</v>
      </c>
      <c r="AA20">
        <v>3.0254578215899999E-4</v>
      </c>
      <c r="AB20">
        <v>2.8426152466499998E-4</v>
      </c>
      <c r="AC20">
        <v>0</v>
      </c>
      <c r="AD20">
        <v>3.05780726786E-4</v>
      </c>
      <c r="AE20">
        <v>2.9500199983300001E-4</v>
      </c>
      <c r="AF20">
        <v>0</v>
      </c>
      <c r="AG20">
        <v>14.077817205800001</v>
      </c>
      <c r="AH20">
        <v>2.9689750836100001E-4</v>
      </c>
    </row>
    <row r="21" spans="1:34" hidden="1" x14ac:dyDescent="0.55000000000000004">
      <c r="A21">
        <v>20190301</v>
      </c>
      <c r="B21">
        <v>5</v>
      </c>
      <c r="C21">
        <v>40</v>
      </c>
      <c r="D21">
        <v>40.176313766</v>
      </c>
      <c r="E21">
        <v>1</v>
      </c>
      <c r="F21">
        <v>7.4</v>
      </c>
      <c r="G21">
        <v>0</v>
      </c>
      <c r="H21">
        <v>0.39200000000000002</v>
      </c>
      <c r="I21">
        <v>50</v>
      </c>
      <c r="J21">
        <v>196</v>
      </c>
      <c r="K21">
        <v>5</v>
      </c>
      <c r="L21">
        <v>5</v>
      </c>
      <c r="M21">
        <v>15.5480105815</v>
      </c>
      <c r="N21">
        <v>16.203613024500001</v>
      </c>
      <c r="O21">
        <v>0</v>
      </c>
      <c r="P21">
        <v>14.8984196204</v>
      </c>
      <c r="Q21">
        <v>16.7136231864</v>
      </c>
      <c r="R21">
        <v>0</v>
      </c>
      <c r="S21">
        <v>6.4316910176700007E-2</v>
      </c>
      <c r="T21">
        <v>6.17146310817E-2</v>
      </c>
      <c r="U21">
        <v>0</v>
      </c>
      <c r="V21">
        <v>6.7121213221399995E-2</v>
      </c>
      <c r="W21">
        <v>5.9831431452599997E-2</v>
      </c>
      <c r="X21">
        <v>0</v>
      </c>
      <c r="Y21">
        <v>757.39504999999997</v>
      </c>
      <c r="Z21">
        <v>1000.29941139</v>
      </c>
      <c r="AA21">
        <v>3.10867134469E-4</v>
      </c>
      <c r="AB21">
        <v>3.2397525860799998E-4</v>
      </c>
      <c r="AC21">
        <v>0</v>
      </c>
      <c r="AD21">
        <v>2.9787920398000002E-4</v>
      </c>
      <c r="AE21">
        <v>3.3417240870200002E-4</v>
      </c>
      <c r="AF21">
        <v>0</v>
      </c>
      <c r="AG21">
        <v>15.8409166032</v>
      </c>
      <c r="AH21">
        <v>3.1672350144000002E-4</v>
      </c>
    </row>
    <row r="22" spans="1:34" hidden="1" x14ac:dyDescent="0.55000000000000004">
      <c r="A22">
        <v>20190301</v>
      </c>
      <c r="B22">
        <v>0.8</v>
      </c>
      <c r="C22">
        <v>20</v>
      </c>
      <c r="D22">
        <v>20.156142662000001</v>
      </c>
      <c r="E22">
        <v>1</v>
      </c>
      <c r="F22">
        <v>7.4</v>
      </c>
      <c r="G22">
        <v>0</v>
      </c>
      <c r="H22">
        <v>0.39200000000000002</v>
      </c>
      <c r="I22">
        <v>50</v>
      </c>
      <c r="J22">
        <v>196</v>
      </c>
      <c r="K22">
        <v>5</v>
      </c>
      <c r="L22">
        <v>5</v>
      </c>
      <c r="M22">
        <v>7.0039962543699996</v>
      </c>
      <c r="N22">
        <v>4.9176076798599997</v>
      </c>
      <c r="O22">
        <v>0</v>
      </c>
      <c r="P22">
        <v>8.6784874200300006</v>
      </c>
      <c r="Q22">
        <v>5.4736117023500004</v>
      </c>
      <c r="R22">
        <v>0</v>
      </c>
      <c r="S22">
        <v>0.14277563317899999</v>
      </c>
      <c r="T22">
        <v>0.203350910666</v>
      </c>
      <c r="U22">
        <v>0</v>
      </c>
      <c r="V22">
        <v>0.11522745285</v>
      </c>
      <c r="W22">
        <v>0.18269472779199999</v>
      </c>
      <c r="X22">
        <v>0</v>
      </c>
      <c r="Y22">
        <v>419.735699168</v>
      </c>
      <c r="Z22">
        <v>744.65778834299999</v>
      </c>
      <c r="AA22">
        <v>1.88113153827E-4</v>
      </c>
      <c r="AB22">
        <v>1.3207698239000001E-4</v>
      </c>
      <c r="AC22">
        <v>0</v>
      </c>
      <c r="AD22">
        <v>2.33086595101E-4</v>
      </c>
      <c r="AE22">
        <v>1.4701012432899999E-4</v>
      </c>
      <c r="AF22">
        <v>0</v>
      </c>
      <c r="AG22">
        <v>6.5184257641499999</v>
      </c>
      <c r="AH22">
        <v>1.75071713912E-4</v>
      </c>
    </row>
    <row r="23" spans="1:34" hidden="1" x14ac:dyDescent="0.55000000000000004">
      <c r="A23">
        <v>20190301</v>
      </c>
      <c r="B23">
        <v>1</v>
      </c>
      <c r="C23">
        <v>20</v>
      </c>
      <c r="D23">
        <v>20.148947305</v>
      </c>
      <c r="E23">
        <v>1</v>
      </c>
      <c r="F23">
        <v>7.4</v>
      </c>
      <c r="G23">
        <v>0</v>
      </c>
      <c r="H23">
        <v>0.39200000000000002</v>
      </c>
      <c r="I23">
        <v>50</v>
      </c>
      <c r="J23">
        <v>196</v>
      </c>
      <c r="K23">
        <v>5</v>
      </c>
      <c r="L23">
        <v>5</v>
      </c>
      <c r="M23">
        <v>7.7377707570499998</v>
      </c>
      <c r="N23">
        <v>5.9286041413600001</v>
      </c>
      <c r="O23">
        <v>0</v>
      </c>
      <c r="P23">
        <v>8.3625283926500007</v>
      </c>
      <c r="Q23">
        <v>5.7427854439399999</v>
      </c>
      <c r="R23">
        <v>0</v>
      </c>
      <c r="S23">
        <v>0.129236188483</v>
      </c>
      <c r="T23">
        <v>0.168673768084</v>
      </c>
      <c r="U23">
        <v>0</v>
      </c>
      <c r="V23">
        <v>0.119581058867</v>
      </c>
      <c r="W23">
        <v>0.17413152724600001</v>
      </c>
      <c r="X23">
        <v>0</v>
      </c>
      <c r="Y23">
        <v>438.76650899999999</v>
      </c>
      <c r="Z23">
        <v>761.352042719</v>
      </c>
      <c r="AA23">
        <v>2.03263938964E-4</v>
      </c>
      <c r="AB23">
        <v>1.55738838506E-4</v>
      </c>
      <c r="AC23">
        <v>0</v>
      </c>
      <c r="AD23">
        <v>2.1967573273400001E-4</v>
      </c>
      <c r="AE23">
        <v>1.5085755660199999E-4</v>
      </c>
      <c r="AF23">
        <v>0</v>
      </c>
      <c r="AG23">
        <v>6.9429221837500004</v>
      </c>
      <c r="AH23">
        <v>1.8238401670099999E-4</v>
      </c>
    </row>
    <row r="24" spans="1:34" hidden="1" x14ac:dyDescent="0.55000000000000004">
      <c r="A24">
        <v>20190301</v>
      </c>
      <c r="B24">
        <v>1.5</v>
      </c>
      <c r="C24">
        <v>20</v>
      </c>
      <c r="D24">
        <v>20.089356601999999</v>
      </c>
      <c r="E24">
        <v>1</v>
      </c>
      <c r="F24">
        <v>7.4</v>
      </c>
      <c r="G24">
        <v>0</v>
      </c>
      <c r="H24">
        <v>0.39200000000000002</v>
      </c>
      <c r="I24">
        <v>50</v>
      </c>
      <c r="J24">
        <v>196</v>
      </c>
      <c r="K24">
        <v>5</v>
      </c>
      <c r="L24">
        <v>5</v>
      </c>
      <c r="M24">
        <v>6.5990234583499996</v>
      </c>
      <c r="N24">
        <v>7.5726007412099996</v>
      </c>
      <c r="O24">
        <v>0</v>
      </c>
      <c r="P24">
        <v>6.64356226556</v>
      </c>
      <c r="Q24">
        <v>8.1560833235200008</v>
      </c>
      <c r="R24">
        <v>0</v>
      </c>
      <c r="S24">
        <v>0.15153757314399999</v>
      </c>
      <c r="T24">
        <v>0.13205502761499999</v>
      </c>
      <c r="U24">
        <v>0</v>
      </c>
      <c r="V24">
        <v>0.15052165691</v>
      </c>
      <c r="W24">
        <v>0.122607869529</v>
      </c>
      <c r="X24">
        <v>0</v>
      </c>
      <c r="Y24">
        <v>480.74953912500001</v>
      </c>
      <c r="Z24">
        <v>796.94476161199998</v>
      </c>
      <c r="AA24">
        <v>1.6560805155400001E-4</v>
      </c>
      <c r="AB24">
        <v>1.9004079343900001E-4</v>
      </c>
      <c r="AC24">
        <v>0</v>
      </c>
      <c r="AD24">
        <v>1.6672579043300001E-4</v>
      </c>
      <c r="AE24">
        <v>2.0468378026700001E-4</v>
      </c>
      <c r="AF24">
        <v>0</v>
      </c>
      <c r="AG24">
        <v>7.2428174471600002</v>
      </c>
      <c r="AH24">
        <v>1.8176460392299999E-4</v>
      </c>
    </row>
    <row r="25" spans="1:34" hidden="1" x14ac:dyDescent="0.55000000000000004">
      <c r="A25">
        <v>20190301</v>
      </c>
      <c r="B25">
        <v>2</v>
      </c>
      <c r="C25">
        <v>20</v>
      </c>
      <c r="D25">
        <v>20.02243343</v>
      </c>
      <c r="E25">
        <v>1</v>
      </c>
      <c r="F25">
        <v>7.4</v>
      </c>
      <c r="G25">
        <v>0</v>
      </c>
      <c r="H25">
        <v>0.39200000000000002</v>
      </c>
      <c r="I25">
        <v>50</v>
      </c>
      <c r="J25">
        <v>196</v>
      </c>
      <c r="K25">
        <v>5</v>
      </c>
      <c r="L25">
        <v>5</v>
      </c>
      <c r="M25">
        <v>7.0905277872200001</v>
      </c>
      <c r="N25">
        <v>5.6943027703200002</v>
      </c>
      <c r="O25">
        <v>0</v>
      </c>
      <c r="P25">
        <v>7.27511636842</v>
      </c>
      <c r="Q25">
        <v>5.7957543381300001</v>
      </c>
      <c r="R25">
        <v>0</v>
      </c>
      <c r="S25">
        <v>0.141033224889</v>
      </c>
      <c r="T25">
        <v>0.175614125264</v>
      </c>
      <c r="U25">
        <v>0</v>
      </c>
      <c r="V25">
        <v>0.13745484599300001</v>
      </c>
      <c r="W25">
        <v>0.17254009429299999</v>
      </c>
      <c r="X25">
        <v>0</v>
      </c>
      <c r="Y25">
        <v>515.51829199999997</v>
      </c>
      <c r="Z25">
        <v>825.260050181</v>
      </c>
      <c r="AA25">
        <v>1.7183741744600001E-4</v>
      </c>
      <c r="AB25">
        <v>1.3800020415599999E-4</v>
      </c>
      <c r="AC25">
        <v>0</v>
      </c>
      <c r="AD25">
        <v>1.76310882051E-4</v>
      </c>
      <c r="AE25">
        <v>1.40458861104E-4</v>
      </c>
      <c r="AF25">
        <v>0</v>
      </c>
      <c r="AG25">
        <v>6.4639253160200001</v>
      </c>
      <c r="AH25">
        <v>1.56651841189E-4</v>
      </c>
    </row>
    <row r="26" spans="1:34" hidden="1" x14ac:dyDescent="0.55000000000000004">
      <c r="A26">
        <v>20190301</v>
      </c>
      <c r="B26">
        <v>3</v>
      </c>
      <c r="C26">
        <v>20</v>
      </c>
      <c r="D26">
        <v>19.927771989</v>
      </c>
      <c r="E26">
        <v>1</v>
      </c>
      <c r="F26">
        <v>7.4</v>
      </c>
      <c r="G26">
        <v>0</v>
      </c>
      <c r="H26">
        <v>0.39200000000000002</v>
      </c>
      <c r="I26">
        <v>50</v>
      </c>
      <c r="J26">
        <v>196</v>
      </c>
      <c r="K26">
        <v>5</v>
      </c>
      <c r="L26">
        <v>5</v>
      </c>
      <c r="M26">
        <v>6.7868807152499997</v>
      </c>
      <c r="N26">
        <v>7.8343794465699998</v>
      </c>
      <c r="O26">
        <v>0</v>
      </c>
      <c r="P26">
        <v>9.1947070354800005</v>
      </c>
      <c r="Q26">
        <v>7.6046053526600002</v>
      </c>
      <c r="R26">
        <v>0</v>
      </c>
      <c r="S26">
        <v>0.14734309352899999</v>
      </c>
      <c r="T26">
        <v>0.12764252827200001</v>
      </c>
      <c r="U26">
        <v>0</v>
      </c>
      <c r="V26">
        <v>0.108758223197</v>
      </c>
      <c r="W26">
        <v>0.13149926309500001</v>
      </c>
      <c r="X26">
        <v>0</v>
      </c>
      <c r="Y26">
        <v>567.29868299999998</v>
      </c>
      <c r="Z26">
        <v>865.714456251</v>
      </c>
      <c r="AA26">
        <v>1.5679259289800001E-4</v>
      </c>
      <c r="AB26">
        <v>1.80992228789E-4</v>
      </c>
      <c r="AC26">
        <v>0</v>
      </c>
      <c r="AD26">
        <v>2.12418932573E-4</v>
      </c>
      <c r="AE26">
        <v>1.7568391743399999E-4</v>
      </c>
      <c r="AF26">
        <v>0</v>
      </c>
      <c r="AG26">
        <v>7.8551431374899998</v>
      </c>
      <c r="AH26">
        <v>1.81471917923E-4</v>
      </c>
    </row>
    <row r="27" spans="1:34" hidden="1" x14ac:dyDescent="0.55000000000000004">
      <c r="A27">
        <v>20190301</v>
      </c>
      <c r="B27">
        <v>5</v>
      </c>
      <c r="C27">
        <v>20</v>
      </c>
      <c r="D27">
        <v>20.039662287999999</v>
      </c>
      <c r="E27">
        <v>1</v>
      </c>
      <c r="F27">
        <v>7.4</v>
      </c>
      <c r="G27">
        <v>0</v>
      </c>
      <c r="H27">
        <v>0.39200000000000002</v>
      </c>
      <c r="I27">
        <v>50</v>
      </c>
      <c r="J27">
        <v>196</v>
      </c>
      <c r="K27">
        <v>5</v>
      </c>
      <c r="L27">
        <v>5</v>
      </c>
      <c r="M27">
        <v>8.6452545481699996</v>
      </c>
      <c r="N27">
        <v>9.9031257468099998</v>
      </c>
      <c r="O27">
        <v>0</v>
      </c>
      <c r="P27">
        <v>9.25795605271</v>
      </c>
      <c r="Q27">
        <v>10.6420638994</v>
      </c>
      <c r="R27">
        <v>0</v>
      </c>
      <c r="S27">
        <v>0.115670394021</v>
      </c>
      <c r="T27">
        <v>0.100978218955</v>
      </c>
      <c r="U27">
        <v>0</v>
      </c>
      <c r="V27">
        <v>0.108015202741</v>
      </c>
      <c r="W27">
        <v>9.3966735161299997E-2</v>
      </c>
      <c r="X27">
        <v>0</v>
      </c>
      <c r="Y27">
        <v>627.031025</v>
      </c>
      <c r="Z27">
        <v>910.15067809499999</v>
      </c>
      <c r="AA27">
        <v>1.8997413848599999E-4</v>
      </c>
      <c r="AB27">
        <v>2.1761508253899999E-4</v>
      </c>
      <c r="AC27">
        <v>0</v>
      </c>
      <c r="AD27">
        <v>2.0343787628899999E-4</v>
      </c>
      <c r="AE27">
        <v>2.3385279285000001E-4</v>
      </c>
      <c r="AF27">
        <v>0</v>
      </c>
      <c r="AG27">
        <v>9.6121000617599996</v>
      </c>
      <c r="AH27">
        <v>2.11219972541E-4</v>
      </c>
    </row>
    <row r="28" spans="1:34" hidden="1" x14ac:dyDescent="0.55000000000000004">
      <c r="A28">
        <v>20190304</v>
      </c>
      <c r="B28">
        <v>1.5</v>
      </c>
      <c r="C28">
        <v>40</v>
      </c>
      <c r="D28">
        <v>39.898975647999997</v>
      </c>
      <c r="E28">
        <v>1</v>
      </c>
      <c r="F28">
        <v>7.4</v>
      </c>
      <c r="G28">
        <v>0</v>
      </c>
      <c r="H28">
        <v>0.39200000000000002</v>
      </c>
      <c r="I28">
        <v>50</v>
      </c>
      <c r="J28">
        <v>196</v>
      </c>
      <c r="K28">
        <v>5</v>
      </c>
      <c r="L28">
        <v>5</v>
      </c>
      <c r="M28">
        <v>10.735404364900001</v>
      </c>
      <c r="N28">
        <v>11.540918406099999</v>
      </c>
      <c r="O28">
        <v>0</v>
      </c>
      <c r="P28">
        <v>11.1021093834</v>
      </c>
      <c r="Q28">
        <v>12.0726295256</v>
      </c>
      <c r="R28">
        <v>0</v>
      </c>
      <c r="S28">
        <v>9.3149728320100003E-2</v>
      </c>
      <c r="T28">
        <v>8.6648216789400004E-2</v>
      </c>
      <c r="U28">
        <v>0</v>
      </c>
      <c r="V28">
        <v>9.0072973113900001E-2</v>
      </c>
      <c r="W28">
        <v>8.2831995952699994E-2</v>
      </c>
      <c r="X28">
        <v>0</v>
      </c>
      <c r="Y28">
        <v>555.183313</v>
      </c>
      <c r="Z28">
        <v>856.42036143600001</v>
      </c>
      <c r="AA28">
        <v>2.5070408991500001E-4</v>
      </c>
      <c r="AB28">
        <v>2.6951527370800001E-4</v>
      </c>
      <c r="AC28">
        <v>0</v>
      </c>
      <c r="AD28">
        <v>2.59267758763E-4</v>
      </c>
      <c r="AE28">
        <v>2.8193233298E-4</v>
      </c>
      <c r="AF28">
        <v>0</v>
      </c>
      <c r="AG28">
        <v>11.362765420000001</v>
      </c>
      <c r="AH28">
        <v>2.6535486384199997E-4</v>
      </c>
    </row>
    <row r="29" spans="1:34" hidden="1" x14ac:dyDescent="0.55000000000000004">
      <c r="A29">
        <v>20190304</v>
      </c>
      <c r="B29">
        <v>2</v>
      </c>
      <c r="C29">
        <v>40</v>
      </c>
      <c r="D29">
        <v>39.944150280000002</v>
      </c>
      <c r="E29">
        <v>1</v>
      </c>
      <c r="F29">
        <v>7.4</v>
      </c>
      <c r="G29">
        <v>0</v>
      </c>
      <c r="H29">
        <v>0.39200000000000002</v>
      </c>
      <c r="I29">
        <v>50</v>
      </c>
      <c r="J29">
        <v>196</v>
      </c>
      <c r="K29">
        <v>5</v>
      </c>
      <c r="L29">
        <v>5</v>
      </c>
      <c r="M29">
        <v>13.8007778794</v>
      </c>
      <c r="N29">
        <v>11.7717089162</v>
      </c>
      <c r="O29">
        <v>0</v>
      </c>
      <c r="P29">
        <v>14.073530224000001</v>
      </c>
      <c r="Q29">
        <v>12.936655996900001</v>
      </c>
      <c r="R29">
        <v>0</v>
      </c>
      <c r="S29">
        <v>7.2459683703000002E-2</v>
      </c>
      <c r="T29">
        <v>8.4949433180999998E-2</v>
      </c>
      <c r="U29">
        <v>0</v>
      </c>
      <c r="V29">
        <v>7.1055377299300004E-2</v>
      </c>
      <c r="W29">
        <v>7.7299728789400002E-2</v>
      </c>
      <c r="X29">
        <v>0</v>
      </c>
      <c r="Y29">
        <v>606.77141600000004</v>
      </c>
      <c r="Z29">
        <v>895.32629362</v>
      </c>
      <c r="AA29">
        <v>3.0828487843600002E-4</v>
      </c>
      <c r="AB29">
        <v>2.6295907983600001E-4</v>
      </c>
      <c r="AC29">
        <v>0</v>
      </c>
      <c r="AD29">
        <v>3.1437768161800001E-4</v>
      </c>
      <c r="AE29">
        <v>2.88981929584E-4</v>
      </c>
      <c r="AF29">
        <v>0</v>
      </c>
      <c r="AG29">
        <v>13.1456682541</v>
      </c>
      <c r="AH29">
        <v>2.9365089236799998E-4</v>
      </c>
    </row>
    <row r="30" spans="1:34" hidden="1" x14ac:dyDescent="0.55000000000000004">
      <c r="A30">
        <v>20190304</v>
      </c>
      <c r="B30">
        <v>3</v>
      </c>
      <c r="C30">
        <v>40</v>
      </c>
      <c r="D30">
        <v>40.119011876000002</v>
      </c>
      <c r="E30">
        <v>1</v>
      </c>
      <c r="F30">
        <v>7.4</v>
      </c>
      <c r="G30">
        <v>0</v>
      </c>
      <c r="H30">
        <v>0.39200000000000002</v>
      </c>
      <c r="I30">
        <v>50</v>
      </c>
      <c r="J30">
        <v>196</v>
      </c>
      <c r="K30">
        <v>5</v>
      </c>
      <c r="L30">
        <v>5</v>
      </c>
      <c r="M30">
        <v>15.6345804284</v>
      </c>
      <c r="N30">
        <v>15.0395194038</v>
      </c>
      <c r="O30">
        <v>0</v>
      </c>
      <c r="P30">
        <v>15.709731382399999</v>
      </c>
      <c r="Q30">
        <v>14.977684357699999</v>
      </c>
      <c r="R30">
        <v>0</v>
      </c>
      <c r="S30">
        <v>6.3960782611300004E-2</v>
      </c>
      <c r="T30">
        <v>6.6491486406600006E-2</v>
      </c>
      <c r="U30">
        <v>0</v>
      </c>
      <c r="V30">
        <v>6.3654812145400003E-2</v>
      </c>
      <c r="W30">
        <v>6.6765995070699996E-2</v>
      </c>
      <c r="X30">
        <v>0</v>
      </c>
      <c r="Y30">
        <v>680.73795399999995</v>
      </c>
      <c r="Z30">
        <v>948.32841700200004</v>
      </c>
      <c r="AA30">
        <v>3.2972924037899998E-4</v>
      </c>
      <c r="AB30">
        <v>3.1717955792899999E-4</v>
      </c>
      <c r="AC30">
        <v>0</v>
      </c>
      <c r="AD30">
        <v>3.3131415447899999E-4</v>
      </c>
      <c r="AE30">
        <v>3.1587547286799999E-4</v>
      </c>
      <c r="AF30">
        <v>0</v>
      </c>
      <c r="AG30">
        <v>15.3403788931</v>
      </c>
      <c r="AH30">
        <v>3.2352460641400002E-4</v>
      </c>
    </row>
    <row r="31" spans="1:34" hidden="1" x14ac:dyDescent="0.55000000000000004">
      <c r="A31">
        <v>20190304</v>
      </c>
      <c r="B31">
        <v>5</v>
      </c>
      <c r="C31">
        <v>40</v>
      </c>
      <c r="D31">
        <v>40.097516020999997</v>
      </c>
      <c r="E31">
        <v>1</v>
      </c>
      <c r="F31">
        <v>7.4</v>
      </c>
      <c r="G31">
        <v>0</v>
      </c>
      <c r="H31">
        <v>0.39200000000000002</v>
      </c>
      <c r="I31">
        <v>50</v>
      </c>
      <c r="J31">
        <v>196</v>
      </c>
      <c r="K31">
        <v>5</v>
      </c>
      <c r="L31">
        <v>5</v>
      </c>
      <c r="M31">
        <v>16.8577239625</v>
      </c>
      <c r="N31">
        <v>15.9038540788</v>
      </c>
      <c r="O31">
        <v>0</v>
      </c>
      <c r="P31">
        <v>16.898138343999999</v>
      </c>
      <c r="Q31">
        <v>16.414394884899998</v>
      </c>
      <c r="R31">
        <v>0</v>
      </c>
      <c r="S31">
        <v>5.9319988998900001E-2</v>
      </c>
      <c r="T31">
        <v>6.2877840493400006E-2</v>
      </c>
      <c r="U31">
        <v>0</v>
      </c>
      <c r="V31">
        <v>5.9178116526299999E-2</v>
      </c>
      <c r="W31">
        <v>6.0922136150099997E-2</v>
      </c>
      <c r="X31">
        <v>0</v>
      </c>
      <c r="Y31">
        <v>757.39504999999997</v>
      </c>
      <c r="Z31">
        <v>1000.29941139</v>
      </c>
      <c r="AA31">
        <v>3.3705356157299999E-4</v>
      </c>
      <c r="AB31">
        <v>3.17981874181E-4</v>
      </c>
      <c r="AC31">
        <v>0</v>
      </c>
      <c r="AD31">
        <v>3.3786160726599997E-4</v>
      </c>
      <c r="AE31">
        <v>3.2818963398299999E-4</v>
      </c>
      <c r="AF31">
        <v>0</v>
      </c>
      <c r="AG31">
        <v>16.518527817599999</v>
      </c>
      <c r="AH31">
        <v>3.3027166925099998E-4</v>
      </c>
    </row>
    <row r="32" spans="1:34" hidden="1" x14ac:dyDescent="0.55000000000000004">
      <c r="A32">
        <v>20190304</v>
      </c>
      <c r="B32">
        <v>1</v>
      </c>
      <c r="C32">
        <v>20</v>
      </c>
      <c r="D32">
        <v>20.016462627999999</v>
      </c>
      <c r="E32">
        <v>1</v>
      </c>
      <c r="F32">
        <v>7.4</v>
      </c>
      <c r="G32">
        <v>0</v>
      </c>
      <c r="H32">
        <v>0.39200000000000002</v>
      </c>
      <c r="I32">
        <v>50</v>
      </c>
      <c r="J32">
        <v>196</v>
      </c>
      <c r="K32">
        <v>5</v>
      </c>
      <c r="L32">
        <v>5</v>
      </c>
      <c r="M32">
        <v>8.8766478218699998</v>
      </c>
      <c r="N32">
        <v>8.3464845722399996</v>
      </c>
      <c r="O32">
        <v>0</v>
      </c>
      <c r="P32">
        <v>9.1304208457300007</v>
      </c>
      <c r="Q32">
        <v>8.95933985948</v>
      </c>
      <c r="R32">
        <v>0</v>
      </c>
      <c r="S32">
        <v>0.11265513965</v>
      </c>
      <c r="T32">
        <v>0.11981092055500001</v>
      </c>
      <c r="U32">
        <v>0</v>
      </c>
      <c r="V32">
        <v>0.109523976703</v>
      </c>
      <c r="W32">
        <v>0.111615366275</v>
      </c>
      <c r="X32">
        <v>0</v>
      </c>
      <c r="Y32">
        <v>438.76650899999999</v>
      </c>
      <c r="Z32">
        <v>761.352042719</v>
      </c>
      <c r="AA32">
        <v>2.3318116518500001E-4</v>
      </c>
      <c r="AB32">
        <v>2.1925427670599999E-4</v>
      </c>
      <c r="AC32">
        <v>0</v>
      </c>
      <c r="AD32">
        <v>2.3984754314499999E-4</v>
      </c>
      <c r="AE32">
        <v>2.35353407012E-4</v>
      </c>
      <c r="AF32">
        <v>0</v>
      </c>
      <c r="AG32">
        <v>8.82822327483</v>
      </c>
      <c r="AH32">
        <v>2.31909098012E-4</v>
      </c>
    </row>
    <row r="33" spans="1:34" hidden="1" x14ac:dyDescent="0.55000000000000004">
      <c r="A33">
        <v>20190304</v>
      </c>
      <c r="B33">
        <v>0.8</v>
      </c>
      <c r="C33">
        <v>20</v>
      </c>
      <c r="D33">
        <v>20.069974347999999</v>
      </c>
      <c r="E33">
        <v>1</v>
      </c>
      <c r="F33">
        <v>7.4</v>
      </c>
      <c r="G33">
        <v>0</v>
      </c>
      <c r="H33">
        <v>0.39200000000000002</v>
      </c>
      <c r="I33">
        <v>50</v>
      </c>
      <c r="J33">
        <v>196</v>
      </c>
      <c r="K33">
        <v>5</v>
      </c>
      <c r="L33">
        <v>5</v>
      </c>
      <c r="M33">
        <v>6.92798558389</v>
      </c>
      <c r="N33">
        <v>3.4142171970600002</v>
      </c>
      <c r="O33">
        <v>0</v>
      </c>
      <c r="P33">
        <v>7.8784669572199997</v>
      </c>
      <c r="Q33">
        <v>4.5282810523599997</v>
      </c>
      <c r="R33">
        <v>0</v>
      </c>
      <c r="S33">
        <v>0.14434210174000001</v>
      </c>
      <c r="T33">
        <v>0.29289290700699999</v>
      </c>
      <c r="U33">
        <v>0</v>
      </c>
      <c r="V33">
        <v>0.12692824700899999</v>
      </c>
      <c r="W33">
        <v>0.22083434937900001</v>
      </c>
      <c r="X33">
        <v>0</v>
      </c>
      <c r="Y33">
        <v>419.735699168</v>
      </c>
      <c r="Z33">
        <v>744.65778834299999</v>
      </c>
      <c r="AA33">
        <v>1.86071661167E-4</v>
      </c>
      <c r="AB33" s="1">
        <v>9.1698958917900002E-5</v>
      </c>
      <c r="AC33">
        <v>0</v>
      </c>
      <c r="AD33">
        <v>2.1159966579399999E-4</v>
      </c>
      <c r="AE33">
        <v>1.21620457699E-4</v>
      </c>
      <c r="AF33">
        <v>0</v>
      </c>
      <c r="AG33">
        <v>5.6872376976299996</v>
      </c>
      <c r="AH33">
        <v>1.52747685894E-4</v>
      </c>
    </row>
    <row r="34" spans="1:34" hidden="1" x14ac:dyDescent="0.55000000000000004">
      <c r="A34">
        <v>20190304</v>
      </c>
      <c r="B34">
        <v>1.5</v>
      </c>
      <c r="C34">
        <v>20</v>
      </c>
      <c r="D34">
        <v>19.964375797999999</v>
      </c>
      <c r="E34">
        <v>1</v>
      </c>
      <c r="F34">
        <v>7.4</v>
      </c>
      <c r="G34">
        <v>0</v>
      </c>
      <c r="H34">
        <v>0.39200000000000002</v>
      </c>
      <c r="I34">
        <v>50</v>
      </c>
      <c r="J34">
        <v>196</v>
      </c>
      <c r="K34">
        <v>5</v>
      </c>
      <c r="L34">
        <v>5</v>
      </c>
      <c r="M34">
        <v>5.8094656388999999</v>
      </c>
      <c r="N34">
        <v>6.2819993759199999</v>
      </c>
      <c r="O34">
        <v>0</v>
      </c>
      <c r="P34">
        <v>5.9337728005099999</v>
      </c>
      <c r="Q34">
        <v>6.3572250051600001</v>
      </c>
      <c r="R34">
        <v>0</v>
      </c>
      <c r="S34">
        <v>0.17213287110299999</v>
      </c>
      <c r="T34">
        <v>0.159184988753</v>
      </c>
      <c r="U34">
        <v>0</v>
      </c>
      <c r="V34">
        <v>0.168526843481</v>
      </c>
      <c r="W34">
        <v>0.15730133811300001</v>
      </c>
      <c r="X34">
        <v>0</v>
      </c>
      <c r="Y34">
        <v>480.74953912500001</v>
      </c>
      <c r="Z34">
        <v>796.94476161199998</v>
      </c>
      <c r="AA34">
        <v>1.4579343308900001E-4</v>
      </c>
      <c r="AB34">
        <v>1.5765206520000001E-4</v>
      </c>
      <c r="AC34">
        <v>0</v>
      </c>
      <c r="AD34">
        <v>1.4891302600499999E-4</v>
      </c>
      <c r="AE34">
        <v>1.59539915723E-4</v>
      </c>
      <c r="AF34">
        <v>0</v>
      </c>
      <c r="AG34">
        <v>6.0956157051200002</v>
      </c>
      <c r="AH34">
        <v>1.5297461000400001E-4</v>
      </c>
    </row>
    <row r="35" spans="1:34" hidden="1" x14ac:dyDescent="0.55000000000000004">
      <c r="A35">
        <v>20190304</v>
      </c>
      <c r="B35">
        <v>2</v>
      </c>
      <c r="C35">
        <v>20</v>
      </c>
      <c r="D35">
        <v>20.100056885000001</v>
      </c>
      <c r="E35">
        <v>1</v>
      </c>
      <c r="F35">
        <v>7.4</v>
      </c>
      <c r="G35">
        <v>0</v>
      </c>
      <c r="H35">
        <v>0.39200000000000002</v>
      </c>
      <c r="I35">
        <v>50</v>
      </c>
      <c r="J35">
        <v>196</v>
      </c>
      <c r="K35">
        <v>5</v>
      </c>
      <c r="L35">
        <v>5</v>
      </c>
      <c r="M35">
        <v>7.9133683253499996</v>
      </c>
      <c r="N35">
        <v>4.7645137807299998</v>
      </c>
      <c r="O35">
        <v>0</v>
      </c>
      <c r="P35">
        <v>7.8915683539700003</v>
      </c>
      <c r="Q35">
        <v>5.2128591880800004</v>
      </c>
      <c r="R35">
        <v>0</v>
      </c>
      <c r="S35">
        <v>0.12636843868299999</v>
      </c>
      <c r="T35">
        <v>0.20988500527500001</v>
      </c>
      <c r="U35">
        <v>0</v>
      </c>
      <c r="V35">
        <v>0.12671752371</v>
      </c>
      <c r="W35">
        <v>0.19183330374300001</v>
      </c>
      <c r="X35">
        <v>0</v>
      </c>
      <c r="Y35">
        <v>515.51829199999997</v>
      </c>
      <c r="Z35">
        <v>825.260050181</v>
      </c>
      <c r="AA35">
        <v>1.9177878109099999E-4</v>
      </c>
      <c r="AB35">
        <v>1.15466967768E-4</v>
      </c>
      <c r="AC35">
        <v>0</v>
      </c>
      <c r="AD35">
        <v>1.9125046346900001E-4</v>
      </c>
      <c r="AE35">
        <v>1.2633252238400001E-4</v>
      </c>
      <c r="AF35">
        <v>0</v>
      </c>
      <c r="AG35">
        <v>6.4455774120299996</v>
      </c>
      <c r="AH35">
        <v>1.5620718367800001E-4</v>
      </c>
    </row>
    <row r="36" spans="1:34" hidden="1" x14ac:dyDescent="0.55000000000000004">
      <c r="A36">
        <v>20190304</v>
      </c>
      <c r="B36">
        <v>3</v>
      </c>
      <c r="C36">
        <v>20</v>
      </c>
      <c r="D36">
        <v>19.930120461000001</v>
      </c>
      <c r="E36">
        <v>1</v>
      </c>
      <c r="F36">
        <v>7.4</v>
      </c>
      <c r="G36">
        <v>0</v>
      </c>
      <c r="H36">
        <v>0.39200000000000002</v>
      </c>
      <c r="I36">
        <v>50</v>
      </c>
      <c r="J36">
        <v>196</v>
      </c>
      <c r="K36">
        <v>5</v>
      </c>
      <c r="L36">
        <v>5</v>
      </c>
      <c r="M36">
        <v>7.7443271636800004</v>
      </c>
      <c r="N36">
        <v>7.7503330220900004</v>
      </c>
      <c r="O36">
        <v>0</v>
      </c>
      <c r="P36">
        <v>8.44200609456</v>
      </c>
      <c r="Q36">
        <v>7.9436576533599998</v>
      </c>
      <c r="R36">
        <v>0</v>
      </c>
      <c r="S36">
        <v>0.12912677613699999</v>
      </c>
      <c r="T36">
        <v>0.12902671370999999</v>
      </c>
      <c r="U36">
        <v>0</v>
      </c>
      <c r="V36">
        <v>0.118455256819</v>
      </c>
      <c r="W36">
        <v>0.12588659325900001</v>
      </c>
      <c r="X36">
        <v>0</v>
      </c>
      <c r="Y36">
        <v>567.29868299999998</v>
      </c>
      <c r="Z36">
        <v>865.714456251</v>
      </c>
      <c r="AA36">
        <v>1.78911813422E-4</v>
      </c>
      <c r="AB36">
        <v>1.7905056259900001E-4</v>
      </c>
      <c r="AC36">
        <v>0</v>
      </c>
      <c r="AD36">
        <v>1.9502980535000001E-4</v>
      </c>
      <c r="AE36">
        <v>1.8351680732599999E-4</v>
      </c>
      <c r="AF36">
        <v>0</v>
      </c>
      <c r="AG36">
        <v>7.9700809834199999</v>
      </c>
      <c r="AH36">
        <v>1.8412724717400001E-4</v>
      </c>
    </row>
    <row r="37" spans="1:34" hidden="1" x14ac:dyDescent="0.55000000000000004">
      <c r="A37">
        <v>20190304</v>
      </c>
      <c r="B37">
        <v>5</v>
      </c>
      <c r="C37">
        <v>20</v>
      </c>
      <c r="D37">
        <v>20.052683191</v>
      </c>
      <c r="E37">
        <v>1</v>
      </c>
      <c r="F37">
        <v>7.4</v>
      </c>
      <c r="G37">
        <v>0</v>
      </c>
      <c r="H37">
        <v>0.39200000000000002</v>
      </c>
      <c r="I37">
        <v>50</v>
      </c>
      <c r="J37">
        <v>196</v>
      </c>
      <c r="K37">
        <v>5</v>
      </c>
      <c r="L37">
        <v>5</v>
      </c>
      <c r="M37">
        <v>8.8323977763899997</v>
      </c>
      <c r="N37">
        <v>10.5064807076</v>
      </c>
      <c r="O37">
        <v>0</v>
      </c>
      <c r="P37">
        <v>8.9900660062199993</v>
      </c>
      <c r="Q37">
        <v>10.717821176399999</v>
      </c>
      <c r="R37">
        <v>0</v>
      </c>
      <c r="S37">
        <v>0.11321953848999999</v>
      </c>
      <c r="T37">
        <v>9.5179349567900001E-2</v>
      </c>
      <c r="U37">
        <v>0</v>
      </c>
      <c r="V37">
        <v>0.111233888529</v>
      </c>
      <c r="W37">
        <v>9.3302545689300007E-2</v>
      </c>
      <c r="X37">
        <v>0</v>
      </c>
      <c r="Y37">
        <v>627.031025</v>
      </c>
      <c r="Z37">
        <v>910.15067809499999</v>
      </c>
      <c r="AA37">
        <v>1.94086495543E-4</v>
      </c>
      <c r="AB37">
        <v>2.3087343580599999E-4</v>
      </c>
      <c r="AC37">
        <v>0</v>
      </c>
      <c r="AD37">
        <v>1.9755115768399999E-4</v>
      </c>
      <c r="AE37">
        <v>2.3551751230499999E-4</v>
      </c>
      <c r="AF37">
        <v>0</v>
      </c>
      <c r="AG37">
        <v>9.7616914166599997</v>
      </c>
      <c r="AH37">
        <v>2.1450715033499999E-4</v>
      </c>
    </row>
    <row r="38" spans="1:34" hidden="1" x14ac:dyDescent="0.55000000000000004">
      <c r="A38">
        <v>20190304</v>
      </c>
      <c r="B38">
        <v>0.4</v>
      </c>
      <c r="C38">
        <v>20</v>
      </c>
      <c r="D38">
        <v>19.905539861000001</v>
      </c>
      <c r="E38">
        <v>1</v>
      </c>
      <c r="F38">
        <v>7.4</v>
      </c>
      <c r="G38">
        <v>0</v>
      </c>
      <c r="H38">
        <v>0.39200000000000002</v>
      </c>
      <c r="I38">
        <v>50</v>
      </c>
      <c r="J38">
        <v>196</v>
      </c>
      <c r="K38">
        <v>5</v>
      </c>
      <c r="L38">
        <v>5</v>
      </c>
      <c r="M38">
        <v>14.724651830599999</v>
      </c>
      <c r="N38">
        <v>10.4007464362</v>
      </c>
      <c r="O38">
        <v>0</v>
      </c>
      <c r="P38">
        <v>13.858836892099999</v>
      </c>
      <c r="Q38">
        <v>9.6627581961299995</v>
      </c>
      <c r="R38">
        <v>0</v>
      </c>
      <c r="S38">
        <v>6.7913320566200003E-2</v>
      </c>
      <c r="T38">
        <v>9.6146945427100006E-2</v>
      </c>
      <c r="U38">
        <v>0</v>
      </c>
      <c r="V38">
        <v>7.2156127370999995E-2</v>
      </c>
      <c r="W38">
        <v>0.103490119457</v>
      </c>
      <c r="X38">
        <v>0</v>
      </c>
      <c r="Y38">
        <v>377.49625449600001</v>
      </c>
      <c r="Z38">
        <v>706.19575962600004</v>
      </c>
      <c r="AA38">
        <v>4.1701331762299999E-4</v>
      </c>
      <c r="AB38">
        <v>2.94557034488E-4</v>
      </c>
      <c r="AC38">
        <v>0</v>
      </c>
      <c r="AD38">
        <v>3.9249278130600002E-4</v>
      </c>
      <c r="AE38">
        <v>2.73656647308E-4</v>
      </c>
      <c r="AF38">
        <v>0</v>
      </c>
      <c r="AG38">
        <v>12.161748338800001</v>
      </c>
      <c r="AH38">
        <v>3.4442994518099997E-4</v>
      </c>
    </row>
    <row r="39" spans="1:34" hidden="1" x14ac:dyDescent="0.55000000000000004">
      <c r="A39">
        <v>20190304</v>
      </c>
      <c r="B39">
        <v>0.6</v>
      </c>
      <c r="C39">
        <v>20</v>
      </c>
      <c r="D39">
        <v>19.997438714000001</v>
      </c>
      <c r="E39">
        <v>1</v>
      </c>
      <c r="F39">
        <v>7.4</v>
      </c>
      <c r="G39">
        <v>0</v>
      </c>
      <c r="H39">
        <v>0.39200000000000002</v>
      </c>
      <c r="I39">
        <v>50</v>
      </c>
      <c r="J39">
        <v>196</v>
      </c>
      <c r="K39">
        <v>5</v>
      </c>
      <c r="L39">
        <v>5</v>
      </c>
      <c r="M39">
        <v>13.5111853475</v>
      </c>
      <c r="N39">
        <v>11.7089758761</v>
      </c>
      <c r="O39">
        <v>0</v>
      </c>
      <c r="P39">
        <v>12.9638090124</v>
      </c>
      <c r="Q39">
        <v>10.382404019999999</v>
      </c>
      <c r="R39">
        <v>0</v>
      </c>
      <c r="S39">
        <v>7.4012751234199994E-2</v>
      </c>
      <c r="T39">
        <v>8.5404565743899999E-2</v>
      </c>
      <c r="U39">
        <v>0</v>
      </c>
      <c r="V39">
        <v>7.7137822613800006E-2</v>
      </c>
      <c r="W39">
        <v>9.6316806596099994E-2</v>
      </c>
      <c r="X39">
        <v>0</v>
      </c>
      <c r="Y39">
        <v>399.333004824</v>
      </c>
      <c r="Z39">
        <v>726.33401826500005</v>
      </c>
      <c r="AA39">
        <v>3.7203779549599999E-4</v>
      </c>
      <c r="AB39">
        <v>3.2241298305199999E-4</v>
      </c>
      <c r="AC39">
        <v>0</v>
      </c>
      <c r="AD39">
        <v>3.5696549208599998E-4</v>
      </c>
      <c r="AE39">
        <v>2.8588510957600001E-4</v>
      </c>
      <c r="AF39">
        <v>0</v>
      </c>
      <c r="AG39">
        <v>12.141593564000001</v>
      </c>
      <c r="AH39">
        <v>3.3432534505300002E-4</v>
      </c>
    </row>
    <row r="40" spans="1:34" hidden="1" x14ac:dyDescent="0.55000000000000004">
      <c r="A40">
        <v>20190304</v>
      </c>
      <c r="B40">
        <v>0.8</v>
      </c>
      <c r="C40">
        <v>20</v>
      </c>
      <c r="D40">
        <v>19.992723842</v>
      </c>
      <c r="E40">
        <v>1</v>
      </c>
      <c r="F40">
        <v>7.4</v>
      </c>
      <c r="G40">
        <v>0</v>
      </c>
      <c r="H40">
        <v>0.39200000000000002</v>
      </c>
      <c r="I40">
        <v>50</v>
      </c>
      <c r="J40">
        <v>196</v>
      </c>
      <c r="K40">
        <v>5</v>
      </c>
      <c r="L40">
        <v>5</v>
      </c>
      <c r="M40">
        <v>8.7891062093399999</v>
      </c>
      <c r="N40">
        <v>7.1256348551200004</v>
      </c>
      <c r="O40">
        <v>0</v>
      </c>
      <c r="P40">
        <v>8.6765668613999996</v>
      </c>
      <c r="Q40">
        <v>8.2597434144499999</v>
      </c>
      <c r="R40">
        <v>0</v>
      </c>
      <c r="S40">
        <v>0.113777211947</v>
      </c>
      <c r="T40">
        <v>0.140338372697</v>
      </c>
      <c r="U40">
        <v>0</v>
      </c>
      <c r="V40">
        <v>0.11525295845400001</v>
      </c>
      <c r="W40">
        <v>0.121069136149</v>
      </c>
      <c r="X40">
        <v>0</v>
      </c>
      <c r="Y40">
        <v>419.735699168</v>
      </c>
      <c r="Z40">
        <v>744.65778834299999</v>
      </c>
      <c r="AA40">
        <v>2.3605759174000001E-4</v>
      </c>
      <c r="AB40">
        <v>1.9138012028199999E-4</v>
      </c>
      <c r="AC40">
        <v>0</v>
      </c>
      <c r="AD40">
        <v>2.33035012786E-4</v>
      </c>
      <c r="AE40">
        <v>2.2183997921599999E-4</v>
      </c>
      <c r="AF40">
        <v>0</v>
      </c>
      <c r="AG40">
        <v>8.2127628350799995</v>
      </c>
      <c r="AH40">
        <v>2.20578176006E-4</v>
      </c>
    </row>
    <row r="41" spans="1:34" hidden="1" x14ac:dyDescent="0.55000000000000004">
      <c r="A41">
        <v>20190304</v>
      </c>
      <c r="B41">
        <v>1</v>
      </c>
      <c r="C41">
        <v>20</v>
      </c>
      <c r="D41">
        <v>19.991712973999999</v>
      </c>
      <c r="E41">
        <v>1</v>
      </c>
      <c r="F41">
        <v>7.4</v>
      </c>
      <c r="G41">
        <v>0</v>
      </c>
      <c r="H41">
        <v>0.39200000000000002</v>
      </c>
      <c r="I41">
        <v>50</v>
      </c>
      <c r="J41">
        <v>196</v>
      </c>
      <c r="K41">
        <v>5</v>
      </c>
      <c r="L41">
        <v>5</v>
      </c>
      <c r="M41">
        <v>6.2796030172500004</v>
      </c>
      <c r="N41">
        <v>7.4855310935799997</v>
      </c>
      <c r="O41">
        <v>0</v>
      </c>
      <c r="P41">
        <v>6.4803863434500002</v>
      </c>
      <c r="Q41">
        <v>8.1797182995999993</v>
      </c>
      <c r="R41">
        <v>0</v>
      </c>
      <c r="S41">
        <v>0.15924573532</v>
      </c>
      <c r="T41">
        <v>0.13359105553100001</v>
      </c>
      <c r="U41">
        <v>0</v>
      </c>
      <c r="V41">
        <v>0.15431178744599999</v>
      </c>
      <c r="W41">
        <v>0.122253598886</v>
      </c>
      <c r="X41">
        <v>0</v>
      </c>
      <c r="Y41">
        <v>438.76650899999999</v>
      </c>
      <c r="Z41">
        <v>761.352042719</v>
      </c>
      <c r="AA41">
        <v>1.6495924788800001E-4</v>
      </c>
      <c r="AB41">
        <v>1.9663784093499999E-4</v>
      </c>
      <c r="AC41">
        <v>0</v>
      </c>
      <c r="AD41">
        <v>1.7023363647399999E-4</v>
      </c>
      <c r="AE41">
        <v>2.1487348402899999E-4</v>
      </c>
      <c r="AF41">
        <v>0</v>
      </c>
      <c r="AG41">
        <v>7.1063096884699997</v>
      </c>
      <c r="AH41">
        <v>1.8667605233199999E-4</v>
      </c>
    </row>
    <row r="42" spans="1:34" hidden="1" x14ac:dyDescent="0.55000000000000004">
      <c r="A42">
        <v>20190304</v>
      </c>
      <c r="B42">
        <v>1.5</v>
      </c>
      <c r="C42">
        <v>20</v>
      </c>
      <c r="D42">
        <v>20.025575500999999</v>
      </c>
      <c r="E42">
        <v>1</v>
      </c>
      <c r="F42">
        <v>7.4</v>
      </c>
      <c r="G42">
        <v>0</v>
      </c>
      <c r="H42">
        <v>0.39200000000000002</v>
      </c>
      <c r="I42">
        <v>50</v>
      </c>
      <c r="J42">
        <v>196</v>
      </c>
      <c r="K42">
        <v>5</v>
      </c>
      <c r="L42">
        <v>5</v>
      </c>
      <c r="M42">
        <v>8.1137108443900008</v>
      </c>
      <c r="N42">
        <v>4.7782131594599999</v>
      </c>
      <c r="O42">
        <v>0</v>
      </c>
      <c r="P42">
        <v>9.2209916867399997</v>
      </c>
      <c r="Q42">
        <v>6.2300489494500004</v>
      </c>
      <c r="R42">
        <v>0</v>
      </c>
      <c r="S42">
        <v>0.123248168339</v>
      </c>
      <c r="T42">
        <v>0.20928325435199999</v>
      </c>
      <c r="U42">
        <v>0</v>
      </c>
      <c r="V42">
        <v>0.108448205353</v>
      </c>
      <c r="W42">
        <v>0.160512382505</v>
      </c>
      <c r="X42">
        <v>0</v>
      </c>
      <c r="Y42">
        <v>480.74953912500001</v>
      </c>
      <c r="Z42">
        <v>796.94476161199998</v>
      </c>
      <c r="AA42">
        <v>2.0362040721500001E-4</v>
      </c>
      <c r="AB42">
        <v>1.1991328357E-4</v>
      </c>
      <c r="AC42">
        <v>0</v>
      </c>
      <c r="AD42">
        <v>2.3140855253499999E-4</v>
      </c>
      <c r="AE42">
        <v>1.56348325494E-4</v>
      </c>
      <c r="AF42">
        <v>0</v>
      </c>
      <c r="AG42">
        <v>7.0857411600100004</v>
      </c>
      <c r="AH42">
        <v>1.77822642204E-4</v>
      </c>
    </row>
    <row r="43" spans="1:34" hidden="1" x14ac:dyDescent="0.55000000000000004">
      <c r="A43">
        <v>20190304</v>
      </c>
      <c r="B43">
        <v>0.4</v>
      </c>
      <c r="C43">
        <v>40</v>
      </c>
      <c r="D43">
        <v>40.252342134999999</v>
      </c>
      <c r="E43">
        <v>1</v>
      </c>
      <c r="F43">
        <v>7.4</v>
      </c>
      <c r="G43">
        <v>0</v>
      </c>
      <c r="H43">
        <v>0.39200000000000002</v>
      </c>
      <c r="I43">
        <v>50</v>
      </c>
      <c r="J43">
        <v>196</v>
      </c>
      <c r="K43">
        <v>5</v>
      </c>
      <c r="L43">
        <v>5</v>
      </c>
      <c r="M43">
        <v>27.4477884864</v>
      </c>
      <c r="N43">
        <v>13.913554291700001</v>
      </c>
      <c r="O43">
        <v>0</v>
      </c>
      <c r="P43">
        <v>26.504931123399999</v>
      </c>
      <c r="Q43">
        <v>14.868312639099999</v>
      </c>
      <c r="R43">
        <v>0</v>
      </c>
      <c r="S43">
        <v>3.64328077104E-2</v>
      </c>
      <c r="T43">
        <v>7.1872361226800005E-2</v>
      </c>
      <c r="U43">
        <v>0</v>
      </c>
      <c r="V43">
        <v>3.7728828471400001E-2</v>
      </c>
      <c r="W43">
        <v>6.7257127575300002E-2</v>
      </c>
      <c r="X43">
        <v>0</v>
      </c>
      <c r="Y43">
        <v>397.48848172800001</v>
      </c>
      <c r="Z43">
        <v>724.65460470899995</v>
      </c>
      <c r="AA43">
        <v>7.5754127022799995E-4</v>
      </c>
      <c r="AB43">
        <v>3.84005130203E-4</v>
      </c>
      <c r="AC43">
        <v>0</v>
      </c>
      <c r="AD43">
        <v>7.3151901474600002E-4</v>
      </c>
      <c r="AE43">
        <v>4.10355845185E-4</v>
      </c>
      <c r="AF43">
        <v>0</v>
      </c>
      <c r="AG43">
        <v>20.683646635199999</v>
      </c>
      <c r="AH43">
        <v>5.7085531509100005E-4</v>
      </c>
    </row>
    <row r="44" spans="1:34" hidden="1" x14ac:dyDescent="0.55000000000000004">
      <c r="A44">
        <v>20190304</v>
      </c>
      <c r="B44">
        <v>0.6</v>
      </c>
      <c r="C44">
        <v>40</v>
      </c>
      <c r="D44">
        <v>40.097705527000002</v>
      </c>
      <c r="E44">
        <v>1</v>
      </c>
      <c r="F44">
        <v>7.4</v>
      </c>
      <c r="G44">
        <v>0</v>
      </c>
      <c r="H44">
        <v>0.39200000000000002</v>
      </c>
      <c r="I44">
        <v>50</v>
      </c>
      <c r="J44">
        <v>196</v>
      </c>
      <c r="K44">
        <v>5</v>
      </c>
      <c r="L44">
        <v>5</v>
      </c>
      <c r="M44">
        <v>17.109572186600001</v>
      </c>
      <c r="N44">
        <v>14.6498922158</v>
      </c>
      <c r="O44">
        <v>0</v>
      </c>
      <c r="P44">
        <v>17.018850233999999</v>
      </c>
      <c r="Q44">
        <v>12.852348496899999</v>
      </c>
      <c r="R44">
        <v>0</v>
      </c>
      <c r="S44">
        <v>5.8446814981299999E-2</v>
      </c>
      <c r="T44">
        <v>6.82598878731E-2</v>
      </c>
      <c r="U44">
        <v>0</v>
      </c>
      <c r="V44">
        <v>5.8758375932999998E-2</v>
      </c>
      <c r="W44">
        <v>7.7806791516599999E-2</v>
      </c>
      <c r="X44">
        <v>0</v>
      </c>
      <c r="Y44">
        <v>431.22757883200001</v>
      </c>
      <c r="Z44">
        <v>754.78288890800002</v>
      </c>
      <c r="AA44">
        <v>4.5336407165699999E-4</v>
      </c>
      <c r="AB44">
        <v>3.8818824409099999E-4</v>
      </c>
      <c r="AC44">
        <v>0</v>
      </c>
      <c r="AD44">
        <v>4.5096014984300002E-4</v>
      </c>
      <c r="AE44">
        <v>3.4055749503099998E-4</v>
      </c>
      <c r="AF44">
        <v>0</v>
      </c>
      <c r="AG44">
        <v>15.407665783300001</v>
      </c>
      <c r="AH44">
        <v>4.0826749015600002E-4</v>
      </c>
    </row>
    <row r="45" spans="1:34" hidden="1" x14ac:dyDescent="0.55000000000000004">
      <c r="A45">
        <v>20190304</v>
      </c>
      <c r="B45">
        <v>0.8</v>
      </c>
      <c r="C45">
        <v>40</v>
      </c>
      <c r="D45">
        <v>39.958146323000001</v>
      </c>
      <c r="E45">
        <v>1</v>
      </c>
      <c r="F45">
        <v>7.4</v>
      </c>
      <c r="G45">
        <v>0</v>
      </c>
      <c r="H45">
        <v>0.39200000000000002</v>
      </c>
      <c r="I45">
        <v>50</v>
      </c>
      <c r="J45">
        <v>196</v>
      </c>
      <c r="K45">
        <v>5</v>
      </c>
      <c r="L45">
        <v>5</v>
      </c>
      <c r="M45">
        <v>16.207180400399999</v>
      </c>
      <c r="N45">
        <v>13.7712205261</v>
      </c>
      <c r="O45">
        <v>0</v>
      </c>
      <c r="P45">
        <v>15.312520852500001</v>
      </c>
      <c r="Q45">
        <v>12.9469736423</v>
      </c>
      <c r="R45">
        <v>0</v>
      </c>
      <c r="S45">
        <v>6.1701047023300003E-2</v>
      </c>
      <c r="T45">
        <v>7.2615204883499998E-2</v>
      </c>
      <c r="U45">
        <v>0</v>
      </c>
      <c r="V45">
        <v>6.5306033515299997E-2</v>
      </c>
      <c r="W45">
        <v>7.7238127428699996E-2</v>
      </c>
      <c r="X45">
        <v>0</v>
      </c>
      <c r="Y45">
        <v>462.59303782400002</v>
      </c>
      <c r="Z45">
        <v>781.75078882399998</v>
      </c>
      <c r="AA45">
        <v>4.1463803125200001E-4</v>
      </c>
      <c r="AB45">
        <v>3.5231740659500001E-4</v>
      </c>
      <c r="AC45">
        <v>0</v>
      </c>
      <c r="AD45">
        <v>3.9174941865000002E-4</v>
      </c>
      <c r="AE45">
        <v>3.3123020347099999E-4</v>
      </c>
      <c r="AF45">
        <v>0</v>
      </c>
      <c r="AG45">
        <v>14.5594738553</v>
      </c>
      <c r="AH45">
        <v>3.7248376499199998E-4</v>
      </c>
    </row>
    <row r="46" spans="1:34" hidden="1" x14ac:dyDescent="0.55000000000000004">
      <c r="A46">
        <v>20190304</v>
      </c>
      <c r="B46">
        <v>0.4</v>
      </c>
      <c r="C46">
        <v>40</v>
      </c>
      <c r="D46">
        <v>40.277468550999998</v>
      </c>
      <c r="E46">
        <v>1</v>
      </c>
      <c r="F46">
        <v>7.4</v>
      </c>
      <c r="G46">
        <v>0</v>
      </c>
      <c r="H46">
        <v>0.39200000000000002</v>
      </c>
      <c r="I46">
        <v>50</v>
      </c>
      <c r="J46">
        <v>196</v>
      </c>
      <c r="K46">
        <v>5</v>
      </c>
      <c r="L46">
        <v>5</v>
      </c>
      <c r="M46">
        <v>22.107080120100001</v>
      </c>
      <c r="N46">
        <v>14.3185904284</v>
      </c>
      <c r="O46">
        <v>0</v>
      </c>
      <c r="P46">
        <v>21.1185027531</v>
      </c>
      <c r="Q46">
        <v>13.393528228399999</v>
      </c>
      <c r="R46">
        <v>0</v>
      </c>
      <c r="S46">
        <v>4.5234377157299999E-2</v>
      </c>
      <c r="T46">
        <v>6.9839276778000003E-2</v>
      </c>
      <c r="U46">
        <v>0</v>
      </c>
      <c r="V46">
        <v>4.73518417328E-2</v>
      </c>
      <c r="W46">
        <v>7.4662925477600006E-2</v>
      </c>
      <c r="X46">
        <v>0</v>
      </c>
      <c r="Y46">
        <v>397.48848172800001</v>
      </c>
      <c r="Z46">
        <v>724.65460470899995</v>
      </c>
      <c r="AA46">
        <v>6.10141161775E-4</v>
      </c>
      <c r="AB46">
        <v>3.9518386650300001E-4</v>
      </c>
      <c r="AC46">
        <v>0</v>
      </c>
      <c r="AD46">
        <v>5.8285706365100005E-4</v>
      </c>
      <c r="AE46">
        <v>3.6965274604999998E-4</v>
      </c>
      <c r="AF46">
        <v>0</v>
      </c>
      <c r="AG46">
        <v>17.7344253825</v>
      </c>
      <c r="AH46">
        <v>4.8945870949499998E-4</v>
      </c>
    </row>
    <row r="47" spans="1:34" hidden="1" x14ac:dyDescent="0.55000000000000004">
      <c r="A47">
        <v>20190304</v>
      </c>
      <c r="B47">
        <v>1</v>
      </c>
      <c r="C47">
        <v>40</v>
      </c>
      <c r="D47">
        <v>40.234550110000001</v>
      </c>
      <c r="E47">
        <v>1</v>
      </c>
      <c r="F47">
        <v>7.4</v>
      </c>
      <c r="G47">
        <v>0</v>
      </c>
      <c r="H47">
        <v>0.39200000000000002</v>
      </c>
      <c r="I47">
        <v>50</v>
      </c>
      <c r="J47">
        <v>196</v>
      </c>
      <c r="K47">
        <v>5</v>
      </c>
      <c r="L47">
        <v>5</v>
      </c>
      <c r="M47">
        <v>16.952983580400002</v>
      </c>
      <c r="N47">
        <v>11.6574965992</v>
      </c>
      <c r="O47">
        <v>0</v>
      </c>
      <c r="P47">
        <v>16.735894979800001</v>
      </c>
      <c r="Q47">
        <v>12.4804596007</v>
      </c>
      <c r="R47">
        <v>0</v>
      </c>
      <c r="S47">
        <v>5.8986667170300003E-2</v>
      </c>
      <c r="T47">
        <v>8.5781710635200001E-2</v>
      </c>
      <c r="U47">
        <v>0</v>
      </c>
      <c r="V47">
        <v>5.9751808983399997E-2</v>
      </c>
      <c r="W47">
        <v>8.0125254357099995E-2</v>
      </c>
      <c r="X47">
        <v>0</v>
      </c>
      <c r="Y47">
        <v>491.68900200000002</v>
      </c>
      <c r="Z47">
        <v>805.96100386099999</v>
      </c>
      <c r="AA47">
        <v>4.20689921701E-4</v>
      </c>
      <c r="AB47">
        <v>2.8928190181199998E-4</v>
      </c>
      <c r="AC47">
        <v>0</v>
      </c>
      <c r="AD47">
        <v>4.15302847151E-4</v>
      </c>
      <c r="AE47">
        <v>3.0970380802400002E-4</v>
      </c>
      <c r="AF47">
        <v>0</v>
      </c>
      <c r="AG47">
        <v>14.456708689999999</v>
      </c>
      <c r="AH47">
        <v>3.58744619672E-4</v>
      </c>
    </row>
    <row r="48" spans="1:34" hidden="1" x14ac:dyDescent="0.55000000000000004">
      <c r="A48">
        <v>20190304</v>
      </c>
      <c r="B48">
        <v>1.5</v>
      </c>
      <c r="C48">
        <v>40</v>
      </c>
      <c r="D48">
        <v>39.953252208000002</v>
      </c>
      <c r="E48">
        <v>1</v>
      </c>
      <c r="F48">
        <v>7.4</v>
      </c>
      <c r="G48">
        <v>0</v>
      </c>
      <c r="H48">
        <v>0.39200000000000002</v>
      </c>
      <c r="I48">
        <v>50</v>
      </c>
      <c r="J48">
        <v>196</v>
      </c>
      <c r="K48">
        <v>5</v>
      </c>
      <c r="L48">
        <v>5</v>
      </c>
      <c r="M48">
        <v>13.3514600686</v>
      </c>
      <c r="N48">
        <v>13.2050163783</v>
      </c>
      <c r="O48">
        <v>0</v>
      </c>
      <c r="P48">
        <v>12.941845070199999</v>
      </c>
      <c r="Q48">
        <v>12.9331121982</v>
      </c>
      <c r="R48">
        <v>0</v>
      </c>
      <c r="S48">
        <v>7.4898175544700005E-2</v>
      </c>
      <c r="T48">
        <v>7.5728796644499996E-2</v>
      </c>
      <c r="U48">
        <v>0</v>
      </c>
      <c r="V48">
        <v>7.7268735220799994E-2</v>
      </c>
      <c r="W48">
        <v>7.7320909667500007E-2</v>
      </c>
      <c r="X48">
        <v>0</v>
      </c>
      <c r="Y48">
        <v>555.183313</v>
      </c>
      <c r="Z48">
        <v>856.42036143600001</v>
      </c>
      <c r="AA48">
        <v>3.1179688549799999E-4</v>
      </c>
      <c r="AB48">
        <v>3.0837698338199998E-4</v>
      </c>
      <c r="AC48">
        <v>0</v>
      </c>
      <c r="AD48">
        <v>3.0223113912299999E-4</v>
      </c>
      <c r="AE48">
        <v>3.0202720020700003E-4</v>
      </c>
      <c r="AF48">
        <v>0</v>
      </c>
      <c r="AG48">
        <v>13.1078584289</v>
      </c>
      <c r="AH48">
        <v>3.06108052052E-4</v>
      </c>
    </row>
    <row r="49" spans="1:34" hidden="1" x14ac:dyDescent="0.55000000000000004">
      <c r="A49">
        <v>20190304</v>
      </c>
      <c r="B49">
        <v>0.4</v>
      </c>
      <c r="C49">
        <v>20</v>
      </c>
      <c r="D49">
        <v>19.950070775</v>
      </c>
      <c r="E49">
        <v>1</v>
      </c>
      <c r="F49">
        <v>7.4</v>
      </c>
      <c r="G49">
        <v>0</v>
      </c>
      <c r="H49">
        <v>0.39200000000000002</v>
      </c>
      <c r="I49">
        <v>50</v>
      </c>
      <c r="J49">
        <v>196</v>
      </c>
      <c r="K49">
        <v>5</v>
      </c>
      <c r="L49">
        <v>5</v>
      </c>
      <c r="M49">
        <v>15.0503484984</v>
      </c>
      <c r="N49">
        <v>13.696162646699999</v>
      </c>
      <c r="O49">
        <v>0</v>
      </c>
      <c r="P49">
        <v>13.800884264</v>
      </c>
      <c r="Q49">
        <v>13.0639748362</v>
      </c>
      <c r="R49">
        <v>0</v>
      </c>
      <c r="S49">
        <v>6.6443644152400005E-2</v>
      </c>
      <c r="T49">
        <v>7.3013151624800002E-2</v>
      </c>
      <c r="U49">
        <v>0</v>
      </c>
      <c r="V49">
        <v>7.2459125144999997E-2</v>
      </c>
      <c r="W49">
        <v>7.6546381368299998E-2</v>
      </c>
      <c r="X49">
        <v>0</v>
      </c>
      <c r="Y49">
        <v>377.49625449600001</v>
      </c>
      <c r="Z49">
        <v>706.19575962600004</v>
      </c>
      <c r="AA49">
        <v>4.2623729449799998E-4</v>
      </c>
      <c r="AB49">
        <v>3.8788572318700001E-4</v>
      </c>
      <c r="AC49">
        <v>0</v>
      </c>
      <c r="AD49">
        <v>3.9085151888599998E-4</v>
      </c>
      <c r="AE49">
        <v>3.6998168448799999E-4</v>
      </c>
      <c r="AF49">
        <v>0</v>
      </c>
      <c r="AG49">
        <v>13.9028425614</v>
      </c>
      <c r="AH49">
        <v>3.9373905526499998E-4</v>
      </c>
    </row>
    <row r="50" spans="1:34" hidden="1" x14ac:dyDescent="0.55000000000000004">
      <c r="A50">
        <v>20190304</v>
      </c>
      <c r="B50">
        <v>0.6</v>
      </c>
      <c r="C50">
        <v>20</v>
      </c>
      <c r="D50">
        <v>20.018455004</v>
      </c>
      <c r="E50">
        <v>1</v>
      </c>
      <c r="F50">
        <v>7.4</v>
      </c>
      <c r="G50">
        <v>0</v>
      </c>
      <c r="H50">
        <v>0.39200000000000002</v>
      </c>
      <c r="I50">
        <v>50</v>
      </c>
      <c r="J50">
        <v>196</v>
      </c>
      <c r="K50">
        <v>5</v>
      </c>
      <c r="L50">
        <v>5</v>
      </c>
      <c r="M50">
        <v>13.265886218</v>
      </c>
      <c r="N50">
        <v>10.137831350000001</v>
      </c>
      <c r="O50">
        <v>0</v>
      </c>
      <c r="P50">
        <v>13.3058386884</v>
      </c>
      <c r="Q50">
        <v>10.141659776199999</v>
      </c>
      <c r="R50">
        <v>0</v>
      </c>
      <c r="S50">
        <v>7.5381318938500003E-2</v>
      </c>
      <c r="T50">
        <v>9.8640425695800005E-2</v>
      </c>
      <c r="U50">
        <v>0</v>
      </c>
      <c r="V50">
        <v>7.5154976955300004E-2</v>
      </c>
      <c r="W50">
        <v>9.8603189425000001E-2</v>
      </c>
      <c r="X50">
        <v>0</v>
      </c>
      <c r="Y50">
        <v>399.333004824</v>
      </c>
      <c r="Z50">
        <v>726.33401826500005</v>
      </c>
      <c r="AA50">
        <v>3.6528335130600002E-4</v>
      </c>
      <c r="AB50">
        <v>2.7915066884099998E-4</v>
      </c>
      <c r="AC50">
        <v>0</v>
      </c>
      <c r="AD50">
        <v>3.66383464187E-4</v>
      </c>
      <c r="AE50">
        <v>2.7925608662699998E-4</v>
      </c>
      <c r="AF50">
        <v>0</v>
      </c>
      <c r="AG50">
        <v>11.712804008199999</v>
      </c>
      <c r="AH50">
        <v>3.2251839274000002E-4</v>
      </c>
    </row>
    <row r="51" spans="1:34" hidden="1" x14ac:dyDescent="0.55000000000000004">
      <c r="A51">
        <v>20190304</v>
      </c>
      <c r="B51">
        <v>0.8</v>
      </c>
      <c r="C51">
        <v>20</v>
      </c>
      <c r="D51">
        <v>20.069126337</v>
      </c>
      <c r="E51">
        <v>1</v>
      </c>
      <c r="F51">
        <v>7.4</v>
      </c>
      <c r="G51">
        <v>0</v>
      </c>
      <c r="H51">
        <v>0.39200000000000002</v>
      </c>
      <c r="I51">
        <v>50</v>
      </c>
      <c r="J51">
        <v>196</v>
      </c>
      <c r="K51">
        <v>5</v>
      </c>
      <c r="L51">
        <v>5</v>
      </c>
      <c r="M51">
        <v>10.803600532100001</v>
      </c>
      <c r="N51">
        <v>9.1804397634699999</v>
      </c>
      <c r="O51">
        <v>0</v>
      </c>
      <c r="P51">
        <v>9.9317122574300001</v>
      </c>
      <c r="Q51">
        <v>8.8634169946100005</v>
      </c>
      <c r="R51">
        <v>0</v>
      </c>
      <c r="S51">
        <v>9.2561734120900005E-2</v>
      </c>
      <c r="T51">
        <v>0.108927243767</v>
      </c>
      <c r="U51">
        <v>0</v>
      </c>
      <c r="V51">
        <v>0.100687572704</v>
      </c>
      <c r="W51">
        <v>0.112823305121</v>
      </c>
      <c r="X51">
        <v>0</v>
      </c>
      <c r="Y51">
        <v>419.735699168</v>
      </c>
      <c r="Z51">
        <v>744.65778834299999</v>
      </c>
      <c r="AA51">
        <v>2.9016282918699999E-4</v>
      </c>
      <c r="AB51">
        <v>2.4656801841500001E-4</v>
      </c>
      <c r="AC51">
        <v>0</v>
      </c>
      <c r="AD51">
        <v>2.6674567601099998E-4</v>
      </c>
      <c r="AE51">
        <v>2.3805342892699999E-4</v>
      </c>
      <c r="AF51">
        <v>0</v>
      </c>
      <c r="AG51">
        <v>9.6947923868999997</v>
      </c>
      <c r="AH51">
        <v>2.6038248813500001E-4</v>
      </c>
    </row>
    <row r="52" spans="1:34" hidden="1" x14ac:dyDescent="0.55000000000000004">
      <c r="A52">
        <v>20190304</v>
      </c>
      <c r="B52">
        <v>1</v>
      </c>
      <c r="C52">
        <v>20</v>
      </c>
      <c r="D52">
        <v>20.031887578999999</v>
      </c>
      <c r="E52">
        <v>1</v>
      </c>
      <c r="F52">
        <v>7.4</v>
      </c>
      <c r="G52">
        <v>0</v>
      </c>
      <c r="H52">
        <v>0.39200000000000002</v>
      </c>
      <c r="I52">
        <v>50</v>
      </c>
      <c r="J52">
        <v>196</v>
      </c>
      <c r="K52">
        <v>5</v>
      </c>
      <c r="L52">
        <v>5</v>
      </c>
      <c r="M52">
        <v>7.6993414654999999</v>
      </c>
      <c r="N52">
        <v>8.4249803953299995</v>
      </c>
      <c r="O52">
        <v>0</v>
      </c>
      <c r="P52">
        <v>8.6116988045399996</v>
      </c>
      <c r="Q52">
        <v>9.6061011935000007</v>
      </c>
      <c r="R52">
        <v>0</v>
      </c>
      <c r="S52">
        <v>0.12988123782800001</v>
      </c>
      <c r="T52">
        <v>0.118694638216</v>
      </c>
      <c r="U52">
        <v>0</v>
      </c>
      <c r="V52">
        <v>0.116121107194</v>
      </c>
      <c r="W52">
        <v>0.104100506528</v>
      </c>
      <c r="X52">
        <v>0</v>
      </c>
      <c r="Y52">
        <v>438.76650899999999</v>
      </c>
      <c r="Z52">
        <v>761.352042719</v>
      </c>
      <c r="AA52">
        <v>2.02254437724E-4</v>
      </c>
      <c r="AB52">
        <v>2.21316287935E-4</v>
      </c>
      <c r="AC52">
        <v>0</v>
      </c>
      <c r="AD52">
        <v>2.2622120441900001E-4</v>
      </c>
      <c r="AE52">
        <v>2.52343217185E-4</v>
      </c>
      <c r="AF52">
        <v>0</v>
      </c>
      <c r="AG52">
        <v>8.5855304647199997</v>
      </c>
      <c r="AH52">
        <v>2.2553378681600001E-4</v>
      </c>
    </row>
    <row r="53" spans="1:34" hidden="1" x14ac:dyDescent="0.55000000000000004">
      <c r="A53">
        <v>20190305</v>
      </c>
      <c r="B53">
        <v>0.4</v>
      </c>
      <c r="C53">
        <v>40</v>
      </c>
      <c r="D53">
        <v>40.185344674</v>
      </c>
      <c r="E53">
        <v>0.5</v>
      </c>
      <c r="F53">
        <v>3.7</v>
      </c>
      <c r="G53">
        <v>3.7044000000000001</v>
      </c>
      <c r="H53">
        <v>0.39200000000000002</v>
      </c>
      <c r="I53">
        <v>50</v>
      </c>
      <c r="J53">
        <v>196</v>
      </c>
      <c r="K53">
        <v>5</v>
      </c>
      <c r="L53">
        <v>5</v>
      </c>
      <c r="M53">
        <v>25.600846645200001</v>
      </c>
      <c r="N53">
        <v>25.879799045799999</v>
      </c>
      <c r="O53">
        <v>0</v>
      </c>
      <c r="P53">
        <v>24.7751755699</v>
      </c>
      <c r="Q53">
        <v>24.489101163899999</v>
      </c>
      <c r="R53">
        <v>0</v>
      </c>
      <c r="S53">
        <v>3.9061208164699997E-2</v>
      </c>
      <c r="T53">
        <v>3.8640176387399999E-2</v>
      </c>
      <c r="U53">
        <v>0</v>
      </c>
      <c r="V53">
        <v>4.03629833895E-2</v>
      </c>
      <c r="W53">
        <v>4.0834491772799998E-2</v>
      </c>
      <c r="X53">
        <v>0</v>
      </c>
      <c r="Y53">
        <v>379.02425694300001</v>
      </c>
      <c r="Z53">
        <v>707.62356069099997</v>
      </c>
      <c r="AA53">
        <v>7.2357247743999999E-4</v>
      </c>
      <c r="AB53">
        <v>7.3145668073999997E-4</v>
      </c>
      <c r="AC53">
        <v>0</v>
      </c>
      <c r="AD53">
        <v>7.0023602791700001E-4</v>
      </c>
      <c r="AE53">
        <v>6.9215053099700005E-4</v>
      </c>
      <c r="AF53">
        <v>0</v>
      </c>
      <c r="AG53">
        <v>25.186230606199999</v>
      </c>
      <c r="AH53">
        <v>7.1185392927300005E-4</v>
      </c>
    </row>
    <row r="54" spans="1:34" hidden="1" x14ac:dyDescent="0.55000000000000004">
      <c r="A54">
        <v>20190305</v>
      </c>
      <c r="B54">
        <v>0.4</v>
      </c>
      <c r="C54">
        <v>40</v>
      </c>
      <c r="D54">
        <v>40.098288719999999</v>
      </c>
      <c r="E54">
        <v>0.5</v>
      </c>
      <c r="F54">
        <v>3.7</v>
      </c>
      <c r="G54">
        <v>3.7044000000000001</v>
      </c>
      <c r="H54">
        <v>0.39200000000000002</v>
      </c>
      <c r="I54">
        <v>50</v>
      </c>
      <c r="J54">
        <v>196</v>
      </c>
      <c r="K54">
        <v>5</v>
      </c>
      <c r="L54">
        <v>5</v>
      </c>
      <c r="M54">
        <v>31.251905652400001</v>
      </c>
      <c r="N54">
        <v>25.4300949358</v>
      </c>
      <c r="O54">
        <v>0</v>
      </c>
      <c r="P54">
        <v>29.5091911339</v>
      </c>
      <c r="Q54">
        <v>24.271248032399999</v>
      </c>
      <c r="R54">
        <v>0</v>
      </c>
      <c r="S54">
        <v>3.1998048730999998E-2</v>
      </c>
      <c r="T54">
        <v>3.9323486700599999E-2</v>
      </c>
      <c r="U54">
        <v>0</v>
      </c>
      <c r="V54">
        <v>3.3887746887399997E-2</v>
      </c>
      <c r="W54">
        <v>4.12010127647E-2</v>
      </c>
      <c r="X54">
        <v>0</v>
      </c>
      <c r="Y54">
        <v>379.02425694300001</v>
      </c>
      <c r="Z54">
        <v>707.62356069099997</v>
      </c>
      <c r="AA54">
        <v>8.8329183448500001E-4</v>
      </c>
      <c r="AB54">
        <v>7.1874641683599999E-4</v>
      </c>
      <c r="AC54">
        <v>0</v>
      </c>
      <c r="AD54">
        <v>8.3403642199600002E-4</v>
      </c>
      <c r="AE54">
        <v>6.8599321392700001E-4</v>
      </c>
      <c r="AF54">
        <v>0</v>
      </c>
      <c r="AG54">
        <v>27.615609938599999</v>
      </c>
      <c r="AH54">
        <v>7.8051697181100003E-4</v>
      </c>
    </row>
    <row r="55" spans="1:34" hidden="1" x14ac:dyDescent="0.55000000000000004">
      <c r="A55">
        <v>20190305</v>
      </c>
      <c r="B55">
        <v>0.6</v>
      </c>
      <c r="C55">
        <v>40</v>
      </c>
      <c r="D55">
        <v>40.320279843000002</v>
      </c>
      <c r="E55">
        <v>0.5</v>
      </c>
      <c r="F55">
        <v>3.7</v>
      </c>
      <c r="G55">
        <v>3.7044000000000001</v>
      </c>
      <c r="H55">
        <v>0.39200000000000002</v>
      </c>
      <c r="I55">
        <v>50</v>
      </c>
      <c r="J55">
        <v>196</v>
      </c>
      <c r="K55">
        <v>5</v>
      </c>
      <c r="L55">
        <v>5</v>
      </c>
      <c r="M55">
        <v>23.249688383300001</v>
      </c>
      <c r="N55">
        <v>20.876301469600001</v>
      </c>
      <c r="O55">
        <v>0</v>
      </c>
      <c r="P55">
        <v>23.821679898399999</v>
      </c>
      <c r="Q55">
        <v>20.182086995500001</v>
      </c>
      <c r="R55">
        <v>0</v>
      </c>
      <c r="S55">
        <v>4.3011329163299999E-2</v>
      </c>
      <c r="T55">
        <v>4.7901205175400002E-2</v>
      </c>
      <c r="U55">
        <v>0</v>
      </c>
      <c r="V55">
        <v>4.1978567601699997E-2</v>
      </c>
      <c r="W55">
        <v>4.9548889578200001E-2</v>
      </c>
      <c r="X55">
        <v>0</v>
      </c>
      <c r="Y55">
        <v>401.980631442</v>
      </c>
      <c r="Z55">
        <v>728.73788201699995</v>
      </c>
      <c r="AA55">
        <v>6.3808096043999995E-4</v>
      </c>
      <c r="AB55">
        <v>5.7294404434800003E-4</v>
      </c>
      <c r="AC55">
        <v>0</v>
      </c>
      <c r="AD55">
        <v>6.5377910181999997E-4</v>
      </c>
      <c r="AE55">
        <v>5.5389152927399999E-4</v>
      </c>
      <c r="AF55">
        <v>0</v>
      </c>
      <c r="AG55">
        <v>22.0324391867</v>
      </c>
      <c r="AH55">
        <v>6.0467390897100005E-4</v>
      </c>
    </row>
    <row r="56" spans="1:34" hidden="1" x14ac:dyDescent="0.55000000000000004">
      <c r="A56">
        <v>20190305</v>
      </c>
      <c r="B56">
        <v>0.8</v>
      </c>
      <c r="C56">
        <v>40</v>
      </c>
      <c r="D56">
        <v>40.078004202999999</v>
      </c>
      <c r="E56">
        <v>0.5</v>
      </c>
      <c r="F56">
        <v>3.7</v>
      </c>
      <c r="G56">
        <v>3.7044000000000001</v>
      </c>
      <c r="H56">
        <v>0.39200000000000002</v>
      </c>
      <c r="I56">
        <v>50</v>
      </c>
      <c r="J56">
        <v>196</v>
      </c>
      <c r="K56">
        <v>5</v>
      </c>
      <c r="L56">
        <v>5</v>
      </c>
      <c r="M56">
        <v>19.362527192000002</v>
      </c>
      <c r="N56">
        <v>18.218270026599999</v>
      </c>
      <c r="O56">
        <v>0</v>
      </c>
      <c r="P56">
        <v>18.8082405408</v>
      </c>
      <c r="Q56">
        <v>18.189477098099999</v>
      </c>
      <c r="R56">
        <v>0</v>
      </c>
      <c r="S56">
        <v>5.1646150839899999E-2</v>
      </c>
      <c r="T56">
        <v>5.4889953795800001E-2</v>
      </c>
      <c r="U56">
        <v>0</v>
      </c>
      <c r="V56">
        <v>5.3168184330100003E-2</v>
      </c>
      <c r="W56">
        <v>5.49768415335E-2</v>
      </c>
      <c r="X56">
        <v>0</v>
      </c>
      <c r="Y56">
        <v>423.61180202200001</v>
      </c>
      <c r="Z56">
        <v>748.08820555299997</v>
      </c>
      <c r="AA56">
        <v>5.1765358812699998E-4</v>
      </c>
      <c r="AB56">
        <v>4.8706208416000001E-4</v>
      </c>
      <c r="AC56">
        <v>0</v>
      </c>
      <c r="AD56">
        <v>5.0283483688800005E-4</v>
      </c>
      <c r="AE56">
        <v>4.8629231053499999E-4</v>
      </c>
      <c r="AF56">
        <v>0</v>
      </c>
      <c r="AG56">
        <v>18.6446287144</v>
      </c>
      <c r="AH56">
        <v>4.9846070492800003E-4</v>
      </c>
    </row>
    <row r="57" spans="1:34" hidden="1" x14ac:dyDescent="0.55000000000000004">
      <c r="A57">
        <v>20190305</v>
      </c>
      <c r="B57">
        <v>1</v>
      </c>
      <c r="C57">
        <v>40</v>
      </c>
      <c r="D57">
        <v>40.099308078999996</v>
      </c>
      <c r="E57">
        <v>0.5</v>
      </c>
      <c r="F57">
        <v>3.7</v>
      </c>
      <c r="G57">
        <v>3.7044000000000001</v>
      </c>
      <c r="H57">
        <v>0.39200000000000002</v>
      </c>
      <c r="I57">
        <v>50</v>
      </c>
      <c r="J57">
        <v>196</v>
      </c>
      <c r="K57">
        <v>5</v>
      </c>
      <c r="L57">
        <v>5</v>
      </c>
      <c r="M57">
        <v>18.904423992000002</v>
      </c>
      <c r="N57">
        <v>17.5948038489</v>
      </c>
      <c r="O57">
        <v>0</v>
      </c>
      <c r="P57">
        <v>18.710275014</v>
      </c>
      <c r="Q57">
        <v>17.526028810900002</v>
      </c>
      <c r="R57">
        <v>0</v>
      </c>
      <c r="S57">
        <v>5.2897670959199998E-2</v>
      </c>
      <c r="T57">
        <v>5.68349615369E-2</v>
      </c>
      <c r="U57">
        <v>0</v>
      </c>
      <c r="V57">
        <v>5.3446568756999997E-2</v>
      </c>
      <c r="W57">
        <v>5.7057991333399997E-2</v>
      </c>
      <c r="X57">
        <v>0</v>
      </c>
      <c r="Y57">
        <v>443.97055523</v>
      </c>
      <c r="Z57">
        <v>765.85379025899999</v>
      </c>
      <c r="AA57">
        <v>4.9368232507100002E-4</v>
      </c>
      <c r="AB57">
        <v>4.5948205970099999E-4</v>
      </c>
      <c r="AC57">
        <v>0</v>
      </c>
      <c r="AD57">
        <v>4.8861219339899997E-4</v>
      </c>
      <c r="AE57">
        <v>4.5768602398499998E-4</v>
      </c>
      <c r="AF57">
        <v>0</v>
      </c>
      <c r="AG57">
        <v>18.183882916400002</v>
      </c>
      <c r="AH57">
        <v>4.7486565053899999E-4</v>
      </c>
    </row>
    <row r="58" spans="1:34" hidden="1" x14ac:dyDescent="0.55000000000000004">
      <c r="A58">
        <v>20190305</v>
      </c>
      <c r="B58">
        <v>1.5</v>
      </c>
      <c r="C58">
        <v>40</v>
      </c>
      <c r="D58">
        <v>40.054644687</v>
      </c>
      <c r="E58">
        <v>0.5</v>
      </c>
      <c r="F58">
        <v>3.7</v>
      </c>
      <c r="G58">
        <v>3.7044000000000001</v>
      </c>
      <c r="H58">
        <v>0.39200000000000002</v>
      </c>
      <c r="I58">
        <v>50</v>
      </c>
      <c r="J58">
        <v>196</v>
      </c>
      <c r="K58">
        <v>5</v>
      </c>
      <c r="L58">
        <v>5</v>
      </c>
      <c r="M58">
        <v>18.4424411181</v>
      </c>
      <c r="N58">
        <v>17.692641110299999</v>
      </c>
      <c r="O58">
        <v>0</v>
      </c>
      <c r="P58">
        <v>18.684192214900001</v>
      </c>
      <c r="Q58">
        <v>17.887432796700001</v>
      </c>
      <c r="R58">
        <v>0</v>
      </c>
      <c r="S58">
        <v>5.4222756824800003E-2</v>
      </c>
      <c r="T58">
        <v>5.6520673977699998E-2</v>
      </c>
      <c r="U58">
        <v>0</v>
      </c>
      <c r="V58">
        <v>5.3521179213899997E-2</v>
      </c>
      <c r="W58">
        <v>5.5905171601000003E-2</v>
      </c>
      <c r="X58">
        <v>0</v>
      </c>
      <c r="Y58">
        <v>489.64702396400003</v>
      </c>
      <c r="Z58">
        <v>804.28568987400001</v>
      </c>
      <c r="AA58">
        <v>4.5860423355199999E-4</v>
      </c>
      <c r="AB58">
        <v>4.3995911733999999E-4</v>
      </c>
      <c r="AC58">
        <v>0</v>
      </c>
      <c r="AD58">
        <v>4.6461580630199998E-4</v>
      </c>
      <c r="AE58">
        <v>4.4480296048800001E-4</v>
      </c>
      <c r="AF58">
        <v>0</v>
      </c>
      <c r="AG58">
        <v>18.17667681</v>
      </c>
      <c r="AH58">
        <v>4.51995529421E-4</v>
      </c>
    </row>
    <row r="59" spans="1:34" hidden="1" x14ac:dyDescent="0.55000000000000004">
      <c r="A59">
        <v>20190305</v>
      </c>
      <c r="B59">
        <v>2</v>
      </c>
      <c r="C59">
        <v>40</v>
      </c>
      <c r="D59">
        <v>40.312577251999997</v>
      </c>
      <c r="E59">
        <v>0.5</v>
      </c>
      <c r="F59">
        <v>3.7</v>
      </c>
      <c r="G59">
        <v>3.7044000000000001</v>
      </c>
      <c r="H59">
        <v>0.39200000000000002</v>
      </c>
      <c r="I59">
        <v>50</v>
      </c>
      <c r="J59">
        <v>196</v>
      </c>
      <c r="K59">
        <v>5</v>
      </c>
      <c r="L59">
        <v>5</v>
      </c>
      <c r="M59">
        <v>19.992430361699999</v>
      </c>
      <c r="N59">
        <v>19.497470871400001</v>
      </c>
      <c r="O59">
        <v>0</v>
      </c>
      <c r="P59">
        <v>19.994980621300002</v>
      </c>
      <c r="Q59">
        <v>19.320812615600001</v>
      </c>
      <c r="R59">
        <v>0</v>
      </c>
      <c r="S59">
        <v>5.0018931261000002E-2</v>
      </c>
      <c r="T59">
        <v>5.1288703370499997E-2</v>
      </c>
      <c r="U59">
        <v>0</v>
      </c>
      <c r="V59">
        <v>5.0012551596800001E-2</v>
      </c>
      <c r="W59">
        <v>5.17576573974E-2</v>
      </c>
      <c r="X59">
        <v>0</v>
      </c>
      <c r="Y59">
        <v>528.52558983999995</v>
      </c>
      <c r="Z59">
        <v>835.60646577900002</v>
      </c>
      <c r="AA59">
        <v>4.7851306040400002E-4</v>
      </c>
      <c r="AB59">
        <v>4.6666634761500001E-4</v>
      </c>
      <c r="AC59">
        <v>0</v>
      </c>
      <c r="AD59">
        <v>4.7857410013299998E-4</v>
      </c>
      <c r="AE59">
        <v>4.6243808316199998E-4</v>
      </c>
      <c r="AF59">
        <v>0</v>
      </c>
      <c r="AG59">
        <v>19.701423617500001</v>
      </c>
      <c r="AH59">
        <v>4.7154789782900001E-4</v>
      </c>
    </row>
    <row r="60" spans="1:34" hidden="1" x14ac:dyDescent="0.55000000000000004">
      <c r="A60">
        <v>20190305</v>
      </c>
      <c r="B60">
        <v>3</v>
      </c>
      <c r="C60">
        <v>40</v>
      </c>
      <c r="D60">
        <v>39.882501847</v>
      </c>
      <c r="E60">
        <v>0.5</v>
      </c>
      <c r="F60">
        <v>3.7</v>
      </c>
      <c r="G60">
        <v>3.7044000000000001</v>
      </c>
      <c r="H60">
        <v>0.39200000000000002</v>
      </c>
      <c r="I60">
        <v>50</v>
      </c>
      <c r="J60">
        <v>196</v>
      </c>
      <c r="K60">
        <v>5</v>
      </c>
      <c r="L60">
        <v>5</v>
      </c>
      <c r="M60">
        <v>21.5704533167</v>
      </c>
      <c r="N60">
        <v>20.582258949100002</v>
      </c>
      <c r="O60">
        <v>0</v>
      </c>
      <c r="P60">
        <v>21.929550361899999</v>
      </c>
      <c r="Q60">
        <v>21.316817124</v>
      </c>
      <c r="R60">
        <v>0</v>
      </c>
      <c r="S60">
        <v>4.6359711838999999E-2</v>
      </c>
      <c r="T60">
        <v>4.85855319609E-2</v>
      </c>
      <c r="U60">
        <v>0</v>
      </c>
      <c r="V60">
        <v>4.5600570166500001E-2</v>
      </c>
      <c r="W60">
        <v>4.6911318616899997E-2</v>
      </c>
      <c r="X60">
        <v>0</v>
      </c>
      <c r="Y60">
        <v>589.18817220999995</v>
      </c>
      <c r="Z60">
        <v>882.25837971299995</v>
      </c>
      <c r="AA60">
        <v>4.8898267928599996E-4</v>
      </c>
      <c r="AB60">
        <v>4.6658120619500002E-4</v>
      </c>
      <c r="AC60">
        <v>0</v>
      </c>
      <c r="AD60">
        <v>4.9712308471500002E-4</v>
      </c>
      <c r="AE60">
        <v>4.8323297605600002E-4</v>
      </c>
      <c r="AF60">
        <v>0</v>
      </c>
      <c r="AG60">
        <v>21.3497699379</v>
      </c>
      <c r="AH60">
        <v>4.8397998656300002E-4</v>
      </c>
    </row>
    <row r="61" spans="1:34" hidden="1" x14ac:dyDescent="0.55000000000000004">
      <c r="A61">
        <v>20190305</v>
      </c>
      <c r="B61">
        <v>5</v>
      </c>
      <c r="C61">
        <v>40</v>
      </c>
      <c r="D61">
        <v>39.950144842999997</v>
      </c>
      <c r="E61">
        <v>0.5</v>
      </c>
      <c r="F61">
        <v>3.7</v>
      </c>
      <c r="G61">
        <v>3.7044000000000001</v>
      </c>
      <c r="H61">
        <v>0.39200000000000002</v>
      </c>
      <c r="I61">
        <v>50</v>
      </c>
      <c r="J61">
        <v>196</v>
      </c>
      <c r="K61">
        <v>5</v>
      </c>
      <c r="L61">
        <v>5</v>
      </c>
      <c r="M61">
        <v>24.4522604157</v>
      </c>
      <c r="N61">
        <v>26.317235375900001</v>
      </c>
      <c r="O61">
        <v>0</v>
      </c>
      <c r="P61">
        <v>24.275905955199999</v>
      </c>
      <c r="Q61">
        <v>26.493731268400001</v>
      </c>
      <c r="R61">
        <v>0</v>
      </c>
      <c r="S61">
        <v>4.0896014642499999E-2</v>
      </c>
      <c r="T61">
        <v>3.7997912231900001E-2</v>
      </c>
      <c r="U61">
        <v>0</v>
      </c>
      <c r="V61">
        <v>4.1193107348800002E-2</v>
      </c>
      <c r="W61">
        <v>3.7744777806800002E-2</v>
      </c>
      <c r="X61">
        <v>0</v>
      </c>
      <c r="Y61">
        <v>665.22925375</v>
      </c>
      <c r="Z61">
        <v>937.46368159099995</v>
      </c>
      <c r="AA61">
        <v>5.21668431446E-4</v>
      </c>
      <c r="AB61">
        <v>5.6145610529200005E-4</v>
      </c>
      <c r="AC61">
        <v>0</v>
      </c>
      <c r="AD61">
        <v>5.1790605720299998E-4</v>
      </c>
      <c r="AE61">
        <v>5.6522149686900002E-4</v>
      </c>
      <c r="AF61">
        <v>0</v>
      </c>
      <c r="AG61">
        <v>25.384783253799998</v>
      </c>
      <c r="AH61">
        <v>5.4156302270200001E-4</v>
      </c>
    </row>
    <row r="62" spans="1:34" hidden="1" x14ac:dyDescent="0.55000000000000004">
      <c r="A62">
        <v>20190305</v>
      </c>
      <c r="B62">
        <v>0.4</v>
      </c>
      <c r="C62">
        <v>20</v>
      </c>
      <c r="D62">
        <v>19.962262197000001</v>
      </c>
      <c r="E62">
        <v>0.5</v>
      </c>
      <c r="F62">
        <v>3.7</v>
      </c>
      <c r="G62">
        <v>3.7044000000000001</v>
      </c>
      <c r="H62">
        <v>0.39200000000000002</v>
      </c>
      <c r="I62">
        <v>50</v>
      </c>
      <c r="J62">
        <v>196</v>
      </c>
      <c r="K62">
        <v>5</v>
      </c>
      <c r="L62">
        <v>5</v>
      </c>
      <c r="M62">
        <v>16.968293663899999</v>
      </c>
      <c r="N62">
        <v>15.708364362099999</v>
      </c>
      <c r="O62">
        <v>0</v>
      </c>
      <c r="P62">
        <v>16.677904959999999</v>
      </c>
      <c r="Q62">
        <v>15.8007432672</v>
      </c>
      <c r="R62">
        <v>0</v>
      </c>
      <c r="S62">
        <v>5.89334449183E-2</v>
      </c>
      <c r="T62">
        <v>6.3660351704699997E-2</v>
      </c>
      <c r="U62">
        <v>0</v>
      </c>
      <c r="V62">
        <v>5.9959569406400001E-2</v>
      </c>
      <c r="W62">
        <v>6.3288162024199998E-2</v>
      </c>
      <c r="X62">
        <v>0</v>
      </c>
      <c r="Y62">
        <v>358.146180227</v>
      </c>
      <c r="Z62">
        <v>687.85823949200005</v>
      </c>
      <c r="AA62">
        <v>4.9336600740499997E-4</v>
      </c>
      <c r="AB62">
        <v>4.5673260739800001E-4</v>
      </c>
      <c r="AC62">
        <v>0</v>
      </c>
      <c r="AD62">
        <v>4.8492273560000001E-4</v>
      </c>
      <c r="AE62">
        <v>4.5941859412500002E-4</v>
      </c>
      <c r="AF62">
        <v>0</v>
      </c>
      <c r="AG62">
        <v>16.288826563299999</v>
      </c>
      <c r="AH62">
        <v>4.73609986132E-4</v>
      </c>
    </row>
    <row r="63" spans="1:34" hidden="1" x14ac:dyDescent="0.55000000000000004">
      <c r="A63">
        <v>20190305</v>
      </c>
      <c r="B63">
        <v>0.6</v>
      </c>
      <c r="C63">
        <v>20</v>
      </c>
      <c r="D63">
        <v>20.016442775000002</v>
      </c>
      <c r="E63">
        <v>0.5</v>
      </c>
      <c r="F63">
        <v>3.7</v>
      </c>
      <c r="G63">
        <v>3.7044000000000001</v>
      </c>
      <c r="H63">
        <v>0.39200000000000002</v>
      </c>
      <c r="I63">
        <v>50</v>
      </c>
      <c r="J63">
        <v>196</v>
      </c>
      <c r="K63">
        <v>5</v>
      </c>
      <c r="L63">
        <v>5</v>
      </c>
      <c r="M63">
        <v>13.943400348000001</v>
      </c>
      <c r="N63">
        <v>12.398773997499999</v>
      </c>
      <c r="O63">
        <v>0</v>
      </c>
      <c r="P63">
        <v>13.568083510699999</v>
      </c>
      <c r="Q63">
        <v>12.180198559400001</v>
      </c>
      <c r="R63">
        <v>0</v>
      </c>
      <c r="S63">
        <v>7.1718517365799997E-2</v>
      </c>
      <c r="T63">
        <v>8.0653135559900002E-2</v>
      </c>
      <c r="U63">
        <v>0</v>
      </c>
      <c r="V63">
        <v>7.3702376552500004E-2</v>
      </c>
      <c r="W63">
        <v>8.2100467830700005E-2</v>
      </c>
      <c r="X63">
        <v>0</v>
      </c>
      <c r="Y63">
        <v>374.22522566700002</v>
      </c>
      <c r="Z63">
        <v>703.12948743799996</v>
      </c>
      <c r="AA63">
        <v>3.9660974535000001E-4</v>
      </c>
      <c r="AB63">
        <v>3.5267398733900002E-4</v>
      </c>
      <c r="AC63">
        <v>0</v>
      </c>
      <c r="AD63">
        <v>3.8593413455399999E-4</v>
      </c>
      <c r="AE63">
        <v>3.4645677011200003E-4</v>
      </c>
      <c r="AF63">
        <v>0</v>
      </c>
      <c r="AG63">
        <v>13.022614103900001</v>
      </c>
      <c r="AH63">
        <v>3.7041865933900003E-4</v>
      </c>
    </row>
    <row r="64" spans="1:34" hidden="1" x14ac:dyDescent="0.55000000000000004">
      <c r="A64">
        <v>20190305</v>
      </c>
      <c r="B64">
        <v>0.6</v>
      </c>
      <c r="C64">
        <v>20</v>
      </c>
      <c r="D64">
        <v>20.089771087999999</v>
      </c>
      <c r="E64">
        <v>0.5</v>
      </c>
      <c r="F64">
        <v>3.7</v>
      </c>
      <c r="G64">
        <v>3.7044000000000001</v>
      </c>
      <c r="H64">
        <v>0.39200000000000002</v>
      </c>
      <c r="I64">
        <v>50</v>
      </c>
      <c r="J64">
        <v>196</v>
      </c>
      <c r="K64">
        <v>5</v>
      </c>
      <c r="L64">
        <v>5</v>
      </c>
      <c r="M64">
        <v>13.418736519499999</v>
      </c>
      <c r="N64">
        <v>12.5931718368</v>
      </c>
      <c r="O64">
        <v>0</v>
      </c>
      <c r="P64">
        <v>13.2283476299</v>
      </c>
      <c r="Q64">
        <v>12.187744416299999</v>
      </c>
      <c r="R64">
        <v>0</v>
      </c>
      <c r="S64">
        <v>7.4522664525599996E-2</v>
      </c>
      <c r="T64">
        <v>7.9408112027599995E-2</v>
      </c>
      <c r="U64">
        <v>0</v>
      </c>
      <c r="V64">
        <v>7.5595231390599996E-2</v>
      </c>
      <c r="W64">
        <v>8.2049636572799997E-2</v>
      </c>
      <c r="X64">
        <v>0</v>
      </c>
      <c r="Y64">
        <v>374.22522566700002</v>
      </c>
      <c r="Z64">
        <v>703.12948743799996</v>
      </c>
      <c r="AA64">
        <v>3.8168606947199999E-4</v>
      </c>
      <c r="AB64">
        <v>3.5820349058900001E-4</v>
      </c>
      <c r="AC64">
        <v>0</v>
      </c>
      <c r="AD64">
        <v>3.7627059784200003E-4</v>
      </c>
      <c r="AE64">
        <v>3.46671406449E-4</v>
      </c>
      <c r="AF64">
        <v>0</v>
      </c>
      <c r="AG64">
        <v>12.857000100600001</v>
      </c>
      <c r="AH64">
        <v>3.6570789108799999E-4</v>
      </c>
    </row>
    <row r="65" spans="1:34" hidden="1" x14ac:dyDescent="0.55000000000000004">
      <c r="A65">
        <v>20190305</v>
      </c>
      <c r="B65">
        <v>0.8</v>
      </c>
      <c r="C65">
        <v>20</v>
      </c>
      <c r="D65">
        <v>19.983841088999998</v>
      </c>
      <c r="E65">
        <v>0.5</v>
      </c>
      <c r="F65">
        <v>3.7</v>
      </c>
      <c r="G65">
        <v>3.7044000000000001</v>
      </c>
      <c r="H65">
        <v>0.39200000000000002</v>
      </c>
      <c r="I65">
        <v>50</v>
      </c>
      <c r="J65">
        <v>196</v>
      </c>
      <c r="K65">
        <v>5</v>
      </c>
      <c r="L65">
        <v>5</v>
      </c>
      <c r="M65">
        <v>13.185191010300001</v>
      </c>
      <c r="N65">
        <v>10.232292039500001</v>
      </c>
      <c r="O65">
        <v>0</v>
      </c>
      <c r="P65">
        <v>13.114022738299999</v>
      </c>
      <c r="Q65">
        <v>10.1603053041</v>
      </c>
      <c r="R65">
        <v>0</v>
      </c>
      <c r="S65">
        <v>7.5842663122600004E-2</v>
      </c>
      <c r="T65">
        <v>9.7729814213800004E-2</v>
      </c>
      <c r="U65">
        <v>0</v>
      </c>
      <c r="V65">
        <v>7.62542524104E-2</v>
      </c>
      <c r="W65">
        <v>9.8422239299500003E-2</v>
      </c>
      <c r="X65">
        <v>0</v>
      </c>
      <c r="Y65">
        <v>389.23642301799998</v>
      </c>
      <c r="Z65">
        <v>717.09305838499995</v>
      </c>
      <c r="AA65">
        <v>3.6774002637800002E-4</v>
      </c>
      <c r="AB65">
        <v>2.8538254330700002E-4</v>
      </c>
      <c r="AC65">
        <v>0</v>
      </c>
      <c r="AD65">
        <v>3.65755116018E-4</v>
      </c>
      <c r="AE65">
        <v>2.8337480569200002E-4</v>
      </c>
      <c r="AF65">
        <v>0</v>
      </c>
      <c r="AG65">
        <v>11.672952773</v>
      </c>
      <c r="AH65">
        <v>3.2556312284899997E-4</v>
      </c>
    </row>
    <row r="66" spans="1:34" hidden="1" x14ac:dyDescent="0.55000000000000004">
      <c r="A66">
        <v>20190305</v>
      </c>
      <c r="B66">
        <v>1</v>
      </c>
      <c r="C66">
        <v>20</v>
      </c>
      <c r="D66">
        <v>20.024748057</v>
      </c>
      <c r="E66">
        <v>0.5</v>
      </c>
      <c r="F66">
        <v>3.7</v>
      </c>
      <c r="G66">
        <v>3.7044000000000001</v>
      </c>
      <c r="H66">
        <v>0.39200000000000002</v>
      </c>
      <c r="I66">
        <v>50</v>
      </c>
      <c r="J66">
        <v>196</v>
      </c>
      <c r="K66">
        <v>5</v>
      </c>
      <c r="L66">
        <v>5</v>
      </c>
      <c r="M66">
        <v>11.4572344965</v>
      </c>
      <c r="N66">
        <v>11.1738340109</v>
      </c>
      <c r="O66">
        <v>0</v>
      </c>
      <c r="P66">
        <v>11.506923068600001</v>
      </c>
      <c r="Q66">
        <v>11.2220939567</v>
      </c>
      <c r="R66">
        <v>0</v>
      </c>
      <c r="S66">
        <v>8.7281097397800003E-2</v>
      </c>
      <c r="T66">
        <v>8.9494796416699995E-2</v>
      </c>
      <c r="U66">
        <v>0</v>
      </c>
      <c r="V66">
        <v>8.6904204889700007E-2</v>
      </c>
      <c r="W66">
        <v>8.9109929381799999E-2</v>
      </c>
      <c r="X66">
        <v>0</v>
      </c>
      <c r="Y66">
        <v>403.22857105000003</v>
      </c>
      <c r="Z66">
        <v>729.86818043300002</v>
      </c>
      <c r="AA66">
        <v>3.1395352760100001E-4</v>
      </c>
      <c r="AB66">
        <v>3.0618772842800002E-4</v>
      </c>
      <c r="AC66">
        <v>0</v>
      </c>
      <c r="AD66">
        <v>3.1531510420800002E-4</v>
      </c>
      <c r="AE66">
        <v>3.0751015752099998E-4</v>
      </c>
      <c r="AF66">
        <v>0</v>
      </c>
      <c r="AG66">
        <v>11.3400213832</v>
      </c>
      <c r="AH66">
        <v>3.1074162943900001E-4</v>
      </c>
    </row>
    <row r="67" spans="1:34" hidden="1" x14ac:dyDescent="0.55000000000000004">
      <c r="A67">
        <v>20190305</v>
      </c>
      <c r="B67">
        <v>1.5</v>
      </c>
      <c r="C67">
        <v>20</v>
      </c>
      <c r="D67">
        <v>19.961336196000001</v>
      </c>
      <c r="E67">
        <v>0.5</v>
      </c>
      <c r="F67">
        <v>3.7</v>
      </c>
      <c r="G67">
        <v>3.7044000000000001</v>
      </c>
      <c r="H67">
        <v>0.39200000000000002</v>
      </c>
      <c r="I67">
        <v>50</v>
      </c>
      <c r="J67">
        <v>196</v>
      </c>
      <c r="K67">
        <v>5</v>
      </c>
      <c r="L67">
        <v>5</v>
      </c>
      <c r="M67">
        <v>13.269323075399999</v>
      </c>
      <c r="N67">
        <v>12.315369046400001</v>
      </c>
      <c r="O67">
        <v>0</v>
      </c>
      <c r="P67">
        <v>13.5421639597</v>
      </c>
      <c r="Q67">
        <v>12.0466294818</v>
      </c>
      <c r="R67">
        <v>0</v>
      </c>
      <c r="S67">
        <v>7.5361794593099996E-2</v>
      </c>
      <c r="T67">
        <v>8.1199353120100001E-2</v>
      </c>
      <c r="U67">
        <v>0</v>
      </c>
      <c r="V67">
        <v>7.3843442080199995E-2</v>
      </c>
      <c r="W67">
        <v>8.3010770897500002E-2</v>
      </c>
      <c r="X67">
        <v>0</v>
      </c>
      <c r="Y67">
        <v>434.07084229399999</v>
      </c>
      <c r="Z67">
        <v>757.26710012700005</v>
      </c>
      <c r="AA67">
        <v>3.5045291346200001E-4</v>
      </c>
      <c r="AB67">
        <v>3.2525826209300001E-4</v>
      </c>
      <c r="AC67">
        <v>0</v>
      </c>
      <c r="AD67">
        <v>3.5765884870600002E-4</v>
      </c>
      <c r="AE67">
        <v>3.1816064582199999E-4</v>
      </c>
      <c r="AF67">
        <v>0</v>
      </c>
      <c r="AG67">
        <v>12.793371390800001</v>
      </c>
      <c r="AH67">
        <v>3.3788266752100002E-4</v>
      </c>
    </row>
    <row r="68" spans="1:34" hidden="1" x14ac:dyDescent="0.55000000000000004">
      <c r="A68">
        <v>20190305</v>
      </c>
      <c r="B68">
        <v>2</v>
      </c>
      <c r="C68">
        <v>20</v>
      </c>
      <c r="D68">
        <v>20.097999549000001</v>
      </c>
      <c r="E68">
        <v>0.5</v>
      </c>
      <c r="F68">
        <v>3.7</v>
      </c>
      <c r="G68">
        <v>3.7044000000000001</v>
      </c>
      <c r="H68">
        <v>0.39200000000000002</v>
      </c>
      <c r="I68">
        <v>50</v>
      </c>
      <c r="J68">
        <v>196</v>
      </c>
      <c r="K68">
        <v>5</v>
      </c>
      <c r="L68">
        <v>5</v>
      </c>
      <c r="M68">
        <v>11.609780219899999</v>
      </c>
      <c r="N68">
        <v>11.2026035151</v>
      </c>
      <c r="O68">
        <v>0</v>
      </c>
      <c r="P68">
        <v>11.9640211151</v>
      </c>
      <c r="Q68">
        <v>11.5387289762</v>
      </c>
      <c r="R68">
        <v>0</v>
      </c>
      <c r="S68">
        <v>8.6134274814900005E-2</v>
      </c>
      <c r="T68">
        <v>8.9264964046299994E-2</v>
      </c>
      <c r="U68">
        <v>0</v>
      </c>
      <c r="V68">
        <v>8.3583938073999997E-2</v>
      </c>
      <c r="W68">
        <v>8.6664657958599997E-2</v>
      </c>
      <c r="X68">
        <v>0</v>
      </c>
      <c r="Y68">
        <v>459.6115284</v>
      </c>
      <c r="Z68">
        <v>779.22744224799999</v>
      </c>
      <c r="AA68">
        <v>2.9798181096900002E-4</v>
      </c>
      <c r="AB68">
        <v>2.87531031576E-4</v>
      </c>
      <c r="AC68">
        <v>0</v>
      </c>
      <c r="AD68">
        <v>3.0707391619999997E-4</v>
      </c>
      <c r="AE68">
        <v>2.9615817797500001E-4</v>
      </c>
      <c r="AF68">
        <v>0</v>
      </c>
      <c r="AG68">
        <v>11.5787834566</v>
      </c>
      <c r="AH68">
        <v>2.9718623418E-4</v>
      </c>
    </row>
    <row r="69" spans="1:34" hidden="1" x14ac:dyDescent="0.55000000000000004">
      <c r="A69">
        <v>20190305</v>
      </c>
      <c r="B69">
        <v>3</v>
      </c>
      <c r="C69">
        <v>20</v>
      </c>
      <c r="D69">
        <v>20.003329746999999</v>
      </c>
      <c r="E69">
        <v>0.5</v>
      </c>
      <c r="F69">
        <v>3.7</v>
      </c>
      <c r="G69">
        <v>3.7044000000000001</v>
      </c>
      <c r="H69">
        <v>0.39200000000000002</v>
      </c>
      <c r="I69">
        <v>50</v>
      </c>
      <c r="J69">
        <v>196</v>
      </c>
      <c r="K69">
        <v>5</v>
      </c>
      <c r="L69">
        <v>5</v>
      </c>
      <c r="M69">
        <v>13.989718288200001</v>
      </c>
      <c r="N69">
        <v>13.9459659278</v>
      </c>
      <c r="O69">
        <v>0</v>
      </c>
      <c r="P69">
        <v>14.3252626821</v>
      </c>
      <c r="Q69">
        <v>14.2143545338</v>
      </c>
      <c r="R69">
        <v>0</v>
      </c>
      <c r="S69">
        <v>7.1481067695399997E-2</v>
      </c>
      <c r="T69">
        <v>7.1705323616500005E-2</v>
      </c>
      <c r="U69">
        <v>0</v>
      </c>
      <c r="V69">
        <v>6.9806747854500001E-2</v>
      </c>
      <c r="W69">
        <v>7.03514181825E-2</v>
      </c>
      <c r="X69">
        <v>0</v>
      </c>
      <c r="Y69">
        <v>497.83806835000001</v>
      </c>
      <c r="Z69">
        <v>810.98502224499998</v>
      </c>
      <c r="AA69">
        <v>3.4500558960999999E-4</v>
      </c>
      <c r="AB69">
        <v>3.4392659655399998E-4</v>
      </c>
      <c r="AC69">
        <v>0</v>
      </c>
      <c r="AD69">
        <v>3.5328057335699999E-4</v>
      </c>
      <c r="AE69">
        <v>3.5054542670699999E-4</v>
      </c>
      <c r="AF69">
        <v>0</v>
      </c>
      <c r="AG69">
        <v>14.118825358</v>
      </c>
      <c r="AH69">
        <v>3.4818954655700001E-4</v>
      </c>
    </row>
    <row r="70" spans="1:34" hidden="1" x14ac:dyDescent="0.55000000000000004">
      <c r="A70">
        <v>20190305</v>
      </c>
      <c r="B70">
        <v>5</v>
      </c>
      <c r="C70">
        <v>20</v>
      </c>
      <c r="D70">
        <v>19.966072121</v>
      </c>
      <c r="E70">
        <v>0.5</v>
      </c>
      <c r="F70">
        <v>3.7</v>
      </c>
      <c r="G70">
        <v>3.7044000000000001</v>
      </c>
      <c r="H70">
        <v>0.39200000000000002</v>
      </c>
      <c r="I70">
        <v>50</v>
      </c>
      <c r="J70">
        <v>196</v>
      </c>
      <c r="K70">
        <v>5</v>
      </c>
      <c r="L70">
        <v>5</v>
      </c>
      <c r="M70">
        <v>21.002909640799999</v>
      </c>
      <c r="N70">
        <v>23.858702806899998</v>
      </c>
      <c r="O70">
        <v>0</v>
      </c>
      <c r="P70">
        <v>21.279754084899999</v>
      </c>
      <c r="Q70">
        <v>24.0291178666</v>
      </c>
      <c r="R70">
        <v>0</v>
      </c>
      <c r="S70">
        <v>4.7612450708E-2</v>
      </c>
      <c r="T70">
        <v>4.1913427066599999E-2</v>
      </c>
      <c r="U70">
        <v>0</v>
      </c>
      <c r="V70">
        <v>4.6993024261999999E-2</v>
      </c>
      <c r="W70">
        <v>4.1616176072299997E-2</v>
      </c>
      <c r="X70">
        <v>0</v>
      </c>
      <c r="Y70">
        <v>544.22128124999995</v>
      </c>
      <c r="Z70">
        <v>847.92324707399996</v>
      </c>
      <c r="AA70">
        <v>4.9539648106800005E-4</v>
      </c>
      <c r="AB70">
        <v>5.6275619023800003E-4</v>
      </c>
      <c r="AC70">
        <v>0</v>
      </c>
      <c r="AD70">
        <v>5.0192642219199998E-4</v>
      </c>
      <c r="AE70">
        <v>5.6677577716000003E-4</v>
      </c>
      <c r="AF70">
        <v>0</v>
      </c>
      <c r="AG70">
        <v>22.542621099800002</v>
      </c>
      <c r="AH70">
        <v>5.3171371766499997E-4</v>
      </c>
    </row>
    <row r="71" spans="1:34" hidden="1" x14ac:dyDescent="0.55000000000000004">
      <c r="A71">
        <v>20190305</v>
      </c>
      <c r="B71">
        <v>0.4</v>
      </c>
      <c r="C71">
        <v>40</v>
      </c>
      <c r="D71">
        <v>39.896494056999998</v>
      </c>
      <c r="E71">
        <v>0</v>
      </c>
      <c r="F71">
        <v>0</v>
      </c>
      <c r="G71">
        <v>7.399</v>
      </c>
      <c r="H71">
        <v>0.39200000000000002</v>
      </c>
      <c r="I71">
        <v>50</v>
      </c>
      <c r="J71">
        <v>196</v>
      </c>
      <c r="K71">
        <v>5</v>
      </c>
      <c r="L71">
        <v>5</v>
      </c>
      <c r="M71">
        <v>56.134765527900001</v>
      </c>
      <c r="N71">
        <v>55.070514582199998</v>
      </c>
      <c r="O71">
        <v>0</v>
      </c>
      <c r="P71">
        <v>55.700744748399998</v>
      </c>
      <c r="Q71">
        <v>53.327136899400003</v>
      </c>
      <c r="R71">
        <v>0</v>
      </c>
      <c r="S71">
        <v>1.7814272324699999E-2</v>
      </c>
      <c r="T71">
        <v>1.8158537424000001E-2</v>
      </c>
      <c r="U71">
        <v>0</v>
      </c>
      <c r="V71">
        <v>1.7953081318999999E-2</v>
      </c>
      <c r="W71">
        <v>1.87521786869E-2</v>
      </c>
      <c r="X71">
        <v>0</v>
      </c>
      <c r="Y71">
        <v>360.56003215700002</v>
      </c>
      <c r="Z71">
        <v>690.17237786199996</v>
      </c>
      <c r="AA71">
        <v>1.6266882688600001E-3</v>
      </c>
      <c r="AB71">
        <v>1.59584811994E-3</v>
      </c>
      <c r="AC71">
        <v>0</v>
      </c>
      <c r="AD71">
        <v>1.6141110984800001E-3</v>
      </c>
      <c r="AE71">
        <v>1.54532805455E-3</v>
      </c>
      <c r="AF71">
        <v>0</v>
      </c>
      <c r="AG71">
        <v>55.058290439499999</v>
      </c>
      <c r="AH71">
        <v>1.5954938854599999E-3</v>
      </c>
    </row>
    <row r="72" spans="1:34" hidden="1" x14ac:dyDescent="0.55000000000000004">
      <c r="A72">
        <v>20190305</v>
      </c>
      <c r="B72">
        <v>0.6</v>
      </c>
      <c r="C72">
        <v>40</v>
      </c>
      <c r="D72">
        <v>40.096615847999999</v>
      </c>
      <c r="E72">
        <v>0</v>
      </c>
      <c r="F72">
        <v>0</v>
      </c>
      <c r="G72">
        <v>7.399</v>
      </c>
      <c r="H72">
        <v>0.39200000000000002</v>
      </c>
      <c r="I72">
        <v>50</v>
      </c>
      <c r="J72">
        <v>196</v>
      </c>
      <c r="K72">
        <v>5</v>
      </c>
      <c r="L72">
        <v>5</v>
      </c>
      <c r="M72">
        <v>37.081960279599997</v>
      </c>
      <c r="N72">
        <v>33.873818177899999</v>
      </c>
      <c r="O72">
        <v>0</v>
      </c>
      <c r="P72">
        <v>36.1203642161</v>
      </c>
      <c r="Q72">
        <v>31.918590427400002</v>
      </c>
      <c r="R72">
        <v>0</v>
      </c>
      <c r="S72">
        <v>2.6967290630300001E-2</v>
      </c>
      <c r="T72">
        <v>2.9521325135200002E-2</v>
      </c>
      <c r="U72">
        <v>0</v>
      </c>
      <c r="V72">
        <v>2.76852136379E-2</v>
      </c>
      <c r="W72">
        <v>3.1329704307400001E-2</v>
      </c>
      <c r="X72">
        <v>0</v>
      </c>
      <c r="Y72">
        <v>372.73368405100001</v>
      </c>
      <c r="Z72">
        <v>701.72686423300001</v>
      </c>
      <c r="AA72">
        <v>1.05687731708E-3</v>
      </c>
      <c r="AB72">
        <v>9.6544168121399996E-4</v>
      </c>
      <c r="AC72">
        <v>0</v>
      </c>
      <c r="AD72">
        <v>1.02947075442E-3</v>
      </c>
      <c r="AE72">
        <v>9.0971550483000003E-4</v>
      </c>
      <c r="AF72">
        <v>0</v>
      </c>
      <c r="AG72">
        <v>34.748683275200001</v>
      </c>
      <c r="AH72">
        <v>9.90376314387E-4</v>
      </c>
    </row>
    <row r="73" spans="1:34" hidden="1" x14ac:dyDescent="0.55000000000000004">
      <c r="A73">
        <v>20190305</v>
      </c>
      <c r="B73">
        <v>0.8</v>
      </c>
      <c r="C73">
        <v>40</v>
      </c>
      <c r="D73">
        <v>40.054771434000003</v>
      </c>
      <c r="E73">
        <v>0</v>
      </c>
      <c r="F73">
        <v>0</v>
      </c>
      <c r="G73">
        <v>7.399</v>
      </c>
      <c r="H73">
        <v>0.39200000000000002</v>
      </c>
      <c r="I73">
        <v>50</v>
      </c>
      <c r="J73">
        <v>196</v>
      </c>
      <c r="K73">
        <v>5</v>
      </c>
      <c r="L73">
        <v>5</v>
      </c>
      <c r="M73">
        <v>33.163752362499999</v>
      </c>
      <c r="N73">
        <v>28.457476032799999</v>
      </c>
      <c r="O73">
        <v>0</v>
      </c>
      <c r="P73">
        <v>32.514335164099997</v>
      </c>
      <c r="Q73">
        <v>27.9154747372</v>
      </c>
      <c r="R73">
        <v>0</v>
      </c>
      <c r="S73">
        <v>3.01534033022E-2</v>
      </c>
      <c r="T73">
        <v>3.5140150828800003E-2</v>
      </c>
      <c r="U73">
        <v>0</v>
      </c>
      <c r="V73">
        <v>3.0755664999799998E-2</v>
      </c>
      <c r="W73">
        <v>3.5822424996000003E-2</v>
      </c>
      <c r="X73">
        <v>0</v>
      </c>
      <c r="Y73">
        <v>384.63056621999999</v>
      </c>
      <c r="Z73">
        <v>712.837731007</v>
      </c>
      <c r="AA73">
        <v>9.3047129577799995E-4</v>
      </c>
      <c r="AB73">
        <v>7.9842788323200001E-4</v>
      </c>
      <c r="AC73">
        <v>0</v>
      </c>
      <c r="AD73">
        <v>9.1225067781300004E-4</v>
      </c>
      <c r="AE73">
        <v>7.8322101995699999E-4</v>
      </c>
      <c r="AF73">
        <v>0</v>
      </c>
      <c r="AG73">
        <v>30.512759574099999</v>
      </c>
      <c r="AH73">
        <v>8.5609271919500002E-4</v>
      </c>
    </row>
    <row r="74" spans="1:34" hidden="1" x14ac:dyDescent="0.55000000000000004">
      <c r="A74">
        <v>20190305</v>
      </c>
      <c r="B74">
        <v>1</v>
      </c>
      <c r="C74">
        <v>40</v>
      </c>
      <c r="D74">
        <v>40.297084482999999</v>
      </c>
      <c r="E74">
        <v>0</v>
      </c>
      <c r="F74">
        <v>0</v>
      </c>
      <c r="G74">
        <v>7.399</v>
      </c>
      <c r="H74">
        <v>0.39200000000000002</v>
      </c>
      <c r="I74">
        <v>50</v>
      </c>
      <c r="J74">
        <v>196</v>
      </c>
      <c r="K74">
        <v>5</v>
      </c>
      <c r="L74">
        <v>5</v>
      </c>
      <c r="M74">
        <v>32.392111357799998</v>
      </c>
      <c r="N74">
        <v>29.128958260200001</v>
      </c>
      <c r="O74">
        <v>0</v>
      </c>
      <c r="P74">
        <v>31.873394622900001</v>
      </c>
      <c r="Q74">
        <v>28.6105603287</v>
      </c>
      <c r="R74">
        <v>0</v>
      </c>
      <c r="S74">
        <v>3.0871714071199999E-2</v>
      </c>
      <c r="T74">
        <v>3.4330098284500003E-2</v>
      </c>
      <c r="U74">
        <v>0</v>
      </c>
      <c r="V74">
        <v>3.13741291704E-2</v>
      </c>
      <c r="W74">
        <v>3.4952129161800002E-2</v>
      </c>
      <c r="X74">
        <v>0</v>
      </c>
      <c r="Y74">
        <v>396.25210845999999</v>
      </c>
      <c r="Z74">
        <v>723.52672125000004</v>
      </c>
      <c r="AA74">
        <v>8.9539502568200004E-4</v>
      </c>
      <c r="AB74">
        <v>8.0519371032800003E-4</v>
      </c>
      <c r="AC74">
        <v>0</v>
      </c>
      <c r="AD74">
        <v>8.8105646099300003E-4</v>
      </c>
      <c r="AE74">
        <v>7.9086395812000005E-4</v>
      </c>
      <c r="AF74">
        <v>0</v>
      </c>
      <c r="AG74">
        <v>30.501256142399999</v>
      </c>
      <c r="AH74">
        <v>8.4312728878100003E-4</v>
      </c>
    </row>
    <row r="75" spans="1:34" hidden="1" x14ac:dyDescent="0.55000000000000004">
      <c r="A75">
        <v>20190305</v>
      </c>
      <c r="B75">
        <v>1.5</v>
      </c>
      <c r="C75">
        <v>40</v>
      </c>
      <c r="D75">
        <v>40.214664904000003</v>
      </c>
      <c r="E75">
        <v>0</v>
      </c>
      <c r="F75">
        <v>0</v>
      </c>
      <c r="G75">
        <v>7.399</v>
      </c>
      <c r="H75">
        <v>0.39200000000000002</v>
      </c>
      <c r="I75">
        <v>50</v>
      </c>
      <c r="J75">
        <v>196</v>
      </c>
      <c r="K75">
        <v>5</v>
      </c>
      <c r="L75">
        <v>5</v>
      </c>
      <c r="M75">
        <v>36.645536754399998</v>
      </c>
      <c r="N75">
        <v>31.247015297099999</v>
      </c>
      <c r="O75">
        <v>0</v>
      </c>
      <c r="P75">
        <v>36.540086352400003</v>
      </c>
      <c r="Q75">
        <v>30.6774232848</v>
      </c>
      <c r="R75">
        <v>0</v>
      </c>
      <c r="S75">
        <v>2.72884527986E-2</v>
      </c>
      <c r="T75">
        <v>3.2003056627699998E-2</v>
      </c>
      <c r="U75">
        <v>0</v>
      </c>
      <c r="V75">
        <v>2.7367204071599999E-2</v>
      </c>
      <c r="W75">
        <v>3.2597261859900001E-2</v>
      </c>
      <c r="X75">
        <v>0</v>
      </c>
      <c r="Y75">
        <v>424.110734928</v>
      </c>
      <c r="Z75">
        <v>748.52862763500002</v>
      </c>
      <c r="AA75">
        <v>9.79135210103E-4</v>
      </c>
      <c r="AB75">
        <v>8.3489165660400005E-4</v>
      </c>
      <c r="AC75">
        <v>0</v>
      </c>
      <c r="AD75">
        <v>9.7631767185400004E-4</v>
      </c>
      <c r="AE75">
        <v>8.1967267923100003E-4</v>
      </c>
      <c r="AF75">
        <v>0</v>
      </c>
      <c r="AG75">
        <v>33.777515422199997</v>
      </c>
      <c r="AH75">
        <v>9.0250430444799995E-4</v>
      </c>
    </row>
    <row r="76" spans="1:34" hidden="1" x14ac:dyDescent="0.55000000000000004">
      <c r="A76">
        <v>20190305</v>
      </c>
      <c r="B76">
        <v>2</v>
      </c>
      <c r="C76">
        <v>40</v>
      </c>
      <c r="D76">
        <v>40.104707582000003</v>
      </c>
      <c r="E76">
        <v>0</v>
      </c>
      <c r="F76">
        <v>0</v>
      </c>
      <c r="G76">
        <v>7.399</v>
      </c>
      <c r="H76">
        <v>0.39200000000000002</v>
      </c>
      <c r="I76">
        <v>50</v>
      </c>
      <c r="J76">
        <v>196</v>
      </c>
      <c r="K76">
        <v>5</v>
      </c>
      <c r="L76">
        <v>5</v>
      </c>
      <c r="M76">
        <v>38.288002190699999</v>
      </c>
      <c r="N76">
        <v>34.434167809599998</v>
      </c>
      <c r="O76">
        <v>0</v>
      </c>
      <c r="P76">
        <v>37.969695494500002</v>
      </c>
      <c r="Q76">
        <v>34.163897518900001</v>
      </c>
      <c r="R76">
        <v>0</v>
      </c>
      <c r="S76">
        <v>2.6117842216400001E-2</v>
      </c>
      <c r="T76">
        <v>2.90409225374E-2</v>
      </c>
      <c r="U76">
        <v>0</v>
      </c>
      <c r="V76">
        <v>2.6336792723200001E-2</v>
      </c>
      <c r="W76">
        <v>2.9270665018400002E-2</v>
      </c>
      <c r="X76">
        <v>0</v>
      </c>
      <c r="Y76">
        <v>450.27976367999997</v>
      </c>
      <c r="Z76">
        <v>771.27631835499994</v>
      </c>
      <c r="AA76">
        <v>9.9284786216200004E-4</v>
      </c>
      <c r="AB76">
        <v>8.9291391399300005E-4</v>
      </c>
      <c r="AC76">
        <v>0</v>
      </c>
      <c r="AD76">
        <v>9.8459383727600002E-4</v>
      </c>
      <c r="AE76">
        <v>8.8590552324399998E-4</v>
      </c>
      <c r="AF76">
        <v>0</v>
      </c>
      <c r="AG76">
        <v>36.213940753400003</v>
      </c>
      <c r="AH76">
        <v>9.3906528416899996E-4</v>
      </c>
    </row>
    <row r="77" spans="1:34" hidden="1" x14ac:dyDescent="0.55000000000000004">
      <c r="A77">
        <v>20190305</v>
      </c>
      <c r="B77">
        <v>3</v>
      </c>
      <c r="C77">
        <v>40</v>
      </c>
      <c r="D77">
        <v>39.887768219000002</v>
      </c>
      <c r="E77">
        <v>0</v>
      </c>
      <c r="F77">
        <v>0</v>
      </c>
      <c r="G77">
        <v>7.399</v>
      </c>
      <c r="H77">
        <v>0.39200000000000002</v>
      </c>
      <c r="I77">
        <v>50</v>
      </c>
      <c r="J77">
        <v>196</v>
      </c>
      <c r="K77">
        <v>5</v>
      </c>
      <c r="L77">
        <v>5</v>
      </c>
      <c r="M77">
        <v>44.229361686399997</v>
      </c>
      <c r="N77">
        <v>42.211899720200002</v>
      </c>
      <c r="O77">
        <v>0</v>
      </c>
      <c r="P77">
        <v>44.697467785299999</v>
      </c>
      <c r="Q77">
        <v>42.251983783900002</v>
      </c>
      <c r="R77">
        <v>0</v>
      </c>
      <c r="S77">
        <v>2.2609415145800001E-2</v>
      </c>
      <c r="T77">
        <v>2.3690002265499999E-2</v>
      </c>
      <c r="U77">
        <v>0</v>
      </c>
      <c r="V77">
        <v>2.23726320427E-2</v>
      </c>
      <c r="W77">
        <v>2.3667527780799998E-2</v>
      </c>
      <c r="X77">
        <v>0</v>
      </c>
      <c r="Y77">
        <v>497.63839042000001</v>
      </c>
      <c r="Z77">
        <v>810.82236689399997</v>
      </c>
      <c r="AA77">
        <v>1.09097537247E-3</v>
      </c>
      <c r="AB77">
        <v>1.0412120198899999E-3</v>
      </c>
      <c r="AC77">
        <v>0</v>
      </c>
      <c r="AD77">
        <v>1.10252182501E-3</v>
      </c>
      <c r="AE77">
        <v>1.04220074603E-3</v>
      </c>
      <c r="AF77">
        <v>0</v>
      </c>
      <c r="AG77">
        <v>43.347678243899999</v>
      </c>
      <c r="AH77">
        <v>1.06922749085E-3</v>
      </c>
    </row>
    <row r="78" spans="1:34" hidden="1" x14ac:dyDescent="0.55000000000000004">
      <c r="A78">
        <v>20190305</v>
      </c>
      <c r="B78">
        <v>5</v>
      </c>
      <c r="C78">
        <v>40</v>
      </c>
      <c r="D78">
        <v>40.076994487</v>
      </c>
      <c r="E78">
        <v>0</v>
      </c>
      <c r="F78">
        <v>0</v>
      </c>
      <c r="G78">
        <v>7.399</v>
      </c>
      <c r="H78">
        <v>0.39200000000000002</v>
      </c>
      <c r="I78">
        <v>50</v>
      </c>
      <c r="J78">
        <v>196</v>
      </c>
      <c r="K78">
        <v>5</v>
      </c>
      <c r="L78">
        <v>5</v>
      </c>
      <c r="M78">
        <v>52.749898039900003</v>
      </c>
      <c r="N78">
        <v>53.348419679999999</v>
      </c>
      <c r="O78">
        <v>0</v>
      </c>
      <c r="P78">
        <v>53.101087185499999</v>
      </c>
      <c r="Q78">
        <v>54.100055606300003</v>
      </c>
      <c r="R78">
        <v>0</v>
      </c>
      <c r="S78">
        <v>1.8957382614099998E-2</v>
      </c>
      <c r="T78">
        <v>1.8744697706099999E-2</v>
      </c>
      <c r="U78">
        <v>0</v>
      </c>
      <c r="V78">
        <v>1.8832006141500001E-2</v>
      </c>
      <c r="W78">
        <v>1.8484269356000001E-2</v>
      </c>
      <c r="X78">
        <v>0</v>
      </c>
      <c r="Y78">
        <v>573.06345750000003</v>
      </c>
      <c r="Z78">
        <v>870.10194584999999</v>
      </c>
      <c r="AA78">
        <v>1.2124992546299999E-3</v>
      </c>
      <c r="AB78">
        <v>1.2262567607E-3</v>
      </c>
      <c r="AC78">
        <v>0</v>
      </c>
      <c r="AD78">
        <v>1.22057162241E-3</v>
      </c>
      <c r="AE78">
        <v>1.24353372302E-3</v>
      </c>
      <c r="AF78">
        <v>0</v>
      </c>
      <c r="AG78">
        <v>53.324865127899997</v>
      </c>
      <c r="AH78">
        <v>1.2257153401899999E-3</v>
      </c>
    </row>
    <row r="79" spans="1:34" hidden="1" x14ac:dyDescent="0.55000000000000004">
      <c r="A79">
        <v>20190305</v>
      </c>
      <c r="B79">
        <v>0.4</v>
      </c>
      <c r="C79">
        <v>20</v>
      </c>
      <c r="D79">
        <v>19.922943650000001</v>
      </c>
      <c r="E79">
        <v>0</v>
      </c>
      <c r="F79">
        <v>0</v>
      </c>
      <c r="G79">
        <v>7.399</v>
      </c>
      <c r="H79">
        <v>0.39200000000000002</v>
      </c>
      <c r="I79">
        <v>50</v>
      </c>
      <c r="J79">
        <v>196</v>
      </c>
      <c r="K79">
        <v>5</v>
      </c>
      <c r="L79">
        <v>5</v>
      </c>
      <c r="M79">
        <v>26.827939791999999</v>
      </c>
      <c r="N79">
        <v>25.512611518300002</v>
      </c>
      <c r="O79">
        <v>0</v>
      </c>
      <c r="P79">
        <v>26.971069398699999</v>
      </c>
      <c r="Q79">
        <v>25.3234729162</v>
      </c>
      <c r="R79">
        <v>0</v>
      </c>
      <c r="S79">
        <v>3.7274572991899999E-2</v>
      </c>
      <c r="T79">
        <v>3.9196300985600001E-2</v>
      </c>
      <c r="U79">
        <v>0</v>
      </c>
      <c r="V79">
        <v>3.7076764929799999E-2</v>
      </c>
      <c r="W79">
        <v>3.9489054416499997E-2</v>
      </c>
      <c r="X79">
        <v>0</v>
      </c>
      <c r="Y79">
        <v>338.796105958</v>
      </c>
      <c r="Z79">
        <v>669.01828402499996</v>
      </c>
      <c r="AA79">
        <v>8.0200916574799997E-4</v>
      </c>
      <c r="AB79">
        <v>7.6268801997000002E-4</v>
      </c>
      <c r="AC79">
        <v>0</v>
      </c>
      <c r="AD79">
        <v>8.0628796081499998E-4</v>
      </c>
      <c r="AE79">
        <v>7.5703380672400005E-4</v>
      </c>
      <c r="AF79">
        <v>0</v>
      </c>
      <c r="AG79">
        <v>26.1587734063</v>
      </c>
      <c r="AH79">
        <v>7.8200473831399999E-4</v>
      </c>
    </row>
    <row r="80" spans="1:34" hidden="1" x14ac:dyDescent="0.55000000000000004">
      <c r="A80">
        <v>20190305</v>
      </c>
      <c r="B80">
        <v>0.6</v>
      </c>
      <c r="C80">
        <v>20</v>
      </c>
      <c r="D80">
        <v>20.048653175999998</v>
      </c>
      <c r="E80">
        <v>0</v>
      </c>
      <c r="F80">
        <v>0</v>
      </c>
      <c r="G80">
        <v>7.399</v>
      </c>
      <c r="H80">
        <v>0.39200000000000002</v>
      </c>
      <c r="I80">
        <v>50</v>
      </c>
      <c r="J80">
        <v>196</v>
      </c>
      <c r="K80">
        <v>5</v>
      </c>
      <c r="L80">
        <v>5</v>
      </c>
      <c r="M80">
        <v>19.7636486203</v>
      </c>
      <c r="N80">
        <v>18.470962205599999</v>
      </c>
      <c r="O80">
        <v>0</v>
      </c>
      <c r="P80">
        <v>19.6800624991</v>
      </c>
      <c r="Q80">
        <v>18.418700407599999</v>
      </c>
      <c r="R80">
        <v>0</v>
      </c>
      <c r="S80">
        <v>5.0597944702100002E-2</v>
      </c>
      <c r="T80">
        <v>5.4139031246299998E-2</v>
      </c>
      <c r="U80">
        <v>0</v>
      </c>
      <c r="V80">
        <v>5.0812846760200002E-2</v>
      </c>
      <c r="W80">
        <v>5.4292647031000001E-2</v>
      </c>
      <c r="X80">
        <v>0</v>
      </c>
      <c r="Y80">
        <v>349.11744650999998</v>
      </c>
      <c r="Z80">
        <v>679.13256888599994</v>
      </c>
      <c r="AA80">
        <v>5.8202623539900002E-4</v>
      </c>
      <c r="AB80">
        <v>5.4395748494099998E-4</v>
      </c>
      <c r="AC80">
        <v>0</v>
      </c>
      <c r="AD80">
        <v>5.7956468002800003E-4</v>
      </c>
      <c r="AE80">
        <v>5.4241840993800002E-4</v>
      </c>
      <c r="AF80">
        <v>0</v>
      </c>
      <c r="AG80">
        <v>19.0833434332</v>
      </c>
      <c r="AH80">
        <v>5.6199170257700002E-4</v>
      </c>
    </row>
    <row r="81" spans="1:34" hidden="1" x14ac:dyDescent="0.55000000000000004">
      <c r="A81">
        <v>20190305</v>
      </c>
      <c r="B81">
        <v>0.8</v>
      </c>
      <c r="C81">
        <v>20</v>
      </c>
      <c r="D81">
        <v>20.001114545</v>
      </c>
      <c r="E81">
        <v>0</v>
      </c>
      <c r="F81">
        <v>0</v>
      </c>
      <c r="G81">
        <v>7.399</v>
      </c>
      <c r="H81">
        <v>0.39200000000000002</v>
      </c>
      <c r="I81">
        <v>50</v>
      </c>
      <c r="J81">
        <v>196</v>
      </c>
      <c r="K81">
        <v>5</v>
      </c>
      <c r="L81">
        <v>5</v>
      </c>
      <c r="M81">
        <v>17.1684801018</v>
      </c>
      <c r="N81">
        <v>17.261145512399999</v>
      </c>
      <c r="O81">
        <v>0</v>
      </c>
      <c r="P81">
        <v>17.056482283899999</v>
      </c>
      <c r="Q81">
        <v>16.933248970899999</v>
      </c>
      <c r="R81">
        <v>0</v>
      </c>
      <c r="S81">
        <v>5.8246274222800001E-2</v>
      </c>
      <c r="T81">
        <v>5.7933582639699999E-2</v>
      </c>
      <c r="U81">
        <v>0</v>
      </c>
      <c r="V81">
        <v>5.8628736181099997E-2</v>
      </c>
      <c r="W81">
        <v>5.9055412326199999E-2</v>
      </c>
      <c r="X81">
        <v>0</v>
      </c>
      <c r="Y81">
        <v>358.73714686699998</v>
      </c>
      <c r="Z81">
        <v>688.42551305799998</v>
      </c>
      <c r="AA81">
        <v>4.9877524223600005E-4</v>
      </c>
      <c r="AB81">
        <v>5.0146733916800002E-4</v>
      </c>
      <c r="AC81">
        <v>0</v>
      </c>
      <c r="AD81">
        <v>4.9552150408099999E-4</v>
      </c>
      <c r="AE81">
        <v>4.9194135457600004E-4</v>
      </c>
      <c r="AF81">
        <v>0</v>
      </c>
      <c r="AG81">
        <v>17.1048392173</v>
      </c>
      <c r="AH81">
        <v>4.9692636001499998E-4</v>
      </c>
    </row>
    <row r="82" spans="1:34" hidden="1" x14ac:dyDescent="0.55000000000000004">
      <c r="A82">
        <v>20190305</v>
      </c>
      <c r="B82">
        <v>1</v>
      </c>
      <c r="C82">
        <v>20</v>
      </c>
      <c r="D82">
        <v>20.027287406999999</v>
      </c>
      <c r="E82">
        <v>0</v>
      </c>
      <c r="F82">
        <v>0</v>
      </c>
      <c r="G82">
        <v>7.399</v>
      </c>
      <c r="H82">
        <v>0.39200000000000002</v>
      </c>
      <c r="I82">
        <v>50</v>
      </c>
      <c r="J82">
        <v>196</v>
      </c>
      <c r="K82">
        <v>5</v>
      </c>
      <c r="L82">
        <v>5</v>
      </c>
      <c r="M82">
        <v>18.369642152299999</v>
      </c>
      <c r="N82">
        <v>17.5091687798</v>
      </c>
      <c r="O82">
        <v>0</v>
      </c>
      <c r="P82">
        <v>17.913987843899999</v>
      </c>
      <c r="Q82">
        <v>17.54931792</v>
      </c>
      <c r="R82">
        <v>0</v>
      </c>
      <c r="S82">
        <v>5.4437641828199997E-2</v>
      </c>
      <c r="T82">
        <v>5.7112933947800003E-2</v>
      </c>
      <c r="U82">
        <v>0</v>
      </c>
      <c r="V82">
        <v>5.5822299797999998E-2</v>
      </c>
      <c r="W82">
        <v>5.6982271593599997E-2</v>
      </c>
      <c r="X82">
        <v>0</v>
      </c>
      <c r="Y82">
        <v>367.69063310000001</v>
      </c>
      <c r="Z82">
        <v>696.96354902099995</v>
      </c>
      <c r="AA82">
        <v>5.2713351159099997E-4</v>
      </c>
      <c r="AB82">
        <v>5.0244144918000001E-4</v>
      </c>
      <c r="AC82">
        <v>0</v>
      </c>
      <c r="AD82">
        <v>5.1405809870799996E-4</v>
      </c>
      <c r="AE82">
        <v>5.0359356510599996E-4</v>
      </c>
      <c r="AF82">
        <v>0</v>
      </c>
      <c r="AG82">
        <v>17.835529174000001</v>
      </c>
      <c r="AH82">
        <v>5.1180665614600001E-4</v>
      </c>
    </row>
    <row r="83" spans="1:34" hidden="1" x14ac:dyDescent="0.55000000000000004">
      <c r="A83">
        <v>20190305</v>
      </c>
      <c r="B83">
        <v>1.5</v>
      </c>
      <c r="C83">
        <v>20</v>
      </c>
      <c r="D83">
        <v>20.131795192999999</v>
      </c>
      <c r="E83">
        <v>0</v>
      </c>
      <c r="F83">
        <v>0</v>
      </c>
      <c r="G83">
        <v>7.399</v>
      </c>
      <c r="H83">
        <v>0.39200000000000002</v>
      </c>
      <c r="I83">
        <v>50</v>
      </c>
      <c r="J83">
        <v>196</v>
      </c>
      <c r="K83">
        <v>5</v>
      </c>
      <c r="L83">
        <v>5</v>
      </c>
      <c r="M83">
        <v>20.794987402</v>
      </c>
      <c r="N83">
        <v>20.7614289765</v>
      </c>
      <c r="O83">
        <v>0</v>
      </c>
      <c r="P83">
        <v>20.7343321428</v>
      </c>
      <c r="Q83">
        <v>20.8955140204</v>
      </c>
      <c r="R83">
        <v>0</v>
      </c>
      <c r="S83">
        <v>4.8088511941299997E-2</v>
      </c>
      <c r="T83">
        <v>4.81662414053E-2</v>
      </c>
      <c r="U83">
        <v>0</v>
      </c>
      <c r="V83">
        <v>4.8229187856799999E-2</v>
      </c>
      <c r="W83">
        <v>4.7857162021600001E-2</v>
      </c>
      <c r="X83">
        <v>0</v>
      </c>
      <c r="Y83">
        <v>387.39214546199997</v>
      </c>
      <c r="Z83">
        <v>715.39217832400004</v>
      </c>
      <c r="AA83">
        <v>5.8135909315399996E-4</v>
      </c>
      <c r="AB83">
        <v>5.8042091053199995E-4</v>
      </c>
      <c r="AC83">
        <v>0</v>
      </c>
      <c r="AD83">
        <v>5.7966337265199998E-4</v>
      </c>
      <c r="AE83">
        <v>5.8416948503399999E-4</v>
      </c>
      <c r="AF83">
        <v>0</v>
      </c>
      <c r="AG83">
        <v>20.7965656354</v>
      </c>
      <c r="AH83">
        <v>5.8140321534300003E-4</v>
      </c>
    </row>
    <row r="84" spans="1:34" hidden="1" x14ac:dyDescent="0.55000000000000004">
      <c r="A84">
        <v>20190305</v>
      </c>
      <c r="B84">
        <v>2</v>
      </c>
      <c r="C84">
        <v>20</v>
      </c>
      <c r="D84">
        <v>19.955407043000001</v>
      </c>
      <c r="E84">
        <v>0</v>
      </c>
      <c r="F84">
        <v>0</v>
      </c>
      <c r="G84">
        <v>7.399</v>
      </c>
      <c r="H84">
        <v>0.39200000000000002</v>
      </c>
      <c r="I84">
        <v>50</v>
      </c>
      <c r="J84">
        <v>196</v>
      </c>
      <c r="K84">
        <v>5</v>
      </c>
      <c r="L84">
        <v>5</v>
      </c>
      <c r="M84">
        <v>24.0828819587</v>
      </c>
      <c r="N84">
        <v>22.796046720900002</v>
      </c>
      <c r="O84">
        <v>0</v>
      </c>
      <c r="P84">
        <v>23.942780267100002</v>
      </c>
      <c r="Q84">
        <v>23.0363841542</v>
      </c>
      <c r="R84">
        <v>0</v>
      </c>
      <c r="S84">
        <v>4.1523269586900002E-2</v>
      </c>
      <c r="T84">
        <v>4.3867255241399998E-2</v>
      </c>
      <c r="U84">
        <v>0</v>
      </c>
      <c r="V84">
        <v>4.1766243888200001E-2</v>
      </c>
      <c r="W84">
        <v>4.3409590381300003E-2</v>
      </c>
      <c r="X84">
        <v>0</v>
      </c>
      <c r="Y84">
        <v>403.70476480000002</v>
      </c>
      <c r="Z84">
        <v>730.29902305999997</v>
      </c>
      <c r="AA84">
        <v>6.5953482609800004E-4</v>
      </c>
      <c r="AB84">
        <v>6.2429350173199996E-4</v>
      </c>
      <c r="AC84">
        <v>0</v>
      </c>
      <c r="AD84">
        <v>6.5569799523599996E-4</v>
      </c>
      <c r="AE84">
        <v>6.3087539286700003E-4</v>
      </c>
      <c r="AF84">
        <v>0</v>
      </c>
      <c r="AG84">
        <v>23.464523275200001</v>
      </c>
      <c r="AH84">
        <v>6.4260042898299995E-4</v>
      </c>
    </row>
    <row r="85" spans="1:34" hidden="1" x14ac:dyDescent="0.55000000000000004">
      <c r="A85">
        <v>20190305</v>
      </c>
      <c r="B85">
        <v>3</v>
      </c>
      <c r="C85">
        <v>20</v>
      </c>
      <c r="D85">
        <v>19.855367337000001</v>
      </c>
      <c r="E85">
        <v>0</v>
      </c>
      <c r="F85">
        <v>0</v>
      </c>
      <c r="G85">
        <v>7.399</v>
      </c>
      <c r="H85">
        <v>0.39200000000000002</v>
      </c>
      <c r="I85">
        <v>50</v>
      </c>
      <c r="J85">
        <v>196</v>
      </c>
      <c r="K85">
        <v>5</v>
      </c>
      <c r="L85">
        <v>5</v>
      </c>
      <c r="M85">
        <v>26.196517580399998</v>
      </c>
      <c r="N85">
        <v>25.028833870900002</v>
      </c>
      <c r="O85">
        <v>0</v>
      </c>
      <c r="P85">
        <v>26.0904015592</v>
      </c>
      <c r="Q85">
        <v>24.6123284743</v>
      </c>
      <c r="R85">
        <v>0</v>
      </c>
      <c r="S85">
        <v>3.8173012765100003E-2</v>
      </c>
      <c r="T85">
        <v>3.9953918954299998E-2</v>
      </c>
      <c r="U85">
        <v>0</v>
      </c>
      <c r="V85">
        <v>3.83282717106E-2</v>
      </c>
      <c r="W85">
        <v>4.0630044452800003E-2</v>
      </c>
      <c r="X85">
        <v>0</v>
      </c>
      <c r="Y85">
        <v>428.37745369999999</v>
      </c>
      <c r="Z85">
        <v>752.28444942700003</v>
      </c>
      <c r="AA85">
        <v>6.9645245492900004E-4</v>
      </c>
      <c r="AB85">
        <v>6.6540877961700001E-4</v>
      </c>
      <c r="AC85">
        <v>0</v>
      </c>
      <c r="AD85">
        <v>6.9363128744900004E-4</v>
      </c>
      <c r="AE85">
        <v>6.5433569690499999E-4</v>
      </c>
      <c r="AF85">
        <v>0</v>
      </c>
      <c r="AG85">
        <v>25.482020371200001</v>
      </c>
      <c r="AH85">
        <v>6.7745705472500005E-4</v>
      </c>
    </row>
    <row r="86" spans="1:34" hidden="1" x14ac:dyDescent="0.55000000000000004">
      <c r="A86">
        <v>20190305</v>
      </c>
      <c r="B86">
        <v>5</v>
      </c>
      <c r="C86">
        <v>20</v>
      </c>
      <c r="D86">
        <v>20.197426933999999</v>
      </c>
      <c r="E86">
        <v>0</v>
      </c>
      <c r="F86">
        <v>0</v>
      </c>
      <c r="G86">
        <v>7.399</v>
      </c>
      <c r="H86">
        <v>0.39200000000000002</v>
      </c>
      <c r="I86">
        <v>50</v>
      </c>
      <c r="J86">
        <v>196</v>
      </c>
      <c r="K86">
        <v>5</v>
      </c>
      <c r="L86">
        <v>5</v>
      </c>
      <c r="M86">
        <v>27.6494782332</v>
      </c>
      <c r="N86">
        <v>25.767731846699998</v>
      </c>
      <c r="O86">
        <v>0</v>
      </c>
      <c r="P86">
        <v>28.1719216796</v>
      </c>
      <c r="Q86">
        <v>25.675151250300001</v>
      </c>
      <c r="R86">
        <v>0</v>
      </c>
      <c r="S86">
        <v>3.6167047767300002E-2</v>
      </c>
      <c r="T86">
        <v>3.8808227512999997E-2</v>
      </c>
      <c r="U86">
        <v>0</v>
      </c>
      <c r="V86">
        <v>3.5496336081499998E-2</v>
      </c>
      <c r="W86">
        <v>3.8948163936900003E-2</v>
      </c>
      <c r="X86">
        <v>0</v>
      </c>
      <c r="Y86">
        <v>461.41153750000001</v>
      </c>
      <c r="Z86">
        <v>780.75182293900002</v>
      </c>
      <c r="AA86">
        <v>7.0827828820500002E-4</v>
      </c>
      <c r="AB86">
        <v>6.6007484298200004E-4</v>
      </c>
      <c r="AC86">
        <v>0</v>
      </c>
      <c r="AD86">
        <v>7.2166137438000005E-4</v>
      </c>
      <c r="AE86">
        <v>6.5770326743900002E-4</v>
      </c>
      <c r="AF86">
        <v>0</v>
      </c>
      <c r="AG86">
        <v>26.816070752400002</v>
      </c>
      <c r="AH86">
        <v>6.86929443251E-4</v>
      </c>
    </row>
    <row r="87" spans="1:34" hidden="1" x14ac:dyDescent="0.55000000000000004">
      <c r="A87">
        <v>20190306</v>
      </c>
      <c r="B87">
        <v>0.4</v>
      </c>
      <c r="C87">
        <v>20</v>
      </c>
      <c r="D87">
        <v>20.055670178</v>
      </c>
      <c r="E87">
        <v>0</v>
      </c>
      <c r="F87">
        <v>0</v>
      </c>
      <c r="G87">
        <v>7.399</v>
      </c>
      <c r="H87">
        <v>0.39200000000000002</v>
      </c>
      <c r="I87">
        <v>25</v>
      </c>
      <c r="J87">
        <v>196</v>
      </c>
      <c r="K87">
        <v>5</v>
      </c>
      <c r="L87">
        <v>5</v>
      </c>
      <c r="M87">
        <v>22.3374252431</v>
      </c>
      <c r="N87">
        <v>19.524021142500001</v>
      </c>
      <c r="O87">
        <v>0</v>
      </c>
      <c r="P87">
        <v>23.004474460400001</v>
      </c>
      <c r="Q87">
        <v>19.343336472099999</v>
      </c>
      <c r="R87">
        <v>0</v>
      </c>
      <c r="S87">
        <v>4.4767917032399997E-2</v>
      </c>
      <c r="T87">
        <v>5.1218957032499998E-2</v>
      </c>
      <c r="U87">
        <v>0</v>
      </c>
      <c r="V87">
        <v>4.3469804177399998E-2</v>
      </c>
      <c r="W87">
        <v>5.1697389508900002E-2</v>
      </c>
      <c r="X87">
        <v>0</v>
      </c>
      <c r="Y87">
        <v>323.92320517799999</v>
      </c>
      <c r="Z87">
        <v>654.16877827200005</v>
      </c>
      <c r="AA87">
        <v>6.8292544630699995E-4</v>
      </c>
      <c r="AB87">
        <v>5.9691082151799998E-4</v>
      </c>
      <c r="AC87">
        <v>0</v>
      </c>
      <c r="AD87">
        <v>7.0331924190000002E-4</v>
      </c>
      <c r="AE87">
        <v>5.9138672203799998E-4</v>
      </c>
      <c r="AF87">
        <v>0</v>
      </c>
      <c r="AG87">
        <v>21.0523143295</v>
      </c>
      <c r="AH87">
        <v>6.4363555794099997E-4</v>
      </c>
    </row>
    <row r="88" spans="1:34" hidden="1" x14ac:dyDescent="0.55000000000000004">
      <c r="A88">
        <v>20190306</v>
      </c>
      <c r="B88">
        <v>0.6</v>
      </c>
      <c r="C88">
        <v>20</v>
      </c>
      <c r="D88">
        <v>20.057886559</v>
      </c>
      <c r="E88">
        <v>0</v>
      </c>
      <c r="F88">
        <v>0</v>
      </c>
      <c r="G88">
        <v>7.399</v>
      </c>
      <c r="H88">
        <v>0.39200000000000002</v>
      </c>
      <c r="I88">
        <v>25</v>
      </c>
      <c r="J88">
        <v>196</v>
      </c>
      <c r="K88">
        <v>5</v>
      </c>
      <c r="L88">
        <v>5</v>
      </c>
      <c r="M88">
        <v>17.258780464800001</v>
      </c>
      <c r="N88">
        <v>18.711236593700001</v>
      </c>
      <c r="O88">
        <v>0</v>
      </c>
      <c r="P88">
        <v>16.718212146700001</v>
      </c>
      <c r="Q88">
        <v>18.474292828399999</v>
      </c>
      <c r="R88">
        <v>0</v>
      </c>
      <c r="S88">
        <v>5.7941521536800003E-2</v>
      </c>
      <c r="T88">
        <v>5.3443822111600002E-2</v>
      </c>
      <c r="U88">
        <v>0</v>
      </c>
      <c r="V88">
        <v>5.98150084006E-2</v>
      </c>
      <c r="W88">
        <v>5.4129270835399999E-2</v>
      </c>
      <c r="X88">
        <v>0</v>
      </c>
      <c r="Y88">
        <v>333.811511494</v>
      </c>
      <c r="Z88">
        <v>664.07852565400003</v>
      </c>
      <c r="AA88">
        <v>5.19781314952E-4</v>
      </c>
      <c r="AB88">
        <v>5.6352482035899995E-4</v>
      </c>
      <c r="AC88">
        <v>0</v>
      </c>
      <c r="AD88">
        <v>5.0350106202499999E-4</v>
      </c>
      <c r="AE88">
        <v>5.5638880387400003E-4</v>
      </c>
      <c r="AF88">
        <v>0</v>
      </c>
      <c r="AG88">
        <v>17.7906305084</v>
      </c>
      <c r="AH88">
        <v>5.3579900030199996E-4</v>
      </c>
    </row>
    <row r="89" spans="1:34" hidden="1" x14ac:dyDescent="0.55000000000000004">
      <c r="A89">
        <v>20190306</v>
      </c>
      <c r="B89">
        <v>0.8</v>
      </c>
      <c r="C89">
        <v>20</v>
      </c>
      <c r="D89">
        <v>20.148559596999998</v>
      </c>
      <c r="E89">
        <v>0</v>
      </c>
      <c r="F89">
        <v>0</v>
      </c>
      <c r="G89">
        <v>7.399</v>
      </c>
      <c r="H89">
        <v>0.39200000000000002</v>
      </c>
      <c r="I89">
        <v>25</v>
      </c>
      <c r="J89">
        <v>196</v>
      </c>
      <c r="K89">
        <v>5</v>
      </c>
      <c r="L89">
        <v>5</v>
      </c>
      <c r="M89">
        <v>18.625235489400001</v>
      </c>
      <c r="N89">
        <v>18.1593049821</v>
      </c>
      <c r="O89">
        <v>0</v>
      </c>
      <c r="P89">
        <v>18.416565405099998</v>
      </c>
      <c r="Q89">
        <v>17.942960839600001</v>
      </c>
      <c r="R89">
        <v>0</v>
      </c>
      <c r="S89">
        <v>5.3690596318699997E-2</v>
      </c>
      <c r="T89">
        <v>5.50681868598E-2</v>
      </c>
      <c r="U89">
        <v>0</v>
      </c>
      <c r="V89">
        <v>5.4298941089399998E-2</v>
      </c>
      <c r="W89">
        <v>5.5732161984800001E-2</v>
      </c>
      <c r="X89">
        <v>0</v>
      </c>
      <c r="Y89">
        <v>343.09123838099998</v>
      </c>
      <c r="Z89">
        <v>673.24571164999998</v>
      </c>
      <c r="AA89">
        <v>5.5329681770199997E-4</v>
      </c>
      <c r="AB89">
        <v>5.3945549649699997E-4</v>
      </c>
      <c r="AC89">
        <v>0</v>
      </c>
      <c r="AD89">
        <v>5.4709788971299997E-4</v>
      </c>
      <c r="AE89">
        <v>5.3302859651700003E-4</v>
      </c>
      <c r="AF89">
        <v>0</v>
      </c>
      <c r="AG89">
        <v>18.286016678999999</v>
      </c>
      <c r="AH89">
        <v>5.4321970010699999E-4</v>
      </c>
    </row>
    <row r="90" spans="1:34" x14ac:dyDescent="0.55000000000000004">
      <c r="A90">
        <v>20190425</v>
      </c>
      <c r="B90">
        <v>1</v>
      </c>
      <c r="C90">
        <v>20</v>
      </c>
      <c r="D90">
        <v>19.872424909999999</v>
      </c>
      <c r="E90">
        <v>0</v>
      </c>
      <c r="F90">
        <v>0</v>
      </c>
      <c r="G90">
        <v>1.3524</v>
      </c>
      <c r="H90">
        <v>9.8000000000000004E-2</v>
      </c>
      <c r="I90">
        <v>25</v>
      </c>
      <c r="J90">
        <v>196</v>
      </c>
      <c r="K90">
        <v>5</v>
      </c>
      <c r="L90">
        <v>5</v>
      </c>
      <c r="M90">
        <v>17.839524932100002</v>
      </c>
      <c r="N90">
        <v>17.621387979600001</v>
      </c>
      <c r="O90">
        <v>0</v>
      </c>
      <c r="P90">
        <v>18.102326911700001</v>
      </c>
      <c r="Q90">
        <v>17.421559051999999</v>
      </c>
      <c r="R90">
        <v>0</v>
      </c>
      <c r="S90">
        <v>5.6055304376299998E-2</v>
      </c>
      <c r="T90">
        <v>5.6749218685700001E-2</v>
      </c>
      <c r="U90">
        <v>0</v>
      </c>
      <c r="V90">
        <v>5.5241517009300002E-2</v>
      </c>
      <c r="W90">
        <v>5.7400144098199997E-2</v>
      </c>
      <c r="X90">
        <v>0</v>
      </c>
      <c r="Y90">
        <v>351.7918244</v>
      </c>
      <c r="Z90">
        <v>681.72881850299996</v>
      </c>
      <c r="AA90">
        <v>5.2336132632100003E-4</v>
      </c>
      <c r="AB90">
        <v>5.1696180361799997E-4</v>
      </c>
      <c r="AC90">
        <v>0</v>
      </c>
      <c r="AD90">
        <v>5.3107119489099997E-4</v>
      </c>
      <c r="AE90">
        <v>5.1109938671100002E-4</v>
      </c>
      <c r="AF90">
        <v>0</v>
      </c>
      <c r="AG90">
        <v>17.746199718900002</v>
      </c>
      <c r="AH90">
        <v>5.2062342788500001E-4</v>
      </c>
    </row>
    <row r="91" spans="1:34" hidden="1" x14ac:dyDescent="0.55000000000000004">
      <c r="A91">
        <v>20190306</v>
      </c>
      <c r="B91">
        <v>1.5</v>
      </c>
      <c r="C91">
        <v>20</v>
      </c>
      <c r="D91">
        <v>19.939514838000001</v>
      </c>
      <c r="E91">
        <v>0</v>
      </c>
      <c r="F91">
        <v>0</v>
      </c>
      <c r="G91">
        <v>7.399</v>
      </c>
      <c r="H91">
        <v>0.39200000000000002</v>
      </c>
      <c r="I91">
        <v>25</v>
      </c>
      <c r="J91">
        <v>196</v>
      </c>
      <c r="K91">
        <v>5</v>
      </c>
      <c r="L91">
        <v>5</v>
      </c>
      <c r="M91">
        <v>22.118920275200001</v>
      </c>
      <c r="N91">
        <v>23.301668660499999</v>
      </c>
      <c r="O91">
        <v>0</v>
      </c>
      <c r="P91">
        <v>21.963363598299999</v>
      </c>
      <c r="Q91">
        <v>22.710912122300002</v>
      </c>
      <c r="R91">
        <v>0</v>
      </c>
      <c r="S91">
        <v>4.5210163405699999E-2</v>
      </c>
      <c r="T91">
        <v>4.29153814935E-2</v>
      </c>
      <c r="U91">
        <v>0</v>
      </c>
      <c r="V91">
        <v>4.5530366763799998E-2</v>
      </c>
      <c r="W91">
        <v>4.4031696948900002E-2</v>
      </c>
      <c r="X91">
        <v>0</v>
      </c>
      <c r="Y91">
        <v>371.20273872500002</v>
      </c>
      <c r="Z91">
        <v>700.28426470900001</v>
      </c>
      <c r="AA91">
        <v>6.3171261700099997E-4</v>
      </c>
      <c r="AB91">
        <v>6.6549171057500003E-4</v>
      </c>
      <c r="AC91">
        <v>0</v>
      </c>
      <c r="AD91">
        <v>6.2726994465500002E-4</v>
      </c>
      <c r="AE91">
        <v>6.4861980389300004E-4</v>
      </c>
      <c r="AF91">
        <v>0</v>
      </c>
      <c r="AG91">
        <v>22.523716164100001</v>
      </c>
      <c r="AH91">
        <v>6.4327351903100002E-4</v>
      </c>
    </row>
    <row r="92" spans="1:34" hidden="1" x14ac:dyDescent="0.55000000000000004">
      <c r="A92">
        <v>20190306</v>
      </c>
      <c r="B92">
        <v>2</v>
      </c>
      <c r="C92">
        <v>20</v>
      </c>
      <c r="D92">
        <v>20.011960018</v>
      </c>
      <c r="E92">
        <v>0</v>
      </c>
      <c r="F92">
        <v>0</v>
      </c>
      <c r="G92">
        <v>7.399</v>
      </c>
      <c r="H92">
        <v>0.39200000000000002</v>
      </c>
      <c r="I92">
        <v>25</v>
      </c>
      <c r="J92">
        <v>196</v>
      </c>
      <c r="K92">
        <v>5</v>
      </c>
      <c r="L92">
        <v>5</v>
      </c>
      <c r="M92">
        <v>25.167591750700002</v>
      </c>
      <c r="N92">
        <v>24.390383658600001</v>
      </c>
      <c r="O92">
        <v>0</v>
      </c>
      <c r="P92">
        <v>25.249753020499998</v>
      </c>
      <c r="Q92">
        <v>24.015252770299998</v>
      </c>
      <c r="R92">
        <v>0</v>
      </c>
      <c r="S92">
        <v>3.9733638796600003E-2</v>
      </c>
      <c r="T92">
        <v>4.0999765071300001E-2</v>
      </c>
      <c r="U92">
        <v>0</v>
      </c>
      <c r="V92">
        <v>3.9604347780599999E-2</v>
      </c>
      <c r="W92">
        <v>4.1640202981199997E-2</v>
      </c>
      <c r="X92">
        <v>0</v>
      </c>
      <c r="Y92">
        <v>387.63799119999999</v>
      </c>
      <c r="Z92">
        <v>715.61914242900002</v>
      </c>
      <c r="AA92">
        <v>7.0337950058800005E-4</v>
      </c>
      <c r="AB92">
        <v>6.8165822327799996E-4</v>
      </c>
      <c r="AC92">
        <v>0</v>
      </c>
      <c r="AD92">
        <v>7.0567572954699997E-4</v>
      </c>
      <c r="AE92">
        <v>6.7117413010499998E-4</v>
      </c>
      <c r="AF92">
        <v>0</v>
      </c>
      <c r="AG92">
        <v>24.7057453</v>
      </c>
      <c r="AH92">
        <v>6.9047189587999997E-4</v>
      </c>
    </row>
    <row r="93" spans="1:34" x14ac:dyDescent="0.55000000000000004">
      <c r="A93">
        <v>20190425</v>
      </c>
      <c r="B93">
        <v>1</v>
      </c>
      <c r="C93">
        <v>20</v>
      </c>
      <c r="D93">
        <v>19.9217028425</v>
      </c>
      <c r="E93">
        <v>0</v>
      </c>
      <c r="F93">
        <v>0</v>
      </c>
      <c r="G93">
        <v>3.6945999999999999</v>
      </c>
      <c r="H93">
        <v>0.19600000000000001</v>
      </c>
      <c r="I93">
        <v>25</v>
      </c>
      <c r="J93">
        <v>196</v>
      </c>
      <c r="K93">
        <v>5</v>
      </c>
      <c r="L93">
        <v>5</v>
      </c>
      <c r="M93">
        <v>18.895243142799998</v>
      </c>
      <c r="N93">
        <v>18.351910054200001</v>
      </c>
      <c r="O93">
        <v>0</v>
      </c>
      <c r="P93">
        <v>19.386138178300001</v>
      </c>
      <c r="Q93">
        <v>18.3307570588</v>
      </c>
      <c r="R93">
        <v>0</v>
      </c>
      <c r="S93">
        <v>5.29233729592E-2</v>
      </c>
      <c r="T93">
        <v>5.4490240909499998E-2</v>
      </c>
      <c r="U93">
        <v>0</v>
      </c>
      <c r="V93">
        <v>5.1583249371399999E-2</v>
      </c>
      <c r="W93">
        <v>5.45531205716E-2</v>
      </c>
      <c r="X93">
        <v>0</v>
      </c>
      <c r="Y93">
        <v>351.7918244</v>
      </c>
      <c r="Z93">
        <v>681.72881850299996</v>
      </c>
      <c r="AA93">
        <v>5.5433311985400005E-4</v>
      </c>
      <c r="AB93">
        <v>5.3839326007800001E-4</v>
      </c>
      <c r="AC93">
        <v>0</v>
      </c>
      <c r="AD93">
        <v>5.6873459511099997E-4</v>
      </c>
      <c r="AE93">
        <v>5.3777269087999997E-4</v>
      </c>
      <c r="AF93">
        <v>0</v>
      </c>
      <c r="AG93">
        <v>18.741012108500001</v>
      </c>
      <c r="AH93">
        <v>5.4980841648100002E-4</v>
      </c>
    </row>
    <row r="94" spans="1:34" hidden="1" x14ac:dyDescent="0.55000000000000004">
      <c r="A94">
        <v>20190306</v>
      </c>
      <c r="B94">
        <v>5</v>
      </c>
      <c r="C94">
        <v>20</v>
      </c>
      <c r="D94">
        <v>20.520326855</v>
      </c>
      <c r="E94">
        <v>0</v>
      </c>
      <c r="F94">
        <v>0</v>
      </c>
      <c r="G94">
        <v>7.399</v>
      </c>
      <c r="H94">
        <v>0.39200000000000002</v>
      </c>
      <c r="I94">
        <v>25</v>
      </c>
      <c r="J94">
        <v>196</v>
      </c>
      <c r="K94">
        <v>5</v>
      </c>
      <c r="L94">
        <v>5</v>
      </c>
      <c r="M94">
        <v>28.705475948</v>
      </c>
      <c r="N94">
        <v>25.501727945500001</v>
      </c>
      <c r="O94">
        <v>0</v>
      </c>
      <c r="P94">
        <v>29.0174776719</v>
      </c>
      <c r="Q94">
        <v>25.2986043109</v>
      </c>
      <c r="R94">
        <v>0</v>
      </c>
      <c r="S94">
        <v>3.4836558774100003E-2</v>
      </c>
      <c r="T94">
        <v>3.9213029098999999E-2</v>
      </c>
      <c r="U94">
        <v>0</v>
      </c>
      <c r="V94">
        <v>3.44619891262E-2</v>
      </c>
      <c r="W94">
        <v>3.9527872277399997E-2</v>
      </c>
      <c r="X94">
        <v>0</v>
      </c>
      <c r="Y94">
        <v>449.51934999999997</v>
      </c>
      <c r="Z94">
        <v>770.62479353699996</v>
      </c>
      <c r="AA94">
        <v>7.44992276104E-4</v>
      </c>
      <c r="AB94">
        <v>6.6184550923799996E-4</v>
      </c>
      <c r="AC94">
        <v>0</v>
      </c>
      <c r="AD94">
        <v>7.5308964661700004E-4</v>
      </c>
      <c r="AE94">
        <v>6.5657384820999999E-4</v>
      </c>
      <c r="AF94">
        <v>0</v>
      </c>
      <c r="AG94">
        <v>27.130821469099999</v>
      </c>
      <c r="AH94">
        <v>7.0412532004199995E-4</v>
      </c>
    </row>
    <row r="95" spans="1:34" hidden="1" x14ac:dyDescent="0.55000000000000004">
      <c r="A95">
        <v>20190306</v>
      </c>
      <c r="B95">
        <v>0.4</v>
      </c>
      <c r="C95">
        <v>40</v>
      </c>
      <c r="D95">
        <v>40.021376173999997</v>
      </c>
      <c r="E95">
        <v>0</v>
      </c>
      <c r="F95">
        <v>0</v>
      </c>
      <c r="G95">
        <v>7.399</v>
      </c>
      <c r="H95">
        <v>0.39200000000000002</v>
      </c>
      <c r="I95">
        <v>25</v>
      </c>
      <c r="J95">
        <v>196</v>
      </c>
      <c r="K95">
        <v>5</v>
      </c>
      <c r="L95">
        <v>5</v>
      </c>
      <c r="M95">
        <v>46.9516840147</v>
      </c>
      <c r="N95">
        <v>41.801902766200001</v>
      </c>
      <c r="O95">
        <v>0</v>
      </c>
      <c r="P95">
        <v>46.141254289099997</v>
      </c>
      <c r="Q95">
        <v>39.115523951</v>
      </c>
      <c r="R95">
        <v>0</v>
      </c>
      <c r="S95">
        <v>2.1298490586300001E-2</v>
      </c>
      <c r="T95">
        <v>2.3922356013099999E-2</v>
      </c>
      <c r="U95">
        <v>0</v>
      </c>
      <c r="V95">
        <v>2.16725794608E-2</v>
      </c>
      <c r="W95">
        <v>2.5565297329300001E-2</v>
      </c>
      <c r="X95">
        <v>0</v>
      </c>
      <c r="Y95">
        <v>346.61859939200002</v>
      </c>
      <c r="Z95">
        <v>676.69772052799999</v>
      </c>
      <c r="AA95">
        <v>1.3876708193400001E-3</v>
      </c>
      <c r="AB95">
        <v>1.2354675211100001E-3</v>
      </c>
      <c r="AC95">
        <v>0</v>
      </c>
      <c r="AD95">
        <v>1.36371833063E-3</v>
      </c>
      <c r="AE95">
        <v>1.1560708057500001E-3</v>
      </c>
      <c r="AF95">
        <v>0</v>
      </c>
      <c r="AG95">
        <v>43.502591255299997</v>
      </c>
      <c r="AH95">
        <v>1.28573186921E-3</v>
      </c>
    </row>
    <row r="96" spans="1:34" hidden="1" x14ac:dyDescent="0.55000000000000004">
      <c r="A96">
        <v>20190306</v>
      </c>
      <c r="B96">
        <v>0.6</v>
      </c>
      <c r="C96">
        <v>40</v>
      </c>
      <c r="D96">
        <v>40.146399420999998</v>
      </c>
      <c r="E96">
        <v>0</v>
      </c>
      <c r="F96">
        <v>0</v>
      </c>
      <c r="G96">
        <v>7.399</v>
      </c>
      <c r="H96">
        <v>0.39200000000000002</v>
      </c>
      <c r="I96">
        <v>25</v>
      </c>
      <c r="J96">
        <v>196</v>
      </c>
      <c r="K96">
        <v>5</v>
      </c>
      <c r="L96">
        <v>5</v>
      </c>
      <c r="M96">
        <v>33.152450304200002</v>
      </c>
      <c r="N96">
        <v>29.0520877035</v>
      </c>
      <c r="O96">
        <v>0</v>
      </c>
      <c r="P96">
        <v>32.3012318157</v>
      </c>
      <c r="Q96">
        <v>27.7379342425</v>
      </c>
      <c r="R96">
        <v>0</v>
      </c>
      <c r="S96">
        <v>3.0163682950299999E-2</v>
      </c>
      <c r="T96">
        <v>3.4420934227000002E-2</v>
      </c>
      <c r="U96">
        <v>0</v>
      </c>
      <c r="V96">
        <v>3.0958571663900002E-2</v>
      </c>
      <c r="W96">
        <v>3.6051711394799998E-2</v>
      </c>
      <c r="X96">
        <v>0</v>
      </c>
      <c r="Y96">
        <v>358.87287996800001</v>
      </c>
      <c r="Z96">
        <v>688.55573833999995</v>
      </c>
      <c r="AA96">
        <v>9.6295618373899998E-4</v>
      </c>
      <c r="AB96">
        <v>8.4385580094200002E-4</v>
      </c>
      <c r="AC96">
        <v>0</v>
      </c>
      <c r="AD96">
        <v>9.3823143188400001E-4</v>
      </c>
      <c r="AE96">
        <v>8.0568449866899995E-4</v>
      </c>
      <c r="AF96">
        <v>0</v>
      </c>
      <c r="AG96">
        <v>30.560926016500002</v>
      </c>
      <c r="AH96">
        <v>8.8768197880899997E-4</v>
      </c>
    </row>
    <row r="97" spans="1:34" hidden="1" x14ac:dyDescent="0.55000000000000004">
      <c r="A97">
        <v>20190306</v>
      </c>
      <c r="B97">
        <v>0.8</v>
      </c>
      <c r="C97">
        <v>40</v>
      </c>
      <c r="D97">
        <v>40.211704089000001</v>
      </c>
      <c r="E97">
        <v>0</v>
      </c>
      <c r="F97">
        <v>0</v>
      </c>
      <c r="G97">
        <v>7.399</v>
      </c>
      <c r="H97">
        <v>0.39200000000000002</v>
      </c>
      <c r="I97">
        <v>25</v>
      </c>
      <c r="J97">
        <v>196</v>
      </c>
      <c r="K97">
        <v>5</v>
      </c>
      <c r="L97">
        <v>5</v>
      </c>
      <c r="M97">
        <v>32.09404559</v>
      </c>
      <c r="N97">
        <v>29.925250463200001</v>
      </c>
      <c r="O97">
        <v>0</v>
      </c>
      <c r="P97">
        <v>31.319314302900001</v>
      </c>
      <c r="Q97">
        <v>28.901783294499999</v>
      </c>
      <c r="R97">
        <v>0</v>
      </c>
      <c r="S97">
        <v>3.11584277275E-2</v>
      </c>
      <c r="T97">
        <v>3.3416595835300003E-2</v>
      </c>
      <c r="U97">
        <v>0</v>
      </c>
      <c r="V97">
        <v>3.1929179238400003E-2</v>
      </c>
      <c r="W97">
        <v>3.4599941111299999E-2</v>
      </c>
      <c r="X97">
        <v>0</v>
      </c>
      <c r="Y97">
        <v>370.77639609599998</v>
      </c>
      <c r="Z97">
        <v>699.88199557099995</v>
      </c>
      <c r="AA97">
        <v>9.1712733841099996E-4</v>
      </c>
      <c r="AB97">
        <v>8.5515131558099998E-4</v>
      </c>
      <c r="AC97">
        <v>0</v>
      </c>
      <c r="AD97">
        <v>8.94988426651E-4</v>
      </c>
      <c r="AE97">
        <v>8.2590446610599996E-4</v>
      </c>
      <c r="AF97">
        <v>0</v>
      </c>
      <c r="AG97">
        <v>30.560098412599999</v>
      </c>
      <c r="AH97">
        <v>8.7329288668699999E-4</v>
      </c>
    </row>
    <row r="98" spans="1:34" x14ac:dyDescent="0.55000000000000004">
      <c r="A98">
        <v>20190306</v>
      </c>
      <c r="B98">
        <v>1</v>
      </c>
      <c r="C98">
        <v>20</v>
      </c>
      <c r="D98">
        <v>20.022546375000001</v>
      </c>
      <c r="E98">
        <v>0</v>
      </c>
      <c r="F98">
        <v>0</v>
      </c>
      <c r="G98">
        <v>7.399</v>
      </c>
      <c r="H98">
        <v>0.39200000000000002</v>
      </c>
      <c r="I98">
        <v>25</v>
      </c>
      <c r="J98">
        <v>196</v>
      </c>
      <c r="K98">
        <v>5</v>
      </c>
      <c r="L98">
        <v>5</v>
      </c>
      <c r="M98">
        <v>20.210905704000002</v>
      </c>
      <c r="N98">
        <v>18.5168473178</v>
      </c>
      <c r="O98">
        <v>0</v>
      </c>
      <c r="P98">
        <v>19.811515434299999</v>
      </c>
      <c r="Q98">
        <v>18.230655260900001</v>
      </c>
      <c r="R98">
        <v>0</v>
      </c>
      <c r="S98">
        <v>4.9478237870600003E-2</v>
      </c>
      <c r="T98">
        <v>5.4004873661100003E-2</v>
      </c>
      <c r="U98">
        <v>0</v>
      </c>
      <c r="V98">
        <v>5.0475694467600002E-2</v>
      </c>
      <c r="W98">
        <v>5.4852663587100003E-2</v>
      </c>
      <c r="X98">
        <v>0</v>
      </c>
      <c r="Y98">
        <v>351.7918244</v>
      </c>
      <c r="Z98">
        <v>681.72881850299996</v>
      </c>
      <c r="AA98">
        <v>5.9293094718599997E-4</v>
      </c>
      <c r="AB98">
        <v>5.4323205401400002E-4</v>
      </c>
      <c r="AC98">
        <v>0</v>
      </c>
      <c r="AD98">
        <v>5.8121396357499998E-4</v>
      </c>
      <c r="AE98">
        <v>5.3483598657199998E-4</v>
      </c>
      <c r="AF98">
        <v>0</v>
      </c>
      <c r="AG98">
        <v>19.192480929199998</v>
      </c>
      <c r="AH98">
        <v>5.6305323783699998E-4</v>
      </c>
    </row>
    <row r="99" spans="1:34" hidden="1" x14ac:dyDescent="0.55000000000000004">
      <c r="A99">
        <v>20190306</v>
      </c>
      <c r="B99">
        <v>1.5</v>
      </c>
      <c r="C99">
        <v>40</v>
      </c>
      <c r="D99">
        <v>40.144219995</v>
      </c>
      <c r="E99">
        <v>0</v>
      </c>
      <c r="F99">
        <v>0</v>
      </c>
      <c r="G99">
        <v>7.399</v>
      </c>
      <c r="H99">
        <v>0.39200000000000002</v>
      </c>
      <c r="I99">
        <v>25</v>
      </c>
      <c r="J99">
        <v>196</v>
      </c>
      <c r="K99">
        <v>5</v>
      </c>
      <c r="L99">
        <v>5</v>
      </c>
      <c r="M99">
        <v>37.3015831162</v>
      </c>
      <c r="N99">
        <v>33.807742683299999</v>
      </c>
      <c r="O99">
        <v>0</v>
      </c>
      <c r="P99">
        <v>37.294561889000001</v>
      </c>
      <c r="Q99">
        <v>32.965769307099997</v>
      </c>
      <c r="R99">
        <v>0</v>
      </c>
      <c r="S99">
        <v>2.6808513646299999E-2</v>
      </c>
      <c r="T99">
        <v>2.95790230471E-2</v>
      </c>
      <c r="U99">
        <v>0</v>
      </c>
      <c r="V99">
        <v>2.6813560726999999E-2</v>
      </c>
      <c r="W99">
        <v>3.0334496085399999E-2</v>
      </c>
      <c r="X99">
        <v>0</v>
      </c>
      <c r="Y99">
        <v>409.76718987499999</v>
      </c>
      <c r="Z99">
        <v>735.76203174800003</v>
      </c>
      <c r="AA99">
        <v>1.01395781534E-3</v>
      </c>
      <c r="AB99">
        <v>9.18985792268E-4</v>
      </c>
      <c r="AC99">
        <v>0</v>
      </c>
      <c r="AD99">
        <v>1.01376695942E-3</v>
      </c>
      <c r="AE99">
        <v>8.9609868094999996E-4</v>
      </c>
      <c r="AF99">
        <v>0</v>
      </c>
      <c r="AG99">
        <v>35.342414248899999</v>
      </c>
      <c r="AH99">
        <v>9.6070231199499995E-4</v>
      </c>
    </row>
    <row r="100" spans="1:34" hidden="1" x14ac:dyDescent="0.55000000000000004">
      <c r="A100">
        <v>20190306</v>
      </c>
      <c r="B100">
        <v>2</v>
      </c>
      <c r="C100">
        <v>40</v>
      </c>
      <c r="D100">
        <v>40.011734527999998</v>
      </c>
      <c r="E100">
        <v>0</v>
      </c>
      <c r="F100">
        <v>0</v>
      </c>
      <c r="G100">
        <v>7.399</v>
      </c>
      <c r="H100">
        <v>0.39200000000000002</v>
      </c>
      <c r="I100">
        <v>25</v>
      </c>
      <c r="J100">
        <v>196</v>
      </c>
      <c r="K100">
        <v>5</v>
      </c>
      <c r="L100">
        <v>5</v>
      </c>
      <c r="M100">
        <v>42.118036158199999</v>
      </c>
      <c r="N100">
        <v>40.475425393499997</v>
      </c>
      <c r="O100">
        <v>0</v>
      </c>
      <c r="P100">
        <v>41.9827897236</v>
      </c>
      <c r="Q100">
        <v>39.245223472100001</v>
      </c>
      <c r="R100">
        <v>0</v>
      </c>
      <c r="S100">
        <v>2.37427974145E-2</v>
      </c>
      <c r="T100">
        <v>2.4706349353399999E-2</v>
      </c>
      <c r="U100">
        <v>0</v>
      </c>
      <c r="V100">
        <v>2.38192842015E-2</v>
      </c>
      <c r="W100">
        <v>2.5480807892699998E-2</v>
      </c>
      <c r="X100">
        <v>0</v>
      </c>
      <c r="Y100">
        <v>435.183468</v>
      </c>
      <c r="Z100">
        <v>758.23700588199995</v>
      </c>
      <c r="AA100">
        <v>1.1109464674399999E-3</v>
      </c>
      <c r="AB100">
        <v>1.06761936122E-3</v>
      </c>
      <c r="AC100">
        <v>0</v>
      </c>
      <c r="AD100">
        <v>1.10737907535E-3</v>
      </c>
      <c r="AE100">
        <v>1.0351703535299999E-3</v>
      </c>
      <c r="AF100">
        <v>0</v>
      </c>
      <c r="AG100">
        <v>40.955368686900002</v>
      </c>
      <c r="AH100">
        <v>1.0802788143899999E-3</v>
      </c>
    </row>
    <row r="101" spans="1:34" hidden="1" x14ac:dyDescent="0.55000000000000004">
      <c r="A101">
        <v>20190425</v>
      </c>
      <c r="B101">
        <v>1</v>
      </c>
      <c r="C101">
        <v>20</v>
      </c>
      <c r="D101">
        <v>19.937171370000002</v>
      </c>
      <c r="E101">
        <v>0</v>
      </c>
      <c r="F101">
        <v>0</v>
      </c>
      <c r="G101">
        <v>7.399</v>
      </c>
      <c r="H101">
        <v>0.39200000000000002</v>
      </c>
      <c r="I101">
        <v>25</v>
      </c>
      <c r="J101">
        <v>392</v>
      </c>
      <c r="K101">
        <v>5</v>
      </c>
      <c r="L101">
        <v>5</v>
      </c>
      <c r="M101">
        <v>20.317070853000001</v>
      </c>
      <c r="N101">
        <v>18.0697802169</v>
      </c>
      <c r="O101">
        <v>0</v>
      </c>
      <c r="P101">
        <v>19.664820652900001</v>
      </c>
      <c r="Q101">
        <v>17.4943818257</v>
      </c>
      <c r="R101">
        <v>0</v>
      </c>
      <c r="S101">
        <v>4.9219693490099997E-2</v>
      </c>
      <c r="T101">
        <v>5.5341016216000002E-2</v>
      </c>
      <c r="U101">
        <v>0</v>
      </c>
      <c r="V101">
        <v>5.0852230877100002E-2</v>
      </c>
      <c r="W101">
        <v>5.7161208093299998E-2</v>
      </c>
      <c r="X101">
        <v>0</v>
      </c>
      <c r="Y101">
        <v>351.7918244</v>
      </c>
      <c r="Z101">
        <v>681.72881850299996</v>
      </c>
      <c r="AA101">
        <v>5.9604553310800004E-4</v>
      </c>
      <c r="AB101">
        <v>5.3011636669600003E-4</v>
      </c>
      <c r="AC101">
        <v>0</v>
      </c>
      <c r="AD101">
        <v>5.7691035259700002E-4</v>
      </c>
      <c r="AE101">
        <v>5.1323580141700005E-4</v>
      </c>
      <c r="AF101">
        <v>0</v>
      </c>
      <c r="AG101">
        <v>18.886513387099999</v>
      </c>
      <c r="AH101">
        <v>5.5407701345499996E-4</v>
      </c>
    </row>
    <row r="102" spans="1:34" hidden="1" x14ac:dyDescent="0.55000000000000004">
      <c r="A102">
        <v>20190306</v>
      </c>
      <c r="B102">
        <v>5</v>
      </c>
      <c r="C102">
        <v>40</v>
      </c>
      <c r="D102">
        <v>40.019505543999998</v>
      </c>
      <c r="E102">
        <v>0</v>
      </c>
      <c r="F102">
        <v>0</v>
      </c>
      <c r="G102">
        <v>7.399</v>
      </c>
      <c r="H102">
        <v>0.39200000000000002</v>
      </c>
      <c r="I102">
        <v>25</v>
      </c>
      <c r="J102">
        <v>196</v>
      </c>
      <c r="K102">
        <v>5</v>
      </c>
      <c r="L102">
        <v>5</v>
      </c>
      <c r="M102">
        <v>57.809701513900002</v>
      </c>
      <c r="N102">
        <v>56.754023776300002</v>
      </c>
      <c r="O102">
        <v>0</v>
      </c>
      <c r="P102">
        <v>57.966134674400003</v>
      </c>
      <c r="Q102">
        <v>56.801551319200001</v>
      </c>
      <c r="R102">
        <v>0</v>
      </c>
      <c r="S102">
        <v>1.72981346351E-2</v>
      </c>
      <c r="T102">
        <v>1.7619896061299999E-2</v>
      </c>
      <c r="U102">
        <v>0</v>
      </c>
      <c r="V102">
        <v>1.72514521732E-2</v>
      </c>
      <c r="W102">
        <v>1.7605152971600001E-2</v>
      </c>
      <c r="X102">
        <v>0</v>
      </c>
      <c r="Y102">
        <v>550.85654999999997</v>
      </c>
      <c r="Z102">
        <v>853.07662273100004</v>
      </c>
      <c r="AA102">
        <v>1.3553226046399999E-3</v>
      </c>
      <c r="AB102">
        <v>1.3305727120899999E-3</v>
      </c>
      <c r="AC102">
        <v>0</v>
      </c>
      <c r="AD102">
        <v>1.35899011015E-3</v>
      </c>
      <c r="AE102">
        <v>1.3316869740799999E-3</v>
      </c>
      <c r="AF102">
        <v>0</v>
      </c>
      <c r="AG102">
        <v>57.332852820900001</v>
      </c>
      <c r="AH102">
        <v>1.34414310024E-3</v>
      </c>
    </row>
    <row r="103" spans="1:34" hidden="1" x14ac:dyDescent="0.55000000000000004">
      <c r="A103">
        <v>20190306</v>
      </c>
      <c r="B103">
        <v>0.4</v>
      </c>
      <c r="C103">
        <v>20</v>
      </c>
      <c r="D103">
        <v>20.02764329</v>
      </c>
      <c r="E103">
        <v>0.25</v>
      </c>
      <c r="F103">
        <v>1.85</v>
      </c>
      <c r="G103">
        <v>5.5468000000000002</v>
      </c>
      <c r="H103">
        <v>0.39200000000000002</v>
      </c>
      <c r="I103">
        <v>25</v>
      </c>
      <c r="J103">
        <v>196</v>
      </c>
      <c r="K103">
        <v>5</v>
      </c>
      <c r="L103">
        <v>5</v>
      </c>
      <c r="M103">
        <v>15.3681606001</v>
      </c>
      <c r="N103">
        <v>12.783241455100001</v>
      </c>
      <c r="O103">
        <v>0</v>
      </c>
      <c r="P103">
        <v>14.8757924632</v>
      </c>
      <c r="Q103">
        <v>13.028346622100001</v>
      </c>
      <c r="R103">
        <v>0</v>
      </c>
      <c r="S103">
        <v>6.5069595901499994E-2</v>
      </c>
      <c r="T103">
        <v>7.8227420135299999E-2</v>
      </c>
      <c r="U103">
        <v>0</v>
      </c>
      <c r="V103">
        <v>6.7223309445599996E-2</v>
      </c>
      <c r="W103">
        <v>7.67557103756E-2</v>
      </c>
      <c r="X103">
        <v>0</v>
      </c>
      <c r="Y103">
        <v>332.65466360300002</v>
      </c>
      <c r="Z103">
        <v>662.92682092400003</v>
      </c>
      <c r="AA103">
        <v>4.6364576345600002E-4</v>
      </c>
      <c r="AB103">
        <v>3.8566071100600002E-4</v>
      </c>
      <c r="AC103">
        <v>0</v>
      </c>
      <c r="AD103">
        <v>4.4879138974700001E-4</v>
      </c>
      <c r="AE103">
        <v>3.9305534821899998E-4</v>
      </c>
      <c r="AF103">
        <v>0</v>
      </c>
      <c r="AG103">
        <v>14.013885285100001</v>
      </c>
      <c r="AH103">
        <v>4.2278830310700001E-4</v>
      </c>
    </row>
    <row r="104" spans="1:34" hidden="1" x14ac:dyDescent="0.55000000000000004">
      <c r="A104">
        <v>20190306</v>
      </c>
      <c r="B104">
        <v>0.6</v>
      </c>
      <c r="C104">
        <v>20</v>
      </c>
      <c r="D104">
        <v>20.058564352000001</v>
      </c>
      <c r="E104">
        <v>0.25</v>
      </c>
      <c r="F104">
        <v>1.85</v>
      </c>
      <c r="G104">
        <v>5.5468000000000002</v>
      </c>
      <c r="H104">
        <v>0.39200000000000002</v>
      </c>
      <c r="I104">
        <v>25</v>
      </c>
      <c r="J104">
        <v>196</v>
      </c>
      <c r="K104">
        <v>5</v>
      </c>
      <c r="L104">
        <v>5</v>
      </c>
      <c r="M104">
        <v>14.2335160465</v>
      </c>
      <c r="N104">
        <v>12.3632028184</v>
      </c>
      <c r="O104">
        <v>0</v>
      </c>
      <c r="P104">
        <v>14.197341245100001</v>
      </c>
      <c r="Q104">
        <v>12.2670644406</v>
      </c>
      <c r="R104">
        <v>0</v>
      </c>
      <c r="S104">
        <v>7.0256709356300004E-2</v>
      </c>
      <c r="T104">
        <v>8.0885189274100003E-2</v>
      </c>
      <c r="U104">
        <v>0</v>
      </c>
      <c r="V104">
        <v>7.0435723332800002E-2</v>
      </c>
      <c r="W104">
        <v>8.1519095692600005E-2</v>
      </c>
      <c r="X104">
        <v>0</v>
      </c>
      <c r="Y104">
        <v>345.78435915099999</v>
      </c>
      <c r="Z104">
        <v>675.88289328600001</v>
      </c>
      <c r="AA104">
        <v>4.21182905735E-4</v>
      </c>
      <c r="AB104">
        <v>3.6583860728599997E-4</v>
      </c>
      <c r="AC104">
        <v>0</v>
      </c>
      <c r="AD104">
        <v>4.2011245989900001E-4</v>
      </c>
      <c r="AE104">
        <v>3.6299378375900001E-4</v>
      </c>
      <c r="AF104">
        <v>0</v>
      </c>
      <c r="AG104">
        <v>13.265281137700001</v>
      </c>
      <c r="AH104">
        <v>3.9253193917000002E-4</v>
      </c>
    </row>
    <row r="105" spans="1:34" hidden="1" x14ac:dyDescent="0.55000000000000004">
      <c r="A105">
        <v>20190306</v>
      </c>
      <c r="B105">
        <v>0.8</v>
      </c>
      <c r="C105">
        <v>20</v>
      </c>
      <c r="D105">
        <v>20.078872669999999</v>
      </c>
      <c r="E105">
        <v>0.25</v>
      </c>
      <c r="F105">
        <v>1.85</v>
      </c>
      <c r="G105">
        <v>5.5468000000000002</v>
      </c>
      <c r="H105">
        <v>0.39200000000000002</v>
      </c>
      <c r="I105">
        <v>25</v>
      </c>
      <c r="J105">
        <v>196</v>
      </c>
      <c r="K105">
        <v>5</v>
      </c>
      <c r="L105">
        <v>5</v>
      </c>
      <c r="M105">
        <v>13.7359954189</v>
      </c>
      <c r="N105">
        <v>14.302850881299999</v>
      </c>
      <c r="O105">
        <v>0</v>
      </c>
      <c r="P105">
        <v>13.7259307294</v>
      </c>
      <c r="Q105">
        <v>14.0895285388</v>
      </c>
      <c r="R105">
        <v>0</v>
      </c>
      <c r="S105">
        <v>7.2801422067099997E-2</v>
      </c>
      <c r="T105">
        <v>6.9916131287500002E-2</v>
      </c>
      <c r="U105">
        <v>0</v>
      </c>
      <c r="V105">
        <v>7.2854804509099994E-2</v>
      </c>
      <c r="W105">
        <v>7.0974695657500003E-2</v>
      </c>
      <c r="X105">
        <v>0</v>
      </c>
      <c r="Y105">
        <v>358.08605234599997</v>
      </c>
      <c r="Z105">
        <v>687.80049603800001</v>
      </c>
      <c r="AA105">
        <v>3.9941801432199998E-4</v>
      </c>
      <c r="AB105">
        <v>4.15901150513E-4</v>
      </c>
      <c r="AC105">
        <v>0</v>
      </c>
      <c r="AD105">
        <v>3.99125351276E-4</v>
      </c>
      <c r="AE105">
        <v>4.09698120894E-4</v>
      </c>
      <c r="AF105">
        <v>0</v>
      </c>
      <c r="AG105">
        <v>13.9635763921</v>
      </c>
      <c r="AH105">
        <v>4.0603565925099999E-4</v>
      </c>
    </row>
    <row r="106" spans="1:34" hidden="1" x14ac:dyDescent="0.55000000000000004">
      <c r="A106">
        <v>20190306</v>
      </c>
      <c r="B106">
        <v>1</v>
      </c>
      <c r="C106">
        <v>20</v>
      </c>
      <c r="D106">
        <v>20.050711678999999</v>
      </c>
      <c r="E106">
        <v>0.25</v>
      </c>
      <c r="F106">
        <v>1.85</v>
      </c>
      <c r="G106">
        <v>5.5468000000000002</v>
      </c>
      <c r="H106">
        <v>0.39200000000000002</v>
      </c>
      <c r="I106">
        <v>25</v>
      </c>
      <c r="J106">
        <v>196</v>
      </c>
      <c r="K106">
        <v>5</v>
      </c>
      <c r="L106">
        <v>5</v>
      </c>
      <c r="M106">
        <v>15.8157882875</v>
      </c>
      <c r="N106">
        <v>13.906438036799999</v>
      </c>
      <c r="O106">
        <v>0</v>
      </c>
      <c r="P106">
        <v>15.719182501100001</v>
      </c>
      <c r="Q106">
        <v>13.7658190962</v>
      </c>
      <c r="R106">
        <v>0</v>
      </c>
      <c r="S106">
        <v>6.3227958153100006E-2</v>
      </c>
      <c r="T106">
        <v>7.1909140022200002E-2</v>
      </c>
      <c r="U106">
        <v>0</v>
      </c>
      <c r="V106">
        <v>6.36165398504E-2</v>
      </c>
      <c r="W106">
        <v>7.2643697625999995E-2</v>
      </c>
      <c r="X106">
        <v>0</v>
      </c>
      <c r="Y106">
        <v>369.59757205</v>
      </c>
      <c r="Z106">
        <v>698.76852860300005</v>
      </c>
      <c r="AA106">
        <v>4.5267603333900002E-4</v>
      </c>
      <c r="AB106">
        <v>3.9802702805199998E-4</v>
      </c>
      <c r="AC106">
        <v>0</v>
      </c>
      <c r="AD106">
        <v>4.4991100365E-4</v>
      </c>
      <c r="AE106">
        <v>3.94002263489E-4</v>
      </c>
      <c r="AF106">
        <v>0</v>
      </c>
      <c r="AG106">
        <v>14.8018069804</v>
      </c>
      <c r="AH106">
        <v>4.2365408213200002E-4</v>
      </c>
    </row>
    <row r="107" spans="1:34" hidden="1" x14ac:dyDescent="0.55000000000000004">
      <c r="A107">
        <v>20190306</v>
      </c>
      <c r="B107">
        <v>1.5</v>
      </c>
      <c r="C107">
        <v>20</v>
      </c>
      <c r="D107">
        <v>20.074995549</v>
      </c>
      <c r="E107">
        <v>0.25</v>
      </c>
      <c r="F107">
        <v>1.85</v>
      </c>
      <c r="G107">
        <v>5.5468000000000002</v>
      </c>
      <c r="H107">
        <v>0.39200000000000002</v>
      </c>
      <c r="I107">
        <v>25</v>
      </c>
      <c r="J107">
        <v>196</v>
      </c>
      <c r="K107">
        <v>5</v>
      </c>
      <c r="L107">
        <v>5</v>
      </c>
      <c r="M107">
        <v>16.487732988099999</v>
      </c>
      <c r="N107">
        <v>15.8638143511</v>
      </c>
      <c r="O107">
        <v>0</v>
      </c>
      <c r="P107">
        <v>16.544870340500001</v>
      </c>
      <c r="Q107">
        <v>15.829371036</v>
      </c>
      <c r="R107">
        <v>0</v>
      </c>
      <c r="S107">
        <v>6.0651152024400003E-2</v>
      </c>
      <c r="T107">
        <v>6.3036542023700001E-2</v>
      </c>
      <c r="U107">
        <v>0</v>
      </c>
      <c r="V107">
        <v>6.0441694580899999E-2</v>
      </c>
      <c r="W107">
        <v>6.3173703979099993E-2</v>
      </c>
      <c r="X107">
        <v>0</v>
      </c>
      <c r="Y107">
        <v>395.1676142</v>
      </c>
      <c r="Z107">
        <v>722.53594015900001</v>
      </c>
      <c r="AA107">
        <v>4.5638513108299999E-4</v>
      </c>
      <c r="AB107">
        <v>4.3911488603899998E-4</v>
      </c>
      <c r="AC107">
        <v>0</v>
      </c>
      <c r="AD107">
        <v>4.57966709222E-4</v>
      </c>
      <c r="AE107">
        <v>4.3816148529499999E-4</v>
      </c>
      <c r="AF107">
        <v>0</v>
      </c>
      <c r="AG107">
        <v>16.181447178900001</v>
      </c>
      <c r="AH107">
        <v>4.4790705291E-4</v>
      </c>
    </row>
    <row r="108" spans="1:34" hidden="1" x14ac:dyDescent="0.55000000000000004">
      <c r="A108">
        <v>20190306</v>
      </c>
      <c r="B108">
        <v>2</v>
      </c>
      <c r="C108">
        <v>20</v>
      </c>
      <c r="D108">
        <v>20.063374609</v>
      </c>
      <c r="E108">
        <v>0.25</v>
      </c>
      <c r="F108">
        <v>1.85</v>
      </c>
      <c r="G108">
        <v>5.5468000000000002</v>
      </c>
      <c r="H108">
        <v>0.39200000000000002</v>
      </c>
      <c r="I108">
        <v>25</v>
      </c>
      <c r="J108">
        <v>196</v>
      </c>
      <c r="K108">
        <v>5</v>
      </c>
      <c r="L108">
        <v>5</v>
      </c>
      <c r="M108">
        <v>17.322457239199998</v>
      </c>
      <c r="N108">
        <v>17.863850229800001</v>
      </c>
      <c r="O108">
        <v>0</v>
      </c>
      <c r="P108">
        <v>17.8427232216</v>
      </c>
      <c r="Q108">
        <v>17.8038739066</v>
      </c>
      <c r="R108">
        <v>0</v>
      </c>
      <c r="S108">
        <v>5.7728530438199997E-2</v>
      </c>
      <c r="T108">
        <v>5.5978973577199997E-2</v>
      </c>
      <c r="U108">
        <v>0</v>
      </c>
      <c r="V108">
        <v>5.6045256521699997E-2</v>
      </c>
      <c r="W108">
        <v>5.61675512445E-2</v>
      </c>
      <c r="X108">
        <v>0</v>
      </c>
      <c r="Y108">
        <v>416.62657840000003</v>
      </c>
      <c r="Z108">
        <v>741.89469912699997</v>
      </c>
      <c r="AA108">
        <v>4.6697886531899999E-4</v>
      </c>
      <c r="AB108">
        <v>4.81573739529E-4</v>
      </c>
      <c r="AC108">
        <v>0</v>
      </c>
      <c r="AD108">
        <v>4.81004197565E-4</v>
      </c>
      <c r="AE108">
        <v>4.7995689759000002E-4</v>
      </c>
      <c r="AF108">
        <v>0</v>
      </c>
      <c r="AG108">
        <v>17.7082261493</v>
      </c>
      <c r="AH108">
        <v>4.7737842500099998E-4</v>
      </c>
    </row>
    <row r="109" spans="1:34" hidden="1" x14ac:dyDescent="0.55000000000000004">
      <c r="A109">
        <v>20190306</v>
      </c>
      <c r="B109">
        <v>0.4</v>
      </c>
      <c r="C109">
        <v>40</v>
      </c>
      <c r="D109">
        <v>40.089680301999998</v>
      </c>
      <c r="E109">
        <v>0.25</v>
      </c>
      <c r="F109">
        <v>1.85</v>
      </c>
      <c r="G109">
        <v>5.5468000000000002</v>
      </c>
      <c r="H109">
        <v>0.39200000000000002</v>
      </c>
      <c r="I109">
        <v>25</v>
      </c>
      <c r="J109">
        <v>196</v>
      </c>
      <c r="K109">
        <v>5</v>
      </c>
      <c r="L109">
        <v>5</v>
      </c>
      <c r="M109">
        <v>27.910064485700001</v>
      </c>
      <c r="N109">
        <v>22.885920318899998</v>
      </c>
      <c r="O109">
        <v>0</v>
      </c>
      <c r="P109">
        <v>27.687769468300001</v>
      </c>
      <c r="Q109">
        <v>21.347267865799999</v>
      </c>
      <c r="R109">
        <v>0</v>
      </c>
      <c r="S109">
        <v>3.5829369026099997E-2</v>
      </c>
      <c r="T109">
        <v>4.3694987401299998E-2</v>
      </c>
      <c r="U109">
        <v>0</v>
      </c>
      <c r="V109">
        <v>3.6117029981199998E-2</v>
      </c>
      <c r="W109">
        <v>4.68444021168E-2</v>
      </c>
      <c r="X109">
        <v>0</v>
      </c>
      <c r="Y109">
        <v>357.17309848000002</v>
      </c>
      <c r="Z109">
        <v>686.92314984999996</v>
      </c>
      <c r="AA109">
        <v>8.1261097378199998E-4</v>
      </c>
      <c r="AB109">
        <v>6.6633131592199997E-4</v>
      </c>
      <c r="AC109">
        <v>0</v>
      </c>
      <c r="AD109">
        <v>8.0613877911500003E-4</v>
      </c>
      <c r="AE109">
        <v>6.2153292898700001E-4</v>
      </c>
      <c r="AF109">
        <v>0</v>
      </c>
      <c r="AG109">
        <v>24.957755534699999</v>
      </c>
      <c r="AH109">
        <v>7.26653499452E-4</v>
      </c>
    </row>
    <row r="110" spans="1:34" hidden="1" x14ac:dyDescent="0.55000000000000004">
      <c r="A110">
        <v>20190306</v>
      </c>
      <c r="B110">
        <v>0.6</v>
      </c>
      <c r="C110">
        <v>40</v>
      </c>
      <c r="D110">
        <v>40.097538120000003</v>
      </c>
      <c r="E110">
        <v>0.25</v>
      </c>
      <c r="F110">
        <v>1.85</v>
      </c>
      <c r="G110">
        <v>5.5468000000000002</v>
      </c>
      <c r="H110">
        <v>0.39200000000000002</v>
      </c>
      <c r="I110">
        <v>25</v>
      </c>
      <c r="J110">
        <v>196</v>
      </c>
      <c r="K110">
        <v>5</v>
      </c>
      <c r="L110">
        <v>5</v>
      </c>
      <c r="M110">
        <v>26.295712916300001</v>
      </c>
      <c r="N110">
        <v>23.5842169465</v>
      </c>
      <c r="O110">
        <v>0</v>
      </c>
      <c r="P110">
        <v>26.845089901200001</v>
      </c>
      <c r="Q110">
        <v>23.278473853400001</v>
      </c>
      <c r="R110">
        <v>0</v>
      </c>
      <c r="S110">
        <v>3.8029012682900001E-2</v>
      </c>
      <c r="T110">
        <v>4.2401238178399997E-2</v>
      </c>
      <c r="U110">
        <v>0</v>
      </c>
      <c r="V110">
        <v>3.7250759959399998E-2</v>
      </c>
      <c r="W110">
        <v>4.2958142629800002E-2</v>
      </c>
      <c r="X110">
        <v>0</v>
      </c>
      <c r="Y110">
        <v>374.53345245999998</v>
      </c>
      <c r="Z110">
        <v>703.41899055700003</v>
      </c>
      <c r="AA110">
        <v>7.4765433601699997E-4</v>
      </c>
      <c r="AB110">
        <v>6.7055957439699995E-4</v>
      </c>
      <c r="AC110">
        <v>0</v>
      </c>
      <c r="AD110">
        <v>7.6327452803000002E-4</v>
      </c>
      <c r="AE110">
        <v>6.6186651671100005E-4</v>
      </c>
      <c r="AF110">
        <v>0</v>
      </c>
      <c r="AG110">
        <v>25.0008734044</v>
      </c>
      <c r="AH110">
        <v>7.1083873878900001E-4</v>
      </c>
    </row>
    <row r="111" spans="1:34" hidden="1" x14ac:dyDescent="0.55000000000000004">
      <c r="A111">
        <v>20190306</v>
      </c>
      <c r="B111">
        <v>0.8</v>
      </c>
      <c r="C111">
        <v>40</v>
      </c>
      <c r="D111">
        <v>40.009207611000001</v>
      </c>
      <c r="E111">
        <v>0.25</v>
      </c>
      <c r="F111">
        <v>1.85</v>
      </c>
      <c r="G111">
        <v>5.5468000000000002</v>
      </c>
      <c r="H111">
        <v>0.39200000000000002</v>
      </c>
      <c r="I111">
        <v>25</v>
      </c>
      <c r="J111">
        <v>196</v>
      </c>
      <c r="K111">
        <v>5</v>
      </c>
      <c r="L111">
        <v>5</v>
      </c>
      <c r="M111">
        <v>24.296614458600001</v>
      </c>
      <c r="N111">
        <v>22.081077779099999</v>
      </c>
      <c r="O111">
        <v>0</v>
      </c>
      <c r="P111">
        <v>23.945095394500001</v>
      </c>
      <c r="Q111">
        <v>21.553083062700001</v>
      </c>
      <c r="R111">
        <v>0</v>
      </c>
      <c r="S111">
        <v>4.1157997617499997E-2</v>
      </c>
      <c r="T111">
        <v>4.5287644471199998E-2</v>
      </c>
      <c r="U111">
        <v>0</v>
      </c>
      <c r="V111">
        <v>4.1762205726300003E-2</v>
      </c>
      <c r="W111">
        <v>4.6397074473800003E-2</v>
      </c>
      <c r="X111">
        <v>0</v>
      </c>
      <c r="Y111">
        <v>391.08637515999999</v>
      </c>
      <c r="Z111">
        <v>718.79512845600004</v>
      </c>
      <c r="AA111">
        <v>6.7603726004000005E-4</v>
      </c>
      <c r="AB111">
        <v>6.1439141432399996E-4</v>
      </c>
      <c r="AC111">
        <v>0</v>
      </c>
      <c r="AD111">
        <v>6.6625647410700002E-4</v>
      </c>
      <c r="AE111">
        <v>5.99700309851E-4</v>
      </c>
      <c r="AF111">
        <v>0</v>
      </c>
      <c r="AG111">
        <v>22.9689676737</v>
      </c>
      <c r="AH111">
        <v>6.3909636458099996E-4</v>
      </c>
    </row>
    <row r="112" spans="1:34" hidden="1" x14ac:dyDescent="0.55000000000000004">
      <c r="A112">
        <v>20190306</v>
      </c>
      <c r="B112">
        <v>1</v>
      </c>
      <c r="C112">
        <v>40</v>
      </c>
      <c r="D112">
        <v>40.021173126999997</v>
      </c>
      <c r="E112">
        <v>0.25</v>
      </c>
      <c r="F112">
        <v>1.85</v>
      </c>
      <c r="G112">
        <v>5.5468000000000002</v>
      </c>
      <c r="H112">
        <v>0.39200000000000002</v>
      </c>
      <c r="I112">
        <v>25</v>
      </c>
      <c r="J112">
        <v>196</v>
      </c>
      <c r="K112">
        <v>5</v>
      </c>
      <c r="L112">
        <v>5</v>
      </c>
      <c r="M112">
        <v>25.577833503400001</v>
      </c>
      <c r="N112">
        <v>23.991420249699999</v>
      </c>
      <c r="O112">
        <v>0</v>
      </c>
      <c r="P112">
        <v>24.8048402784</v>
      </c>
      <c r="Q112">
        <v>23.773318483000001</v>
      </c>
      <c r="R112">
        <v>0</v>
      </c>
      <c r="S112">
        <v>3.9096352702000001E-2</v>
      </c>
      <c r="T112">
        <v>4.1681567393400003E-2</v>
      </c>
      <c r="U112">
        <v>0</v>
      </c>
      <c r="V112">
        <v>4.0314712321300003E-2</v>
      </c>
      <c r="W112">
        <v>4.2063963460300002E-2</v>
      </c>
      <c r="X112">
        <v>0</v>
      </c>
      <c r="Y112">
        <v>406.859647</v>
      </c>
      <c r="Z112">
        <v>733.14704931400001</v>
      </c>
      <c r="AA112">
        <v>6.9775452352500002E-4</v>
      </c>
      <c r="AB112">
        <v>6.5447771418100003E-4</v>
      </c>
      <c r="AC112">
        <v>0</v>
      </c>
      <c r="AD112">
        <v>6.7666753352199995E-4</v>
      </c>
      <c r="AE112">
        <v>6.4852797280699997E-4</v>
      </c>
      <c r="AF112">
        <v>0</v>
      </c>
      <c r="AG112">
        <v>24.536853128600001</v>
      </c>
      <c r="AH112">
        <v>6.6935693600899998E-4</v>
      </c>
    </row>
    <row r="113" spans="1:34" hidden="1" x14ac:dyDescent="0.55000000000000004">
      <c r="A113">
        <v>20190306</v>
      </c>
      <c r="B113">
        <v>1.5</v>
      </c>
      <c r="C113">
        <v>40</v>
      </c>
      <c r="D113">
        <v>40.001399219</v>
      </c>
      <c r="E113">
        <v>0.25</v>
      </c>
      <c r="F113">
        <v>1.85</v>
      </c>
      <c r="G113">
        <v>5.5468000000000002</v>
      </c>
      <c r="H113">
        <v>0.39200000000000002</v>
      </c>
      <c r="I113">
        <v>25</v>
      </c>
      <c r="J113">
        <v>196</v>
      </c>
      <c r="K113">
        <v>5</v>
      </c>
      <c r="L113">
        <v>5</v>
      </c>
      <c r="M113">
        <v>27.956530480800001</v>
      </c>
      <c r="N113">
        <v>24.8967188817</v>
      </c>
      <c r="O113">
        <v>0</v>
      </c>
      <c r="P113">
        <v>27.9800953847</v>
      </c>
      <c r="Q113">
        <v>25.4148535657</v>
      </c>
      <c r="R113">
        <v>0</v>
      </c>
      <c r="S113">
        <v>3.5769817742100002E-2</v>
      </c>
      <c r="T113">
        <v>4.01659353086E-2</v>
      </c>
      <c r="U113">
        <v>0</v>
      </c>
      <c r="V113">
        <v>3.5739692315299998E-2</v>
      </c>
      <c r="W113">
        <v>3.9347069122999997E-2</v>
      </c>
      <c r="X113">
        <v>0</v>
      </c>
      <c r="Y113">
        <v>443.06416309399998</v>
      </c>
      <c r="Z113">
        <v>765.07162294900002</v>
      </c>
      <c r="AA113">
        <v>7.30821262799E-4</v>
      </c>
      <c r="AB113">
        <v>6.5083367713399999E-4</v>
      </c>
      <c r="AC113">
        <v>0</v>
      </c>
      <c r="AD113">
        <v>7.31437281043E-4</v>
      </c>
      <c r="AE113">
        <v>6.6437841382000005E-4</v>
      </c>
      <c r="AF113">
        <v>0</v>
      </c>
      <c r="AG113">
        <v>26.5620495782</v>
      </c>
      <c r="AH113">
        <v>6.9436765869899995E-4</v>
      </c>
    </row>
    <row r="114" spans="1:34" hidden="1" x14ac:dyDescent="0.55000000000000004">
      <c r="A114">
        <v>20190306</v>
      </c>
      <c r="B114">
        <v>2</v>
      </c>
      <c r="C114">
        <v>40</v>
      </c>
      <c r="D114">
        <v>39.957265016000001</v>
      </c>
      <c r="E114">
        <v>0.25</v>
      </c>
      <c r="F114">
        <v>1.85</v>
      </c>
      <c r="G114">
        <v>5.5468000000000002</v>
      </c>
      <c r="H114">
        <v>0.39200000000000002</v>
      </c>
      <c r="I114">
        <v>25</v>
      </c>
      <c r="J114">
        <v>196</v>
      </c>
      <c r="K114">
        <v>5</v>
      </c>
      <c r="L114">
        <v>5</v>
      </c>
      <c r="M114">
        <v>31.836570091700001</v>
      </c>
      <c r="N114">
        <v>30.690601183199998</v>
      </c>
      <c r="O114">
        <v>0</v>
      </c>
      <c r="P114">
        <v>32.111071451100003</v>
      </c>
      <c r="Q114">
        <v>30.997264303800002</v>
      </c>
      <c r="R114">
        <v>0</v>
      </c>
      <c r="S114">
        <v>3.1410418808299999E-2</v>
      </c>
      <c r="T114">
        <v>3.2583265281499997E-2</v>
      </c>
      <c r="U114">
        <v>0</v>
      </c>
      <c r="V114">
        <v>3.1141906975000001E-2</v>
      </c>
      <c r="W114">
        <v>3.2260911485600001E-2</v>
      </c>
      <c r="X114">
        <v>0</v>
      </c>
      <c r="Y114">
        <v>475.003558</v>
      </c>
      <c r="Z114">
        <v>792.16785133300004</v>
      </c>
      <c r="AA114">
        <v>8.03783441555E-4</v>
      </c>
      <c r="AB114">
        <v>7.7485096451499998E-4</v>
      </c>
      <c r="AC114">
        <v>0</v>
      </c>
      <c r="AD114">
        <v>8.1071382528600004E-4</v>
      </c>
      <c r="AE114">
        <v>7.8259334184300003E-4</v>
      </c>
      <c r="AF114">
        <v>0</v>
      </c>
      <c r="AG114">
        <v>31.408876757400002</v>
      </c>
      <c r="AH114">
        <v>7.9298539329999995E-4</v>
      </c>
    </row>
    <row r="115" spans="1:34" hidden="1" x14ac:dyDescent="0.55000000000000004">
      <c r="A115">
        <v>20190306</v>
      </c>
      <c r="B115">
        <v>3</v>
      </c>
      <c r="C115">
        <v>40</v>
      </c>
      <c r="D115">
        <v>40.023990718</v>
      </c>
      <c r="E115">
        <v>0.25</v>
      </c>
      <c r="F115">
        <v>1.85</v>
      </c>
      <c r="G115">
        <v>5.5468000000000002</v>
      </c>
      <c r="H115">
        <v>0.39200000000000002</v>
      </c>
      <c r="I115">
        <v>25</v>
      </c>
      <c r="J115">
        <v>196</v>
      </c>
      <c r="K115">
        <v>5</v>
      </c>
      <c r="L115">
        <v>5</v>
      </c>
      <c r="M115">
        <v>34.648220593300003</v>
      </c>
      <c r="N115">
        <v>30.086573600099999</v>
      </c>
      <c r="O115">
        <v>0</v>
      </c>
      <c r="P115">
        <v>35.179819974899999</v>
      </c>
      <c r="Q115">
        <v>31.090464985000001</v>
      </c>
      <c r="R115">
        <v>0</v>
      </c>
      <c r="S115">
        <v>2.8861511006200002E-2</v>
      </c>
      <c r="T115">
        <v>3.3237417237699997E-2</v>
      </c>
      <c r="U115">
        <v>0</v>
      </c>
      <c r="V115">
        <v>2.84253870746E-2</v>
      </c>
      <c r="W115">
        <v>3.21642021271E-2</v>
      </c>
      <c r="X115">
        <v>0</v>
      </c>
      <c r="Y115">
        <v>527.82326049999995</v>
      </c>
      <c r="Z115">
        <v>835.05108488200005</v>
      </c>
      <c r="AA115">
        <v>8.29846729634E-4</v>
      </c>
      <c r="AB115">
        <v>7.2059240793300003E-4</v>
      </c>
      <c r="AC115">
        <v>0</v>
      </c>
      <c r="AD115">
        <v>8.4257887000600004E-4</v>
      </c>
      <c r="AE115">
        <v>7.4463623957500005E-4</v>
      </c>
      <c r="AF115">
        <v>0</v>
      </c>
      <c r="AG115">
        <v>32.7512697883</v>
      </c>
      <c r="AH115">
        <v>7.8441356178700003E-4</v>
      </c>
    </row>
    <row r="116" spans="1:34" hidden="1" x14ac:dyDescent="0.55000000000000004">
      <c r="A116">
        <v>20190306</v>
      </c>
      <c r="B116">
        <v>0.4</v>
      </c>
      <c r="C116">
        <v>20</v>
      </c>
      <c r="D116">
        <v>20.004615105999999</v>
      </c>
      <c r="E116">
        <v>0.5</v>
      </c>
      <c r="F116">
        <v>3.7</v>
      </c>
      <c r="G116">
        <v>3.7044000000000001</v>
      </c>
      <c r="H116">
        <v>0.39200000000000002</v>
      </c>
      <c r="I116">
        <v>25</v>
      </c>
      <c r="J116">
        <v>196</v>
      </c>
      <c r="K116">
        <v>5</v>
      </c>
      <c r="L116">
        <v>5</v>
      </c>
      <c r="M116">
        <v>14.6074078514</v>
      </c>
      <c r="N116">
        <v>11.947148749</v>
      </c>
      <c r="O116">
        <v>0</v>
      </c>
      <c r="P116">
        <v>14.3322607337</v>
      </c>
      <c r="Q116">
        <v>11.579119502199999</v>
      </c>
      <c r="R116">
        <v>0</v>
      </c>
      <c r="S116">
        <v>6.8458415768999997E-2</v>
      </c>
      <c r="T116">
        <v>8.3701979527300005E-2</v>
      </c>
      <c r="U116">
        <v>0</v>
      </c>
      <c r="V116">
        <v>6.9772663125700005E-2</v>
      </c>
      <c r="W116">
        <v>8.6362352492299996E-2</v>
      </c>
      <c r="X116">
        <v>0</v>
      </c>
      <c r="Y116">
        <v>341.38612202899998</v>
      </c>
      <c r="Z116">
        <v>671.57065848299999</v>
      </c>
      <c r="AA116">
        <v>4.3502221745200001E-4</v>
      </c>
      <c r="AB116">
        <v>3.5579722246999998E-4</v>
      </c>
      <c r="AC116">
        <v>0</v>
      </c>
      <c r="AD116">
        <v>4.2682807989400003E-4</v>
      </c>
      <c r="AE116">
        <v>3.4483696855899999E-4</v>
      </c>
      <c r="AF116">
        <v>0</v>
      </c>
      <c r="AG116">
        <v>13.116484209099999</v>
      </c>
      <c r="AH116">
        <v>3.90621122093E-4</v>
      </c>
    </row>
    <row r="117" spans="1:34" hidden="1" x14ac:dyDescent="0.55000000000000004">
      <c r="A117">
        <v>20190306</v>
      </c>
      <c r="B117">
        <v>0.6</v>
      </c>
      <c r="C117">
        <v>20</v>
      </c>
      <c r="D117">
        <v>19.984495245000002</v>
      </c>
      <c r="E117">
        <v>0.5</v>
      </c>
      <c r="F117">
        <v>3.7</v>
      </c>
      <c r="G117">
        <v>3.7044000000000001</v>
      </c>
      <c r="H117">
        <v>0.39200000000000002</v>
      </c>
      <c r="I117">
        <v>25</v>
      </c>
      <c r="J117">
        <v>196</v>
      </c>
      <c r="K117">
        <v>5</v>
      </c>
      <c r="L117">
        <v>5</v>
      </c>
      <c r="M117">
        <v>12.624105030300001</v>
      </c>
      <c r="N117">
        <v>11.9052137797</v>
      </c>
      <c r="O117">
        <v>0</v>
      </c>
      <c r="P117">
        <v>11.834262390299999</v>
      </c>
      <c r="Q117">
        <v>12.148508684899999</v>
      </c>
      <c r="R117">
        <v>0</v>
      </c>
      <c r="S117">
        <v>7.9213536135699994E-2</v>
      </c>
      <c r="T117">
        <v>8.3996811691399997E-2</v>
      </c>
      <c r="U117">
        <v>0</v>
      </c>
      <c r="V117">
        <v>8.45004079697E-2</v>
      </c>
      <c r="W117">
        <v>8.2314630210000003E-2</v>
      </c>
      <c r="X117">
        <v>0</v>
      </c>
      <c r="Y117">
        <v>357.75720680699999</v>
      </c>
      <c r="Z117">
        <v>687.48460538200004</v>
      </c>
      <c r="AA117">
        <v>3.67254915426E-4</v>
      </c>
      <c r="AB117">
        <v>3.4634124710600001E-4</v>
      </c>
      <c r="AC117">
        <v>0</v>
      </c>
      <c r="AD117">
        <v>3.4427716046700002E-4</v>
      </c>
      <c r="AE117">
        <v>3.5341907556299997E-4</v>
      </c>
      <c r="AF117">
        <v>0</v>
      </c>
      <c r="AG117">
        <v>12.1280224713</v>
      </c>
      <c r="AH117">
        <v>3.5282309964099998E-4</v>
      </c>
    </row>
    <row r="118" spans="1:34" hidden="1" x14ac:dyDescent="0.55000000000000004">
      <c r="A118">
        <v>20190306</v>
      </c>
      <c r="B118">
        <v>0.8</v>
      </c>
      <c r="C118">
        <v>20</v>
      </c>
      <c r="D118">
        <v>20.047813236</v>
      </c>
      <c r="E118">
        <v>0.5</v>
      </c>
      <c r="F118">
        <v>3.7</v>
      </c>
      <c r="G118">
        <v>3.7044000000000001</v>
      </c>
      <c r="H118">
        <v>0.39200000000000002</v>
      </c>
      <c r="I118">
        <v>25</v>
      </c>
      <c r="J118">
        <v>196</v>
      </c>
      <c r="K118">
        <v>5</v>
      </c>
      <c r="L118">
        <v>5</v>
      </c>
      <c r="M118">
        <v>13.0366314582</v>
      </c>
      <c r="N118">
        <v>12.2538754612</v>
      </c>
      <c r="O118">
        <v>0</v>
      </c>
      <c r="P118">
        <v>12.6601662309</v>
      </c>
      <c r="Q118">
        <v>12.438641348000001</v>
      </c>
      <c r="R118">
        <v>0</v>
      </c>
      <c r="S118">
        <v>7.6706931786999999E-2</v>
      </c>
      <c r="T118">
        <v>8.1606835581900003E-2</v>
      </c>
      <c r="U118">
        <v>0</v>
      </c>
      <c r="V118">
        <v>7.89879044049E-2</v>
      </c>
      <c r="W118">
        <v>8.0394632502499994E-2</v>
      </c>
      <c r="X118">
        <v>0</v>
      </c>
      <c r="Y118">
        <v>373.08086630999998</v>
      </c>
      <c r="Z118">
        <v>702.05359940999995</v>
      </c>
      <c r="AA118">
        <v>3.7138564546099998E-4</v>
      </c>
      <c r="AB118">
        <v>3.4908660738900002E-4</v>
      </c>
      <c r="AC118">
        <v>0</v>
      </c>
      <c r="AD118">
        <v>3.6066095926500001E-4</v>
      </c>
      <c r="AE118">
        <v>3.5435019088099999E-4</v>
      </c>
      <c r="AF118">
        <v>0</v>
      </c>
      <c r="AG118">
        <v>12.597328624599999</v>
      </c>
      <c r="AH118">
        <v>3.5887085074900001E-4</v>
      </c>
    </row>
    <row r="119" spans="1:34" hidden="1" x14ac:dyDescent="0.55000000000000004">
      <c r="A119">
        <v>20190306</v>
      </c>
      <c r="B119">
        <v>1</v>
      </c>
      <c r="C119">
        <v>20</v>
      </c>
      <c r="D119">
        <v>20.021739323999999</v>
      </c>
      <c r="E119">
        <v>0.5</v>
      </c>
      <c r="F119">
        <v>3.7</v>
      </c>
      <c r="G119">
        <v>3.7044000000000001</v>
      </c>
      <c r="H119">
        <v>0.39200000000000002</v>
      </c>
      <c r="I119">
        <v>25</v>
      </c>
      <c r="J119">
        <v>196</v>
      </c>
      <c r="K119">
        <v>5</v>
      </c>
      <c r="L119">
        <v>5</v>
      </c>
      <c r="M119">
        <v>13.3214554869</v>
      </c>
      <c r="N119">
        <v>12.0657454488</v>
      </c>
      <c r="O119">
        <v>0</v>
      </c>
      <c r="P119">
        <v>13.684152560399999</v>
      </c>
      <c r="Q119">
        <v>12.016798252799999</v>
      </c>
      <c r="R119">
        <v>0</v>
      </c>
      <c r="S119">
        <v>7.5066872458499995E-2</v>
      </c>
      <c r="T119">
        <v>8.2879255512399996E-2</v>
      </c>
      <c r="U119">
        <v>0</v>
      </c>
      <c r="V119">
        <v>7.3077232630100006E-2</v>
      </c>
      <c r="W119">
        <v>8.3216841870900005E-2</v>
      </c>
      <c r="X119">
        <v>0</v>
      </c>
      <c r="Y119">
        <v>387.4033197</v>
      </c>
      <c r="Z119">
        <v>715.40249591099996</v>
      </c>
      <c r="AA119">
        <v>3.7241847947400001E-4</v>
      </c>
      <c r="AB119">
        <v>3.3731348486400002E-4</v>
      </c>
      <c r="AC119">
        <v>0</v>
      </c>
      <c r="AD119">
        <v>3.8255814422199998E-4</v>
      </c>
      <c r="AE119">
        <v>3.3594510283399998E-4</v>
      </c>
      <c r="AF119">
        <v>0</v>
      </c>
      <c r="AG119">
        <v>12.7720379372</v>
      </c>
      <c r="AH119">
        <v>3.57058802849E-4</v>
      </c>
    </row>
    <row r="120" spans="1:34" hidden="1" x14ac:dyDescent="0.55000000000000004">
      <c r="A120">
        <v>20190306</v>
      </c>
      <c r="B120">
        <v>1.5</v>
      </c>
      <c r="C120">
        <v>20</v>
      </c>
      <c r="D120">
        <v>20.045043070999998</v>
      </c>
      <c r="E120">
        <v>0.5</v>
      </c>
      <c r="F120">
        <v>3.7</v>
      </c>
      <c r="G120">
        <v>3.7044000000000001</v>
      </c>
      <c r="H120">
        <v>0.39200000000000002</v>
      </c>
      <c r="I120">
        <v>25</v>
      </c>
      <c r="J120">
        <v>196</v>
      </c>
      <c r="K120">
        <v>5</v>
      </c>
      <c r="L120">
        <v>5</v>
      </c>
      <c r="M120">
        <v>13.665266626399999</v>
      </c>
      <c r="N120">
        <v>13.561210618700001</v>
      </c>
      <c r="O120">
        <v>0</v>
      </c>
      <c r="P120">
        <v>13.8463154623</v>
      </c>
      <c r="Q120">
        <v>13.6092392724</v>
      </c>
      <c r="R120">
        <v>0</v>
      </c>
      <c r="S120">
        <v>7.3178228229399997E-2</v>
      </c>
      <c r="T120">
        <v>7.3739729299799994E-2</v>
      </c>
      <c r="U120">
        <v>0</v>
      </c>
      <c r="V120">
        <v>7.2221379234100005E-2</v>
      </c>
      <c r="W120">
        <v>7.3479492864199997E-2</v>
      </c>
      <c r="X120">
        <v>0</v>
      </c>
      <c r="Y120">
        <v>419.13248967499999</v>
      </c>
      <c r="Z120">
        <v>744.122515615</v>
      </c>
      <c r="AA120">
        <v>3.6728539560699998E-4</v>
      </c>
      <c r="AB120">
        <v>3.6448865164299997E-4</v>
      </c>
      <c r="AC120">
        <v>0</v>
      </c>
      <c r="AD120">
        <v>3.7215149849000002E-4</v>
      </c>
      <c r="AE120">
        <v>3.6577953191300002E-4</v>
      </c>
      <c r="AF120">
        <v>0</v>
      </c>
      <c r="AG120">
        <v>13.670507994899999</v>
      </c>
      <c r="AH120">
        <v>3.6742626941300001E-4</v>
      </c>
    </row>
    <row r="121" spans="1:34" hidden="1" x14ac:dyDescent="0.55000000000000004">
      <c r="A121">
        <v>20190306</v>
      </c>
      <c r="B121">
        <v>2</v>
      </c>
      <c r="C121">
        <v>20</v>
      </c>
      <c r="D121">
        <v>20.003402439999999</v>
      </c>
      <c r="E121">
        <v>0.5</v>
      </c>
      <c r="F121">
        <v>3.7</v>
      </c>
      <c r="G121">
        <v>3.7044000000000001</v>
      </c>
      <c r="H121">
        <v>0.39200000000000002</v>
      </c>
      <c r="I121">
        <v>25</v>
      </c>
      <c r="J121">
        <v>196</v>
      </c>
      <c r="K121">
        <v>5</v>
      </c>
      <c r="L121">
        <v>5</v>
      </c>
      <c r="M121">
        <v>15.5318157543</v>
      </c>
      <c r="N121">
        <v>14.8091446889</v>
      </c>
      <c r="O121">
        <v>0</v>
      </c>
      <c r="P121">
        <v>15.4792009436</v>
      </c>
      <c r="Q121">
        <v>14.947821323199999</v>
      </c>
      <c r="R121">
        <v>0</v>
      </c>
      <c r="S121">
        <v>6.4383972602900005E-2</v>
      </c>
      <c r="T121">
        <v>6.7525844402900007E-2</v>
      </c>
      <c r="U121">
        <v>0</v>
      </c>
      <c r="V121">
        <v>6.4602817913000002E-2</v>
      </c>
      <c r="W121">
        <v>6.6899381413599995E-2</v>
      </c>
      <c r="X121">
        <v>0</v>
      </c>
      <c r="Y121">
        <v>445.61516560000001</v>
      </c>
      <c r="Z121">
        <v>767.27096398599997</v>
      </c>
      <c r="AA121">
        <v>4.04858687044E-4</v>
      </c>
      <c r="AB121">
        <v>3.8602124631199999E-4</v>
      </c>
      <c r="AC121">
        <v>0</v>
      </c>
      <c r="AD121">
        <v>4.0348720778399997E-4</v>
      </c>
      <c r="AE121">
        <v>3.8963604840500001E-4</v>
      </c>
      <c r="AF121">
        <v>0</v>
      </c>
      <c r="AG121">
        <v>15.1919956775</v>
      </c>
      <c r="AH121">
        <v>3.9600079738599998E-4</v>
      </c>
    </row>
    <row r="122" spans="1:34" hidden="1" x14ac:dyDescent="0.55000000000000004">
      <c r="A122">
        <v>20190306</v>
      </c>
      <c r="B122">
        <v>3</v>
      </c>
      <c r="C122">
        <v>20</v>
      </c>
      <c r="D122">
        <v>20.060457103000001</v>
      </c>
      <c r="E122">
        <v>0.5</v>
      </c>
      <c r="F122">
        <v>3.7</v>
      </c>
      <c r="G122">
        <v>3.7044000000000001</v>
      </c>
      <c r="H122">
        <v>0.39200000000000002</v>
      </c>
      <c r="I122">
        <v>25</v>
      </c>
      <c r="J122">
        <v>196</v>
      </c>
      <c r="K122">
        <v>5</v>
      </c>
      <c r="L122">
        <v>5</v>
      </c>
      <c r="M122">
        <v>15.441827783400001</v>
      </c>
      <c r="N122">
        <v>16.4156614875</v>
      </c>
      <c r="O122">
        <v>0</v>
      </c>
      <c r="P122">
        <v>15.5774860208</v>
      </c>
      <c r="Q122">
        <v>16.314105513600001</v>
      </c>
      <c r="R122">
        <v>0</v>
      </c>
      <c r="S122">
        <v>6.4759173202999995E-2</v>
      </c>
      <c r="T122">
        <v>6.0917435509000001E-2</v>
      </c>
      <c r="U122">
        <v>0</v>
      </c>
      <c r="V122">
        <v>6.4195210874399999E-2</v>
      </c>
      <c r="W122">
        <v>6.1296649035799997E-2</v>
      </c>
      <c r="X122">
        <v>0</v>
      </c>
      <c r="Y122">
        <v>485.72973289999999</v>
      </c>
      <c r="Z122">
        <v>801.06199223900001</v>
      </c>
      <c r="AA122">
        <v>3.8553390207100001E-4</v>
      </c>
      <c r="AB122">
        <v>4.0984746864799999E-4</v>
      </c>
      <c r="AC122">
        <v>0</v>
      </c>
      <c r="AD122">
        <v>3.8892086185000001E-4</v>
      </c>
      <c r="AE122">
        <v>4.0731193519799998E-4</v>
      </c>
      <c r="AF122">
        <v>0</v>
      </c>
      <c r="AG122">
        <v>15.9372702013</v>
      </c>
      <c r="AH122">
        <v>3.9790354194200003E-4</v>
      </c>
    </row>
    <row r="123" spans="1:34" hidden="1" x14ac:dyDescent="0.55000000000000004">
      <c r="A123">
        <v>20190306</v>
      </c>
      <c r="B123">
        <v>5</v>
      </c>
      <c r="C123">
        <v>20</v>
      </c>
      <c r="D123">
        <v>20.057193712</v>
      </c>
      <c r="E123">
        <v>0.5</v>
      </c>
      <c r="F123">
        <v>3.7</v>
      </c>
      <c r="G123">
        <v>3.7044000000000001</v>
      </c>
      <c r="H123">
        <v>0.39200000000000002</v>
      </c>
      <c r="I123">
        <v>25</v>
      </c>
      <c r="J123">
        <v>196</v>
      </c>
      <c r="K123">
        <v>5</v>
      </c>
      <c r="L123">
        <v>5</v>
      </c>
      <c r="M123">
        <v>19.8867859532</v>
      </c>
      <c r="N123">
        <v>26.476932846</v>
      </c>
      <c r="O123">
        <v>0</v>
      </c>
      <c r="P123">
        <v>21.162036437699999</v>
      </c>
      <c r="Q123">
        <v>26.9788723956</v>
      </c>
      <c r="R123">
        <v>0</v>
      </c>
      <c r="S123">
        <v>5.0284646415499998E-2</v>
      </c>
      <c r="T123">
        <v>3.7768725169800003E-2</v>
      </c>
      <c r="U123">
        <v>0</v>
      </c>
      <c r="V123">
        <v>4.72544314412E-2</v>
      </c>
      <c r="W123">
        <v>3.7066041357700003E-2</v>
      </c>
      <c r="X123">
        <v>0</v>
      </c>
      <c r="Y123">
        <v>534.77661250000006</v>
      </c>
      <c r="Z123">
        <v>840.53341829800002</v>
      </c>
      <c r="AA123">
        <v>4.7319441488800001E-4</v>
      </c>
      <c r="AB123">
        <v>6.3000309730999998E-4</v>
      </c>
      <c r="AC123">
        <v>0</v>
      </c>
      <c r="AD123">
        <v>5.0353825266200004E-4</v>
      </c>
      <c r="AE123">
        <v>6.4194645467500003E-4</v>
      </c>
      <c r="AF123">
        <v>0</v>
      </c>
      <c r="AG123">
        <v>23.6261569081</v>
      </c>
      <c r="AH123">
        <v>5.6217055488400004E-4</v>
      </c>
    </row>
    <row r="124" spans="1:34" hidden="1" x14ac:dyDescent="0.55000000000000004">
      <c r="A124">
        <v>20190306</v>
      </c>
      <c r="B124">
        <v>0.4</v>
      </c>
      <c r="C124">
        <v>40</v>
      </c>
      <c r="D124">
        <v>40.133766221000002</v>
      </c>
      <c r="E124">
        <v>0.5</v>
      </c>
      <c r="F124">
        <v>3.7</v>
      </c>
      <c r="G124">
        <v>3.7044000000000001</v>
      </c>
      <c r="H124">
        <v>0.39200000000000002</v>
      </c>
      <c r="I124">
        <v>25</v>
      </c>
      <c r="J124">
        <v>196</v>
      </c>
      <c r="K124">
        <v>5</v>
      </c>
      <c r="L124">
        <v>5</v>
      </c>
      <c r="M124">
        <v>26.665542793899998</v>
      </c>
      <c r="N124">
        <v>22.206776827900001</v>
      </c>
      <c r="O124">
        <v>0</v>
      </c>
      <c r="P124">
        <v>26.530536498099998</v>
      </c>
      <c r="Q124">
        <v>21.9078182248</v>
      </c>
      <c r="R124">
        <v>0</v>
      </c>
      <c r="S124">
        <v>3.75015805127E-2</v>
      </c>
      <c r="T124">
        <v>4.5031298677499998E-2</v>
      </c>
      <c r="U124">
        <v>0</v>
      </c>
      <c r="V124">
        <v>3.7692415306899998E-2</v>
      </c>
      <c r="W124">
        <v>4.5645805061000001E-2</v>
      </c>
      <c r="X124">
        <v>0</v>
      </c>
      <c r="Y124">
        <v>367.72759756800002</v>
      </c>
      <c r="Z124">
        <v>696.99858151399997</v>
      </c>
      <c r="AA124">
        <v>7.6515343075599996E-4</v>
      </c>
      <c r="AB124">
        <v>6.3721153577199995E-4</v>
      </c>
      <c r="AC124">
        <v>0</v>
      </c>
      <c r="AD124">
        <v>7.6127949759800004E-4</v>
      </c>
      <c r="AE124">
        <v>6.2863307920000004E-4</v>
      </c>
      <c r="AF124">
        <v>0</v>
      </c>
      <c r="AG124">
        <v>24.3276685861</v>
      </c>
      <c r="AH124">
        <v>6.9806938583100002E-4</v>
      </c>
    </row>
    <row r="125" spans="1:34" hidden="1" x14ac:dyDescent="0.55000000000000004">
      <c r="A125">
        <v>20190306</v>
      </c>
      <c r="B125">
        <v>0.6</v>
      </c>
      <c r="C125">
        <v>40</v>
      </c>
      <c r="D125">
        <v>40.003041678000002</v>
      </c>
      <c r="E125">
        <v>0.5</v>
      </c>
      <c r="F125">
        <v>3.7</v>
      </c>
      <c r="G125">
        <v>3.7044000000000001</v>
      </c>
      <c r="H125">
        <v>0.39200000000000002</v>
      </c>
      <c r="I125">
        <v>25</v>
      </c>
      <c r="J125">
        <v>196</v>
      </c>
      <c r="K125">
        <v>5</v>
      </c>
      <c r="L125">
        <v>5</v>
      </c>
      <c r="M125">
        <v>22.716465852500001</v>
      </c>
      <c r="N125">
        <v>22.554925708300001</v>
      </c>
      <c r="O125">
        <v>0</v>
      </c>
      <c r="P125">
        <v>21.6339290132</v>
      </c>
      <c r="Q125">
        <v>21.778414033299999</v>
      </c>
      <c r="R125">
        <v>0</v>
      </c>
      <c r="S125">
        <v>4.40209320628E-2</v>
      </c>
      <c r="T125">
        <v>4.4336213425500003E-2</v>
      </c>
      <c r="U125">
        <v>0</v>
      </c>
      <c r="V125">
        <v>4.6223688697100002E-2</v>
      </c>
      <c r="W125">
        <v>4.5917025843499999E-2</v>
      </c>
      <c r="X125">
        <v>0</v>
      </c>
      <c r="Y125">
        <v>390.19402495200001</v>
      </c>
      <c r="Z125">
        <v>717.97461497699999</v>
      </c>
      <c r="AA125">
        <v>6.32793009074E-4</v>
      </c>
      <c r="AB125">
        <v>6.2829312451500002E-4</v>
      </c>
      <c r="AC125">
        <v>0</v>
      </c>
      <c r="AD125">
        <v>6.0263771341999999E-4</v>
      </c>
      <c r="AE125">
        <v>6.0666250808999998E-4</v>
      </c>
      <c r="AF125">
        <v>0</v>
      </c>
      <c r="AG125">
        <v>22.170933651799999</v>
      </c>
      <c r="AH125">
        <v>6.1759658877499999E-4</v>
      </c>
    </row>
    <row r="126" spans="1:34" hidden="1" x14ac:dyDescent="0.55000000000000004">
      <c r="A126">
        <v>20190306</v>
      </c>
      <c r="B126">
        <v>0.8</v>
      </c>
      <c r="C126">
        <v>40</v>
      </c>
      <c r="D126">
        <v>40.180663338999999</v>
      </c>
      <c r="E126">
        <v>0.5</v>
      </c>
      <c r="F126">
        <v>3.7</v>
      </c>
      <c r="G126">
        <v>3.7044000000000001</v>
      </c>
      <c r="H126">
        <v>0.39200000000000002</v>
      </c>
      <c r="I126">
        <v>25</v>
      </c>
      <c r="J126">
        <v>196</v>
      </c>
      <c r="K126">
        <v>5</v>
      </c>
      <c r="L126">
        <v>5</v>
      </c>
      <c r="M126">
        <v>22.865783158700001</v>
      </c>
      <c r="N126">
        <v>19.4716914967</v>
      </c>
      <c r="O126">
        <v>0</v>
      </c>
      <c r="P126">
        <v>22.550498147399999</v>
      </c>
      <c r="Q126">
        <v>19.5313697809</v>
      </c>
      <c r="R126">
        <v>0</v>
      </c>
      <c r="S126">
        <v>4.3733468172099998E-2</v>
      </c>
      <c r="T126">
        <v>5.1356606598400002E-2</v>
      </c>
      <c r="U126">
        <v>0</v>
      </c>
      <c r="V126">
        <v>4.4344918390099998E-2</v>
      </c>
      <c r="W126">
        <v>5.11996860035E-2</v>
      </c>
      <c r="X126">
        <v>0</v>
      </c>
      <c r="Y126">
        <v>411.39635422399999</v>
      </c>
      <c r="Z126">
        <v>737.22321291399999</v>
      </c>
      <c r="AA126">
        <v>6.2032184440600005E-4</v>
      </c>
      <c r="AB126">
        <v>5.2824412350500004E-4</v>
      </c>
      <c r="AC126">
        <v>0</v>
      </c>
      <c r="AD126">
        <v>6.1176853230800003E-4</v>
      </c>
      <c r="AE126">
        <v>5.2986312527299997E-4</v>
      </c>
      <c r="AF126">
        <v>0</v>
      </c>
      <c r="AG126">
        <v>21.1048356459</v>
      </c>
      <c r="AH126">
        <v>5.7254940637300003E-4</v>
      </c>
    </row>
    <row r="127" spans="1:34" hidden="1" x14ac:dyDescent="0.55000000000000004">
      <c r="A127">
        <v>20190306</v>
      </c>
      <c r="B127">
        <v>1</v>
      </c>
      <c r="C127">
        <v>40</v>
      </c>
      <c r="D127">
        <v>40.026863179000003</v>
      </c>
      <c r="E127">
        <v>0.5</v>
      </c>
      <c r="F127">
        <v>3.7</v>
      </c>
      <c r="G127">
        <v>3.7044000000000001</v>
      </c>
      <c r="H127">
        <v>0.39200000000000002</v>
      </c>
      <c r="I127">
        <v>25</v>
      </c>
      <c r="J127">
        <v>196</v>
      </c>
      <c r="K127">
        <v>5</v>
      </c>
      <c r="L127">
        <v>5</v>
      </c>
      <c r="M127">
        <v>21.023177805</v>
      </c>
      <c r="N127">
        <v>20.536627530499999</v>
      </c>
      <c r="O127">
        <v>0</v>
      </c>
      <c r="P127">
        <v>21.374268091699999</v>
      </c>
      <c r="Q127">
        <v>20.4932862416</v>
      </c>
      <c r="R127">
        <v>0</v>
      </c>
      <c r="S127">
        <v>4.7566548181999999E-2</v>
      </c>
      <c r="T127">
        <v>4.8693486723499997E-2</v>
      </c>
      <c r="U127">
        <v>0</v>
      </c>
      <c r="V127">
        <v>4.6785227719199997E-2</v>
      </c>
      <c r="W127">
        <v>4.8796468668300001E-2</v>
      </c>
      <c r="X127">
        <v>0</v>
      </c>
      <c r="Y127">
        <v>431.38386000000003</v>
      </c>
      <c r="Z127">
        <v>754.91964693499995</v>
      </c>
      <c r="AA127">
        <v>5.5696464889600005E-4</v>
      </c>
      <c r="AB127">
        <v>5.44074528033E-4</v>
      </c>
      <c r="AC127">
        <v>0</v>
      </c>
      <c r="AD127">
        <v>5.6626604376899998E-4</v>
      </c>
      <c r="AE127">
        <v>5.4292629221700005E-4</v>
      </c>
      <c r="AF127">
        <v>0</v>
      </c>
      <c r="AG127">
        <v>20.856839917199999</v>
      </c>
      <c r="AH127">
        <v>5.5255787822900001E-4</v>
      </c>
    </row>
    <row r="128" spans="1:34" hidden="1" x14ac:dyDescent="0.55000000000000004">
      <c r="A128">
        <v>20190306</v>
      </c>
      <c r="B128">
        <v>1.5</v>
      </c>
      <c r="C128">
        <v>40</v>
      </c>
      <c r="D128">
        <v>39.943801315999998</v>
      </c>
      <c r="E128">
        <v>0.5</v>
      </c>
      <c r="F128">
        <v>3.7</v>
      </c>
      <c r="G128">
        <v>3.7044000000000001</v>
      </c>
      <c r="H128">
        <v>0.39200000000000002</v>
      </c>
      <c r="I128">
        <v>25</v>
      </c>
      <c r="J128">
        <v>196</v>
      </c>
      <c r="K128">
        <v>5</v>
      </c>
      <c r="L128">
        <v>5</v>
      </c>
      <c r="M128">
        <v>24.0065785283</v>
      </c>
      <c r="N128">
        <v>22.2066339026</v>
      </c>
      <c r="O128">
        <v>0</v>
      </c>
      <c r="P128">
        <v>23.781545338200001</v>
      </c>
      <c r="Q128">
        <v>22.278675017899999</v>
      </c>
      <c r="R128">
        <v>0</v>
      </c>
      <c r="S128">
        <v>4.1655248740300001E-2</v>
      </c>
      <c r="T128">
        <v>4.5031588505800003E-2</v>
      </c>
      <c r="U128">
        <v>0</v>
      </c>
      <c r="V128">
        <v>4.2049412087399998E-2</v>
      </c>
      <c r="W128">
        <v>4.4885972760899999E-2</v>
      </c>
      <c r="X128">
        <v>0</v>
      </c>
      <c r="Y128">
        <v>476.36113631199999</v>
      </c>
      <c r="Z128">
        <v>793.29906663400004</v>
      </c>
      <c r="AA128">
        <v>6.0523400412299997E-4</v>
      </c>
      <c r="AB128">
        <v>5.5985528879599997E-4</v>
      </c>
      <c r="AC128">
        <v>0</v>
      </c>
      <c r="AD128">
        <v>5.9956065343900002E-4</v>
      </c>
      <c r="AE128">
        <v>5.6167152981499995E-4</v>
      </c>
      <c r="AF128">
        <v>0</v>
      </c>
      <c r="AG128">
        <v>23.0683581967</v>
      </c>
      <c r="AH128">
        <v>5.8158036904299999E-4</v>
      </c>
    </row>
    <row r="129" spans="1:34" hidden="1" x14ac:dyDescent="0.55000000000000004">
      <c r="A129">
        <v>20190306</v>
      </c>
      <c r="B129">
        <v>2</v>
      </c>
      <c r="C129">
        <v>40</v>
      </c>
      <c r="D129">
        <v>39.990617381</v>
      </c>
      <c r="E129">
        <v>0.5</v>
      </c>
      <c r="F129">
        <v>3.7</v>
      </c>
      <c r="G129">
        <v>3.7044000000000001</v>
      </c>
      <c r="H129">
        <v>0.39200000000000002</v>
      </c>
      <c r="I129">
        <v>25</v>
      </c>
      <c r="J129">
        <v>196</v>
      </c>
      <c r="K129">
        <v>5</v>
      </c>
      <c r="L129">
        <v>5</v>
      </c>
      <c r="M129">
        <v>23.101556625699999</v>
      </c>
      <c r="N129">
        <v>21.9109207465</v>
      </c>
      <c r="O129">
        <v>0</v>
      </c>
      <c r="P129">
        <v>23.806982341099999</v>
      </c>
      <c r="Q129">
        <v>22.257053834000001</v>
      </c>
      <c r="R129">
        <v>0</v>
      </c>
      <c r="S129">
        <v>4.3287126326799999E-2</v>
      </c>
      <c r="T129">
        <v>4.5639341749700003E-2</v>
      </c>
      <c r="U129">
        <v>0</v>
      </c>
      <c r="V129">
        <v>4.2004483628899997E-2</v>
      </c>
      <c r="W129">
        <v>4.4929576369800002E-2</v>
      </c>
      <c r="X129">
        <v>0</v>
      </c>
      <c r="Y129">
        <v>514.82364800000005</v>
      </c>
      <c r="Z129">
        <v>824.70385732199998</v>
      </c>
      <c r="AA129">
        <v>5.6023884017400005E-4</v>
      </c>
      <c r="AB129">
        <v>5.3136457534399997E-4</v>
      </c>
      <c r="AC129">
        <v>0</v>
      </c>
      <c r="AD129">
        <v>5.7734621051500003E-4</v>
      </c>
      <c r="AE129">
        <v>5.3975869365400001E-4</v>
      </c>
      <c r="AF129">
        <v>0</v>
      </c>
      <c r="AG129">
        <v>22.769128386799999</v>
      </c>
      <c r="AH129">
        <v>5.5217707992199995E-4</v>
      </c>
    </row>
    <row r="130" spans="1:34" hidden="1" x14ac:dyDescent="0.55000000000000004">
      <c r="A130">
        <v>20190306</v>
      </c>
      <c r="B130">
        <v>3</v>
      </c>
      <c r="C130">
        <v>40</v>
      </c>
      <c r="D130">
        <v>40.239589070999997</v>
      </c>
      <c r="E130">
        <v>0.5</v>
      </c>
      <c r="F130">
        <v>3.7</v>
      </c>
      <c r="G130">
        <v>3.7044000000000001</v>
      </c>
      <c r="H130">
        <v>0.39200000000000002</v>
      </c>
      <c r="I130">
        <v>25</v>
      </c>
      <c r="J130">
        <v>196</v>
      </c>
      <c r="K130">
        <v>5</v>
      </c>
      <c r="L130">
        <v>5</v>
      </c>
      <c r="M130">
        <v>25.785891426199999</v>
      </c>
      <c r="N130">
        <v>26.4587155406</v>
      </c>
      <c r="O130">
        <v>0</v>
      </c>
      <c r="P130">
        <v>25.744947626599998</v>
      </c>
      <c r="Q130">
        <v>26.8486143487</v>
      </c>
      <c r="R130">
        <v>0</v>
      </c>
      <c r="S130">
        <v>3.8780897021200002E-2</v>
      </c>
      <c r="T130">
        <v>3.7794729621900003E-2</v>
      </c>
      <c r="U130">
        <v>0</v>
      </c>
      <c r="V130">
        <v>3.8842572706E-2</v>
      </c>
      <c r="W130">
        <v>3.7245870010699997E-2</v>
      </c>
      <c r="X130">
        <v>0</v>
      </c>
      <c r="Y130">
        <v>575.284041</v>
      </c>
      <c r="Z130">
        <v>871.78611005000005</v>
      </c>
      <c r="AA130">
        <v>5.9156463102400002E-4</v>
      </c>
      <c r="AB130">
        <v>6.07000162898E-4</v>
      </c>
      <c r="AC130">
        <v>0</v>
      </c>
      <c r="AD130">
        <v>5.9062532265199996E-4</v>
      </c>
      <c r="AE130">
        <v>6.1594499015799997E-4</v>
      </c>
      <c r="AF130">
        <v>0</v>
      </c>
      <c r="AG130">
        <v>26.209542235499999</v>
      </c>
      <c r="AH130">
        <v>6.0128377668300001E-4</v>
      </c>
    </row>
    <row r="131" spans="1:34" hidden="1" x14ac:dyDescent="0.55000000000000004">
      <c r="A131">
        <v>20190306</v>
      </c>
      <c r="B131">
        <v>5</v>
      </c>
      <c r="C131">
        <v>40</v>
      </c>
      <c r="D131">
        <v>40.054220254999997</v>
      </c>
      <c r="E131">
        <v>0.5</v>
      </c>
      <c r="F131">
        <v>3.7</v>
      </c>
      <c r="G131">
        <v>3.7044000000000001</v>
      </c>
      <c r="H131">
        <v>0.39200000000000002</v>
      </c>
      <c r="I131">
        <v>25</v>
      </c>
      <c r="J131">
        <v>196</v>
      </c>
      <c r="K131">
        <v>5</v>
      </c>
      <c r="L131">
        <v>5</v>
      </c>
      <c r="M131">
        <v>33.727014713800003</v>
      </c>
      <c r="N131">
        <v>36.279635161800002</v>
      </c>
      <c r="O131">
        <v>0</v>
      </c>
      <c r="P131">
        <v>34.281731846</v>
      </c>
      <c r="Q131">
        <v>34.802480232100002</v>
      </c>
      <c r="R131">
        <v>0</v>
      </c>
      <c r="S131">
        <v>2.9649822508299999E-2</v>
      </c>
      <c r="T131">
        <v>2.7563672995599999E-2</v>
      </c>
      <c r="U131">
        <v>0</v>
      </c>
      <c r="V131">
        <v>2.9170054899599999E-2</v>
      </c>
      <c r="W131">
        <v>2.8733584311599999E-2</v>
      </c>
      <c r="X131">
        <v>0</v>
      </c>
      <c r="Y131">
        <v>651.90395000000001</v>
      </c>
      <c r="Z131">
        <v>928.02694985400001</v>
      </c>
      <c r="AA131">
        <v>7.2685420868699995E-4</v>
      </c>
      <c r="AB131">
        <v>7.8186598282600002E-4</v>
      </c>
      <c r="AC131">
        <v>0</v>
      </c>
      <c r="AD131">
        <v>7.3880897211800001E-4</v>
      </c>
      <c r="AE131">
        <v>7.5003167176399997E-4</v>
      </c>
      <c r="AF131">
        <v>0</v>
      </c>
      <c r="AG131">
        <v>34.772715488400003</v>
      </c>
      <c r="AH131">
        <v>7.49390208849E-4</v>
      </c>
    </row>
    <row r="132" spans="1:34" hidden="1" x14ac:dyDescent="0.55000000000000004">
      <c r="A132">
        <v>20190307</v>
      </c>
      <c r="B132">
        <v>0.4</v>
      </c>
      <c r="C132">
        <v>20</v>
      </c>
      <c r="D132">
        <v>20.037408737</v>
      </c>
      <c r="E132">
        <v>0.75</v>
      </c>
      <c r="F132">
        <v>5.55</v>
      </c>
      <c r="G132">
        <v>1.8522000000000001</v>
      </c>
      <c r="H132">
        <v>0.39200000000000002</v>
      </c>
      <c r="I132">
        <v>25</v>
      </c>
      <c r="J132">
        <v>196</v>
      </c>
      <c r="K132">
        <v>5</v>
      </c>
      <c r="L132">
        <v>5</v>
      </c>
      <c r="M132">
        <v>14.4014780117</v>
      </c>
      <c r="N132">
        <v>9.8344574081600005</v>
      </c>
      <c r="O132">
        <v>0</v>
      </c>
      <c r="P132">
        <v>13.3222592652</v>
      </c>
      <c r="Q132">
        <v>10.078961484700001</v>
      </c>
      <c r="R132">
        <v>0</v>
      </c>
      <c r="S132">
        <v>6.9437317418799993E-2</v>
      </c>
      <c r="T132">
        <v>0.101683291563</v>
      </c>
      <c r="U132">
        <v>0</v>
      </c>
      <c r="V132">
        <v>7.5062343412999999E-2</v>
      </c>
      <c r="W132">
        <v>9.9216571222700001E-2</v>
      </c>
      <c r="X132">
        <v>0</v>
      </c>
      <c r="Y132">
        <v>350.11758045400001</v>
      </c>
      <c r="Z132">
        <v>680.10464545499997</v>
      </c>
      <c r="AA132">
        <v>4.2350770893799999E-4</v>
      </c>
      <c r="AB132">
        <v>2.8920424154999999E-4</v>
      </c>
      <c r="AC132">
        <v>0</v>
      </c>
      <c r="AD132">
        <v>3.91770865093E-4</v>
      </c>
      <c r="AE132">
        <v>2.9639443141800002E-4</v>
      </c>
      <c r="AF132">
        <v>0</v>
      </c>
      <c r="AG132">
        <v>11.909289042399999</v>
      </c>
      <c r="AH132">
        <v>3.5021931174999998E-4</v>
      </c>
    </row>
    <row r="133" spans="1:34" hidden="1" x14ac:dyDescent="0.55000000000000004">
      <c r="A133">
        <v>20190307</v>
      </c>
      <c r="B133">
        <v>0.6</v>
      </c>
      <c r="C133">
        <v>20</v>
      </c>
      <c r="D133">
        <v>20.070342336</v>
      </c>
      <c r="E133">
        <v>0.75</v>
      </c>
      <c r="F133">
        <v>5.55</v>
      </c>
      <c r="G133">
        <v>1.8522000000000001</v>
      </c>
      <c r="H133">
        <v>0.39200000000000002</v>
      </c>
      <c r="I133">
        <v>25</v>
      </c>
      <c r="J133">
        <v>196</v>
      </c>
      <c r="K133">
        <v>5</v>
      </c>
      <c r="L133">
        <v>5</v>
      </c>
      <c r="M133">
        <v>10.7301190627</v>
      </c>
      <c r="N133">
        <v>11.5417029529</v>
      </c>
      <c r="O133">
        <v>0</v>
      </c>
      <c r="P133">
        <v>11.103884540999999</v>
      </c>
      <c r="Q133">
        <v>11.294687466399999</v>
      </c>
      <c r="R133">
        <v>0</v>
      </c>
      <c r="S133">
        <v>9.3195610799599995E-2</v>
      </c>
      <c r="T133">
        <v>8.6642326880200002E-2</v>
      </c>
      <c r="U133">
        <v>0</v>
      </c>
      <c r="V133">
        <v>9.0058573313800003E-2</v>
      </c>
      <c r="W133">
        <v>8.85371997208E-2</v>
      </c>
      <c r="X133">
        <v>0</v>
      </c>
      <c r="Y133">
        <v>369.73005446399998</v>
      </c>
      <c r="Z133">
        <v>698.89375432700001</v>
      </c>
      <c r="AA133">
        <v>3.0706009307599998E-4</v>
      </c>
      <c r="AB133">
        <v>3.3028490758299999E-4</v>
      </c>
      <c r="AC133">
        <v>0</v>
      </c>
      <c r="AD133">
        <v>3.17756010043E-4</v>
      </c>
      <c r="AE133">
        <v>3.23216151139E-4</v>
      </c>
      <c r="AF133">
        <v>0</v>
      </c>
      <c r="AG133">
        <v>11.167598505699999</v>
      </c>
      <c r="AH133">
        <v>3.1957929045999998E-4</v>
      </c>
    </row>
    <row r="134" spans="1:34" hidden="1" x14ac:dyDescent="0.55000000000000004">
      <c r="A134">
        <v>20190307</v>
      </c>
      <c r="B134">
        <v>0.8</v>
      </c>
      <c r="C134">
        <v>20</v>
      </c>
      <c r="D134">
        <v>20.002489686000001</v>
      </c>
      <c r="E134">
        <v>0.75</v>
      </c>
      <c r="F134">
        <v>5.55</v>
      </c>
      <c r="G134">
        <v>1.8522000000000001</v>
      </c>
      <c r="H134">
        <v>0.39200000000000002</v>
      </c>
      <c r="I134">
        <v>25</v>
      </c>
      <c r="J134">
        <v>196</v>
      </c>
      <c r="K134">
        <v>5</v>
      </c>
      <c r="L134">
        <v>5</v>
      </c>
      <c r="M134">
        <v>9.5894864952500001</v>
      </c>
      <c r="N134">
        <v>9.6696750066800004</v>
      </c>
      <c r="O134">
        <v>0</v>
      </c>
      <c r="P134">
        <v>9.7826306583899996</v>
      </c>
      <c r="Q134">
        <v>9.8619997110399993</v>
      </c>
      <c r="R134">
        <v>0</v>
      </c>
      <c r="S134">
        <v>0.104280870565</v>
      </c>
      <c r="T134">
        <v>0.10341609199</v>
      </c>
      <c r="U134">
        <v>0</v>
      </c>
      <c r="V134">
        <v>0.10222199272599999</v>
      </c>
      <c r="W134">
        <v>0.10139931345600001</v>
      </c>
      <c r="X134">
        <v>0</v>
      </c>
      <c r="Y134">
        <v>388.07568027500002</v>
      </c>
      <c r="Z134">
        <v>716.02303771599998</v>
      </c>
      <c r="AA134">
        <v>2.6785413290199999E-4</v>
      </c>
      <c r="AB134">
        <v>2.7009396338800002E-4</v>
      </c>
      <c r="AC134">
        <v>0</v>
      </c>
      <c r="AD134">
        <v>2.7324904767299997E-4</v>
      </c>
      <c r="AE134">
        <v>2.7546598898499998E-4</v>
      </c>
      <c r="AF134">
        <v>0</v>
      </c>
      <c r="AG134">
        <v>9.7259479678399998</v>
      </c>
      <c r="AH134">
        <v>2.7166578323699998E-4</v>
      </c>
    </row>
    <row r="135" spans="1:34" hidden="1" x14ac:dyDescent="0.55000000000000004">
      <c r="A135">
        <v>20190307</v>
      </c>
      <c r="B135">
        <v>1</v>
      </c>
      <c r="C135">
        <v>20</v>
      </c>
      <c r="D135">
        <v>20.020092739999999</v>
      </c>
      <c r="E135">
        <v>0.75</v>
      </c>
      <c r="F135">
        <v>5.55</v>
      </c>
      <c r="G135">
        <v>1.8522000000000001</v>
      </c>
      <c r="H135">
        <v>0.39200000000000002</v>
      </c>
      <c r="I135">
        <v>25</v>
      </c>
      <c r="J135">
        <v>196</v>
      </c>
      <c r="K135">
        <v>5</v>
      </c>
      <c r="L135">
        <v>5</v>
      </c>
      <c r="M135">
        <v>9.9477227272800004</v>
      </c>
      <c r="N135">
        <v>8.80025491526</v>
      </c>
      <c r="O135">
        <v>0</v>
      </c>
      <c r="P135">
        <v>10.094668945800001</v>
      </c>
      <c r="Q135">
        <v>9.1595434457400007</v>
      </c>
      <c r="R135">
        <v>0</v>
      </c>
      <c r="S135">
        <v>0.100525520002</v>
      </c>
      <c r="T135">
        <v>0.11363307195400001</v>
      </c>
      <c r="U135">
        <v>0</v>
      </c>
      <c r="V135">
        <v>9.9062188702899998E-2</v>
      </c>
      <c r="W135">
        <v>0.109175747233</v>
      </c>
      <c r="X135">
        <v>0</v>
      </c>
      <c r="Y135">
        <v>405.20906735</v>
      </c>
      <c r="Z135">
        <v>731.65839415999994</v>
      </c>
      <c r="AA135">
        <v>2.7192260231499998E-4</v>
      </c>
      <c r="AB135">
        <v>2.40556384933E-4</v>
      </c>
      <c r="AC135">
        <v>0</v>
      </c>
      <c r="AD135">
        <v>2.7593940085599998E-4</v>
      </c>
      <c r="AE135">
        <v>2.50377594759E-4</v>
      </c>
      <c r="AF135">
        <v>0</v>
      </c>
      <c r="AG135">
        <v>9.5005475085200004</v>
      </c>
      <c r="AH135">
        <v>2.5969899571599999E-4</v>
      </c>
    </row>
    <row r="136" spans="1:34" hidden="1" x14ac:dyDescent="0.55000000000000004">
      <c r="A136">
        <v>20190307</v>
      </c>
      <c r="B136">
        <v>1.5</v>
      </c>
      <c r="C136">
        <v>20</v>
      </c>
      <c r="D136">
        <v>19.996222575000001</v>
      </c>
      <c r="E136">
        <v>0.75</v>
      </c>
      <c r="F136">
        <v>5.55</v>
      </c>
      <c r="G136">
        <v>1.8522000000000001</v>
      </c>
      <c r="H136">
        <v>0.39200000000000002</v>
      </c>
      <c r="I136">
        <v>25</v>
      </c>
      <c r="J136">
        <v>196</v>
      </c>
      <c r="K136">
        <v>5</v>
      </c>
      <c r="L136">
        <v>5</v>
      </c>
      <c r="M136">
        <v>9.8670566399500004</v>
      </c>
      <c r="N136">
        <v>9.9230960006999993</v>
      </c>
      <c r="O136">
        <v>0</v>
      </c>
      <c r="P136">
        <v>9.9143121514000008</v>
      </c>
      <c r="Q136">
        <v>9.9128051385399996</v>
      </c>
      <c r="R136">
        <v>0</v>
      </c>
      <c r="S136">
        <v>0.101347345666</v>
      </c>
      <c r="T136">
        <v>0.100775000053</v>
      </c>
      <c r="U136">
        <v>0</v>
      </c>
      <c r="V136">
        <v>0.100864284353</v>
      </c>
      <c r="W136">
        <v>0.100879618435</v>
      </c>
      <c r="X136">
        <v>0</v>
      </c>
      <c r="Y136">
        <v>443.09736514999997</v>
      </c>
      <c r="Z136">
        <v>765.10028863399998</v>
      </c>
      <c r="AA136">
        <v>2.57928451643E-4</v>
      </c>
      <c r="AB136">
        <v>2.5939334092799998E-4</v>
      </c>
      <c r="AC136">
        <v>0</v>
      </c>
      <c r="AD136">
        <v>2.59163727911E-4</v>
      </c>
      <c r="AE136">
        <v>2.5912433404600002E-4</v>
      </c>
      <c r="AF136">
        <v>0</v>
      </c>
      <c r="AG136">
        <v>9.9043174826500007</v>
      </c>
      <c r="AH136">
        <v>2.5890246363200002E-4</v>
      </c>
    </row>
    <row r="137" spans="1:34" hidden="1" x14ac:dyDescent="0.55000000000000004">
      <c r="A137">
        <v>20190307</v>
      </c>
      <c r="B137">
        <v>2</v>
      </c>
      <c r="C137">
        <v>20</v>
      </c>
      <c r="D137">
        <v>20.020158531</v>
      </c>
      <c r="E137">
        <v>0.75</v>
      </c>
      <c r="F137">
        <v>5.55</v>
      </c>
      <c r="G137">
        <v>1.8522000000000001</v>
      </c>
      <c r="H137">
        <v>0.39200000000000002</v>
      </c>
      <c r="I137">
        <v>25</v>
      </c>
      <c r="J137">
        <v>196</v>
      </c>
      <c r="K137">
        <v>5</v>
      </c>
      <c r="L137">
        <v>5</v>
      </c>
      <c r="M137">
        <v>9.9531542169399998</v>
      </c>
      <c r="N137">
        <v>9.6007601764799997</v>
      </c>
      <c r="O137">
        <v>0</v>
      </c>
      <c r="P137">
        <v>10.2086428463</v>
      </c>
      <c r="Q137">
        <v>10.856756819599999</v>
      </c>
      <c r="R137">
        <v>0</v>
      </c>
      <c r="S137">
        <v>0.100470662687</v>
      </c>
      <c r="T137">
        <v>0.104158418877</v>
      </c>
      <c r="U137">
        <v>0</v>
      </c>
      <c r="V137">
        <v>9.7956213676300002E-2</v>
      </c>
      <c r="W137">
        <v>9.2108538177299998E-2</v>
      </c>
      <c r="X137">
        <v>0</v>
      </c>
      <c r="Y137">
        <v>474.6037528</v>
      </c>
      <c r="Z137">
        <v>791.834401727</v>
      </c>
      <c r="AA137">
        <v>2.5139484203300002E-4</v>
      </c>
      <c r="AB137">
        <v>2.4249414159200001E-4</v>
      </c>
      <c r="AC137">
        <v>0</v>
      </c>
      <c r="AD137">
        <v>2.5784792436599999E-4</v>
      </c>
      <c r="AE137">
        <v>2.7421786161099999E-4</v>
      </c>
      <c r="AF137">
        <v>0</v>
      </c>
      <c r="AG137">
        <v>10.1548285148</v>
      </c>
      <c r="AH137">
        <v>2.5648869239999999E-4</v>
      </c>
    </row>
    <row r="138" spans="1:34" hidden="1" x14ac:dyDescent="0.55000000000000004">
      <c r="A138">
        <v>20190307</v>
      </c>
      <c r="B138">
        <v>3</v>
      </c>
      <c r="C138">
        <v>20</v>
      </c>
      <c r="D138">
        <v>20.058484635999999</v>
      </c>
      <c r="E138">
        <v>0.75</v>
      </c>
      <c r="F138">
        <v>5.55</v>
      </c>
      <c r="G138">
        <v>1.8522000000000001</v>
      </c>
      <c r="H138">
        <v>0.39200000000000002</v>
      </c>
      <c r="I138">
        <v>25</v>
      </c>
      <c r="J138">
        <v>196</v>
      </c>
      <c r="K138">
        <v>5</v>
      </c>
      <c r="L138">
        <v>5</v>
      </c>
      <c r="M138">
        <v>11.9170656093</v>
      </c>
      <c r="N138">
        <v>13.1406928246</v>
      </c>
      <c r="O138">
        <v>0</v>
      </c>
      <c r="P138">
        <v>12.010379733600001</v>
      </c>
      <c r="Q138">
        <v>12.867593015600001</v>
      </c>
      <c r="R138">
        <v>0</v>
      </c>
      <c r="S138">
        <v>8.3913274692300005E-2</v>
      </c>
      <c r="T138">
        <v>7.6099488310499994E-2</v>
      </c>
      <c r="U138">
        <v>0</v>
      </c>
      <c r="V138">
        <v>8.3261314144700005E-2</v>
      </c>
      <c r="W138">
        <v>7.7714612110600004E-2</v>
      </c>
      <c r="X138">
        <v>0</v>
      </c>
      <c r="Y138">
        <v>521.88388895000003</v>
      </c>
      <c r="Z138">
        <v>830.33955511800002</v>
      </c>
      <c r="AA138">
        <v>2.8704077833800003E-4</v>
      </c>
      <c r="AB138">
        <v>3.1651371402500002E-4</v>
      </c>
      <c r="AC138">
        <v>0</v>
      </c>
      <c r="AD138">
        <v>2.8928839194999998E-4</v>
      </c>
      <c r="AE138">
        <v>3.09935686822E-4</v>
      </c>
      <c r="AF138">
        <v>0</v>
      </c>
      <c r="AG138">
        <v>12.483932795799999</v>
      </c>
      <c r="AH138">
        <v>3.0069464278400002E-4</v>
      </c>
    </row>
    <row r="139" spans="1:34" hidden="1" x14ac:dyDescent="0.55000000000000004">
      <c r="A139">
        <v>20190307</v>
      </c>
      <c r="B139">
        <v>5</v>
      </c>
      <c r="C139">
        <v>20</v>
      </c>
      <c r="D139">
        <v>20.024858179999999</v>
      </c>
      <c r="E139">
        <v>0.75</v>
      </c>
      <c r="F139">
        <v>5.55</v>
      </c>
      <c r="G139">
        <v>1.8522000000000001</v>
      </c>
      <c r="H139">
        <v>0.39200000000000002</v>
      </c>
      <c r="I139">
        <v>25</v>
      </c>
      <c r="J139">
        <v>196</v>
      </c>
      <c r="K139">
        <v>5</v>
      </c>
      <c r="L139">
        <v>5</v>
      </c>
      <c r="M139">
        <v>14.2604567545</v>
      </c>
      <c r="N139">
        <v>17.015225017799999</v>
      </c>
      <c r="O139">
        <v>0</v>
      </c>
      <c r="P139">
        <v>14.89591575</v>
      </c>
      <c r="Q139">
        <v>16.836505454200001</v>
      </c>
      <c r="R139">
        <v>0</v>
      </c>
      <c r="S139">
        <v>7.0123981104999997E-2</v>
      </c>
      <c r="T139">
        <v>5.8770894828399999E-2</v>
      </c>
      <c r="U139">
        <v>0</v>
      </c>
      <c r="V139">
        <v>6.7132495697600006E-2</v>
      </c>
      <c r="W139">
        <v>5.93947480801E-2</v>
      </c>
      <c r="X139">
        <v>0</v>
      </c>
      <c r="Y139">
        <v>577.40524374999995</v>
      </c>
      <c r="Z139">
        <v>873.39186778099997</v>
      </c>
      <c r="AA139">
        <v>3.2655345854599999E-4</v>
      </c>
      <c r="AB139">
        <v>3.8963552662799999E-4</v>
      </c>
      <c r="AC139">
        <v>0</v>
      </c>
      <c r="AD139">
        <v>3.4110497932299998E-4</v>
      </c>
      <c r="AE139">
        <v>3.8554298649399999E-4</v>
      </c>
      <c r="AF139">
        <v>0</v>
      </c>
      <c r="AG139">
        <v>15.752025744099999</v>
      </c>
      <c r="AH139">
        <v>3.6070923774800002E-4</v>
      </c>
    </row>
    <row r="140" spans="1:34" hidden="1" x14ac:dyDescent="0.55000000000000004">
      <c r="A140">
        <v>20190307</v>
      </c>
      <c r="B140">
        <v>0.4</v>
      </c>
      <c r="C140">
        <v>40</v>
      </c>
      <c r="D140">
        <v>39.988521097000003</v>
      </c>
      <c r="E140">
        <v>0.75</v>
      </c>
      <c r="F140">
        <v>5.55</v>
      </c>
      <c r="G140">
        <v>1.8522000000000001</v>
      </c>
      <c r="H140">
        <v>0.39200000000000002</v>
      </c>
      <c r="I140">
        <v>25</v>
      </c>
      <c r="J140">
        <v>196</v>
      </c>
      <c r="K140">
        <v>5</v>
      </c>
      <c r="L140">
        <v>5</v>
      </c>
      <c r="M140">
        <v>19.949042811199998</v>
      </c>
      <c r="N140">
        <v>15.484257643899999</v>
      </c>
      <c r="O140">
        <v>0</v>
      </c>
      <c r="P140">
        <v>18.697639159200001</v>
      </c>
      <c r="Q140">
        <v>14.411884136099999</v>
      </c>
      <c r="R140">
        <v>0</v>
      </c>
      <c r="S140">
        <v>5.0127718380399998E-2</v>
      </c>
      <c r="T140">
        <v>6.4581720544499996E-2</v>
      </c>
      <c r="U140">
        <v>0</v>
      </c>
      <c r="V140">
        <v>5.34826879204E-2</v>
      </c>
      <c r="W140">
        <v>6.9387180090900002E-2</v>
      </c>
      <c r="X140">
        <v>0</v>
      </c>
      <c r="Y140">
        <v>378.28209665600002</v>
      </c>
      <c r="Z140">
        <v>706.93042901299998</v>
      </c>
      <c r="AA140">
        <v>5.6438489538700003E-4</v>
      </c>
      <c r="AB140">
        <v>4.3807019781399997E-4</v>
      </c>
      <c r="AC140">
        <v>0</v>
      </c>
      <c r="AD140">
        <v>5.2898102534000005E-4</v>
      </c>
      <c r="AE140">
        <v>4.0773132813699998E-4</v>
      </c>
      <c r="AF140">
        <v>0</v>
      </c>
      <c r="AG140">
        <v>17.135705937600001</v>
      </c>
      <c r="AH140">
        <v>4.8479186166999999E-4</v>
      </c>
    </row>
    <row r="141" spans="1:34" hidden="1" x14ac:dyDescent="0.55000000000000004">
      <c r="A141">
        <v>20190307</v>
      </c>
      <c r="B141">
        <v>0.6</v>
      </c>
      <c r="C141">
        <v>40</v>
      </c>
      <c r="D141">
        <v>39.955486546000003</v>
      </c>
      <c r="E141">
        <v>0.75</v>
      </c>
      <c r="F141">
        <v>5.55</v>
      </c>
      <c r="G141">
        <v>1.8522000000000001</v>
      </c>
      <c r="H141">
        <v>0.39200000000000002</v>
      </c>
      <c r="I141">
        <v>25</v>
      </c>
      <c r="J141">
        <v>196</v>
      </c>
      <c r="K141">
        <v>5</v>
      </c>
      <c r="L141">
        <v>5</v>
      </c>
      <c r="M141">
        <v>18.9395406559</v>
      </c>
      <c r="N141">
        <v>16.938412942500001</v>
      </c>
      <c r="O141">
        <v>0</v>
      </c>
      <c r="P141">
        <v>17.039755470300001</v>
      </c>
      <c r="Q141">
        <v>15.5357806765</v>
      </c>
      <c r="R141">
        <v>0</v>
      </c>
      <c r="S141">
        <v>5.27995909811E-2</v>
      </c>
      <c r="T141">
        <v>5.9037408250500002E-2</v>
      </c>
      <c r="U141">
        <v>0</v>
      </c>
      <c r="V141">
        <v>5.8686288177200001E-2</v>
      </c>
      <c r="W141">
        <v>6.4367541021700003E-2</v>
      </c>
      <c r="X141">
        <v>0</v>
      </c>
      <c r="Y141">
        <v>405.85459744399998</v>
      </c>
      <c r="Z141">
        <v>732.24095708100003</v>
      </c>
      <c r="AA141">
        <v>5.17303504337E-4</v>
      </c>
      <c r="AB141">
        <v>4.6264587575E-4</v>
      </c>
      <c r="AC141">
        <v>0</v>
      </c>
      <c r="AD141">
        <v>4.65413886113E-4</v>
      </c>
      <c r="AE141">
        <v>4.2433520076400001E-4</v>
      </c>
      <c r="AF141">
        <v>0</v>
      </c>
      <c r="AG141">
        <v>17.113372436300001</v>
      </c>
      <c r="AH141">
        <v>4.6742461674099999E-4</v>
      </c>
    </row>
    <row r="142" spans="1:34" hidden="1" x14ac:dyDescent="0.55000000000000004">
      <c r="A142">
        <v>20190307</v>
      </c>
      <c r="B142">
        <v>0.8</v>
      </c>
      <c r="C142">
        <v>40</v>
      </c>
      <c r="D142">
        <v>40.069468192000002</v>
      </c>
      <c r="E142">
        <v>0.75</v>
      </c>
      <c r="F142">
        <v>5.55</v>
      </c>
      <c r="G142">
        <v>1.8522000000000001</v>
      </c>
      <c r="H142">
        <v>0.39200000000000002</v>
      </c>
      <c r="I142">
        <v>25</v>
      </c>
      <c r="J142">
        <v>196</v>
      </c>
      <c r="K142">
        <v>5</v>
      </c>
      <c r="L142">
        <v>5</v>
      </c>
      <c r="M142">
        <v>18.416925494200001</v>
      </c>
      <c r="N142">
        <v>15.563605670299999</v>
      </c>
      <c r="O142">
        <v>0</v>
      </c>
      <c r="P142">
        <v>17.808414983900001</v>
      </c>
      <c r="Q142">
        <v>16.2234389881</v>
      </c>
      <c r="R142">
        <v>0</v>
      </c>
      <c r="S142">
        <v>5.4297879432300002E-2</v>
      </c>
      <c r="T142">
        <v>6.4252463162300003E-2</v>
      </c>
      <c r="U142">
        <v>0</v>
      </c>
      <c r="V142">
        <v>5.6153228735100001E-2</v>
      </c>
      <c r="W142">
        <v>6.1639212298700001E-2</v>
      </c>
      <c r="X142">
        <v>0</v>
      </c>
      <c r="Y142">
        <v>431.706333288</v>
      </c>
      <c r="Z142">
        <v>755.20175756200001</v>
      </c>
      <c r="AA142">
        <v>4.8773523922099999E-4</v>
      </c>
      <c r="AB142">
        <v>4.1217080109800001E-4</v>
      </c>
      <c r="AC142">
        <v>0</v>
      </c>
      <c r="AD142">
        <v>4.71620061939E-4</v>
      </c>
      <c r="AE142">
        <v>4.2964515973600002E-4</v>
      </c>
      <c r="AF142">
        <v>0</v>
      </c>
      <c r="AG142">
        <v>17.0030962841</v>
      </c>
      <c r="AH142">
        <v>4.5029281549900001E-4</v>
      </c>
    </row>
    <row r="143" spans="1:34" hidden="1" x14ac:dyDescent="0.55000000000000004">
      <c r="A143">
        <v>20190307</v>
      </c>
      <c r="B143">
        <v>1</v>
      </c>
      <c r="C143">
        <v>40</v>
      </c>
      <c r="D143">
        <v>40.151811348999999</v>
      </c>
      <c r="E143">
        <v>0.75</v>
      </c>
      <c r="F143">
        <v>5.55</v>
      </c>
      <c r="G143">
        <v>1.8522000000000001</v>
      </c>
      <c r="H143">
        <v>0.39200000000000002</v>
      </c>
      <c r="I143">
        <v>25</v>
      </c>
      <c r="J143">
        <v>196</v>
      </c>
      <c r="K143">
        <v>5</v>
      </c>
      <c r="L143">
        <v>5</v>
      </c>
      <c r="M143">
        <v>16.9895143072</v>
      </c>
      <c r="N143">
        <v>15.180917261899999</v>
      </c>
      <c r="O143">
        <v>0</v>
      </c>
      <c r="P143">
        <v>16.994089393300001</v>
      </c>
      <c r="Q143">
        <v>15.696754694499999</v>
      </c>
      <c r="R143">
        <v>0</v>
      </c>
      <c r="S143">
        <v>5.8859834479100002E-2</v>
      </c>
      <c r="T143">
        <v>6.5872172461399994E-2</v>
      </c>
      <c r="U143">
        <v>0</v>
      </c>
      <c r="V143">
        <v>5.8843988451400001E-2</v>
      </c>
      <c r="W143">
        <v>6.3707436311700005E-2</v>
      </c>
      <c r="X143">
        <v>0</v>
      </c>
      <c r="Y143">
        <v>455.908073</v>
      </c>
      <c r="Z143">
        <v>776.08166499399999</v>
      </c>
      <c r="AA143">
        <v>4.37828003765E-4</v>
      </c>
      <c r="AB143">
        <v>3.91219582852E-4</v>
      </c>
      <c r="AC143">
        <v>0</v>
      </c>
      <c r="AD143">
        <v>4.3794590594800002E-4</v>
      </c>
      <c r="AE143">
        <v>4.0451296306800002E-4</v>
      </c>
      <c r="AF143">
        <v>0</v>
      </c>
      <c r="AG143">
        <v>16.215318914200001</v>
      </c>
      <c r="AH143">
        <v>4.1787661390799998E-4</v>
      </c>
    </row>
    <row r="144" spans="1:34" hidden="1" x14ac:dyDescent="0.55000000000000004">
      <c r="A144">
        <v>20190307</v>
      </c>
      <c r="B144">
        <v>1.5</v>
      </c>
      <c r="C144">
        <v>40</v>
      </c>
      <c r="D144">
        <v>39.823364353999999</v>
      </c>
      <c r="E144">
        <v>0.75</v>
      </c>
      <c r="F144">
        <v>5.55</v>
      </c>
      <c r="G144">
        <v>1.8522000000000001</v>
      </c>
      <c r="H144">
        <v>0.39200000000000002</v>
      </c>
      <c r="I144">
        <v>25</v>
      </c>
      <c r="J144">
        <v>196</v>
      </c>
      <c r="K144">
        <v>5</v>
      </c>
      <c r="L144">
        <v>5</v>
      </c>
      <c r="M144">
        <v>17.984367832699999</v>
      </c>
      <c r="N144">
        <v>16.087241949399999</v>
      </c>
      <c r="O144">
        <v>0</v>
      </c>
      <c r="P144">
        <v>18.448387211499998</v>
      </c>
      <c r="Q144">
        <v>16.842081002899999</v>
      </c>
      <c r="R144">
        <v>0</v>
      </c>
      <c r="S144">
        <v>5.5603844922499999E-2</v>
      </c>
      <c r="T144">
        <v>6.21610592507E-2</v>
      </c>
      <c r="U144">
        <v>0</v>
      </c>
      <c r="V144">
        <v>5.4205280306399997E-2</v>
      </c>
      <c r="W144">
        <v>5.93750855272E-2</v>
      </c>
      <c r="X144">
        <v>0</v>
      </c>
      <c r="Y144">
        <v>509.65810953099998</v>
      </c>
      <c r="Z144">
        <v>820.55604927499996</v>
      </c>
      <c r="AA144">
        <v>4.3834587164599999E-4</v>
      </c>
      <c r="AB144">
        <v>3.9210586439899998E-4</v>
      </c>
      <c r="AC144">
        <v>0</v>
      </c>
      <c r="AD144">
        <v>4.4965574814199999E-4</v>
      </c>
      <c r="AE144">
        <v>4.1050409701399998E-4</v>
      </c>
      <c r="AF144">
        <v>0</v>
      </c>
      <c r="AG144">
        <v>17.340519499100001</v>
      </c>
      <c r="AH144">
        <v>4.2265289530000002E-4</v>
      </c>
    </row>
    <row r="145" spans="1:34" hidden="1" x14ac:dyDescent="0.55000000000000004">
      <c r="A145">
        <v>20190307</v>
      </c>
      <c r="B145">
        <v>2</v>
      </c>
      <c r="C145">
        <v>40</v>
      </c>
      <c r="D145">
        <v>40.105264896999998</v>
      </c>
      <c r="E145">
        <v>0.75</v>
      </c>
      <c r="F145">
        <v>5.55</v>
      </c>
      <c r="G145">
        <v>1.8522000000000001</v>
      </c>
      <c r="H145">
        <v>0.39200000000000002</v>
      </c>
      <c r="I145">
        <v>25</v>
      </c>
      <c r="J145">
        <v>196</v>
      </c>
      <c r="K145">
        <v>5</v>
      </c>
      <c r="L145">
        <v>5</v>
      </c>
      <c r="M145">
        <v>19.3425394231</v>
      </c>
      <c r="N145">
        <v>18.8522840069</v>
      </c>
      <c r="O145">
        <v>0</v>
      </c>
      <c r="P145">
        <v>19.529999912099999</v>
      </c>
      <c r="Q145">
        <v>18.652642892300001</v>
      </c>
      <c r="R145">
        <v>0</v>
      </c>
      <c r="S145">
        <v>5.1699519805899999E-2</v>
      </c>
      <c r="T145">
        <v>5.3043970673900001E-2</v>
      </c>
      <c r="U145">
        <v>0</v>
      </c>
      <c r="V145">
        <v>5.1203277240100001E-2</v>
      </c>
      <c r="W145">
        <v>5.3611705631999997E-2</v>
      </c>
      <c r="X145">
        <v>0</v>
      </c>
      <c r="Y145">
        <v>554.64373799999998</v>
      </c>
      <c r="Z145">
        <v>856.00408870399997</v>
      </c>
      <c r="AA145">
        <v>4.5192633255700001E-4</v>
      </c>
      <c r="AB145">
        <v>4.4047182147200002E-4</v>
      </c>
      <c r="AC145">
        <v>0</v>
      </c>
      <c r="AD145">
        <v>4.56306229604E-4</v>
      </c>
      <c r="AE145">
        <v>4.3580733172800002E-4</v>
      </c>
      <c r="AF145">
        <v>0</v>
      </c>
      <c r="AG145">
        <v>19.094366558600001</v>
      </c>
      <c r="AH145">
        <v>4.4612792884000002E-4</v>
      </c>
    </row>
    <row r="146" spans="1:34" hidden="1" x14ac:dyDescent="0.55000000000000004">
      <c r="A146">
        <v>20190307</v>
      </c>
      <c r="B146">
        <v>3</v>
      </c>
      <c r="C146">
        <v>40</v>
      </c>
      <c r="D146">
        <v>40.184424073000002</v>
      </c>
      <c r="E146">
        <v>0.75</v>
      </c>
      <c r="F146">
        <v>5.55</v>
      </c>
      <c r="G146">
        <v>1.8522000000000001</v>
      </c>
      <c r="H146">
        <v>0.39200000000000002</v>
      </c>
      <c r="I146">
        <v>25</v>
      </c>
      <c r="J146">
        <v>196</v>
      </c>
      <c r="K146">
        <v>5</v>
      </c>
      <c r="L146">
        <v>5</v>
      </c>
      <c r="M146">
        <v>20.143072464599999</v>
      </c>
      <c r="N146">
        <v>21.073593729799999</v>
      </c>
      <c r="O146">
        <v>0</v>
      </c>
      <c r="P146">
        <v>20.2405792763</v>
      </c>
      <c r="Q146">
        <v>21.508318172900001</v>
      </c>
      <c r="R146">
        <v>0</v>
      </c>
      <c r="S146">
        <v>4.9644859380699999E-2</v>
      </c>
      <c r="T146">
        <v>4.74527511928E-2</v>
      </c>
      <c r="U146">
        <v>0</v>
      </c>
      <c r="V146">
        <v>4.9405700615199999E-2</v>
      </c>
      <c r="W146">
        <v>4.6493639900699997E-2</v>
      </c>
      <c r="X146">
        <v>0</v>
      </c>
      <c r="Y146">
        <v>622.74482149999994</v>
      </c>
      <c r="Z146">
        <v>907.03457982099997</v>
      </c>
      <c r="AA146">
        <v>4.4415224981999999E-4</v>
      </c>
      <c r="AB146">
        <v>4.6467012832100002E-4</v>
      </c>
      <c r="AC146">
        <v>0</v>
      </c>
      <c r="AD146">
        <v>4.4630226292500001E-4</v>
      </c>
      <c r="AE146">
        <v>4.7425574837800001E-4</v>
      </c>
      <c r="AF146">
        <v>0</v>
      </c>
      <c r="AG146">
        <v>20.741390910900002</v>
      </c>
      <c r="AH146">
        <v>4.5734509736100002E-4</v>
      </c>
    </row>
    <row r="147" spans="1:34" hidden="1" x14ac:dyDescent="0.55000000000000004">
      <c r="A147">
        <v>20190307</v>
      </c>
      <c r="B147">
        <v>5</v>
      </c>
      <c r="C147">
        <v>40</v>
      </c>
      <c r="D147">
        <v>39.943180042999998</v>
      </c>
      <c r="E147">
        <v>0.75</v>
      </c>
      <c r="F147">
        <v>5.55</v>
      </c>
      <c r="G147">
        <v>1.8522000000000001</v>
      </c>
      <c r="H147">
        <v>0.39200000000000002</v>
      </c>
      <c r="I147">
        <v>25</v>
      </c>
      <c r="J147">
        <v>196</v>
      </c>
      <c r="K147">
        <v>5</v>
      </c>
      <c r="L147">
        <v>5</v>
      </c>
      <c r="M147">
        <v>23.5575688023</v>
      </c>
      <c r="N147">
        <v>26.597643801499999</v>
      </c>
      <c r="O147">
        <v>0</v>
      </c>
      <c r="P147">
        <v>24.212751211699999</v>
      </c>
      <c r="Q147">
        <v>27.225602874900002</v>
      </c>
      <c r="R147">
        <v>0</v>
      </c>
      <c r="S147">
        <v>4.2449202139399997E-2</v>
      </c>
      <c r="T147">
        <v>3.7597315290899998E-2</v>
      </c>
      <c r="U147">
        <v>0</v>
      </c>
      <c r="V147">
        <v>4.1300552393199998E-2</v>
      </c>
      <c r="W147">
        <v>3.6730132463799997E-2</v>
      </c>
      <c r="X147">
        <v>0</v>
      </c>
      <c r="Y147">
        <v>702.42764999999997</v>
      </c>
      <c r="Z147">
        <v>963.317791468</v>
      </c>
      <c r="AA147">
        <v>4.8909236413800003E-4</v>
      </c>
      <c r="AB147">
        <v>5.52209126356E-4</v>
      </c>
      <c r="AC147">
        <v>0</v>
      </c>
      <c r="AD147">
        <v>5.0269498655800004E-4</v>
      </c>
      <c r="AE147">
        <v>5.6524654929000003E-4</v>
      </c>
      <c r="AF147">
        <v>0</v>
      </c>
      <c r="AG147">
        <v>25.398391672599999</v>
      </c>
      <c r="AH147">
        <v>5.2731075658600003E-4</v>
      </c>
    </row>
    <row r="148" spans="1:34" hidden="1" x14ac:dyDescent="0.55000000000000004">
      <c r="A148">
        <v>20190307</v>
      </c>
      <c r="B148">
        <v>0.4</v>
      </c>
      <c r="C148">
        <v>20</v>
      </c>
      <c r="D148">
        <v>19.939688880999999</v>
      </c>
      <c r="E148">
        <v>1</v>
      </c>
      <c r="F148">
        <v>7.4</v>
      </c>
      <c r="G148">
        <v>0</v>
      </c>
      <c r="H148">
        <v>0.39200000000000002</v>
      </c>
      <c r="I148">
        <v>25</v>
      </c>
      <c r="J148">
        <v>196</v>
      </c>
      <c r="K148">
        <v>5</v>
      </c>
      <c r="L148">
        <v>5</v>
      </c>
      <c r="M148">
        <v>9.3988290157400005</v>
      </c>
      <c r="N148">
        <v>9.65425559014</v>
      </c>
      <c r="O148">
        <v>0</v>
      </c>
      <c r="P148">
        <v>9.3386178811100002</v>
      </c>
      <c r="Q148">
        <v>8.2248799332000004</v>
      </c>
      <c r="R148">
        <v>0</v>
      </c>
      <c r="S148">
        <v>0.106396232799</v>
      </c>
      <c r="T148">
        <v>0.10358126431</v>
      </c>
      <c r="U148">
        <v>0</v>
      </c>
      <c r="V148">
        <v>0.10708222702</v>
      </c>
      <c r="W148">
        <v>0.121582321945</v>
      </c>
      <c r="X148">
        <v>0</v>
      </c>
      <c r="Y148">
        <v>358.84903888000002</v>
      </c>
      <c r="Z148">
        <v>688.53286646599997</v>
      </c>
      <c r="AA148">
        <v>2.7301032306500001E-4</v>
      </c>
      <c r="AB148">
        <v>2.80429767709E-4</v>
      </c>
      <c r="AC148">
        <v>0</v>
      </c>
      <c r="AD148">
        <v>2.7126135398699999E-4</v>
      </c>
      <c r="AE148">
        <v>2.3891030722800001E-4</v>
      </c>
      <c r="AF148">
        <v>0</v>
      </c>
      <c r="AG148">
        <v>9.1541456050499992</v>
      </c>
      <c r="AH148">
        <v>2.6590293799699999E-4</v>
      </c>
    </row>
    <row r="149" spans="1:34" hidden="1" x14ac:dyDescent="0.55000000000000004">
      <c r="A149">
        <v>20190307</v>
      </c>
      <c r="B149">
        <v>0.6</v>
      </c>
      <c r="C149">
        <v>20</v>
      </c>
      <c r="D149">
        <v>20.085904862</v>
      </c>
      <c r="E149">
        <v>1</v>
      </c>
      <c r="F149">
        <v>7.4</v>
      </c>
      <c r="G149">
        <v>0</v>
      </c>
      <c r="H149">
        <v>0.39200000000000002</v>
      </c>
      <c r="I149">
        <v>25</v>
      </c>
      <c r="J149">
        <v>196</v>
      </c>
      <c r="K149">
        <v>5</v>
      </c>
      <c r="L149">
        <v>5</v>
      </c>
      <c r="M149">
        <v>7.9307968329599996</v>
      </c>
      <c r="N149">
        <v>7.8907197695800004</v>
      </c>
      <c r="O149">
        <v>0</v>
      </c>
      <c r="P149">
        <v>9.8779553026299993</v>
      </c>
      <c r="Q149">
        <v>8.7928203937399996</v>
      </c>
      <c r="R149">
        <v>0</v>
      </c>
      <c r="S149">
        <v>0.12609073477300001</v>
      </c>
      <c r="T149">
        <v>0.126731151175</v>
      </c>
      <c r="U149">
        <v>0</v>
      </c>
      <c r="V149">
        <v>0.101235525912</v>
      </c>
      <c r="W149">
        <v>0.11372915119599999</v>
      </c>
      <c r="X149">
        <v>0</v>
      </c>
      <c r="Y149">
        <v>381.70290211999998</v>
      </c>
      <c r="Z149">
        <v>710.11962163999999</v>
      </c>
      <c r="AA149">
        <v>2.2336509487399999E-4</v>
      </c>
      <c r="AB149">
        <v>2.2223635368200001E-4</v>
      </c>
      <c r="AC149">
        <v>0</v>
      </c>
      <c r="AD149">
        <v>2.7820538967299999E-4</v>
      </c>
      <c r="AE149">
        <v>2.4764335826799998E-4</v>
      </c>
      <c r="AF149">
        <v>0</v>
      </c>
      <c r="AG149">
        <v>8.6230730747299997</v>
      </c>
      <c r="AH149">
        <v>2.4286254912400001E-4</v>
      </c>
    </row>
    <row r="150" spans="1:34" hidden="1" x14ac:dyDescent="0.55000000000000004">
      <c r="A150">
        <v>20190307</v>
      </c>
      <c r="B150">
        <v>0.8</v>
      </c>
      <c r="C150">
        <v>20</v>
      </c>
      <c r="D150">
        <v>20.076110391</v>
      </c>
      <c r="E150">
        <v>1</v>
      </c>
      <c r="F150">
        <v>7.4</v>
      </c>
      <c r="G150">
        <v>0</v>
      </c>
      <c r="H150">
        <v>0.39200000000000002</v>
      </c>
      <c r="I150">
        <v>25</v>
      </c>
      <c r="J150">
        <v>196</v>
      </c>
      <c r="K150">
        <v>5</v>
      </c>
      <c r="L150">
        <v>5</v>
      </c>
      <c r="M150">
        <v>6.9733249105499997</v>
      </c>
      <c r="N150">
        <v>7.5445830042999997</v>
      </c>
      <c r="O150">
        <v>0</v>
      </c>
      <c r="P150">
        <v>7.12097618503</v>
      </c>
      <c r="Q150">
        <v>6.5969466028900001</v>
      </c>
      <c r="R150">
        <v>0</v>
      </c>
      <c r="S150">
        <v>0.143403614894</v>
      </c>
      <c r="T150">
        <v>0.13254543020199999</v>
      </c>
      <c r="U150">
        <v>0</v>
      </c>
      <c r="V150">
        <v>0.14043018457299999</v>
      </c>
      <c r="W150">
        <v>0.151585280312</v>
      </c>
      <c r="X150">
        <v>0</v>
      </c>
      <c r="Y150">
        <v>403.07049424000002</v>
      </c>
      <c r="Z150">
        <v>729.72510209999996</v>
      </c>
      <c r="AA150">
        <v>1.9112196881999999E-4</v>
      </c>
      <c r="AB150">
        <v>2.0677877141900001E-4</v>
      </c>
      <c r="AC150">
        <v>0</v>
      </c>
      <c r="AD150">
        <v>1.9516873311700001E-4</v>
      </c>
      <c r="AE150">
        <v>1.8080634978600001E-4</v>
      </c>
      <c r="AF150">
        <v>0</v>
      </c>
      <c r="AG150">
        <v>7.0589576756900003</v>
      </c>
      <c r="AH150">
        <v>1.9346895578600001E-4</v>
      </c>
    </row>
    <row r="151" spans="1:34" x14ac:dyDescent="0.55000000000000004">
      <c r="A151">
        <v>20190425</v>
      </c>
      <c r="B151">
        <v>1</v>
      </c>
      <c r="C151">
        <v>40</v>
      </c>
      <c r="D151">
        <v>40.036669232500003</v>
      </c>
      <c r="E151">
        <v>0</v>
      </c>
      <c r="F151">
        <v>0</v>
      </c>
      <c r="G151">
        <v>1.3524</v>
      </c>
      <c r="H151">
        <v>9.8000000000000004E-2</v>
      </c>
      <c r="I151">
        <v>25</v>
      </c>
      <c r="J151">
        <v>196</v>
      </c>
      <c r="K151">
        <v>5</v>
      </c>
      <c r="L151">
        <v>5</v>
      </c>
      <c r="M151">
        <v>27.1963040479</v>
      </c>
      <c r="N151">
        <v>25.253639694</v>
      </c>
      <c r="O151">
        <v>0</v>
      </c>
      <c r="P151">
        <v>26.513322913900002</v>
      </c>
      <c r="Q151">
        <v>25.498757988800001</v>
      </c>
      <c r="R151">
        <v>0</v>
      </c>
      <c r="S151">
        <v>3.67697021712E-2</v>
      </c>
      <c r="T151">
        <v>3.9598252454599997E-2</v>
      </c>
      <c r="U151">
        <v>0</v>
      </c>
      <c r="V151">
        <v>3.7716886836400003E-2</v>
      </c>
      <c r="W151">
        <v>3.9217596419299998E-2</v>
      </c>
      <c r="X151">
        <v>0</v>
      </c>
      <c r="Y151">
        <v>382.33543400000002</v>
      </c>
      <c r="Z151">
        <v>710.707758861</v>
      </c>
      <c r="AA151">
        <v>7.65330157405E-4</v>
      </c>
      <c r="AB151">
        <v>7.1066171373800004E-4</v>
      </c>
      <c r="AC151">
        <v>0</v>
      </c>
      <c r="AD151">
        <v>7.4611041129899998E-4</v>
      </c>
      <c r="AE151">
        <v>7.1755957834699995E-4</v>
      </c>
      <c r="AF151">
        <v>0</v>
      </c>
      <c r="AG151">
        <v>26.115506161199999</v>
      </c>
      <c r="AH151">
        <v>7.3491546519799996E-4</v>
      </c>
    </row>
    <row r="152" spans="1:34" hidden="1" x14ac:dyDescent="0.55000000000000004">
      <c r="A152">
        <v>20190307</v>
      </c>
      <c r="B152">
        <v>1.5</v>
      </c>
      <c r="C152">
        <v>20</v>
      </c>
      <c r="D152">
        <v>19.95093516</v>
      </c>
      <c r="E152">
        <v>1</v>
      </c>
      <c r="F152">
        <v>7.4</v>
      </c>
      <c r="G152">
        <v>0</v>
      </c>
      <c r="H152">
        <v>0.39200000000000002</v>
      </c>
      <c r="I152">
        <v>25</v>
      </c>
      <c r="J152">
        <v>196</v>
      </c>
      <c r="K152">
        <v>5</v>
      </c>
      <c r="L152">
        <v>5</v>
      </c>
      <c r="M152">
        <v>6.2563187774099998</v>
      </c>
      <c r="N152">
        <v>7.2965016193599999</v>
      </c>
      <c r="O152">
        <v>0</v>
      </c>
      <c r="P152">
        <v>6.8707231738600001</v>
      </c>
      <c r="Q152">
        <v>8.5752723425999999</v>
      </c>
      <c r="R152">
        <v>0</v>
      </c>
      <c r="S152">
        <v>0.15983840267400001</v>
      </c>
      <c r="T152">
        <v>0.13705198082100001</v>
      </c>
      <c r="U152">
        <v>0</v>
      </c>
      <c r="V152">
        <v>0.145545086696</v>
      </c>
      <c r="W152">
        <v>0.116614372121</v>
      </c>
      <c r="X152">
        <v>0</v>
      </c>
      <c r="Y152">
        <v>467.06224062500002</v>
      </c>
      <c r="Z152">
        <v>785.51803613300001</v>
      </c>
      <c r="AA152">
        <v>1.59291537294E-4</v>
      </c>
      <c r="AB152">
        <v>1.8577553369199999E-4</v>
      </c>
      <c r="AC152">
        <v>0</v>
      </c>
      <c r="AD152">
        <v>1.74934829191E-4</v>
      </c>
      <c r="AE152">
        <v>2.1833419344000001E-4</v>
      </c>
      <c r="AF152">
        <v>0</v>
      </c>
      <c r="AG152">
        <v>7.2497039783100004</v>
      </c>
      <c r="AH152">
        <v>1.8458402340399999E-4</v>
      </c>
    </row>
    <row r="153" spans="1:34" hidden="1" x14ac:dyDescent="0.55000000000000004">
      <c r="A153">
        <v>20190307</v>
      </c>
      <c r="B153">
        <v>2</v>
      </c>
      <c r="C153">
        <v>20</v>
      </c>
      <c r="D153">
        <v>19.949218957999999</v>
      </c>
      <c r="E153">
        <v>1</v>
      </c>
      <c r="F153">
        <v>7.4</v>
      </c>
      <c r="G153">
        <v>0</v>
      </c>
      <c r="H153">
        <v>0.39200000000000002</v>
      </c>
      <c r="I153">
        <v>25</v>
      </c>
      <c r="J153">
        <v>196</v>
      </c>
      <c r="K153">
        <v>5</v>
      </c>
      <c r="L153">
        <v>5</v>
      </c>
      <c r="M153">
        <v>7.1112312912200002</v>
      </c>
      <c r="N153">
        <v>6.8382733344500002</v>
      </c>
      <c r="O153">
        <v>0</v>
      </c>
      <c r="P153">
        <v>7.7329448035699997</v>
      </c>
      <c r="Q153">
        <v>7.2322408437999997</v>
      </c>
      <c r="R153">
        <v>0</v>
      </c>
      <c r="S153">
        <v>0.14062262343199999</v>
      </c>
      <c r="T153">
        <v>0.14623574564700001</v>
      </c>
      <c r="U153">
        <v>0</v>
      </c>
      <c r="V153">
        <v>0.129316841824</v>
      </c>
      <c r="W153">
        <v>0.13826973155300001</v>
      </c>
      <c r="X153">
        <v>0</v>
      </c>
      <c r="Y153">
        <v>503.59233999999998</v>
      </c>
      <c r="Z153">
        <v>815.65845017499998</v>
      </c>
      <c r="AA153">
        <v>1.7436786904399999E-4</v>
      </c>
      <c r="AB153">
        <v>1.6767492160399999E-4</v>
      </c>
      <c r="AC153">
        <v>0</v>
      </c>
      <c r="AD153">
        <v>1.89612326137E-4</v>
      </c>
      <c r="AE153">
        <v>1.77335031403E-4</v>
      </c>
      <c r="AF153">
        <v>0</v>
      </c>
      <c r="AG153">
        <v>7.2286725682600004</v>
      </c>
      <c r="AH153">
        <v>1.77247537047E-4</v>
      </c>
    </row>
    <row r="154" spans="1:34" x14ac:dyDescent="0.55000000000000004">
      <c r="A154">
        <v>20190425</v>
      </c>
      <c r="B154">
        <v>1</v>
      </c>
      <c r="C154">
        <v>40</v>
      </c>
      <c r="D154">
        <v>40.106303619999998</v>
      </c>
      <c r="E154">
        <v>0</v>
      </c>
      <c r="F154">
        <v>0</v>
      </c>
      <c r="G154">
        <v>3.6945999999999999</v>
      </c>
      <c r="H154">
        <v>0.19600000000000001</v>
      </c>
      <c r="I154">
        <v>25</v>
      </c>
      <c r="J154">
        <v>196</v>
      </c>
      <c r="K154">
        <v>5</v>
      </c>
      <c r="L154">
        <v>5</v>
      </c>
      <c r="M154">
        <v>29.250963435799999</v>
      </c>
      <c r="N154">
        <v>27.149249170400001</v>
      </c>
      <c r="O154">
        <v>0</v>
      </c>
      <c r="P154">
        <v>29.024770584300001</v>
      </c>
      <c r="Q154">
        <v>27.051718775000001</v>
      </c>
      <c r="R154">
        <v>0</v>
      </c>
      <c r="S154">
        <v>3.4186908140500002E-2</v>
      </c>
      <c r="T154">
        <v>3.6833431146600003E-2</v>
      </c>
      <c r="U154">
        <v>0</v>
      </c>
      <c r="V154">
        <v>3.4453330030500003E-2</v>
      </c>
      <c r="W154">
        <v>3.69662278511E-2</v>
      </c>
      <c r="X154">
        <v>0</v>
      </c>
      <c r="Y154">
        <v>382.33543400000002</v>
      </c>
      <c r="Z154">
        <v>710.707758861</v>
      </c>
      <c r="AA154">
        <v>8.2315024905999998E-4</v>
      </c>
      <c r="AB154">
        <v>7.6400598788699996E-4</v>
      </c>
      <c r="AC154">
        <v>0</v>
      </c>
      <c r="AD154">
        <v>8.1678496463299997E-4</v>
      </c>
      <c r="AE154">
        <v>7.6126138874200002E-4</v>
      </c>
      <c r="AF154">
        <v>0</v>
      </c>
      <c r="AG154">
        <v>28.1191754914</v>
      </c>
      <c r="AH154">
        <v>7.9130064758000003E-4</v>
      </c>
    </row>
    <row r="155" spans="1:34" hidden="1" x14ac:dyDescent="0.55000000000000004">
      <c r="A155">
        <v>20190307</v>
      </c>
      <c r="B155">
        <v>0.4</v>
      </c>
      <c r="C155">
        <v>40</v>
      </c>
      <c r="D155">
        <v>40.049340043999997</v>
      </c>
      <c r="E155">
        <v>1</v>
      </c>
      <c r="F155">
        <v>7.4</v>
      </c>
      <c r="G155">
        <v>0</v>
      </c>
      <c r="H155">
        <v>0.39200000000000002</v>
      </c>
      <c r="I155">
        <v>25</v>
      </c>
      <c r="J155">
        <v>196</v>
      </c>
      <c r="K155">
        <v>5</v>
      </c>
      <c r="L155">
        <v>5</v>
      </c>
      <c r="M155">
        <v>16.610326952699999</v>
      </c>
      <c r="N155">
        <v>12.5569231841</v>
      </c>
      <c r="O155">
        <v>0</v>
      </c>
      <c r="P155">
        <v>16.020026621300001</v>
      </c>
      <c r="Q155">
        <v>11.756268587199999</v>
      </c>
      <c r="R155">
        <v>0</v>
      </c>
      <c r="S155">
        <v>6.0203510915099998E-2</v>
      </c>
      <c r="T155">
        <v>7.9637343108600003E-2</v>
      </c>
      <c r="U155">
        <v>0</v>
      </c>
      <c r="V155">
        <v>6.2421868804699999E-2</v>
      </c>
      <c r="W155">
        <v>8.50610032071E-2</v>
      </c>
      <c r="X155">
        <v>0</v>
      </c>
      <c r="Y155">
        <v>388.83659574400002</v>
      </c>
      <c r="Z155">
        <v>716.724661427</v>
      </c>
      <c r="AA155">
        <v>4.6350649968299998E-4</v>
      </c>
      <c r="AB155">
        <v>3.5039740809500003E-4</v>
      </c>
      <c r="AC155">
        <v>0</v>
      </c>
      <c r="AD155">
        <v>4.47034335037E-4</v>
      </c>
      <c r="AE155">
        <v>3.28055366863E-4</v>
      </c>
      <c r="AF155">
        <v>0</v>
      </c>
      <c r="AG155">
        <v>14.2358863363</v>
      </c>
      <c r="AH155">
        <v>3.9724840241899998E-4</v>
      </c>
    </row>
    <row r="156" spans="1:34" hidden="1" x14ac:dyDescent="0.55000000000000004">
      <c r="A156">
        <v>20190307</v>
      </c>
      <c r="B156">
        <v>0.6</v>
      </c>
      <c r="C156">
        <v>40</v>
      </c>
      <c r="D156">
        <v>39.905144720999999</v>
      </c>
      <c r="E156">
        <v>1</v>
      </c>
      <c r="F156">
        <v>7.4</v>
      </c>
      <c r="G156">
        <v>0</v>
      </c>
      <c r="H156">
        <v>0.39200000000000002</v>
      </c>
      <c r="I156">
        <v>25</v>
      </c>
      <c r="J156">
        <v>196</v>
      </c>
      <c r="K156">
        <v>5</v>
      </c>
      <c r="L156">
        <v>5</v>
      </c>
      <c r="M156">
        <v>11.9009455342</v>
      </c>
      <c r="N156">
        <v>12.1683002752</v>
      </c>
      <c r="O156">
        <v>0</v>
      </c>
      <c r="P156">
        <v>12.622054157499999</v>
      </c>
      <c r="Q156">
        <v>10.8039944154</v>
      </c>
      <c r="R156">
        <v>0</v>
      </c>
      <c r="S156">
        <v>8.4026936945800004E-2</v>
      </c>
      <c r="T156">
        <v>8.2180746479400005E-2</v>
      </c>
      <c r="U156">
        <v>0</v>
      </c>
      <c r="V156">
        <v>7.9226407011199998E-2</v>
      </c>
      <c r="W156">
        <v>9.2558359579899996E-2</v>
      </c>
      <c r="X156">
        <v>0</v>
      </c>
      <c r="Y156">
        <v>421.51516993600001</v>
      </c>
      <c r="Z156">
        <v>746.23460835200001</v>
      </c>
      <c r="AA156">
        <v>3.1895989280100002E-4</v>
      </c>
      <c r="AB156">
        <v>3.2612532678100002E-4</v>
      </c>
      <c r="AC156">
        <v>0</v>
      </c>
      <c r="AD156">
        <v>3.3828648567700001E-4</v>
      </c>
      <c r="AE156">
        <v>2.8956026146399999E-4</v>
      </c>
      <c r="AF156">
        <v>0</v>
      </c>
      <c r="AG156">
        <v>11.873823595599999</v>
      </c>
      <c r="AH156">
        <v>3.1823299168100001E-4</v>
      </c>
    </row>
    <row r="157" spans="1:34" x14ac:dyDescent="0.55000000000000004">
      <c r="A157">
        <v>20190306</v>
      </c>
      <c r="B157">
        <v>1</v>
      </c>
      <c r="C157">
        <v>40</v>
      </c>
      <c r="D157">
        <v>40.103246677999998</v>
      </c>
      <c r="E157">
        <v>0</v>
      </c>
      <c r="F157">
        <v>0</v>
      </c>
      <c r="G157">
        <v>7.399</v>
      </c>
      <c r="H157">
        <v>0.39200000000000002</v>
      </c>
      <c r="I157">
        <v>25</v>
      </c>
      <c r="J157">
        <v>196</v>
      </c>
      <c r="K157">
        <v>5</v>
      </c>
      <c r="L157">
        <v>5</v>
      </c>
      <c r="M157">
        <v>31.699514840700001</v>
      </c>
      <c r="N157">
        <v>30.556768796299998</v>
      </c>
      <c r="O157">
        <v>0</v>
      </c>
      <c r="P157">
        <v>30.5418868149</v>
      </c>
      <c r="Q157">
        <v>29.9305044623</v>
      </c>
      <c r="R157">
        <v>0</v>
      </c>
      <c r="S157">
        <v>3.15462241308E-2</v>
      </c>
      <c r="T157">
        <v>3.2725973307799999E-2</v>
      </c>
      <c r="U157">
        <v>0</v>
      </c>
      <c r="V157">
        <v>3.2741919517300003E-2</v>
      </c>
      <c r="W157">
        <v>3.3410729887899997E-2</v>
      </c>
      <c r="X157">
        <v>0</v>
      </c>
      <c r="Y157">
        <v>382.33543400000002</v>
      </c>
      <c r="Z157">
        <v>710.707758861</v>
      </c>
      <c r="AA157">
        <v>8.9205484097899996E-4</v>
      </c>
      <c r="AB157">
        <v>8.5989686802399998E-4</v>
      </c>
      <c r="AC157">
        <v>0</v>
      </c>
      <c r="AD157">
        <v>8.5947807475099999E-4</v>
      </c>
      <c r="AE157">
        <v>8.4227318723099995E-4</v>
      </c>
      <c r="AF157">
        <v>0</v>
      </c>
      <c r="AG157">
        <v>30.682168728499999</v>
      </c>
      <c r="AH157">
        <v>8.6342574274600003E-4</v>
      </c>
    </row>
    <row r="158" spans="1:34" hidden="1" x14ac:dyDescent="0.55000000000000004">
      <c r="A158">
        <v>20190307</v>
      </c>
      <c r="B158">
        <v>1.5</v>
      </c>
      <c r="C158">
        <v>40</v>
      </c>
      <c r="D158">
        <v>39.886071327000003</v>
      </c>
      <c r="E158">
        <v>1</v>
      </c>
      <c r="F158">
        <v>7.4</v>
      </c>
      <c r="G158">
        <v>0</v>
      </c>
      <c r="H158">
        <v>0.39200000000000002</v>
      </c>
      <c r="I158">
        <v>25</v>
      </c>
      <c r="J158">
        <v>196</v>
      </c>
      <c r="K158">
        <v>5</v>
      </c>
      <c r="L158">
        <v>5</v>
      </c>
      <c r="M158">
        <v>11.920122059300001</v>
      </c>
      <c r="N158">
        <v>11.6712746615</v>
      </c>
      <c r="O158">
        <v>0</v>
      </c>
      <c r="P158">
        <v>12.8511856963</v>
      </c>
      <c r="Q158">
        <v>10.9888864877</v>
      </c>
      <c r="R158">
        <v>0</v>
      </c>
      <c r="S158">
        <v>8.3891758408700001E-2</v>
      </c>
      <c r="T158">
        <v>8.5680444424799995E-2</v>
      </c>
      <c r="U158">
        <v>0</v>
      </c>
      <c r="V158">
        <v>7.7813831628500002E-2</v>
      </c>
      <c r="W158">
        <v>9.1001031007300004E-2</v>
      </c>
      <c r="X158">
        <v>0</v>
      </c>
      <c r="Y158">
        <v>542.95508274999997</v>
      </c>
      <c r="Z158">
        <v>846.93627321199995</v>
      </c>
      <c r="AA158">
        <v>2.81488051375E-4</v>
      </c>
      <c r="AB158">
        <v>2.7561163763199998E-4</v>
      </c>
      <c r="AC158">
        <v>0</v>
      </c>
      <c r="AD158">
        <v>3.0347467933100001E-4</v>
      </c>
      <c r="AE158">
        <v>2.59497363267E-4</v>
      </c>
      <c r="AF158">
        <v>0</v>
      </c>
      <c r="AG158">
        <v>11.8578672262</v>
      </c>
      <c r="AH158">
        <v>2.8001793290100002E-4</v>
      </c>
    </row>
    <row r="159" spans="1:34" hidden="1" x14ac:dyDescent="0.55000000000000004">
      <c r="A159">
        <v>20190307</v>
      </c>
      <c r="B159">
        <v>2</v>
      </c>
      <c r="C159">
        <v>40</v>
      </c>
      <c r="D159">
        <v>40.070733656000002</v>
      </c>
      <c r="E159">
        <v>1</v>
      </c>
      <c r="F159">
        <v>7.4</v>
      </c>
      <c r="G159">
        <v>0</v>
      </c>
      <c r="H159">
        <v>0.39200000000000002</v>
      </c>
      <c r="I159">
        <v>25</v>
      </c>
      <c r="J159">
        <v>196</v>
      </c>
      <c r="K159">
        <v>5</v>
      </c>
      <c r="L159">
        <v>5</v>
      </c>
      <c r="M159">
        <v>13.8141018903</v>
      </c>
      <c r="N159">
        <v>12.9953500392</v>
      </c>
      <c r="O159">
        <v>0</v>
      </c>
      <c r="P159">
        <v>14.1853316218</v>
      </c>
      <c r="Q159">
        <v>13.0235003847</v>
      </c>
      <c r="R159">
        <v>0</v>
      </c>
      <c r="S159">
        <v>7.2389794714499994E-2</v>
      </c>
      <c r="T159">
        <v>7.6950601328899998E-2</v>
      </c>
      <c r="U159">
        <v>0</v>
      </c>
      <c r="V159">
        <v>7.0495355812800004E-2</v>
      </c>
      <c r="W159">
        <v>7.6784272312300006E-2</v>
      </c>
      <c r="X159">
        <v>0</v>
      </c>
      <c r="Y159">
        <v>594.46382800000003</v>
      </c>
      <c r="Z159">
        <v>886.19949642999995</v>
      </c>
      <c r="AA159">
        <v>3.1176054479599999E-4</v>
      </c>
      <c r="AB159">
        <v>2.9328272226700002E-4</v>
      </c>
      <c r="AC159">
        <v>0</v>
      </c>
      <c r="AD159">
        <v>3.2013856200400001E-4</v>
      </c>
      <c r="AE159">
        <v>2.9391802719799998E-4</v>
      </c>
      <c r="AF159">
        <v>0</v>
      </c>
      <c r="AG159">
        <v>13.504570984000001</v>
      </c>
      <c r="AH159">
        <v>3.04774964066E-4</v>
      </c>
    </row>
    <row r="160" spans="1:34" hidden="1" x14ac:dyDescent="0.55000000000000004">
      <c r="A160">
        <v>20190425</v>
      </c>
      <c r="B160">
        <v>1</v>
      </c>
      <c r="C160">
        <v>40</v>
      </c>
      <c r="D160">
        <v>39.913330092499997</v>
      </c>
      <c r="E160">
        <v>0</v>
      </c>
      <c r="F160">
        <v>0</v>
      </c>
      <c r="G160">
        <v>7.399</v>
      </c>
      <c r="H160">
        <v>0.39200000000000002</v>
      </c>
      <c r="I160">
        <v>25</v>
      </c>
      <c r="J160">
        <v>392</v>
      </c>
      <c r="K160">
        <v>5</v>
      </c>
      <c r="L160">
        <v>5</v>
      </c>
      <c r="M160">
        <v>29.143456223800001</v>
      </c>
      <c r="N160">
        <v>25.725930482199999</v>
      </c>
      <c r="O160">
        <v>0</v>
      </c>
      <c r="P160">
        <v>28.619903501</v>
      </c>
      <c r="Q160">
        <v>25.523099410299999</v>
      </c>
      <c r="R160">
        <v>0</v>
      </c>
      <c r="S160">
        <v>3.4313020127700003E-2</v>
      </c>
      <c r="T160">
        <v>3.8871285945999999E-2</v>
      </c>
      <c r="U160">
        <v>0</v>
      </c>
      <c r="V160">
        <v>3.4940718789100003E-2</v>
      </c>
      <c r="W160">
        <v>3.9180194533799999E-2</v>
      </c>
      <c r="X160">
        <v>0</v>
      </c>
      <c r="Y160">
        <v>382.33543400000002</v>
      </c>
      <c r="Z160">
        <v>710.707758861</v>
      </c>
      <c r="AA160">
        <v>8.2012489269899999E-4</v>
      </c>
      <c r="AB160">
        <v>7.2395243083900004E-4</v>
      </c>
      <c r="AC160">
        <v>0</v>
      </c>
      <c r="AD160">
        <v>8.0539161544700003E-4</v>
      </c>
      <c r="AE160">
        <v>7.1824456936199997E-4</v>
      </c>
      <c r="AF160">
        <v>0</v>
      </c>
      <c r="AG160">
        <v>27.2530974043</v>
      </c>
      <c r="AH160">
        <v>7.6692837708700003E-4</v>
      </c>
    </row>
    <row r="161" spans="1:34" hidden="1" x14ac:dyDescent="0.55000000000000004">
      <c r="A161">
        <v>20190307</v>
      </c>
      <c r="B161">
        <v>5</v>
      </c>
      <c r="C161">
        <v>40</v>
      </c>
      <c r="D161">
        <v>39.888083244000001</v>
      </c>
      <c r="E161">
        <v>1</v>
      </c>
      <c r="F161">
        <v>7.4</v>
      </c>
      <c r="G161">
        <v>0</v>
      </c>
      <c r="H161">
        <v>0.39200000000000002</v>
      </c>
      <c r="I161">
        <v>25</v>
      </c>
      <c r="J161">
        <v>196</v>
      </c>
      <c r="K161">
        <v>5</v>
      </c>
      <c r="L161">
        <v>5</v>
      </c>
      <c r="M161">
        <v>18.363917774899999</v>
      </c>
      <c r="N161">
        <v>18.622638766600002</v>
      </c>
      <c r="O161">
        <v>0</v>
      </c>
      <c r="P161">
        <v>18.955391549200002</v>
      </c>
      <c r="Q161">
        <v>20.0317912754</v>
      </c>
      <c r="R161">
        <v>0</v>
      </c>
      <c r="S161">
        <v>5.4454611061699999E-2</v>
      </c>
      <c r="T161">
        <v>5.36980828836E-2</v>
      </c>
      <c r="U161">
        <v>0</v>
      </c>
      <c r="V161">
        <v>5.2755438863100003E-2</v>
      </c>
      <c r="W161">
        <v>4.9920647946500002E-2</v>
      </c>
      <c r="X161">
        <v>0</v>
      </c>
      <c r="Y161">
        <v>752.95135000000005</v>
      </c>
      <c r="Z161">
        <v>997.36067451199995</v>
      </c>
      <c r="AA161">
        <v>3.6825028786899999E-4</v>
      </c>
      <c r="AB161">
        <v>3.7343840082200002E-4</v>
      </c>
      <c r="AC161">
        <v>0</v>
      </c>
      <c r="AD161">
        <v>3.80111067814E-4</v>
      </c>
      <c r="AE161">
        <v>4.0169603208500002E-4</v>
      </c>
      <c r="AF161">
        <v>0</v>
      </c>
      <c r="AG161">
        <v>18.993434841500001</v>
      </c>
      <c r="AH161">
        <v>3.8087394714699999E-4</v>
      </c>
    </row>
    <row r="162" spans="1:34" hidden="1" x14ac:dyDescent="0.55000000000000004">
      <c r="A162">
        <v>20190308</v>
      </c>
      <c r="B162">
        <v>7.5</v>
      </c>
      <c r="C162">
        <v>40</v>
      </c>
      <c r="D162">
        <v>39.813961493000001</v>
      </c>
      <c r="E162">
        <v>0</v>
      </c>
      <c r="F162">
        <v>0</v>
      </c>
      <c r="G162">
        <v>7.399</v>
      </c>
      <c r="H162">
        <v>0.39200000000000002</v>
      </c>
      <c r="I162">
        <v>25</v>
      </c>
      <c r="J162">
        <v>196</v>
      </c>
      <c r="K162">
        <v>5</v>
      </c>
      <c r="L162">
        <v>5</v>
      </c>
      <c r="M162">
        <v>66.099018345399998</v>
      </c>
      <c r="N162">
        <v>68.105937202999996</v>
      </c>
      <c r="O162">
        <v>0</v>
      </c>
      <c r="P162">
        <v>67.345598795599997</v>
      </c>
      <c r="Q162">
        <v>69.589192737000005</v>
      </c>
      <c r="R162">
        <v>0</v>
      </c>
      <c r="S162">
        <v>1.51288177197E-2</v>
      </c>
      <c r="T162">
        <v>1.46830076946E-2</v>
      </c>
      <c r="U162">
        <v>0</v>
      </c>
      <c r="V162">
        <v>1.4848780289800001E-2</v>
      </c>
      <c r="W162">
        <v>1.4370047426500001E-2</v>
      </c>
      <c r="X162">
        <v>0</v>
      </c>
      <c r="Y162">
        <v>609.83255937499996</v>
      </c>
      <c r="Z162">
        <v>897.58189932000005</v>
      </c>
      <c r="AA162">
        <v>1.4728242268599999E-3</v>
      </c>
      <c r="AB162">
        <v>1.51754257198E-3</v>
      </c>
      <c r="AC162">
        <v>0</v>
      </c>
      <c r="AD162">
        <v>1.50060064372E-3</v>
      </c>
      <c r="AE162">
        <v>1.5505926041900001E-3</v>
      </c>
      <c r="AF162">
        <v>0</v>
      </c>
      <c r="AG162">
        <v>67.784936770300007</v>
      </c>
      <c r="AH162">
        <v>1.51039001169E-3</v>
      </c>
    </row>
    <row r="163" spans="1:34" hidden="1" x14ac:dyDescent="0.55000000000000004">
      <c r="A163">
        <v>20190308</v>
      </c>
      <c r="B163">
        <v>7.5</v>
      </c>
      <c r="C163">
        <v>40</v>
      </c>
      <c r="D163">
        <v>39.972912014000002</v>
      </c>
      <c r="E163">
        <v>0.25</v>
      </c>
      <c r="F163">
        <v>1.85</v>
      </c>
      <c r="G163">
        <v>5.5468000000000002</v>
      </c>
      <c r="H163">
        <v>0.39200000000000002</v>
      </c>
      <c r="I163">
        <v>25</v>
      </c>
      <c r="J163">
        <v>196</v>
      </c>
      <c r="K163">
        <v>5</v>
      </c>
      <c r="L163">
        <v>5</v>
      </c>
      <c r="M163">
        <v>48.753366150600002</v>
      </c>
      <c r="N163">
        <v>56.616008469100002</v>
      </c>
      <c r="O163">
        <v>0</v>
      </c>
      <c r="P163">
        <v>47.648861788300003</v>
      </c>
      <c r="Q163">
        <v>67.761951673300004</v>
      </c>
      <c r="R163">
        <v>0</v>
      </c>
      <c r="S163">
        <v>2.05114042159E-2</v>
      </c>
      <c r="T163">
        <v>1.7662848848600001E-2</v>
      </c>
      <c r="U163">
        <v>0</v>
      </c>
      <c r="V163">
        <v>2.0986860178199999E-2</v>
      </c>
      <c r="W163">
        <v>1.4757544245799999E-2</v>
      </c>
      <c r="X163">
        <v>0</v>
      </c>
      <c r="Y163">
        <v>668.98265546899995</v>
      </c>
      <c r="Z163">
        <v>940.10467219400005</v>
      </c>
      <c r="AA163">
        <v>1.0371901681300001E-3</v>
      </c>
      <c r="AB163">
        <v>1.2044618039599999E-3</v>
      </c>
      <c r="AC163">
        <v>0</v>
      </c>
      <c r="AD163">
        <v>1.0136926918400001E-3</v>
      </c>
      <c r="AE163">
        <v>1.4415831274399999E-3</v>
      </c>
      <c r="AF163">
        <v>0</v>
      </c>
      <c r="AG163">
        <v>55.195047020300002</v>
      </c>
      <c r="AH163">
        <v>1.17423194784E-3</v>
      </c>
    </row>
    <row r="164" spans="1:34" hidden="1" x14ac:dyDescent="0.55000000000000004">
      <c r="A164">
        <v>20190308</v>
      </c>
      <c r="B164">
        <v>7.5</v>
      </c>
      <c r="C164">
        <v>40</v>
      </c>
      <c r="D164">
        <v>39.887038277999999</v>
      </c>
      <c r="E164">
        <v>0.5</v>
      </c>
      <c r="F164">
        <v>3.7</v>
      </c>
      <c r="G164">
        <v>3.7044000000000001</v>
      </c>
      <c r="H164">
        <v>0.39200000000000002</v>
      </c>
      <c r="I164">
        <v>25</v>
      </c>
      <c r="J164">
        <v>196</v>
      </c>
      <c r="K164">
        <v>5</v>
      </c>
      <c r="L164">
        <v>5</v>
      </c>
      <c r="M164">
        <v>40.912851181800001</v>
      </c>
      <c r="N164">
        <v>38.684059229100001</v>
      </c>
      <c r="O164">
        <v>0</v>
      </c>
      <c r="P164">
        <v>41.006300329799998</v>
      </c>
      <c r="Q164">
        <v>39.874640083400003</v>
      </c>
      <c r="R164">
        <v>0</v>
      </c>
      <c r="S164">
        <v>2.4442197772000001E-2</v>
      </c>
      <c r="T164">
        <v>2.5850441239300002E-2</v>
      </c>
      <c r="U164">
        <v>0</v>
      </c>
      <c r="V164">
        <v>2.4386496512900001E-2</v>
      </c>
      <c r="W164">
        <v>2.5078596268399998E-2</v>
      </c>
      <c r="X164">
        <v>0</v>
      </c>
      <c r="Y164">
        <v>728.13275156199995</v>
      </c>
      <c r="Z164">
        <v>980.78556441900002</v>
      </c>
      <c r="AA164">
        <v>8.34287384848E-4</v>
      </c>
      <c r="AB164">
        <v>7.8883826664000005E-4</v>
      </c>
      <c r="AC164">
        <v>0</v>
      </c>
      <c r="AD164">
        <v>8.3619298279699996E-4</v>
      </c>
      <c r="AE164">
        <v>8.13116373853E-4</v>
      </c>
      <c r="AF164">
        <v>0</v>
      </c>
      <c r="AG164">
        <v>40.119462706</v>
      </c>
      <c r="AH164">
        <v>8.1810875203399997E-4</v>
      </c>
    </row>
    <row r="165" spans="1:34" hidden="1" x14ac:dyDescent="0.55000000000000004">
      <c r="A165">
        <v>20190308</v>
      </c>
      <c r="B165">
        <v>7.5</v>
      </c>
      <c r="C165">
        <v>40</v>
      </c>
      <c r="D165">
        <v>39.888634506999999</v>
      </c>
      <c r="E165">
        <v>0.75</v>
      </c>
      <c r="F165">
        <v>5.55</v>
      </c>
      <c r="G165">
        <v>1.8522000000000001</v>
      </c>
      <c r="H165">
        <v>0.39200000000000002</v>
      </c>
      <c r="I165">
        <v>25</v>
      </c>
      <c r="J165">
        <v>196</v>
      </c>
      <c r="K165">
        <v>5</v>
      </c>
      <c r="L165">
        <v>5</v>
      </c>
      <c r="M165">
        <v>29.5977627603</v>
      </c>
      <c r="N165">
        <v>32.888592159600002</v>
      </c>
      <c r="O165">
        <v>0</v>
      </c>
      <c r="P165">
        <v>29.275110201899999</v>
      </c>
      <c r="Q165">
        <v>33.850583968700001</v>
      </c>
      <c r="R165">
        <v>0</v>
      </c>
      <c r="S165">
        <v>3.3786337436999998E-2</v>
      </c>
      <c r="T165">
        <v>3.0405679730799998E-2</v>
      </c>
      <c r="U165">
        <v>0</v>
      </c>
      <c r="V165">
        <v>3.4158710013500002E-2</v>
      </c>
      <c r="W165">
        <v>2.9541587847499998E-2</v>
      </c>
      <c r="X165">
        <v>0</v>
      </c>
      <c r="Y165">
        <v>787.28284765599994</v>
      </c>
      <c r="Z165">
        <v>1019.84501375</v>
      </c>
      <c r="AA165">
        <v>5.8043648517699996E-4</v>
      </c>
      <c r="AB165">
        <v>6.4497235788200003E-4</v>
      </c>
      <c r="AC165">
        <v>0</v>
      </c>
      <c r="AD165">
        <v>5.7410900298100005E-4</v>
      </c>
      <c r="AE165">
        <v>6.6383780893000005E-4</v>
      </c>
      <c r="AF165">
        <v>0</v>
      </c>
      <c r="AG165">
        <v>31.403012272600002</v>
      </c>
      <c r="AH165">
        <v>6.1583891374299995E-4</v>
      </c>
    </row>
    <row r="166" spans="1:34" hidden="1" x14ac:dyDescent="0.55000000000000004">
      <c r="A166">
        <v>20190308</v>
      </c>
      <c r="B166">
        <v>7.5</v>
      </c>
      <c r="C166">
        <v>40</v>
      </c>
      <c r="D166">
        <v>39.965369688000003</v>
      </c>
      <c r="E166">
        <v>1</v>
      </c>
      <c r="F166">
        <v>7.4</v>
      </c>
      <c r="G166">
        <v>0</v>
      </c>
      <c r="H166">
        <v>0.39200000000000002</v>
      </c>
      <c r="I166">
        <v>25</v>
      </c>
      <c r="J166">
        <v>196</v>
      </c>
      <c r="K166">
        <v>5</v>
      </c>
      <c r="L166">
        <v>5</v>
      </c>
      <c r="M166">
        <v>22.579830736800002</v>
      </c>
      <c r="N166">
        <v>25.719431340300002</v>
      </c>
      <c r="O166">
        <v>0</v>
      </c>
      <c r="P166">
        <v>23.121432870100001</v>
      </c>
      <c r="Q166">
        <v>26.250770922299999</v>
      </c>
      <c r="R166">
        <v>0</v>
      </c>
      <c r="S166">
        <v>4.4287311612499998E-2</v>
      </c>
      <c r="T166">
        <v>3.8881108480600002E-2</v>
      </c>
      <c r="U166">
        <v>0</v>
      </c>
      <c r="V166">
        <v>4.3249914727000002E-2</v>
      </c>
      <c r="W166">
        <v>3.80941193293E-2</v>
      </c>
      <c r="X166">
        <v>0</v>
      </c>
      <c r="Y166">
        <v>846.43294375000005</v>
      </c>
      <c r="Z166">
        <v>1057.4627089200001</v>
      </c>
      <c r="AA166">
        <v>4.2705677555000002E-4</v>
      </c>
      <c r="AB166">
        <v>4.8643665867899999E-4</v>
      </c>
      <c r="AC166">
        <v>0</v>
      </c>
      <c r="AD166">
        <v>4.3730020311999999E-4</v>
      </c>
      <c r="AE166">
        <v>4.9648598859900004E-4</v>
      </c>
      <c r="AF166">
        <v>0</v>
      </c>
      <c r="AG166">
        <v>24.4178664674</v>
      </c>
      <c r="AH166">
        <v>4.6181990648700002E-4</v>
      </c>
    </row>
    <row r="167" spans="1:34" hidden="1" x14ac:dyDescent="0.55000000000000004">
      <c r="A167">
        <v>20190308</v>
      </c>
      <c r="B167">
        <v>7.5</v>
      </c>
      <c r="C167">
        <v>40</v>
      </c>
      <c r="D167">
        <v>39.938275924000003</v>
      </c>
      <c r="E167">
        <v>1</v>
      </c>
      <c r="F167">
        <v>7.4</v>
      </c>
      <c r="G167">
        <v>0</v>
      </c>
      <c r="H167">
        <v>0.39200000000000002</v>
      </c>
      <c r="I167">
        <v>50</v>
      </c>
      <c r="J167">
        <v>196</v>
      </c>
      <c r="K167">
        <v>5</v>
      </c>
      <c r="L167">
        <v>5</v>
      </c>
      <c r="M167">
        <v>19.3991483422</v>
      </c>
      <c r="N167">
        <v>19.835491356399999</v>
      </c>
      <c r="O167">
        <v>0</v>
      </c>
      <c r="P167">
        <v>19.708516659200001</v>
      </c>
      <c r="Q167">
        <v>20.305062192899999</v>
      </c>
      <c r="R167">
        <v>0</v>
      </c>
      <c r="S167">
        <v>5.1548654732800001E-2</v>
      </c>
      <c r="T167">
        <v>5.04146825523E-2</v>
      </c>
      <c r="U167">
        <v>0</v>
      </c>
      <c r="V167">
        <v>5.0739485740700002E-2</v>
      </c>
      <c r="W167">
        <v>4.9248802613799998E-2</v>
      </c>
      <c r="X167">
        <v>0</v>
      </c>
      <c r="Y167">
        <v>853.82117500000004</v>
      </c>
      <c r="Z167">
        <v>1062.06780157</v>
      </c>
      <c r="AA167">
        <v>3.6530903796400002E-4</v>
      </c>
      <c r="AB167">
        <v>3.7352589593799999E-4</v>
      </c>
      <c r="AC167">
        <v>0</v>
      </c>
      <c r="AD167">
        <v>3.7113481135800001E-4</v>
      </c>
      <c r="AE167">
        <v>3.8236847332999999E-4</v>
      </c>
      <c r="AF167">
        <v>0</v>
      </c>
      <c r="AG167">
        <v>19.812054637700001</v>
      </c>
      <c r="AH167">
        <v>3.7308455464799998E-4</v>
      </c>
    </row>
    <row r="168" spans="1:34" hidden="1" x14ac:dyDescent="0.55000000000000004">
      <c r="A168">
        <v>20190308</v>
      </c>
      <c r="B168">
        <v>7.5</v>
      </c>
      <c r="C168">
        <v>40</v>
      </c>
      <c r="D168">
        <v>39.926680900000001</v>
      </c>
      <c r="E168">
        <v>0</v>
      </c>
      <c r="F168">
        <v>0</v>
      </c>
      <c r="G168">
        <v>7.399</v>
      </c>
      <c r="H168">
        <v>0.39200000000000002</v>
      </c>
      <c r="I168">
        <v>50</v>
      </c>
      <c r="J168">
        <v>196</v>
      </c>
      <c r="K168">
        <v>5</v>
      </c>
      <c r="L168">
        <v>5</v>
      </c>
      <c r="M168">
        <v>57.504360312000003</v>
      </c>
      <c r="N168">
        <v>62.4835394702</v>
      </c>
      <c r="O168">
        <v>0</v>
      </c>
      <c r="P168">
        <v>58.620720588399998</v>
      </c>
      <c r="Q168">
        <v>62.3464367451</v>
      </c>
      <c r="R168">
        <v>0</v>
      </c>
      <c r="S168">
        <v>1.7389985638899999E-2</v>
      </c>
      <c r="T168">
        <v>1.6004215005700002E-2</v>
      </c>
      <c r="U168">
        <v>0</v>
      </c>
      <c r="V168">
        <v>1.70588145277E-2</v>
      </c>
      <c r="W168">
        <v>1.60394090217E-2</v>
      </c>
      <c r="X168">
        <v>0</v>
      </c>
      <c r="Y168">
        <v>633.01504093799997</v>
      </c>
      <c r="Z168">
        <v>914.48333738700001</v>
      </c>
      <c r="AA168">
        <v>1.25763604346E-3</v>
      </c>
      <c r="AB168">
        <v>1.36653204964E-3</v>
      </c>
      <c r="AC168">
        <v>0</v>
      </c>
      <c r="AD168">
        <v>1.2820511471699999E-3</v>
      </c>
      <c r="AE168">
        <v>1.36353357565E-3</v>
      </c>
      <c r="AF168">
        <v>0</v>
      </c>
      <c r="AG168">
        <v>60.2387642789</v>
      </c>
      <c r="AH168">
        <v>1.31743820398E-3</v>
      </c>
    </row>
    <row r="169" spans="1:34" hidden="1" x14ac:dyDescent="0.55000000000000004">
      <c r="A169">
        <v>20190308</v>
      </c>
      <c r="B169">
        <v>7.5</v>
      </c>
      <c r="C169">
        <v>40</v>
      </c>
      <c r="D169">
        <v>39.916885376000003</v>
      </c>
      <c r="E169">
        <v>0.5</v>
      </c>
      <c r="F169">
        <v>3.7</v>
      </c>
      <c r="G169">
        <v>3.7044000000000001</v>
      </c>
      <c r="H169">
        <v>0.39200000000000002</v>
      </c>
      <c r="I169">
        <v>50</v>
      </c>
      <c r="J169">
        <v>196</v>
      </c>
      <c r="K169">
        <v>5</v>
      </c>
      <c r="L169">
        <v>5</v>
      </c>
      <c r="M169">
        <v>32.368870520000002</v>
      </c>
      <c r="N169">
        <v>37.065433530999996</v>
      </c>
      <c r="O169">
        <v>0</v>
      </c>
      <c r="P169">
        <v>32.083908372499998</v>
      </c>
      <c r="Q169">
        <v>37.929130055800002</v>
      </c>
      <c r="R169">
        <v>0</v>
      </c>
      <c r="S169">
        <v>3.08938799512E-2</v>
      </c>
      <c r="T169">
        <v>2.6979314815299998E-2</v>
      </c>
      <c r="U169">
        <v>0</v>
      </c>
      <c r="V169">
        <v>3.1168272530599998E-2</v>
      </c>
      <c r="W169">
        <v>2.6364960085499999E-2</v>
      </c>
      <c r="X169">
        <v>0</v>
      </c>
      <c r="Y169">
        <v>743.41810796899995</v>
      </c>
      <c r="Z169">
        <v>991.02668719999997</v>
      </c>
      <c r="AA169">
        <v>6.5323912944100003E-4</v>
      </c>
      <c r="AB169">
        <v>7.4802089610199996E-4</v>
      </c>
      <c r="AC169">
        <v>0</v>
      </c>
      <c r="AD169">
        <v>6.4748828234099996E-4</v>
      </c>
      <c r="AE169">
        <v>7.6545123447600003E-4</v>
      </c>
      <c r="AF169">
        <v>0</v>
      </c>
      <c r="AG169">
        <v>34.861835619799997</v>
      </c>
      <c r="AH169">
        <v>7.0354988559000002E-4</v>
      </c>
    </row>
    <row r="170" spans="1:34" hidden="1" x14ac:dyDescent="0.55000000000000004">
      <c r="A170">
        <v>20190312</v>
      </c>
      <c r="B170">
        <v>0.4</v>
      </c>
      <c r="C170">
        <v>20</v>
      </c>
      <c r="D170">
        <v>20.202612167000002</v>
      </c>
      <c r="E170">
        <v>0</v>
      </c>
      <c r="F170">
        <v>0</v>
      </c>
      <c r="G170">
        <v>7.399</v>
      </c>
      <c r="H170">
        <v>0.39200000000000002</v>
      </c>
      <c r="I170">
        <v>5</v>
      </c>
      <c r="J170">
        <v>196</v>
      </c>
      <c r="K170">
        <v>5</v>
      </c>
      <c r="L170">
        <v>5</v>
      </c>
      <c r="M170">
        <v>19.9862072813</v>
      </c>
      <c r="N170">
        <v>19.284981077800001</v>
      </c>
      <c r="O170">
        <v>0</v>
      </c>
      <c r="P170">
        <v>19.7684813885</v>
      </c>
      <c r="Q170">
        <v>18.585589432500001</v>
      </c>
      <c r="R170">
        <v>0</v>
      </c>
      <c r="S170">
        <v>5.00345055929E-2</v>
      </c>
      <c r="T170">
        <v>5.1853823240199999E-2</v>
      </c>
      <c r="U170">
        <v>0</v>
      </c>
      <c r="V170">
        <v>5.0585575105499998E-2</v>
      </c>
      <c r="W170">
        <v>5.3805127011499997E-2</v>
      </c>
      <c r="X170">
        <v>0</v>
      </c>
      <c r="Y170">
        <v>309.05030825</v>
      </c>
      <c r="Z170">
        <v>638.97427308299996</v>
      </c>
      <c r="AA170">
        <v>6.2557158005500002E-4</v>
      </c>
      <c r="AB170">
        <v>6.0362308437700003E-4</v>
      </c>
      <c r="AC170">
        <v>0</v>
      </c>
      <c r="AD170">
        <v>6.1875672374499995E-4</v>
      </c>
      <c r="AE170">
        <v>5.8173201067500001E-4</v>
      </c>
      <c r="AF170">
        <v>0</v>
      </c>
      <c r="AG170">
        <v>19.406314795</v>
      </c>
      <c r="AH170">
        <v>6.0742084971299995E-4</v>
      </c>
    </row>
    <row r="171" spans="1:34" hidden="1" x14ac:dyDescent="0.55000000000000004">
      <c r="A171">
        <v>20190312</v>
      </c>
      <c r="B171">
        <v>0.6</v>
      </c>
      <c r="C171">
        <v>20</v>
      </c>
      <c r="D171">
        <v>20.011358374</v>
      </c>
      <c r="E171">
        <v>0</v>
      </c>
      <c r="F171">
        <v>0</v>
      </c>
      <c r="G171">
        <v>7.399</v>
      </c>
      <c r="H171">
        <v>0.39200000000000002</v>
      </c>
      <c r="I171">
        <v>5</v>
      </c>
      <c r="J171">
        <v>196</v>
      </c>
      <c r="K171">
        <v>5</v>
      </c>
      <c r="L171">
        <v>5</v>
      </c>
      <c r="M171">
        <v>18.439121181000001</v>
      </c>
      <c r="N171">
        <v>15.8491014548</v>
      </c>
      <c r="O171">
        <v>0</v>
      </c>
      <c r="P171">
        <v>18.743834364600001</v>
      </c>
      <c r="Q171">
        <v>15.4123285314</v>
      </c>
      <c r="R171">
        <v>0</v>
      </c>
      <c r="S171">
        <v>5.4232519553500003E-2</v>
      </c>
      <c r="T171">
        <v>6.3095059543400001E-2</v>
      </c>
      <c r="U171">
        <v>0</v>
      </c>
      <c r="V171">
        <v>5.3350876909500002E-2</v>
      </c>
      <c r="W171">
        <v>6.4883122492500001E-2</v>
      </c>
      <c r="X171">
        <v>0</v>
      </c>
      <c r="Y171">
        <v>318.505582162</v>
      </c>
      <c r="Z171">
        <v>648.67521754500001</v>
      </c>
      <c r="AA171">
        <v>5.6851628310400002E-4</v>
      </c>
      <c r="AB171">
        <v>4.8866061246400001E-4</v>
      </c>
      <c r="AC171">
        <v>0</v>
      </c>
      <c r="AD171">
        <v>5.77911221445E-4</v>
      </c>
      <c r="AE171">
        <v>4.7519399892500001E-4</v>
      </c>
      <c r="AF171">
        <v>0</v>
      </c>
      <c r="AG171">
        <v>17.111096383</v>
      </c>
      <c r="AH171">
        <v>5.2757052898400004E-4</v>
      </c>
    </row>
    <row r="172" spans="1:34" hidden="1" x14ac:dyDescent="0.55000000000000004">
      <c r="A172">
        <v>20190312</v>
      </c>
      <c r="B172">
        <v>0.8</v>
      </c>
      <c r="C172">
        <v>20</v>
      </c>
      <c r="D172">
        <v>20.042929199</v>
      </c>
      <c r="E172">
        <v>0</v>
      </c>
      <c r="F172">
        <v>0</v>
      </c>
      <c r="G172">
        <v>7.399</v>
      </c>
      <c r="H172">
        <v>0.39200000000000002</v>
      </c>
      <c r="I172">
        <v>5</v>
      </c>
      <c r="J172">
        <v>196</v>
      </c>
      <c r="K172">
        <v>5</v>
      </c>
      <c r="L172">
        <v>5</v>
      </c>
      <c r="M172">
        <v>19.688562358199999</v>
      </c>
      <c r="N172">
        <v>18.965316075200001</v>
      </c>
      <c r="O172">
        <v>0</v>
      </c>
      <c r="P172">
        <v>19.642756852000002</v>
      </c>
      <c r="Q172">
        <v>18.8038698949</v>
      </c>
      <c r="R172">
        <v>0</v>
      </c>
      <c r="S172">
        <v>5.07909100627E-2</v>
      </c>
      <c r="T172">
        <v>5.2727832008599998E-2</v>
      </c>
      <c r="U172">
        <v>0</v>
      </c>
      <c r="V172">
        <v>5.0909350837699999E-2</v>
      </c>
      <c r="W172">
        <v>5.3180542387799998E-2</v>
      </c>
      <c r="X172">
        <v>0</v>
      </c>
      <c r="Y172">
        <v>327.44533735700003</v>
      </c>
      <c r="Z172">
        <v>657.71566754900005</v>
      </c>
      <c r="AA172">
        <v>5.98695251752E-4</v>
      </c>
      <c r="AB172">
        <v>5.7670257866399997E-4</v>
      </c>
      <c r="AC172">
        <v>0</v>
      </c>
      <c r="AD172">
        <v>5.97302385246E-4</v>
      </c>
      <c r="AE172">
        <v>5.7179327854399995E-4</v>
      </c>
      <c r="AF172">
        <v>0</v>
      </c>
      <c r="AG172">
        <v>19.275126295100002</v>
      </c>
      <c r="AH172">
        <v>5.8612337355100005E-4</v>
      </c>
    </row>
    <row r="173" spans="1:34" hidden="1" x14ac:dyDescent="0.55000000000000004">
      <c r="A173">
        <v>20190312</v>
      </c>
      <c r="B173">
        <v>1</v>
      </c>
      <c r="C173">
        <v>20</v>
      </c>
      <c r="D173">
        <v>20.018125454</v>
      </c>
      <c r="E173">
        <v>0</v>
      </c>
      <c r="F173">
        <v>0</v>
      </c>
      <c r="G173">
        <v>7.399</v>
      </c>
      <c r="H173">
        <v>0.39200000000000002</v>
      </c>
      <c r="I173">
        <v>5</v>
      </c>
      <c r="J173">
        <v>196</v>
      </c>
      <c r="K173">
        <v>5</v>
      </c>
      <c r="L173">
        <v>5</v>
      </c>
      <c r="M173">
        <v>20.774240065200001</v>
      </c>
      <c r="N173">
        <v>21.084996309099999</v>
      </c>
      <c r="O173">
        <v>0</v>
      </c>
      <c r="P173">
        <v>20.433432696499999</v>
      </c>
      <c r="Q173">
        <v>20.7343681716</v>
      </c>
      <c r="R173">
        <v>0</v>
      </c>
      <c r="S173">
        <v>4.8136538177100001E-2</v>
      </c>
      <c r="T173">
        <v>4.7427089165199998E-2</v>
      </c>
      <c r="U173">
        <v>0</v>
      </c>
      <c r="V173">
        <v>4.8939403127E-2</v>
      </c>
      <c r="W173">
        <v>4.8229104052000003E-2</v>
      </c>
      <c r="X173">
        <v>0</v>
      </c>
      <c r="Y173">
        <v>335.8930249</v>
      </c>
      <c r="Z173">
        <v>666.14577041799998</v>
      </c>
      <c r="AA173">
        <v>6.2371453780099995E-4</v>
      </c>
      <c r="AB173">
        <v>6.3304451504300004E-4</v>
      </c>
      <c r="AC173">
        <v>0</v>
      </c>
      <c r="AD173">
        <v>6.1348232185399999E-4</v>
      </c>
      <c r="AE173">
        <v>6.2251744565099999E-4</v>
      </c>
      <c r="AF173">
        <v>0</v>
      </c>
      <c r="AG173">
        <v>20.7567593106</v>
      </c>
      <c r="AH173">
        <v>6.2318970508699997E-4</v>
      </c>
    </row>
    <row r="174" spans="1:34" hidden="1" x14ac:dyDescent="0.55000000000000004">
      <c r="A174">
        <v>20190312</v>
      </c>
      <c r="B174">
        <v>1.5</v>
      </c>
      <c r="C174">
        <v>20</v>
      </c>
      <c r="D174">
        <v>20.021459585999999</v>
      </c>
      <c r="E174">
        <v>0</v>
      </c>
      <c r="F174">
        <v>0</v>
      </c>
      <c r="G174">
        <v>7.399</v>
      </c>
      <c r="H174">
        <v>0.39200000000000002</v>
      </c>
      <c r="I174">
        <v>5</v>
      </c>
      <c r="J174">
        <v>196</v>
      </c>
      <c r="K174">
        <v>5</v>
      </c>
      <c r="L174">
        <v>5</v>
      </c>
      <c r="M174">
        <v>25.887894014</v>
      </c>
      <c r="N174">
        <v>22.8500884774</v>
      </c>
      <c r="O174">
        <v>0</v>
      </c>
      <c r="P174">
        <v>24.726867857199998</v>
      </c>
      <c r="Q174">
        <v>23.228669910600001</v>
      </c>
      <c r="R174">
        <v>0</v>
      </c>
      <c r="S174">
        <v>3.8628093867299998E-2</v>
      </c>
      <c r="T174">
        <v>4.3763506692199999E-2</v>
      </c>
      <c r="U174">
        <v>0</v>
      </c>
      <c r="V174">
        <v>4.0441838641800003E-2</v>
      </c>
      <c r="W174">
        <v>4.3050247984399999E-2</v>
      </c>
      <c r="X174">
        <v>0</v>
      </c>
      <c r="Y174">
        <v>355.01334541199998</v>
      </c>
      <c r="Z174">
        <v>684.84315848799997</v>
      </c>
      <c r="AA174">
        <v>7.5602402369499995E-4</v>
      </c>
      <c r="AB174">
        <v>6.6730865875700004E-4</v>
      </c>
      <c r="AC174">
        <v>0</v>
      </c>
      <c r="AD174">
        <v>7.2211768638699996E-4</v>
      </c>
      <c r="AE174">
        <v>6.7836466270399995E-4</v>
      </c>
      <c r="AF174">
        <v>0</v>
      </c>
      <c r="AG174">
        <v>24.1733800648</v>
      </c>
      <c r="AH174">
        <v>7.0595375788599999E-4</v>
      </c>
    </row>
    <row r="175" spans="1:34" hidden="1" x14ac:dyDescent="0.55000000000000004">
      <c r="A175">
        <v>20190312</v>
      </c>
      <c r="B175">
        <v>2</v>
      </c>
      <c r="C175">
        <v>20</v>
      </c>
      <c r="D175">
        <v>20.066885422999999</v>
      </c>
      <c r="E175">
        <v>0</v>
      </c>
      <c r="F175">
        <v>0</v>
      </c>
      <c r="G175">
        <v>7.399</v>
      </c>
      <c r="H175">
        <v>0.39200000000000002</v>
      </c>
      <c r="I175">
        <v>5</v>
      </c>
      <c r="J175">
        <v>196</v>
      </c>
      <c r="K175">
        <v>5</v>
      </c>
      <c r="L175">
        <v>5</v>
      </c>
      <c r="M175">
        <v>25.124705847400001</v>
      </c>
      <c r="N175">
        <v>24.6420817638</v>
      </c>
      <c r="O175">
        <v>0</v>
      </c>
      <c r="P175">
        <v>24.934856427500002</v>
      </c>
      <c r="Q175">
        <v>24.390281777799999</v>
      </c>
      <c r="R175">
        <v>0</v>
      </c>
      <c r="S175">
        <v>3.9801461003100003E-2</v>
      </c>
      <c r="T175">
        <v>4.0580987011700001E-2</v>
      </c>
      <c r="U175">
        <v>0</v>
      </c>
      <c r="V175">
        <v>4.01045020214E-2</v>
      </c>
      <c r="W175">
        <v>4.0999936331599998E-2</v>
      </c>
      <c r="X175">
        <v>0</v>
      </c>
      <c r="Y175">
        <v>371.57123519999999</v>
      </c>
      <c r="Z175">
        <v>700.6317679</v>
      </c>
      <c r="AA175">
        <v>7.1720144585300002E-4</v>
      </c>
      <c r="AB175">
        <v>7.03424620259E-4</v>
      </c>
      <c r="AC175">
        <v>0</v>
      </c>
      <c r="AD175">
        <v>7.1178206784E-4</v>
      </c>
      <c r="AE175">
        <v>6.9623682211700005E-4</v>
      </c>
      <c r="AF175">
        <v>0</v>
      </c>
      <c r="AG175">
        <v>24.772981454100002</v>
      </c>
      <c r="AH175">
        <v>7.0716123901699997E-4</v>
      </c>
    </row>
    <row r="176" spans="1:34" hidden="1" x14ac:dyDescent="0.55000000000000004">
      <c r="A176">
        <v>20190312</v>
      </c>
      <c r="B176">
        <v>3</v>
      </c>
      <c r="C176">
        <v>20</v>
      </c>
      <c r="D176">
        <v>19.988998629000001</v>
      </c>
      <c r="E176">
        <v>0</v>
      </c>
      <c r="F176">
        <v>0</v>
      </c>
      <c r="G176">
        <v>7.399</v>
      </c>
      <c r="H176">
        <v>0.39200000000000002</v>
      </c>
      <c r="I176">
        <v>5</v>
      </c>
      <c r="J176">
        <v>196</v>
      </c>
      <c r="K176">
        <v>5</v>
      </c>
      <c r="L176">
        <v>5</v>
      </c>
      <c r="M176">
        <v>28.3339969112</v>
      </c>
      <c r="N176">
        <v>26.246866635699998</v>
      </c>
      <c r="O176">
        <v>0</v>
      </c>
      <c r="P176">
        <v>27.591578635099999</v>
      </c>
      <c r="Q176">
        <v>25.527731253999999</v>
      </c>
      <c r="R176">
        <v>0</v>
      </c>
      <c r="S176">
        <v>3.5293291064199997E-2</v>
      </c>
      <c r="T176">
        <v>3.8099785924100002E-2</v>
      </c>
      <c r="U176">
        <v>0</v>
      </c>
      <c r="V176">
        <v>3.6242942574099997E-2</v>
      </c>
      <c r="W176">
        <v>3.9173085537800002E-2</v>
      </c>
      <c r="X176">
        <v>0</v>
      </c>
      <c r="Y176">
        <v>398.46541430000002</v>
      </c>
      <c r="Z176">
        <v>725.54457292999996</v>
      </c>
      <c r="AA176">
        <v>7.8104083383300003E-4</v>
      </c>
      <c r="AB176">
        <v>7.2350804113200003E-4</v>
      </c>
      <c r="AC176">
        <v>0</v>
      </c>
      <c r="AD176">
        <v>7.6057570174299996E-4</v>
      </c>
      <c r="AE176">
        <v>7.0368471370099999E-4</v>
      </c>
      <c r="AF176">
        <v>0</v>
      </c>
      <c r="AG176">
        <v>26.925043359</v>
      </c>
      <c r="AH176">
        <v>7.4220232260199998E-4</v>
      </c>
    </row>
    <row r="177" spans="1:34" hidden="1" x14ac:dyDescent="0.55000000000000004">
      <c r="A177">
        <v>20190312</v>
      </c>
      <c r="B177">
        <v>5</v>
      </c>
      <c r="C177">
        <v>20</v>
      </c>
      <c r="D177">
        <v>19.965662284</v>
      </c>
      <c r="E177">
        <v>0</v>
      </c>
      <c r="F177">
        <v>0</v>
      </c>
      <c r="G177">
        <v>7.399</v>
      </c>
      <c r="H177">
        <v>0.39200000000000002</v>
      </c>
      <c r="I177">
        <v>5</v>
      </c>
      <c r="J177">
        <v>196</v>
      </c>
      <c r="K177">
        <v>5</v>
      </c>
      <c r="L177">
        <v>5</v>
      </c>
      <c r="M177">
        <v>27.6386595345</v>
      </c>
      <c r="N177">
        <v>18.457488899000001</v>
      </c>
      <c r="O177">
        <v>0</v>
      </c>
      <c r="P177">
        <v>27.6506329927</v>
      </c>
      <c r="Q177">
        <v>18.541010397400001</v>
      </c>
      <c r="R177">
        <v>0</v>
      </c>
      <c r="S177">
        <v>3.6181204763199998E-2</v>
      </c>
      <c r="T177">
        <v>5.41785508024E-2</v>
      </c>
      <c r="U177">
        <v>0</v>
      </c>
      <c r="V177">
        <v>3.6165537340999997E-2</v>
      </c>
      <c r="W177">
        <v>5.3934493243000002E-2</v>
      </c>
      <c r="X177">
        <v>0</v>
      </c>
      <c r="Y177">
        <v>437.62721249999998</v>
      </c>
      <c r="Z177">
        <v>760.36294087800002</v>
      </c>
      <c r="AA177">
        <v>7.2698597074299996E-4</v>
      </c>
      <c r="AB177">
        <v>4.85491543754E-4</v>
      </c>
      <c r="AC177">
        <v>0</v>
      </c>
      <c r="AD177">
        <v>7.2730091134600003E-4</v>
      </c>
      <c r="AE177">
        <v>4.8768842879299998E-4</v>
      </c>
      <c r="AF177">
        <v>0</v>
      </c>
      <c r="AG177">
        <v>23.071947955900001</v>
      </c>
      <c r="AH177">
        <v>6.0686671365900002E-4</v>
      </c>
    </row>
    <row r="178" spans="1:34" hidden="1" x14ac:dyDescent="0.55000000000000004">
      <c r="A178">
        <v>20190312</v>
      </c>
      <c r="B178">
        <v>0.4</v>
      </c>
      <c r="C178">
        <v>40</v>
      </c>
      <c r="D178">
        <v>40.153589277999998</v>
      </c>
      <c r="E178">
        <v>0</v>
      </c>
      <c r="F178">
        <v>0</v>
      </c>
      <c r="G178">
        <v>7.399</v>
      </c>
      <c r="H178">
        <v>0.39200000000000002</v>
      </c>
      <c r="I178">
        <v>5</v>
      </c>
      <c r="J178">
        <v>196</v>
      </c>
      <c r="K178">
        <v>5</v>
      </c>
      <c r="L178">
        <v>5</v>
      </c>
      <c r="M178">
        <v>32.004986086700001</v>
      </c>
      <c r="N178">
        <v>31.215165540400001</v>
      </c>
      <c r="O178">
        <v>0</v>
      </c>
      <c r="P178">
        <v>31.7998414795</v>
      </c>
      <c r="Q178">
        <v>31.766918865899999</v>
      </c>
      <c r="R178">
        <v>0</v>
      </c>
      <c r="S178">
        <v>3.12451315333E-2</v>
      </c>
      <c r="T178">
        <v>3.2035710293000001E-2</v>
      </c>
      <c r="U178">
        <v>0</v>
      </c>
      <c r="V178">
        <v>3.14466976398E-2</v>
      </c>
      <c r="W178">
        <v>3.1479288382400002E-2</v>
      </c>
      <c r="X178">
        <v>0</v>
      </c>
      <c r="Y178">
        <v>332.67671994900002</v>
      </c>
      <c r="Z178">
        <v>662.94879791999995</v>
      </c>
      <c r="AA178">
        <v>9.6553417660899998E-4</v>
      </c>
      <c r="AB178">
        <v>9.4170667895700005E-4</v>
      </c>
      <c r="AC178">
        <v>0</v>
      </c>
      <c r="AD178">
        <v>9.5934532438299996E-4</v>
      </c>
      <c r="AE178">
        <v>9.5835210699799997E-4</v>
      </c>
      <c r="AF178">
        <v>0</v>
      </c>
      <c r="AG178">
        <v>31.696727993100001</v>
      </c>
      <c r="AH178">
        <v>9.5623457173700001E-4</v>
      </c>
    </row>
    <row r="179" spans="1:34" hidden="1" x14ac:dyDescent="0.55000000000000004">
      <c r="A179">
        <v>20190312</v>
      </c>
      <c r="B179">
        <v>0.6</v>
      </c>
      <c r="C179">
        <v>40</v>
      </c>
      <c r="D179">
        <v>39.986324410000002</v>
      </c>
      <c r="E179">
        <v>0</v>
      </c>
      <c r="F179">
        <v>0</v>
      </c>
      <c r="G179">
        <v>7.399</v>
      </c>
      <c r="H179">
        <v>0.39200000000000002</v>
      </c>
      <c r="I179">
        <v>5</v>
      </c>
      <c r="J179">
        <v>196</v>
      </c>
      <c r="K179">
        <v>5</v>
      </c>
      <c r="L179">
        <v>5</v>
      </c>
      <c r="M179">
        <v>29.4074864444</v>
      </c>
      <c r="N179">
        <v>25.872652007700001</v>
      </c>
      <c r="O179">
        <v>0</v>
      </c>
      <c r="P179">
        <v>29.478473216699999</v>
      </c>
      <c r="Q179">
        <v>25.824382357299999</v>
      </c>
      <c r="R179">
        <v>0</v>
      </c>
      <c r="S179">
        <v>3.4004946389799999E-2</v>
      </c>
      <c r="T179">
        <v>3.8650850314900002E-2</v>
      </c>
      <c r="U179">
        <v>0</v>
      </c>
      <c r="V179">
        <v>3.39230594695E-2</v>
      </c>
      <c r="W179">
        <v>3.8723094561000003E-2</v>
      </c>
      <c r="X179">
        <v>0</v>
      </c>
      <c r="Y179">
        <v>345.01181124700003</v>
      </c>
      <c r="Z179">
        <v>675.12744574800001</v>
      </c>
      <c r="AA179">
        <v>8.7116844766499998E-4</v>
      </c>
      <c r="AB179">
        <v>7.6645238378800001E-4</v>
      </c>
      <c r="AC179">
        <v>0</v>
      </c>
      <c r="AD179">
        <v>8.73271362389E-4</v>
      </c>
      <c r="AE179">
        <v>7.6502244190799996E-4</v>
      </c>
      <c r="AF179">
        <v>0</v>
      </c>
      <c r="AG179">
        <v>27.645748506499999</v>
      </c>
      <c r="AH179">
        <v>8.1897865893699995E-4</v>
      </c>
    </row>
    <row r="180" spans="1:34" hidden="1" x14ac:dyDescent="0.55000000000000004">
      <c r="A180">
        <v>20190312</v>
      </c>
      <c r="B180">
        <v>0.8</v>
      </c>
      <c r="C180">
        <v>40</v>
      </c>
      <c r="D180">
        <v>39.969576048999997</v>
      </c>
      <c r="E180">
        <v>0</v>
      </c>
      <c r="F180">
        <v>0</v>
      </c>
      <c r="G180">
        <v>7.399</v>
      </c>
      <c r="H180">
        <v>0.39200000000000002</v>
      </c>
      <c r="I180">
        <v>5</v>
      </c>
      <c r="J180">
        <v>196</v>
      </c>
      <c r="K180">
        <v>5</v>
      </c>
      <c r="L180">
        <v>5</v>
      </c>
      <c r="M180">
        <v>32.459382009499997</v>
      </c>
      <c r="N180">
        <v>28.905408841500002</v>
      </c>
      <c r="O180">
        <v>0</v>
      </c>
      <c r="P180">
        <v>32.557947925199997</v>
      </c>
      <c r="Q180">
        <v>28.6963729828</v>
      </c>
      <c r="R180">
        <v>0</v>
      </c>
      <c r="S180">
        <v>3.0807733791900001E-2</v>
      </c>
      <c r="T180">
        <v>3.4595601310499997E-2</v>
      </c>
      <c r="U180">
        <v>0</v>
      </c>
      <c r="V180">
        <v>3.0714466473599999E-2</v>
      </c>
      <c r="W180">
        <v>3.4847609507999998E-2</v>
      </c>
      <c r="X180">
        <v>0</v>
      </c>
      <c r="Y180">
        <v>356.92211574999999</v>
      </c>
      <c r="Z180">
        <v>686.68175968699995</v>
      </c>
      <c r="AA180">
        <v>9.4539811350999997E-4</v>
      </c>
      <c r="AB180">
        <v>8.4188660711400005E-4</v>
      </c>
      <c r="AC180">
        <v>0</v>
      </c>
      <c r="AD180">
        <v>9.4826890232399996E-4</v>
      </c>
      <c r="AE180">
        <v>8.3579831786600002E-4</v>
      </c>
      <c r="AF180">
        <v>0</v>
      </c>
      <c r="AG180">
        <v>30.654777939799999</v>
      </c>
      <c r="AH180">
        <v>8.9283798520400004E-4</v>
      </c>
    </row>
    <row r="181" spans="1:34" hidden="1" x14ac:dyDescent="0.55000000000000004">
      <c r="A181">
        <v>20190312</v>
      </c>
      <c r="B181">
        <v>1</v>
      </c>
      <c r="C181">
        <v>40</v>
      </c>
      <c r="D181">
        <v>39.977372848000002</v>
      </c>
      <c r="E181">
        <v>0</v>
      </c>
      <c r="F181">
        <v>0</v>
      </c>
      <c r="G181">
        <v>7.399</v>
      </c>
      <c r="H181">
        <v>0.39200000000000002</v>
      </c>
      <c r="I181">
        <v>5</v>
      </c>
      <c r="J181">
        <v>196</v>
      </c>
      <c r="K181">
        <v>5</v>
      </c>
      <c r="L181">
        <v>5</v>
      </c>
      <c r="M181">
        <v>34.055472912100001</v>
      </c>
      <c r="N181">
        <v>30.557748076199999</v>
      </c>
      <c r="O181">
        <v>0</v>
      </c>
      <c r="P181">
        <v>34.4159740658</v>
      </c>
      <c r="Q181">
        <v>30.439108258499999</v>
      </c>
      <c r="R181">
        <v>0</v>
      </c>
      <c r="S181">
        <v>2.93638559236E-2</v>
      </c>
      <c r="T181">
        <v>3.2724924543099998E-2</v>
      </c>
      <c r="U181">
        <v>0</v>
      </c>
      <c r="V181">
        <v>2.9056274800999999E-2</v>
      </c>
      <c r="W181">
        <v>3.2852473584499997E-2</v>
      </c>
      <c r="X181">
        <v>0</v>
      </c>
      <c r="Y181">
        <v>368.41877770000002</v>
      </c>
      <c r="Z181">
        <v>697.65331264199995</v>
      </c>
      <c r="AA181">
        <v>9.7628642464600004E-4</v>
      </c>
      <c r="AB181">
        <v>8.7601527929300003E-4</v>
      </c>
      <c r="AC181">
        <v>0</v>
      </c>
      <c r="AD181">
        <v>9.8662110369500009E-4</v>
      </c>
      <c r="AE181">
        <v>8.7261416829799996E-4</v>
      </c>
      <c r="AF181">
        <v>0</v>
      </c>
      <c r="AG181">
        <v>32.367075828099999</v>
      </c>
      <c r="AH181">
        <v>9.2788424398299995E-4</v>
      </c>
    </row>
    <row r="182" spans="1:34" hidden="1" x14ac:dyDescent="0.55000000000000004">
      <c r="A182">
        <v>20190312</v>
      </c>
      <c r="B182">
        <v>1.5</v>
      </c>
      <c r="C182">
        <v>40</v>
      </c>
      <c r="D182">
        <v>40.043331201000001</v>
      </c>
      <c r="E182">
        <v>0</v>
      </c>
      <c r="F182">
        <v>0</v>
      </c>
      <c r="G182">
        <v>7.399</v>
      </c>
      <c r="H182">
        <v>0.39200000000000002</v>
      </c>
      <c r="I182">
        <v>5</v>
      </c>
      <c r="J182">
        <v>196</v>
      </c>
      <c r="K182">
        <v>5</v>
      </c>
      <c r="L182">
        <v>5</v>
      </c>
      <c r="M182">
        <v>38.677095455299998</v>
      </c>
      <c r="N182">
        <v>36.024274838300002</v>
      </c>
      <c r="O182">
        <v>0</v>
      </c>
      <c r="P182">
        <v>38.517747664200002</v>
      </c>
      <c r="Q182">
        <v>35.911853444400002</v>
      </c>
      <c r="R182">
        <v>0</v>
      </c>
      <c r="S182">
        <v>2.58550955863E-2</v>
      </c>
      <c r="T182">
        <v>2.7759059814200002E-2</v>
      </c>
      <c r="U182">
        <v>0</v>
      </c>
      <c r="V182">
        <v>2.59620580289E-2</v>
      </c>
      <c r="W182">
        <v>2.7845959038199999E-2</v>
      </c>
      <c r="X182">
        <v>0</v>
      </c>
      <c r="Y182">
        <v>395.42388048700002</v>
      </c>
      <c r="Z182">
        <v>722.77018454899996</v>
      </c>
      <c r="AA182">
        <v>1.0702460140799999E-3</v>
      </c>
      <c r="AB182">
        <v>9.9683898446299994E-4</v>
      </c>
      <c r="AC182">
        <v>0</v>
      </c>
      <c r="AD182">
        <v>1.06583665147E-3</v>
      </c>
      <c r="AE182">
        <v>9.9372813688500001E-4</v>
      </c>
      <c r="AF182">
        <v>0</v>
      </c>
      <c r="AG182">
        <v>37.282742850600002</v>
      </c>
      <c r="AH182">
        <v>1.03166244672E-3</v>
      </c>
    </row>
    <row r="183" spans="1:34" hidden="1" x14ac:dyDescent="0.55000000000000004">
      <c r="A183">
        <v>20190312</v>
      </c>
      <c r="B183">
        <v>2</v>
      </c>
      <c r="C183">
        <v>40</v>
      </c>
      <c r="D183">
        <v>39.903788462000001</v>
      </c>
      <c r="E183">
        <v>0</v>
      </c>
      <c r="F183">
        <v>0</v>
      </c>
      <c r="G183">
        <v>7.399</v>
      </c>
      <c r="H183">
        <v>0.39200000000000002</v>
      </c>
      <c r="I183">
        <v>5</v>
      </c>
      <c r="J183">
        <v>196</v>
      </c>
      <c r="K183">
        <v>5</v>
      </c>
      <c r="L183">
        <v>5</v>
      </c>
      <c r="M183">
        <v>42.7097256614</v>
      </c>
      <c r="N183">
        <v>38.360004409799998</v>
      </c>
      <c r="O183">
        <v>0</v>
      </c>
      <c r="P183">
        <v>41.656406971899997</v>
      </c>
      <c r="Q183">
        <v>37.675381213500003</v>
      </c>
      <c r="R183">
        <v>0</v>
      </c>
      <c r="S183">
        <v>2.3413870834200001E-2</v>
      </c>
      <c r="T183">
        <v>2.6068818692399999E-2</v>
      </c>
      <c r="U183">
        <v>0</v>
      </c>
      <c r="V183">
        <v>2.4005911039700002E-2</v>
      </c>
      <c r="W183">
        <v>2.6542531695499999E-2</v>
      </c>
      <c r="X183">
        <v>0</v>
      </c>
      <c r="Y183">
        <v>420.08749760000001</v>
      </c>
      <c r="Z183">
        <v>744.96978774399997</v>
      </c>
      <c r="AA183">
        <v>1.14661631556E-3</v>
      </c>
      <c r="AB183">
        <v>1.0298405396000001E-3</v>
      </c>
      <c r="AC183">
        <v>0</v>
      </c>
      <c r="AD183">
        <v>1.11833815699E-3</v>
      </c>
      <c r="AE183">
        <v>1.0114606480199999E-3</v>
      </c>
      <c r="AF183">
        <v>0</v>
      </c>
      <c r="AG183">
        <v>40.100379564100002</v>
      </c>
      <c r="AH183">
        <v>1.0765639150399999E-3</v>
      </c>
    </row>
    <row r="184" spans="1:34" hidden="1" x14ac:dyDescent="0.55000000000000004">
      <c r="A184">
        <v>20190312</v>
      </c>
      <c r="B184">
        <v>3</v>
      </c>
      <c r="C184">
        <v>40</v>
      </c>
      <c r="D184">
        <v>40.100311781999999</v>
      </c>
      <c r="E184">
        <v>0</v>
      </c>
      <c r="F184">
        <v>0</v>
      </c>
      <c r="G184">
        <v>7.399</v>
      </c>
      <c r="H184">
        <v>0.39200000000000002</v>
      </c>
      <c r="I184">
        <v>5</v>
      </c>
      <c r="J184">
        <v>196</v>
      </c>
      <c r="K184">
        <v>5</v>
      </c>
      <c r="L184">
        <v>5</v>
      </c>
      <c r="M184">
        <v>48.862964024500002</v>
      </c>
      <c r="N184">
        <v>41.574624639299998</v>
      </c>
      <c r="O184">
        <v>0</v>
      </c>
      <c r="P184">
        <v>49.062665441</v>
      </c>
      <c r="Q184">
        <v>41.810147689799997</v>
      </c>
      <c r="R184">
        <v>0</v>
      </c>
      <c r="S184">
        <v>2.0465397872699999E-2</v>
      </c>
      <c r="T184">
        <v>2.40531335803E-2</v>
      </c>
      <c r="U184">
        <v>0</v>
      </c>
      <c r="V184">
        <v>2.0382096875700001E-2</v>
      </c>
      <c r="W184">
        <v>2.3917638546E-2</v>
      </c>
      <c r="X184">
        <v>0</v>
      </c>
      <c r="Y184">
        <v>463.08678989999999</v>
      </c>
      <c r="Z184">
        <v>782.16788127999996</v>
      </c>
      <c r="AA184">
        <v>1.24942394578E-3</v>
      </c>
      <c r="AB184">
        <v>1.06306141263E-3</v>
      </c>
      <c r="AC184">
        <v>0</v>
      </c>
      <c r="AD184">
        <v>1.2545303026400001E-3</v>
      </c>
      <c r="AE184">
        <v>1.06908372718E-3</v>
      </c>
      <c r="AF184">
        <v>0</v>
      </c>
      <c r="AG184">
        <v>45.327600448600002</v>
      </c>
      <c r="AH184">
        <v>1.1590248470600001E-3</v>
      </c>
    </row>
    <row r="185" spans="1:34" hidden="1" x14ac:dyDescent="0.55000000000000004">
      <c r="A185">
        <v>20190312</v>
      </c>
      <c r="B185">
        <v>5</v>
      </c>
      <c r="C185">
        <v>40</v>
      </c>
      <c r="D185">
        <v>40.065983699999997</v>
      </c>
      <c r="E185">
        <v>0</v>
      </c>
      <c r="F185">
        <v>0</v>
      </c>
      <c r="G185">
        <v>7.399</v>
      </c>
      <c r="H185">
        <v>0.39200000000000002</v>
      </c>
      <c r="I185">
        <v>5</v>
      </c>
      <c r="J185">
        <v>196</v>
      </c>
      <c r="K185">
        <v>5</v>
      </c>
      <c r="L185">
        <v>5</v>
      </c>
      <c r="M185">
        <v>60.405131283000003</v>
      </c>
      <c r="N185">
        <v>56.652384958900001</v>
      </c>
      <c r="O185">
        <v>0</v>
      </c>
      <c r="P185">
        <v>60.555408765899998</v>
      </c>
      <c r="Q185">
        <v>56.765694521500002</v>
      </c>
      <c r="R185">
        <v>0</v>
      </c>
      <c r="S185">
        <v>1.6554884970199999E-2</v>
      </c>
      <c r="T185">
        <v>1.7651507535399999E-2</v>
      </c>
      <c r="U185">
        <v>0</v>
      </c>
      <c r="V185">
        <v>1.65138014981E-2</v>
      </c>
      <c r="W185">
        <v>1.76162734981E-2</v>
      </c>
      <c r="X185">
        <v>0</v>
      </c>
      <c r="Y185">
        <v>528.64921249999998</v>
      </c>
      <c r="Z185">
        <v>835.70418465600005</v>
      </c>
      <c r="AA185">
        <v>1.44561035812E-3</v>
      </c>
      <c r="AB185">
        <v>1.3557999588600001E-3</v>
      </c>
      <c r="AC185">
        <v>0</v>
      </c>
      <c r="AD185">
        <v>1.4492067857900001E-3</v>
      </c>
      <c r="AE185">
        <v>1.35851167348E-3</v>
      </c>
      <c r="AF185">
        <v>0</v>
      </c>
      <c r="AG185">
        <v>58.594654882299999</v>
      </c>
      <c r="AH185">
        <v>1.40228219406E-3</v>
      </c>
    </row>
    <row r="186" spans="1:34" hidden="1" x14ac:dyDescent="0.55000000000000004">
      <c r="A186">
        <v>20190312</v>
      </c>
      <c r="B186">
        <v>7.5</v>
      </c>
      <c r="C186">
        <v>40</v>
      </c>
      <c r="D186">
        <v>39.820651192</v>
      </c>
      <c r="E186">
        <v>0</v>
      </c>
      <c r="F186">
        <v>0</v>
      </c>
      <c r="G186">
        <v>7.399</v>
      </c>
      <c r="H186">
        <v>0.39200000000000002</v>
      </c>
      <c r="I186">
        <v>5</v>
      </c>
      <c r="J186">
        <v>196</v>
      </c>
      <c r="K186">
        <v>5</v>
      </c>
      <c r="L186">
        <v>5</v>
      </c>
      <c r="M186">
        <v>74.213187980399994</v>
      </c>
      <c r="N186">
        <v>61.125294474699999</v>
      </c>
      <c r="O186">
        <v>0</v>
      </c>
      <c r="P186">
        <v>75.911447610899998</v>
      </c>
      <c r="Q186">
        <v>64.599042299000004</v>
      </c>
      <c r="R186">
        <v>0</v>
      </c>
      <c r="S186">
        <v>1.34746940162E-2</v>
      </c>
      <c r="T186">
        <v>1.6359839385500001E-2</v>
      </c>
      <c r="U186">
        <v>0</v>
      </c>
      <c r="V186">
        <v>1.31732437132E-2</v>
      </c>
      <c r="W186">
        <v>1.5480105655E-2</v>
      </c>
      <c r="X186">
        <v>0</v>
      </c>
      <c r="Y186">
        <v>586.65006093700003</v>
      </c>
      <c r="Z186">
        <v>880.356027595</v>
      </c>
      <c r="AA186">
        <v>1.68598125427E-3</v>
      </c>
      <c r="AB186">
        <v>1.3886494227100001E-3</v>
      </c>
      <c r="AC186">
        <v>0</v>
      </c>
      <c r="AD186">
        <v>1.7245624549899999E-3</v>
      </c>
      <c r="AE186">
        <v>1.4675663089499999E-3</v>
      </c>
      <c r="AF186">
        <v>0</v>
      </c>
      <c r="AG186">
        <v>68.962243091199994</v>
      </c>
      <c r="AH186">
        <v>1.5666898602300001E-3</v>
      </c>
    </row>
    <row r="187" spans="1:34" hidden="1" x14ac:dyDescent="0.55000000000000004">
      <c r="A187">
        <v>20190312</v>
      </c>
      <c r="B187">
        <v>0.4</v>
      </c>
      <c r="C187">
        <v>20</v>
      </c>
      <c r="D187">
        <v>19.943577097999999</v>
      </c>
      <c r="E187">
        <v>0.25</v>
      </c>
      <c r="F187">
        <v>1.85</v>
      </c>
      <c r="G187">
        <v>5.5468000000000002</v>
      </c>
      <c r="H187">
        <v>0.39200000000000002</v>
      </c>
      <c r="I187">
        <v>5</v>
      </c>
      <c r="J187">
        <v>196</v>
      </c>
      <c r="K187">
        <v>5</v>
      </c>
      <c r="L187">
        <v>5</v>
      </c>
      <c r="M187">
        <v>16.130825469099999</v>
      </c>
      <c r="N187">
        <v>13.4725810025</v>
      </c>
      <c r="O187">
        <v>0</v>
      </c>
      <c r="P187">
        <v>16.320569705400001</v>
      </c>
      <c r="Q187">
        <v>14.048122814999999</v>
      </c>
      <c r="R187">
        <v>0</v>
      </c>
      <c r="S187">
        <v>6.1993107663000001E-2</v>
      </c>
      <c r="T187">
        <v>7.4224827433999996E-2</v>
      </c>
      <c r="U187">
        <v>0</v>
      </c>
      <c r="V187">
        <v>6.12723708824E-2</v>
      </c>
      <c r="W187">
        <v>7.11838879235E-2</v>
      </c>
      <c r="X187">
        <v>0</v>
      </c>
      <c r="Y187">
        <v>317.869037467</v>
      </c>
      <c r="Z187">
        <v>648.02669315200001</v>
      </c>
      <c r="AA187">
        <v>4.9784447584E-4</v>
      </c>
      <c r="AB187">
        <v>4.1580327307100002E-4</v>
      </c>
      <c r="AC187">
        <v>0</v>
      </c>
      <c r="AD187">
        <v>5.0370053819899995E-4</v>
      </c>
      <c r="AE187">
        <v>4.3356617755099997E-4</v>
      </c>
      <c r="AF187">
        <v>0</v>
      </c>
      <c r="AG187">
        <v>14.993024748</v>
      </c>
      <c r="AH187">
        <v>4.6272861616500002E-4</v>
      </c>
    </row>
    <row r="188" spans="1:34" hidden="1" x14ac:dyDescent="0.55000000000000004">
      <c r="A188">
        <v>20190312</v>
      </c>
      <c r="B188">
        <v>0.4</v>
      </c>
      <c r="C188">
        <v>40</v>
      </c>
      <c r="D188">
        <v>40.098485351999997</v>
      </c>
      <c r="E188">
        <v>0.25</v>
      </c>
      <c r="F188">
        <v>1.85</v>
      </c>
      <c r="G188">
        <v>5.5468000000000002</v>
      </c>
      <c r="H188">
        <v>0.39200000000000002</v>
      </c>
      <c r="I188">
        <v>5</v>
      </c>
      <c r="J188">
        <v>196</v>
      </c>
      <c r="K188">
        <v>5</v>
      </c>
      <c r="L188">
        <v>5</v>
      </c>
      <c r="M188">
        <v>24.512734552400001</v>
      </c>
      <c r="N188">
        <v>21.7418003682</v>
      </c>
      <c r="O188">
        <v>0</v>
      </c>
      <c r="P188">
        <v>23.529208236500001</v>
      </c>
      <c r="Q188">
        <v>20.744372883400001</v>
      </c>
      <c r="R188">
        <v>0</v>
      </c>
      <c r="S188">
        <v>4.07951221379E-2</v>
      </c>
      <c r="T188">
        <v>4.5994351114700002E-2</v>
      </c>
      <c r="U188">
        <v>0</v>
      </c>
      <c r="V188">
        <v>4.2500367625900003E-2</v>
      </c>
      <c r="W188">
        <v>4.8205843850900001E-2</v>
      </c>
      <c r="X188">
        <v>0</v>
      </c>
      <c r="Y188">
        <v>345.11111456200001</v>
      </c>
      <c r="Z188">
        <v>675.22459832000004</v>
      </c>
      <c r="AA188">
        <v>7.2606165751100003E-4</v>
      </c>
      <c r="AB188">
        <v>6.4398721321100002E-4</v>
      </c>
      <c r="AC188">
        <v>0</v>
      </c>
      <c r="AD188">
        <v>6.9692983031299999E-4</v>
      </c>
      <c r="AE188">
        <v>6.1444363653199996E-4</v>
      </c>
      <c r="AF188">
        <v>0</v>
      </c>
      <c r="AG188">
        <v>22.632029010099998</v>
      </c>
      <c r="AH188">
        <v>6.7035558439200004E-4</v>
      </c>
    </row>
    <row r="189" spans="1:34" hidden="1" x14ac:dyDescent="0.55000000000000004">
      <c r="A189">
        <v>20190312</v>
      </c>
      <c r="B189">
        <v>0.6</v>
      </c>
      <c r="C189">
        <v>40</v>
      </c>
      <c r="D189">
        <v>40.049040656999999</v>
      </c>
      <c r="E189">
        <v>0.25</v>
      </c>
      <c r="F189">
        <v>1.85</v>
      </c>
      <c r="G189">
        <v>5.5468000000000002</v>
      </c>
      <c r="H189">
        <v>0.39200000000000002</v>
      </c>
      <c r="I189">
        <v>5</v>
      </c>
      <c r="J189">
        <v>196</v>
      </c>
      <c r="K189">
        <v>5</v>
      </c>
      <c r="L189">
        <v>5</v>
      </c>
      <c r="M189">
        <v>25.1311232971</v>
      </c>
      <c r="N189">
        <v>25.107083516700001</v>
      </c>
      <c r="O189">
        <v>0</v>
      </c>
      <c r="P189">
        <v>24.734223160399999</v>
      </c>
      <c r="Q189">
        <v>24.471063727499999</v>
      </c>
      <c r="R189">
        <v>0</v>
      </c>
      <c r="S189">
        <v>3.97912973557E-2</v>
      </c>
      <c r="T189">
        <v>3.9829397123499997E-2</v>
      </c>
      <c r="U189">
        <v>0</v>
      </c>
      <c r="V189">
        <v>4.0429812309600001E-2</v>
      </c>
      <c r="W189">
        <v>4.0864590568500003E-2</v>
      </c>
      <c r="X189">
        <v>0</v>
      </c>
      <c r="Y189">
        <v>362.40924618499997</v>
      </c>
      <c r="Z189">
        <v>691.93996729699995</v>
      </c>
      <c r="AA189">
        <v>7.2639605991499997E-4</v>
      </c>
      <c r="AB189">
        <v>7.2570120829299996E-4</v>
      </c>
      <c r="AC189">
        <v>0</v>
      </c>
      <c r="AD189">
        <v>7.1492396246499996E-4</v>
      </c>
      <c r="AE189">
        <v>7.0731753863199995E-4</v>
      </c>
      <c r="AF189">
        <v>0</v>
      </c>
      <c r="AG189">
        <v>24.860873425400001</v>
      </c>
      <c r="AH189">
        <v>7.18584692326E-4</v>
      </c>
    </row>
    <row r="190" spans="1:34" hidden="1" x14ac:dyDescent="0.55000000000000004">
      <c r="A190">
        <v>20190312</v>
      </c>
      <c r="B190">
        <v>0.6</v>
      </c>
      <c r="C190">
        <v>20</v>
      </c>
      <c r="D190">
        <v>19.978349639000001</v>
      </c>
      <c r="E190">
        <v>0.25</v>
      </c>
      <c r="F190">
        <v>1.85</v>
      </c>
      <c r="G190">
        <v>5.5468000000000002</v>
      </c>
      <c r="H190">
        <v>0.39200000000000002</v>
      </c>
      <c r="I190">
        <v>5</v>
      </c>
      <c r="J190">
        <v>196</v>
      </c>
      <c r="K190">
        <v>5</v>
      </c>
      <c r="L190">
        <v>5</v>
      </c>
      <c r="M190">
        <v>16.4985055448</v>
      </c>
      <c r="N190">
        <v>13.481440173999999</v>
      </c>
      <c r="O190">
        <v>0</v>
      </c>
      <c r="P190">
        <v>16.582552503500001</v>
      </c>
      <c r="Q190">
        <v>13.543687198700001</v>
      </c>
      <c r="R190">
        <v>0</v>
      </c>
      <c r="S190">
        <v>6.0611550378500002E-2</v>
      </c>
      <c r="T190">
        <v>7.4176051452399999E-2</v>
      </c>
      <c r="U190">
        <v>0</v>
      </c>
      <c r="V190">
        <v>6.0304346980999998E-2</v>
      </c>
      <c r="W190">
        <v>7.3835137014900007E-2</v>
      </c>
      <c r="X190">
        <v>0</v>
      </c>
      <c r="Y190">
        <v>330.96215199199997</v>
      </c>
      <c r="Z190">
        <v>661.23821968699997</v>
      </c>
      <c r="AA190">
        <v>4.9901850962700005E-4</v>
      </c>
      <c r="AB190">
        <v>4.0776348893999998E-4</v>
      </c>
      <c r="AC190">
        <v>0</v>
      </c>
      <c r="AD190">
        <v>5.0156061793599997E-4</v>
      </c>
      <c r="AE190">
        <v>4.0964623022199999E-4</v>
      </c>
      <c r="AF190">
        <v>0</v>
      </c>
      <c r="AG190">
        <v>15.026546355200001</v>
      </c>
      <c r="AH190">
        <v>4.5449721168099998E-4</v>
      </c>
    </row>
    <row r="191" spans="1:34" hidden="1" x14ac:dyDescent="0.55000000000000004">
      <c r="A191">
        <v>20190312</v>
      </c>
      <c r="B191">
        <v>0.8</v>
      </c>
      <c r="C191">
        <v>20</v>
      </c>
      <c r="D191">
        <v>20.050731624000001</v>
      </c>
      <c r="E191">
        <v>0.25</v>
      </c>
      <c r="F191">
        <v>1.85</v>
      </c>
      <c r="G191">
        <v>5.5468000000000002</v>
      </c>
      <c r="H191">
        <v>0.39200000000000002</v>
      </c>
      <c r="I191">
        <v>5</v>
      </c>
      <c r="J191">
        <v>196</v>
      </c>
      <c r="K191">
        <v>5</v>
      </c>
      <c r="L191">
        <v>5</v>
      </c>
      <c r="M191">
        <v>17.6376521591</v>
      </c>
      <c r="N191">
        <v>18.551135294400002</v>
      </c>
      <c r="O191">
        <v>0</v>
      </c>
      <c r="P191">
        <v>16.695637403700001</v>
      </c>
      <c r="Q191">
        <v>18.325314707699999</v>
      </c>
      <c r="R191">
        <v>0</v>
      </c>
      <c r="S191">
        <v>5.6696888620899999E-2</v>
      </c>
      <c r="T191">
        <v>5.3905056705600002E-2</v>
      </c>
      <c r="U191">
        <v>0</v>
      </c>
      <c r="V191">
        <v>5.9895886321599999E-2</v>
      </c>
      <c r="W191">
        <v>5.4569322052700001E-2</v>
      </c>
      <c r="X191">
        <v>0</v>
      </c>
      <c r="Y191">
        <v>343.27093865799998</v>
      </c>
      <c r="Z191">
        <v>673.42200091300003</v>
      </c>
      <c r="AA191">
        <v>5.2382167898299998E-4</v>
      </c>
      <c r="AB191">
        <v>5.5095126887100005E-4</v>
      </c>
      <c r="AC191">
        <v>0</v>
      </c>
      <c r="AD191">
        <v>4.9584472681600002E-4</v>
      </c>
      <c r="AE191">
        <v>5.4424460985400003E-4</v>
      </c>
      <c r="AF191">
        <v>0</v>
      </c>
      <c r="AG191">
        <v>17.802434891200001</v>
      </c>
      <c r="AH191">
        <v>5.2871557113100005E-4</v>
      </c>
    </row>
    <row r="192" spans="1:34" hidden="1" x14ac:dyDescent="0.55000000000000004">
      <c r="A192">
        <v>20190312</v>
      </c>
      <c r="B192">
        <v>0.8</v>
      </c>
      <c r="C192">
        <v>40</v>
      </c>
      <c r="D192">
        <v>40.149615615000002</v>
      </c>
      <c r="E192">
        <v>0.25</v>
      </c>
      <c r="F192">
        <v>1.85</v>
      </c>
      <c r="G192">
        <v>5.5468000000000002</v>
      </c>
      <c r="H192">
        <v>0.39200000000000002</v>
      </c>
      <c r="I192">
        <v>5</v>
      </c>
      <c r="J192">
        <v>196</v>
      </c>
      <c r="K192">
        <v>5</v>
      </c>
      <c r="L192">
        <v>5</v>
      </c>
      <c r="M192">
        <v>26.6525252285</v>
      </c>
      <c r="N192">
        <v>24.009036546299999</v>
      </c>
      <c r="O192">
        <v>0</v>
      </c>
      <c r="P192">
        <v>25.948372843600001</v>
      </c>
      <c r="Q192">
        <v>24.462849839899999</v>
      </c>
      <c r="R192">
        <v>0</v>
      </c>
      <c r="S192">
        <v>3.7519896948800001E-2</v>
      </c>
      <c r="T192">
        <v>4.1650984123099997E-2</v>
      </c>
      <c r="U192">
        <v>0</v>
      </c>
      <c r="V192">
        <v>3.8538061944299998E-2</v>
      </c>
      <c r="W192">
        <v>4.0878311666300002E-2</v>
      </c>
      <c r="X192">
        <v>0</v>
      </c>
      <c r="Y192">
        <v>378.86859541299998</v>
      </c>
      <c r="Z192">
        <v>707.47823875500001</v>
      </c>
      <c r="AA192">
        <v>7.5345144962899997E-4</v>
      </c>
      <c r="AB192">
        <v>6.7872155583300004E-4</v>
      </c>
      <c r="AC192">
        <v>0</v>
      </c>
      <c r="AD192">
        <v>7.3354546959100003E-4</v>
      </c>
      <c r="AE192">
        <v>6.9155059477000005E-4</v>
      </c>
      <c r="AF192">
        <v>0</v>
      </c>
      <c r="AG192">
        <v>25.268196114599998</v>
      </c>
      <c r="AH192">
        <v>7.1431726745599996E-4</v>
      </c>
    </row>
    <row r="193" spans="1:34" hidden="1" x14ac:dyDescent="0.55000000000000004">
      <c r="A193">
        <v>20190312</v>
      </c>
      <c r="B193">
        <v>1</v>
      </c>
      <c r="C193">
        <v>40</v>
      </c>
      <c r="D193">
        <v>39.911514721000003</v>
      </c>
      <c r="E193">
        <v>0.25</v>
      </c>
      <c r="F193">
        <v>1.85</v>
      </c>
      <c r="G193">
        <v>5.5468000000000002</v>
      </c>
      <c r="H193">
        <v>0.39200000000000002</v>
      </c>
      <c r="I193">
        <v>5</v>
      </c>
      <c r="J193">
        <v>196</v>
      </c>
      <c r="K193">
        <v>5</v>
      </c>
      <c r="L193">
        <v>5</v>
      </c>
      <c r="M193">
        <v>31.107134696500001</v>
      </c>
      <c r="N193">
        <v>27.042370179300001</v>
      </c>
      <c r="O193">
        <v>0</v>
      </c>
      <c r="P193">
        <v>30.462812393099998</v>
      </c>
      <c r="Q193">
        <v>26.2743331725</v>
      </c>
      <c r="R193">
        <v>0</v>
      </c>
      <c r="S193">
        <v>3.2146965953500001E-2</v>
      </c>
      <c r="T193">
        <v>3.69790071421E-2</v>
      </c>
      <c r="U193">
        <v>0</v>
      </c>
      <c r="V193">
        <v>3.2826909974500003E-2</v>
      </c>
      <c r="W193">
        <v>3.80599573521E-2</v>
      </c>
      <c r="X193">
        <v>0</v>
      </c>
      <c r="Y193">
        <v>394.51904452500003</v>
      </c>
      <c r="Z193">
        <v>721.94276485900002</v>
      </c>
      <c r="AA193">
        <v>8.6176179638299997E-4</v>
      </c>
      <c r="AB193">
        <v>7.49155514692E-4</v>
      </c>
      <c r="AC193">
        <v>0</v>
      </c>
      <c r="AD193">
        <v>8.4391211813299996E-4</v>
      </c>
      <c r="AE193">
        <v>7.2787856465700003E-4</v>
      </c>
      <c r="AF193">
        <v>0</v>
      </c>
      <c r="AG193">
        <v>28.721662610399999</v>
      </c>
      <c r="AH193">
        <v>7.9567699846600003E-4</v>
      </c>
    </row>
    <row r="194" spans="1:34" hidden="1" x14ac:dyDescent="0.55000000000000004">
      <c r="A194">
        <v>20190312</v>
      </c>
      <c r="B194">
        <v>1</v>
      </c>
      <c r="C194">
        <v>20</v>
      </c>
      <c r="D194">
        <v>19.969411205</v>
      </c>
      <c r="E194">
        <v>0.25</v>
      </c>
      <c r="F194">
        <v>1.85</v>
      </c>
      <c r="G194">
        <v>5.5468000000000002</v>
      </c>
      <c r="H194">
        <v>0.39200000000000002</v>
      </c>
      <c r="I194">
        <v>5</v>
      </c>
      <c r="J194">
        <v>196</v>
      </c>
      <c r="K194">
        <v>5</v>
      </c>
      <c r="L194">
        <v>5</v>
      </c>
      <c r="M194">
        <v>18.084949544600001</v>
      </c>
      <c r="N194">
        <v>17.733613478799999</v>
      </c>
      <c r="O194">
        <v>0</v>
      </c>
      <c r="P194">
        <v>17.902825025199999</v>
      </c>
      <c r="Q194">
        <v>17.5916813941</v>
      </c>
      <c r="R194">
        <v>0</v>
      </c>
      <c r="S194">
        <v>5.5294597175099998E-2</v>
      </c>
      <c r="T194">
        <v>5.6390086611300003E-2</v>
      </c>
      <c r="U194">
        <v>0</v>
      </c>
      <c r="V194">
        <v>5.5857106272000003E-2</v>
      </c>
      <c r="W194">
        <v>5.6845049520800002E-2</v>
      </c>
      <c r="X194">
        <v>0</v>
      </c>
      <c r="Y194">
        <v>354.82982242499997</v>
      </c>
      <c r="Z194">
        <v>684.66612189</v>
      </c>
      <c r="AA194">
        <v>5.2828521716999995E-4</v>
      </c>
      <c r="AB194">
        <v>5.1802222752999998E-4</v>
      </c>
      <c r="AC194">
        <v>0</v>
      </c>
      <c r="AD194">
        <v>5.2296511986799998E-4</v>
      </c>
      <c r="AE194">
        <v>5.1387620423000002E-4</v>
      </c>
      <c r="AF194">
        <v>0</v>
      </c>
      <c r="AG194">
        <v>17.828267360600002</v>
      </c>
      <c r="AH194">
        <v>5.2078719219899997E-4</v>
      </c>
    </row>
    <row r="195" spans="1:34" hidden="1" x14ac:dyDescent="0.55000000000000004">
      <c r="A195">
        <v>20190419</v>
      </c>
      <c r="B195">
        <v>0.4</v>
      </c>
      <c r="C195">
        <v>20</v>
      </c>
      <c r="D195">
        <v>19.972319110000001</v>
      </c>
      <c r="E195">
        <v>0</v>
      </c>
      <c r="F195">
        <v>0</v>
      </c>
      <c r="G195">
        <v>7.399</v>
      </c>
      <c r="H195">
        <v>0.39200000000000002</v>
      </c>
      <c r="I195">
        <v>5</v>
      </c>
      <c r="J195">
        <v>196</v>
      </c>
      <c r="K195">
        <v>5</v>
      </c>
      <c r="L195">
        <v>5</v>
      </c>
      <c r="M195">
        <v>16.210530518900001</v>
      </c>
      <c r="N195">
        <v>14.369547238599999</v>
      </c>
      <c r="O195">
        <v>0</v>
      </c>
      <c r="P195">
        <v>16.6744584602</v>
      </c>
      <c r="Q195">
        <v>14.1285020793</v>
      </c>
      <c r="R195">
        <v>0</v>
      </c>
      <c r="S195">
        <v>6.1688295693400001E-2</v>
      </c>
      <c r="T195">
        <v>6.9591615058999995E-2</v>
      </c>
      <c r="U195">
        <v>0</v>
      </c>
      <c r="V195">
        <v>5.9971962650800001E-2</v>
      </c>
      <c r="W195">
        <v>7.0778911620200002E-2</v>
      </c>
      <c r="X195">
        <v>0</v>
      </c>
      <c r="Y195">
        <v>309.05030825</v>
      </c>
      <c r="Z195">
        <v>638.97427308299996</v>
      </c>
      <c r="AA195">
        <v>5.0739227545800001E-4</v>
      </c>
      <c r="AB195">
        <v>4.49769195534E-4</v>
      </c>
      <c r="AC195">
        <v>0</v>
      </c>
      <c r="AD195">
        <v>5.2191329643999998E-4</v>
      </c>
      <c r="AE195">
        <v>4.42224442345E-4</v>
      </c>
      <c r="AF195">
        <v>0</v>
      </c>
      <c r="AG195">
        <v>15.345759574300001</v>
      </c>
      <c r="AH195">
        <v>4.8032480244399999E-4</v>
      </c>
    </row>
    <row r="196" spans="1:34" hidden="1" x14ac:dyDescent="0.55000000000000004">
      <c r="A196">
        <v>20190419</v>
      </c>
      <c r="B196">
        <v>0.4</v>
      </c>
      <c r="C196">
        <v>40</v>
      </c>
      <c r="D196">
        <v>40.099489779999999</v>
      </c>
      <c r="E196">
        <v>0</v>
      </c>
      <c r="F196">
        <v>0</v>
      </c>
      <c r="G196">
        <v>7.399</v>
      </c>
      <c r="H196">
        <v>0.39200000000000002</v>
      </c>
      <c r="I196">
        <v>5</v>
      </c>
      <c r="J196">
        <v>196</v>
      </c>
      <c r="K196">
        <v>5</v>
      </c>
      <c r="L196">
        <v>5</v>
      </c>
      <c r="M196">
        <v>30.403473225999999</v>
      </c>
      <c r="N196">
        <v>23.371008574699999</v>
      </c>
      <c r="O196">
        <v>0</v>
      </c>
      <c r="P196">
        <v>29.605803311199999</v>
      </c>
      <c r="Q196">
        <v>23.482342856399999</v>
      </c>
      <c r="R196">
        <v>0</v>
      </c>
      <c r="S196">
        <v>3.2890979019600003E-2</v>
      </c>
      <c r="T196">
        <v>4.2788054987200001E-2</v>
      </c>
      <c r="U196">
        <v>0</v>
      </c>
      <c r="V196">
        <v>3.37771615075E-2</v>
      </c>
      <c r="W196">
        <v>4.25851886294E-2</v>
      </c>
      <c r="X196">
        <v>0</v>
      </c>
      <c r="Y196">
        <v>332.67671994900002</v>
      </c>
      <c r="Z196">
        <v>662.94879791999995</v>
      </c>
      <c r="AA196">
        <v>9.1721934850300005E-4</v>
      </c>
      <c r="AB196">
        <v>7.0506225059999996E-4</v>
      </c>
      <c r="AC196">
        <v>0</v>
      </c>
      <c r="AD196">
        <v>8.9315504919899999E-4</v>
      </c>
      <c r="AE196">
        <v>7.0842101019100005E-4</v>
      </c>
      <c r="AF196">
        <v>0</v>
      </c>
      <c r="AG196">
        <v>26.715656992100001</v>
      </c>
      <c r="AH196">
        <v>8.0596441462300005E-4</v>
      </c>
    </row>
    <row r="197" spans="1:34" hidden="1" x14ac:dyDescent="0.55000000000000004">
      <c r="A197">
        <v>20190419</v>
      </c>
      <c r="B197">
        <v>0.6</v>
      </c>
      <c r="C197">
        <v>20</v>
      </c>
      <c r="D197">
        <v>19.823083839999999</v>
      </c>
      <c r="E197">
        <v>0</v>
      </c>
      <c r="F197">
        <v>0</v>
      </c>
      <c r="G197">
        <v>7.399</v>
      </c>
      <c r="H197">
        <v>0.39200000000000002</v>
      </c>
      <c r="I197">
        <v>5</v>
      </c>
      <c r="J197">
        <v>196</v>
      </c>
      <c r="K197">
        <v>5</v>
      </c>
      <c r="L197">
        <v>5</v>
      </c>
      <c r="M197">
        <v>17.612772131700002</v>
      </c>
      <c r="N197">
        <v>17.292758476700001</v>
      </c>
      <c r="O197">
        <v>0</v>
      </c>
      <c r="P197">
        <v>17.0716498128</v>
      </c>
      <c r="Q197">
        <v>16.929787425600001</v>
      </c>
      <c r="R197">
        <v>0</v>
      </c>
      <c r="S197">
        <v>5.6776979371700002E-2</v>
      </c>
      <c r="T197">
        <v>5.7827674014199998E-2</v>
      </c>
      <c r="U197">
        <v>0</v>
      </c>
      <c r="V197">
        <v>5.8576646719200001E-2</v>
      </c>
      <c r="W197">
        <v>5.9067487078199997E-2</v>
      </c>
      <c r="X197">
        <v>0</v>
      </c>
      <c r="Y197">
        <v>318.505582162</v>
      </c>
      <c r="Z197">
        <v>648.67521754500001</v>
      </c>
      <c r="AA197">
        <v>5.4303823100700001E-4</v>
      </c>
      <c r="AB197">
        <v>5.3317154745599995E-4</v>
      </c>
      <c r="AC197">
        <v>0</v>
      </c>
      <c r="AD197">
        <v>5.2635430955500005E-4</v>
      </c>
      <c r="AE197">
        <v>5.2198039843999997E-4</v>
      </c>
      <c r="AF197">
        <v>0</v>
      </c>
      <c r="AG197">
        <v>17.2267419617</v>
      </c>
      <c r="AH197">
        <v>5.3113612161399999E-4</v>
      </c>
    </row>
    <row r="198" spans="1:34" hidden="1" x14ac:dyDescent="0.55000000000000004">
      <c r="A198">
        <v>20190419</v>
      </c>
      <c r="B198">
        <v>0.6</v>
      </c>
      <c r="C198">
        <v>40</v>
      </c>
      <c r="D198">
        <v>40.061241989999999</v>
      </c>
      <c r="E198">
        <v>0</v>
      </c>
      <c r="F198">
        <v>0</v>
      </c>
      <c r="G198">
        <v>7.399</v>
      </c>
      <c r="H198">
        <v>0.39200000000000002</v>
      </c>
      <c r="I198">
        <v>5</v>
      </c>
      <c r="J198">
        <v>196</v>
      </c>
      <c r="K198">
        <v>5</v>
      </c>
      <c r="L198">
        <v>5</v>
      </c>
      <c r="M198">
        <v>26.092611042800002</v>
      </c>
      <c r="N198">
        <v>24.358018639099999</v>
      </c>
      <c r="O198">
        <v>0</v>
      </c>
      <c r="P198">
        <v>26.280003549900002</v>
      </c>
      <c r="Q198">
        <v>24.746277059099999</v>
      </c>
      <c r="R198">
        <v>0</v>
      </c>
      <c r="S198">
        <v>3.8325026129400003E-2</v>
      </c>
      <c r="T198">
        <v>4.1054242334599998E-2</v>
      </c>
      <c r="U198">
        <v>0</v>
      </c>
      <c r="V198">
        <v>3.80517452405E-2</v>
      </c>
      <c r="W198">
        <v>4.0410118969E-2</v>
      </c>
      <c r="X198">
        <v>0</v>
      </c>
      <c r="Y198">
        <v>345.01181124700003</v>
      </c>
      <c r="Z198">
        <v>675.12744574800001</v>
      </c>
      <c r="AA198">
        <v>7.7296845824199997E-4</v>
      </c>
      <c r="AB198">
        <v>7.2158282980500001E-4</v>
      </c>
      <c r="AC198">
        <v>0</v>
      </c>
      <c r="AD198">
        <v>7.7851978068399995E-4</v>
      </c>
      <c r="AE198">
        <v>7.3308461135700002E-4</v>
      </c>
      <c r="AF198">
        <v>0</v>
      </c>
      <c r="AG198">
        <v>25.369227572700002</v>
      </c>
      <c r="AH198">
        <v>7.5153892002200004E-4</v>
      </c>
    </row>
    <row r="199" spans="1:34" hidden="1" x14ac:dyDescent="0.55000000000000004">
      <c r="A199">
        <v>20190419</v>
      </c>
      <c r="B199">
        <v>0.8</v>
      </c>
      <c r="C199">
        <v>20</v>
      </c>
      <c r="D199">
        <v>19.982846290000001</v>
      </c>
      <c r="E199">
        <v>0</v>
      </c>
      <c r="F199">
        <v>0</v>
      </c>
      <c r="G199">
        <v>7.399</v>
      </c>
      <c r="H199">
        <v>0.39200000000000002</v>
      </c>
      <c r="I199">
        <v>5</v>
      </c>
      <c r="J199">
        <v>196</v>
      </c>
      <c r="K199">
        <v>5</v>
      </c>
      <c r="L199">
        <v>5</v>
      </c>
      <c r="M199">
        <v>18.430295886300001</v>
      </c>
      <c r="N199">
        <v>18.979568431600001</v>
      </c>
      <c r="O199">
        <v>0</v>
      </c>
      <c r="P199">
        <v>18.793157799900001</v>
      </c>
      <c r="Q199">
        <v>18.677655346200002</v>
      </c>
      <c r="R199">
        <v>0</v>
      </c>
      <c r="S199">
        <v>5.42584886411E-2</v>
      </c>
      <c r="T199">
        <v>5.2688237016799998E-2</v>
      </c>
      <c r="U199">
        <v>0</v>
      </c>
      <c r="V199">
        <v>5.3210855283E-2</v>
      </c>
      <c r="W199">
        <v>5.35399107364E-2</v>
      </c>
      <c r="X199">
        <v>0</v>
      </c>
      <c r="Y199">
        <v>327.44533735700003</v>
      </c>
      <c r="Z199">
        <v>657.71566754900005</v>
      </c>
      <c r="AA199">
        <v>5.6043353672900005E-4</v>
      </c>
      <c r="AB199">
        <v>5.7713596826199998E-4</v>
      </c>
      <c r="AC199">
        <v>0</v>
      </c>
      <c r="AD199">
        <v>5.7146754219599999E-4</v>
      </c>
      <c r="AE199">
        <v>5.6795531162600005E-4</v>
      </c>
      <c r="AF199">
        <v>0</v>
      </c>
      <c r="AG199">
        <v>18.720169366</v>
      </c>
      <c r="AH199">
        <v>5.6924808970299997E-4</v>
      </c>
    </row>
    <row r="200" spans="1:34" hidden="1" x14ac:dyDescent="0.55000000000000004">
      <c r="A200">
        <v>20190419</v>
      </c>
      <c r="B200">
        <v>0.8</v>
      </c>
      <c r="C200">
        <v>40</v>
      </c>
      <c r="D200">
        <v>40.062660042499999</v>
      </c>
      <c r="E200">
        <v>0</v>
      </c>
      <c r="F200">
        <v>0</v>
      </c>
      <c r="G200">
        <v>7.399</v>
      </c>
      <c r="H200">
        <v>0.39200000000000002</v>
      </c>
      <c r="I200">
        <v>5</v>
      </c>
      <c r="J200">
        <v>196</v>
      </c>
      <c r="K200">
        <v>5</v>
      </c>
      <c r="L200">
        <v>5</v>
      </c>
      <c r="M200">
        <v>28.633095796999999</v>
      </c>
      <c r="N200">
        <v>26.301381668299999</v>
      </c>
      <c r="O200">
        <v>0</v>
      </c>
      <c r="P200">
        <v>27.903690294899999</v>
      </c>
      <c r="Q200">
        <v>26.241103132399999</v>
      </c>
      <c r="R200">
        <v>0</v>
      </c>
      <c r="S200">
        <v>3.4924620344599998E-2</v>
      </c>
      <c r="T200">
        <v>3.80208162677E-2</v>
      </c>
      <c r="U200">
        <v>0</v>
      </c>
      <c r="V200">
        <v>3.5837553722600002E-2</v>
      </c>
      <c r="W200">
        <v>3.8108154026700002E-2</v>
      </c>
      <c r="X200">
        <v>0</v>
      </c>
      <c r="Y200">
        <v>356.92211574999999</v>
      </c>
      <c r="Z200">
        <v>686.68175968699995</v>
      </c>
      <c r="AA200">
        <v>8.3395533354500004E-4</v>
      </c>
      <c r="AB200">
        <v>7.6604282252399996E-4</v>
      </c>
      <c r="AC200">
        <v>0</v>
      </c>
      <c r="AD200">
        <v>8.1271098004899998E-4</v>
      </c>
      <c r="AE200">
        <v>7.6428717560199995E-4</v>
      </c>
      <c r="AF200">
        <v>0</v>
      </c>
      <c r="AG200">
        <v>27.269817723199999</v>
      </c>
      <c r="AH200">
        <v>7.9424907793000004E-4</v>
      </c>
    </row>
    <row r="201" spans="1:34" hidden="1" x14ac:dyDescent="0.55000000000000004">
      <c r="A201">
        <v>20190419</v>
      </c>
      <c r="B201">
        <v>1</v>
      </c>
      <c r="C201">
        <v>20</v>
      </c>
      <c r="D201">
        <v>19.987415627499999</v>
      </c>
      <c r="E201">
        <v>0</v>
      </c>
      <c r="F201">
        <v>0</v>
      </c>
      <c r="G201">
        <v>7.399</v>
      </c>
      <c r="H201">
        <v>0.39200000000000002</v>
      </c>
      <c r="I201">
        <v>5</v>
      </c>
      <c r="J201">
        <v>196</v>
      </c>
      <c r="K201">
        <v>5</v>
      </c>
      <c r="L201">
        <v>5</v>
      </c>
      <c r="M201">
        <v>21.061748569399999</v>
      </c>
      <c r="N201">
        <v>17.922205277900002</v>
      </c>
      <c r="O201">
        <v>0</v>
      </c>
      <c r="P201">
        <v>21.460598312999998</v>
      </c>
      <c r="Q201">
        <v>17.586584369000001</v>
      </c>
      <c r="R201">
        <v>0</v>
      </c>
      <c r="S201">
        <v>4.7479438694499998E-2</v>
      </c>
      <c r="T201">
        <v>5.5796704953200001E-2</v>
      </c>
      <c r="U201">
        <v>0</v>
      </c>
      <c r="V201">
        <v>4.65970233175E-2</v>
      </c>
      <c r="W201">
        <v>5.6861524615399998E-2</v>
      </c>
      <c r="X201">
        <v>0</v>
      </c>
      <c r="Y201">
        <v>335.8930249</v>
      </c>
      <c r="Z201">
        <v>666.14577041799998</v>
      </c>
      <c r="AA201">
        <v>6.3234653749100005E-4</v>
      </c>
      <c r="AB201">
        <v>5.3808658926499998E-4</v>
      </c>
      <c r="AC201">
        <v>0</v>
      </c>
      <c r="AD201">
        <v>6.4432138627999996E-4</v>
      </c>
      <c r="AE201">
        <v>5.2801008878199996E-4</v>
      </c>
      <c r="AF201">
        <v>0</v>
      </c>
      <c r="AG201">
        <v>19.507784132299999</v>
      </c>
      <c r="AH201">
        <v>5.8569115045499997E-4</v>
      </c>
    </row>
    <row r="202" spans="1:34" hidden="1" x14ac:dyDescent="0.55000000000000004">
      <c r="A202">
        <v>20190419</v>
      </c>
      <c r="B202">
        <v>1</v>
      </c>
      <c r="C202">
        <v>40</v>
      </c>
      <c r="D202">
        <v>40.132530455000001</v>
      </c>
      <c r="E202">
        <v>0</v>
      </c>
      <c r="F202">
        <v>0</v>
      </c>
      <c r="G202">
        <v>7.399</v>
      </c>
      <c r="H202">
        <v>0.39200000000000002</v>
      </c>
      <c r="I202">
        <v>5</v>
      </c>
      <c r="J202">
        <v>196</v>
      </c>
      <c r="K202">
        <v>5</v>
      </c>
      <c r="L202">
        <v>5</v>
      </c>
      <c r="M202">
        <v>33.439828091899997</v>
      </c>
      <c r="N202">
        <v>31.800902280300001</v>
      </c>
      <c r="O202">
        <v>0</v>
      </c>
      <c r="P202">
        <v>31.8271310893</v>
      </c>
      <c r="Q202">
        <v>30.869741057300001</v>
      </c>
      <c r="R202">
        <v>0</v>
      </c>
      <c r="S202">
        <v>2.99044599527E-2</v>
      </c>
      <c r="T202">
        <v>3.1445648654399999E-2</v>
      </c>
      <c r="U202">
        <v>0</v>
      </c>
      <c r="V202">
        <v>3.1419734226000001E-2</v>
      </c>
      <c r="W202">
        <v>3.2394181672700001E-2</v>
      </c>
      <c r="X202">
        <v>0</v>
      </c>
      <c r="Y202">
        <v>368.41877770000002</v>
      </c>
      <c r="Z202">
        <v>697.65331264199995</v>
      </c>
      <c r="AA202">
        <v>9.5863740588599997E-4</v>
      </c>
      <c r="AB202">
        <v>9.1165344460100001E-4</v>
      </c>
      <c r="AC202">
        <v>0</v>
      </c>
      <c r="AD202">
        <v>9.1240535987000004E-4</v>
      </c>
      <c r="AE202">
        <v>8.8495934866099997E-4</v>
      </c>
      <c r="AF202">
        <v>0</v>
      </c>
      <c r="AG202">
        <v>31.984400629700001</v>
      </c>
      <c r="AH202">
        <v>9.1691388975500003E-4</v>
      </c>
    </row>
    <row r="203" spans="1:34" hidden="1" x14ac:dyDescent="0.55000000000000004">
      <c r="A203">
        <v>20190419</v>
      </c>
      <c r="B203">
        <v>1.5</v>
      </c>
      <c r="C203">
        <v>20</v>
      </c>
      <c r="D203">
        <v>20.003365962499998</v>
      </c>
      <c r="E203">
        <v>0</v>
      </c>
      <c r="F203">
        <v>0</v>
      </c>
      <c r="G203">
        <v>7.399</v>
      </c>
      <c r="H203">
        <v>0.39200000000000002</v>
      </c>
      <c r="I203">
        <v>5</v>
      </c>
      <c r="J203">
        <v>196</v>
      </c>
      <c r="K203">
        <v>5</v>
      </c>
      <c r="L203">
        <v>5</v>
      </c>
      <c r="M203">
        <v>25.7565742329</v>
      </c>
      <c r="N203">
        <v>21.5549741992</v>
      </c>
      <c r="O203">
        <v>0</v>
      </c>
      <c r="P203">
        <v>25.543007474100001</v>
      </c>
      <c r="Q203">
        <v>20.994736250300001</v>
      </c>
      <c r="R203">
        <v>0</v>
      </c>
      <c r="S203">
        <v>3.8825039035000002E-2</v>
      </c>
      <c r="T203">
        <v>4.6393003803099998E-2</v>
      </c>
      <c r="U203">
        <v>0</v>
      </c>
      <c r="V203">
        <v>3.9149657729800003E-2</v>
      </c>
      <c r="W203">
        <v>4.7630986551899998E-2</v>
      </c>
      <c r="X203">
        <v>0</v>
      </c>
      <c r="Y203">
        <v>355.01334541199998</v>
      </c>
      <c r="Z203">
        <v>684.84315848799997</v>
      </c>
      <c r="AA203">
        <v>7.5218899141100005E-4</v>
      </c>
      <c r="AB203">
        <v>6.2948644319799996E-4</v>
      </c>
      <c r="AC203">
        <v>0</v>
      </c>
      <c r="AD203">
        <v>7.4595203755699997E-4</v>
      </c>
      <c r="AE203">
        <v>6.131253847E-4</v>
      </c>
      <c r="AF203">
        <v>0</v>
      </c>
      <c r="AG203">
        <v>23.462323039099999</v>
      </c>
      <c r="AH203">
        <v>6.8518821421599996E-4</v>
      </c>
    </row>
    <row r="204" spans="1:34" hidden="1" x14ac:dyDescent="0.55000000000000004">
      <c r="A204">
        <v>20190419</v>
      </c>
      <c r="B204">
        <v>1.5</v>
      </c>
      <c r="C204">
        <v>40</v>
      </c>
      <c r="D204">
        <v>40.034383745</v>
      </c>
      <c r="E204">
        <v>0</v>
      </c>
      <c r="F204">
        <v>0</v>
      </c>
      <c r="G204">
        <v>7.399</v>
      </c>
      <c r="H204">
        <v>0.39200000000000002</v>
      </c>
      <c r="I204">
        <v>5</v>
      </c>
      <c r="J204">
        <v>196</v>
      </c>
      <c r="K204">
        <v>5</v>
      </c>
      <c r="L204">
        <v>5</v>
      </c>
      <c r="M204">
        <v>38.2948269352</v>
      </c>
      <c r="N204">
        <v>33.527974152900001</v>
      </c>
      <c r="O204">
        <v>0</v>
      </c>
      <c r="P204">
        <v>38.321967698400002</v>
      </c>
      <c r="Q204">
        <v>32.971031205499997</v>
      </c>
      <c r="R204">
        <v>0</v>
      </c>
      <c r="S204">
        <v>2.61131876034E-2</v>
      </c>
      <c r="T204">
        <v>2.9825840220499999E-2</v>
      </c>
      <c r="U204">
        <v>0</v>
      </c>
      <c r="V204">
        <v>2.6094693463300001E-2</v>
      </c>
      <c r="W204">
        <v>3.0329654955799999E-2</v>
      </c>
      <c r="X204">
        <v>0</v>
      </c>
      <c r="Y204">
        <v>395.42388048700002</v>
      </c>
      <c r="Z204">
        <v>722.77018454899996</v>
      </c>
      <c r="AA204">
        <v>1.05966814221E-3</v>
      </c>
      <c r="AB204">
        <v>9.2776306686699996E-4</v>
      </c>
      <c r="AC204">
        <v>0</v>
      </c>
      <c r="AD204">
        <v>1.0604191627600001E-3</v>
      </c>
      <c r="AE204">
        <v>9.1235172424999997E-4</v>
      </c>
      <c r="AF204">
        <v>0</v>
      </c>
      <c r="AG204">
        <v>35.778949998000002</v>
      </c>
      <c r="AH204">
        <v>9.9005052402199997E-4</v>
      </c>
    </row>
    <row r="205" spans="1:34" hidden="1" x14ac:dyDescent="0.55000000000000004">
      <c r="A205">
        <v>20190419</v>
      </c>
      <c r="B205">
        <v>2</v>
      </c>
      <c r="C205">
        <v>20</v>
      </c>
      <c r="D205">
        <v>19.977178822500001</v>
      </c>
      <c r="E205">
        <v>0</v>
      </c>
      <c r="F205">
        <v>0</v>
      </c>
      <c r="G205">
        <v>7.399</v>
      </c>
      <c r="H205">
        <v>0.39200000000000002</v>
      </c>
      <c r="I205">
        <v>5</v>
      </c>
      <c r="J205">
        <v>196</v>
      </c>
      <c r="K205">
        <v>5</v>
      </c>
      <c r="L205">
        <v>5</v>
      </c>
      <c r="M205">
        <v>26.690504925500001</v>
      </c>
      <c r="N205">
        <v>23.3745296148</v>
      </c>
      <c r="O205">
        <v>0</v>
      </c>
      <c r="P205">
        <v>26.158943983299999</v>
      </c>
      <c r="Q205">
        <v>22.9237089475</v>
      </c>
      <c r="R205">
        <v>0</v>
      </c>
      <c r="S205">
        <v>3.7466507388699999E-2</v>
      </c>
      <c r="T205">
        <v>4.27816095759E-2</v>
      </c>
      <c r="U205">
        <v>0</v>
      </c>
      <c r="V205">
        <v>3.8227842860900002E-2</v>
      </c>
      <c r="W205">
        <v>4.3622958321900003E-2</v>
      </c>
      <c r="X205">
        <v>0</v>
      </c>
      <c r="Y205">
        <v>371.57123519999999</v>
      </c>
      <c r="Z205">
        <v>700.6317679</v>
      </c>
      <c r="AA205">
        <v>7.6189822238600003E-4</v>
      </c>
      <c r="AB205">
        <v>6.6724150076199996E-4</v>
      </c>
      <c r="AC205">
        <v>0</v>
      </c>
      <c r="AD205">
        <v>7.4672446160099998E-4</v>
      </c>
      <c r="AE205">
        <v>6.5437252484799998E-4</v>
      </c>
      <c r="AF205">
        <v>0</v>
      </c>
      <c r="AG205">
        <v>24.7869218678</v>
      </c>
      <c r="AH205">
        <v>7.0755917739899997E-4</v>
      </c>
    </row>
    <row r="206" spans="1:34" hidden="1" x14ac:dyDescent="0.55000000000000004">
      <c r="A206">
        <v>20190419</v>
      </c>
      <c r="B206">
        <v>2</v>
      </c>
      <c r="C206">
        <v>40</v>
      </c>
      <c r="D206">
        <v>39.972642217500002</v>
      </c>
      <c r="E206">
        <v>0</v>
      </c>
      <c r="F206">
        <v>0</v>
      </c>
      <c r="G206">
        <v>7.399</v>
      </c>
      <c r="H206">
        <v>0.39200000000000002</v>
      </c>
      <c r="I206">
        <v>5</v>
      </c>
      <c r="J206">
        <v>196</v>
      </c>
      <c r="K206">
        <v>5</v>
      </c>
      <c r="L206">
        <v>5</v>
      </c>
      <c r="M206">
        <v>46.128640466199997</v>
      </c>
      <c r="N206">
        <v>37.8739352463</v>
      </c>
      <c r="O206">
        <v>0</v>
      </c>
      <c r="P206">
        <v>45.806717365799997</v>
      </c>
      <c r="Q206">
        <v>37.329960916600001</v>
      </c>
      <c r="R206">
        <v>0</v>
      </c>
      <c r="S206">
        <v>2.1678505802300001E-2</v>
      </c>
      <c r="T206">
        <v>2.6403382524099999E-2</v>
      </c>
      <c r="U206">
        <v>0</v>
      </c>
      <c r="V206">
        <v>2.1830859260600001E-2</v>
      </c>
      <c r="W206">
        <v>2.6788134127199999E-2</v>
      </c>
      <c r="X206">
        <v>0</v>
      </c>
      <c r="Y206">
        <v>420.08749760000001</v>
      </c>
      <c r="Z206">
        <v>744.96978774399997</v>
      </c>
      <c r="AA206">
        <v>1.2384029856E-3</v>
      </c>
      <c r="AB206">
        <v>1.0167911738E-3</v>
      </c>
      <c r="AC206">
        <v>0</v>
      </c>
      <c r="AD206">
        <v>1.22976040423E-3</v>
      </c>
      <c r="AE206">
        <v>1.00218724385E-3</v>
      </c>
      <c r="AF206">
        <v>0</v>
      </c>
      <c r="AG206">
        <v>41.784813498699997</v>
      </c>
      <c r="AH206">
        <v>1.1217854518699999E-3</v>
      </c>
    </row>
    <row r="207" spans="1:34" hidden="1" x14ac:dyDescent="0.55000000000000004">
      <c r="A207">
        <v>20190419</v>
      </c>
      <c r="B207">
        <v>3</v>
      </c>
      <c r="C207">
        <v>40</v>
      </c>
      <c r="D207">
        <v>39.9782516625</v>
      </c>
      <c r="E207">
        <v>0</v>
      </c>
      <c r="F207">
        <v>0</v>
      </c>
      <c r="G207">
        <v>7.399</v>
      </c>
      <c r="H207">
        <v>0.39200000000000002</v>
      </c>
      <c r="I207">
        <v>5</v>
      </c>
      <c r="J207">
        <v>196</v>
      </c>
      <c r="K207">
        <v>5</v>
      </c>
      <c r="L207">
        <v>5</v>
      </c>
      <c r="M207">
        <v>49.420022443999997</v>
      </c>
      <c r="N207">
        <v>42.410806977500002</v>
      </c>
      <c r="O207">
        <v>0</v>
      </c>
      <c r="P207">
        <v>49.421608751999997</v>
      </c>
      <c r="Q207">
        <v>41.275695306599999</v>
      </c>
      <c r="R207">
        <v>0</v>
      </c>
      <c r="S207">
        <v>2.0234713594799999E-2</v>
      </c>
      <c r="T207">
        <v>2.3578895834999999E-2</v>
      </c>
      <c r="U207">
        <v>0</v>
      </c>
      <c r="V207">
        <v>2.0234064111899999E-2</v>
      </c>
      <c r="W207">
        <v>2.4227332636599999E-2</v>
      </c>
      <c r="X207">
        <v>0</v>
      </c>
      <c r="Y207">
        <v>463.08678989999999</v>
      </c>
      <c r="Z207">
        <v>782.16788127999996</v>
      </c>
      <c r="AA207">
        <v>1.26366790626E-3</v>
      </c>
      <c r="AB207">
        <v>1.0844425600299999E-3</v>
      </c>
      <c r="AC207">
        <v>0</v>
      </c>
      <c r="AD207">
        <v>1.26370846809E-3</v>
      </c>
      <c r="AE207">
        <v>1.0554178021E-3</v>
      </c>
      <c r="AF207">
        <v>0</v>
      </c>
      <c r="AG207">
        <v>45.632033370000002</v>
      </c>
      <c r="AH207">
        <v>1.1668091841200001E-3</v>
      </c>
    </row>
    <row r="208" spans="1:34" hidden="1" x14ac:dyDescent="0.55000000000000004">
      <c r="A208">
        <v>20190419</v>
      </c>
      <c r="B208">
        <v>3</v>
      </c>
      <c r="C208">
        <v>20</v>
      </c>
      <c r="D208">
        <v>19.989079347499999</v>
      </c>
      <c r="E208">
        <v>0</v>
      </c>
      <c r="F208">
        <v>0</v>
      </c>
      <c r="G208">
        <v>7.399</v>
      </c>
      <c r="H208">
        <v>0.39200000000000002</v>
      </c>
      <c r="I208">
        <v>5</v>
      </c>
      <c r="J208">
        <v>196</v>
      </c>
      <c r="K208">
        <v>5</v>
      </c>
      <c r="L208">
        <v>5</v>
      </c>
      <c r="M208">
        <v>28.426451375900001</v>
      </c>
      <c r="N208">
        <v>26.1003471533</v>
      </c>
      <c r="O208">
        <v>0</v>
      </c>
      <c r="P208">
        <v>28.7316456448</v>
      </c>
      <c r="Q208">
        <v>25.9357876754</v>
      </c>
      <c r="R208">
        <v>0</v>
      </c>
      <c r="S208">
        <v>3.5178502823899997E-2</v>
      </c>
      <c r="T208">
        <v>3.8313666639299998E-2</v>
      </c>
      <c r="U208">
        <v>0</v>
      </c>
      <c r="V208">
        <v>3.4804828528200001E-2</v>
      </c>
      <c r="W208">
        <v>3.8556762282099998E-2</v>
      </c>
      <c r="X208">
        <v>0</v>
      </c>
      <c r="Y208">
        <v>398.46541430000002</v>
      </c>
      <c r="Z208">
        <v>725.54457292999996</v>
      </c>
      <c r="AA208">
        <v>7.8358938751599998E-4</v>
      </c>
      <c r="AB208">
        <v>7.1946915812100005E-4</v>
      </c>
      <c r="AC208">
        <v>0</v>
      </c>
      <c r="AD208">
        <v>7.92002220588E-4</v>
      </c>
      <c r="AE208">
        <v>7.1493299359099999E-4</v>
      </c>
      <c r="AF208">
        <v>0</v>
      </c>
      <c r="AG208">
        <v>27.2985579624</v>
      </c>
      <c r="AH208">
        <v>7.5249843995399998E-4</v>
      </c>
    </row>
    <row r="209" spans="1:34" hidden="1" x14ac:dyDescent="0.55000000000000004">
      <c r="A209">
        <v>20190419</v>
      </c>
      <c r="B209">
        <v>5</v>
      </c>
      <c r="C209">
        <v>20</v>
      </c>
      <c r="D209">
        <v>20.2266721825</v>
      </c>
      <c r="E209">
        <v>0</v>
      </c>
      <c r="F209">
        <v>0</v>
      </c>
      <c r="G209">
        <v>7.399</v>
      </c>
      <c r="H209">
        <v>0.39200000000000002</v>
      </c>
      <c r="I209">
        <v>5</v>
      </c>
      <c r="J209">
        <v>196</v>
      </c>
      <c r="K209">
        <v>5</v>
      </c>
      <c r="L209">
        <v>5</v>
      </c>
      <c r="M209">
        <v>31.847999736999999</v>
      </c>
      <c r="N209">
        <v>26.6403808102</v>
      </c>
      <c r="O209">
        <v>0</v>
      </c>
      <c r="P209">
        <v>31.928461990900001</v>
      </c>
      <c r="Q209">
        <v>26.450802348</v>
      </c>
      <c r="R209">
        <v>0</v>
      </c>
      <c r="S209">
        <v>3.1399146202600002E-2</v>
      </c>
      <c r="T209">
        <v>3.7537000958199999E-2</v>
      </c>
      <c r="U209">
        <v>0</v>
      </c>
      <c r="V209">
        <v>3.1320017866300003E-2</v>
      </c>
      <c r="W209">
        <v>3.7806036537000001E-2</v>
      </c>
      <c r="X209">
        <v>0</v>
      </c>
      <c r="Y209">
        <v>437.62721249999998</v>
      </c>
      <c r="Z209">
        <v>760.36294087800002</v>
      </c>
      <c r="AA209">
        <v>8.3770520694299996E-4</v>
      </c>
      <c r="AB209">
        <v>7.0072801758199995E-4</v>
      </c>
      <c r="AC209">
        <v>0</v>
      </c>
      <c r="AD209">
        <v>8.3982162397499996E-4</v>
      </c>
      <c r="AE209">
        <v>6.9574149201499997E-4</v>
      </c>
      <c r="AF209">
        <v>0</v>
      </c>
      <c r="AG209">
        <v>29.216911221499998</v>
      </c>
      <c r="AH209">
        <v>7.6849908512899995E-4</v>
      </c>
    </row>
    <row r="210" spans="1:34" hidden="1" x14ac:dyDescent="0.55000000000000004">
      <c r="A210">
        <v>20190419</v>
      </c>
      <c r="B210">
        <v>5</v>
      </c>
      <c r="C210">
        <v>40</v>
      </c>
      <c r="D210">
        <v>40.235558157500002</v>
      </c>
      <c r="E210">
        <v>0</v>
      </c>
      <c r="F210">
        <v>0</v>
      </c>
      <c r="G210">
        <v>7.399</v>
      </c>
      <c r="H210">
        <v>0.39200000000000002</v>
      </c>
      <c r="I210">
        <v>5</v>
      </c>
      <c r="J210">
        <v>196</v>
      </c>
      <c r="K210">
        <v>5</v>
      </c>
      <c r="L210">
        <v>5</v>
      </c>
      <c r="M210">
        <v>61.776228590199999</v>
      </c>
      <c r="N210">
        <v>56.253246252399997</v>
      </c>
      <c r="O210">
        <v>0</v>
      </c>
      <c r="P210">
        <v>60.2486558871</v>
      </c>
      <c r="Q210">
        <v>55.038667368299997</v>
      </c>
      <c r="R210">
        <v>0</v>
      </c>
      <c r="S210">
        <v>1.6187456288900001E-2</v>
      </c>
      <c r="T210">
        <v>1.7776751860900001E-2</v>
      </c>
      <c r="U210">
        <v>0</v>
      </c>
      <c r="V210">
        <v>1.6597880654399998E-2</v>
      </c>
      <c r="W210">
        <v>1.8169044561099999E-2</v>
      </c>
      <c r="X210">
        <v>0</v>
      </c>
      <c r="Y210">
        <v>528.64921249999998</v>
      </c>
      <c r="Z210">
        <v>835.70418465600005</v>
      </c>
      <c r="AA210">
        <v>1.4784233398499999E-3</v>
      </c>
      <c r="AB210">
        <v>1.3462478059900001E-3</v>
      </c>
      <c r="AC210">
        <v>0</v>
      </c>
      <c r="AD210">
        <v>1.4418656025299999E-3</v>
      </c>
      <c r="AE210">
        <v>1.31718060957E-3</v>
      </c>
      <c r="AF210">
        <v>0</v>
      </c>
      <c r="AG210">
        <v>58.329199524499998</v>
      </c>
      <c r="AH210">
        <v>1.3959293394800001E-3</v>
      </c>
    </row>
    <row r="211" spans="1:34" hidden="1" x14ac:dyDescent="0.55000000000000004">
      <c r="A211">
        <v>20190419</v>
      </c>
      <c r="B211">
        <v>7.5</v>
      </c>
      <c r="C211">
        <v>40</v>
      </c>
      <c r="D211">
        <v>39.8673295575</v>
      </c>
      <c r="E211">
        <v>0</v>
      </c>
      <c r="F211">
        <v>0</v>
      </c>
      <c r="G211">
        <v>7.399</v>
      </c>
      <c r="H211">
        <v>0.39200000000000002</v>
      </c>
      <c r="I211">
        <v>5</v>
      </c>
      <c r="J211">
        <v>196</v>
      </c>
      <c r="K211">
        <v>5</v>
      </c>
      <c r="L211">
        <v>5</v>
      </c>
      <c r="M211">
        <v>82.0604908886</v>
      </c>
      <c r="N211">
        <v>68.6765121687</v>
      </c>
      <c r="O211">
        <v>0</v>
      </c>
      <c r="P211">
        <v>86.850717360299996</v>
      </c>
      <c r="Q211">
        <v>70.071469854300005</v>
      </c>
      <c r="R211">
        <v>0</v>
      </c>
      <c r="S211">
        <v>1.2186132317399999E-2</v>
      </c>
      <c r="T211">
        <v>1.45610190212E-2</v>
      </c>
      <c r="U211">
        <v>0</v>
      </c>
      <c r="V211">
        <v>1.15140096754E-2</v>
      </c>
      <c r="W211">
        <v>1.4271143477900001E-2</v>
      </c>
      <c r="X211">
        <v>0</v>
      </c>
      <c r="Y211">
        <v>586.65006093700003</v>
      </c>
      <c r="Z211">
        <v>880.356027595</v>
      </c>
      <c r="AA211">
        <v>1.8642569214399999E-3</v>
      </c>
      <c r="AB211">
        <v>1.56019860184E-3</v>
      </c>
      <c r="AC211">
        <v>0</v>
      </c>
      <c r="AD211">
        <v>1.9730816769100001E-3</v>
      </c>
      <c r="AE211">
        <v>1.59188936426E-3</v>
      </c>
      <c r="AF211">
        <v>0</v>
      </c>
      <c r="AG211">
        <v>76.914797567999997</v>
      </c>
      <c r="AH211">
        <v>1.74735664111E-3</v>
      </c>
    </row>
    <row r="212" spans="1:34" hidden="1" x14ac:dyDescent="0.55000000000000004">
      <c r="A212">
        <v>20190423</v>
      </c>
      <c r="B212">
        <v>0.4</v>
      </c>
      <c r="C212">
        <v>20</v>
      </c>
      <c r="D212">
        <v>19.963311534999999</v>
      </c>
      <c r="E212">
        <v>0.5</v>
      </c>
      <c r="F212">
        <v>3.7</v>
      </c>
      <c r="G212">
        <v>3.7044000000000001</v>
      </c>
      <c r="H212">
        <v>0.39200000000000002</v>
      </c>
      <c r="I212">
        <v>5</v>
      </c>
      <c r="J212">
        <v>196</v>
      </c>
      <c r="K212">
        <v>5</v>
      </c>
      <c r="L212">
        <v>5</v>
      </c>
      <c r="M212">
        <v>12.5025266895</v>
      </c>
      <c r="N212">
        <v>12.384012435800001</v>
      </c>
      <c r="O212">
        <v>0</v>
      </c>
      <c r="P212">
        <v>12.668479177</v>
      </c>
      <c r="Q212">
        <v>11.170216350800001</v>
      </c>
      <c r="R212">
        <v>0</v>
      </c>
      <c r="S212">
        <v>7.9983832455100004E-2</v>
      </c>
      <c r="T212">
        <v>8.0749272918400006E-2</v>
      </c>
      <c r="U212">
        <v>0</v>
      </c>
      <c r="V212">
        <v>7.89360732279E-2</v>
      </c>
      <c r="W212">
        <v>8.9523780793200003E-2</v>
      </c>
      <c r="X212">
        <v>0</v>
      </c>
      <c r="Y212">
        <v>326.68776668499999</v>
      </c>
      <c r="Z212">
        <v>656.95438837999995</v>
      </c>
      <c r="AA212">
        <v>3.8062084402400002E-4</v>
      </c>
      <c r="AB212">
        <v>3.7701285370200002E-4</v>
      </c>
      <c r="AC212">
        <v>0</v>
      </c>
      <c r="AD212">
        <v>3.85673020869E-4</v>
      </c>
      <c r="AE212">
        <v>3.4006063581800002E-4</v>
      </c>
      <c r="AF212">
        <v>0</v>
      </c>
      <c r="AG212">
        <v>12.181308663299999</v>
      </c>
      <c r="AH212">
        <v>3.7084183860299999E-4</v>
      </c>
    </row>
    <row r="213" spans="1:34" hidden="1" x14ac:dyDescent="0.55000000000000004">
      <c r="A213">
        <v>20190423</v>
      </c>
      <c r="B213">
        <v>0.4</v>
      </c>
      <c r="C213">
        <v>40</v>
      </c>
      <c r="D213">
        <v>39.940256977499999</v>
      </c>
      <c r="E213">
        <v>0.5</v>
      </c>
      <c r="F213">
        <v>3.7</v>
      </c>
      <c r="G213">
        <v>3.7044000000000001</v>
      </c>
      <c r="H213">
        <v>0.39200000000000002</v>
      </c>
      <c r="I213">
        <v>5</v>
      </c>
      <c r="J213">
        <v>196</v>
      </c>
      <c r="K213">
        <v>5</v>
      </c>
      <c r="L213">
        <v>5</v>
      </c>
      <c r="M213">
        <v>18.118579836799999</v>
      </c>
      <c r="N213">
        <v>17.207578876500001</v>
      </c>
      <c r="O213">
        <v>0</v>
      </c>
      <c r="P213">
        <v>18.454922506999999</v>
      </c>
      <c r="Q213">
        <v>16.375097228800001</v>
      </c>
      <c r="R213">
        <v>0</v>
      </c>
      <c r="S213">
        <v>5.5191963664399997E-2</v>
      </c>
      <c r="T213">
        <v>5.81139280068E-2</v>
      </c>
      <c r="U213">
        <v>0</v>
      </c>
      <c r="V213">
        <v>5.41860850199E-2</v>
      </c>
      <c r="W213">
        <v>6.10683396883E-2</v>
      </c>
      <c r="X213">
        <v>0</v>
      </c>
      <c r="Y213">
        <v>357.54550917400002</v>
      </c>
      <c r="Z213">
        <v>687.28117076599995</v>
      </c>
      <c r="AA213">
        <v>5.2725378222099998E-4</v>
      </c>
      <c r="AB213">
        <v>5.0074349795800003E-4</v>
      </c>
      <c r="AC213">
        <v>0</v>
      </c>
      <c r="AD213">
        <v>5.3704141163700002E-4</v>
      </c>
      <c r="AE213">
        <v>4.7651813916600001E-4</v>
      </c>
      <c r="AF213">
        <v>0</v>
      </c>
      <c r="AG213">
        <v>17.5390446123</v>
      </c>
      <c r="AH213">
        <v>5.1038920774599996E-4</v>
      </c>
    </row>
    <row r="214" spans="1:34" hidden="1" x14ac:dyDescent="0.55000000000000004">
      <c r="A214">
        <v>20190423</v>
      </c>
      <c r="B214">
        <v>0.6</v>
      </c>
      <c r="C214">
        <v>20</v>
      </c>
      <c r="D214">
        <v>20.080651920000001</v>
      </c>
      <c r="E214">
        <v>0.5</v>
      </c>
      <c r="F214">
        <v>3.7</v>
      </c>
      <c r="G214">
        <v>3.7044000000000001</v>
      </c>
      <c r="H214">
        <v>0.39200000000000002</v>
      </c>
      <c r="I214">
        <v>5</v>
      </c>
      <c r="J214">
        <v>196</v>
      </c>
      <c r="K214">
        <v>5</v>
      </c>
      <c r="L214">
        <v>5</v>
      </c>
      <c r="M214">
        <v>12.9915418853</v>
      </c>
      <c r="N214">
        <v>13.5077780204</v>
      </c>
      <c r="O214">
        <v>0</v>
      </c>
      <c r="P214">
        <v>12.833721735499999</v>
      </c>
      <c r="Q214">
        <v>13.612017762300001</v>
      </c>
      <c r="R214">
        <v>0</v>
      </c>
      <c r="S214">
        <v>7.6973157522600005E-2</v>
      </c>
      <c r="T214">
        <v>7.4031420896299993E-2</v>
      </c>
      <c r="U214">
        <v>0</v>
      </c>
      <c r="V214">
        <v>7.7919719673900004E-2</v>
      </c>
      <c r="W214">
        <v>7.3464494204000003E-2</v>
      </c>
      <c r="X214">
        <v>0</v>
      </c>
      <c r="Y214">
        <v>343.41872182100002</v>
      </c>
      <c r="Z214">
        <v>673.56694432899997</v>
      </c>
      <c r="AA214">
        <v>3.8575354668800001E-4</v>
      </c>
      <c r="AB214">
        <v>4.0108197512100002E-4</v>
      </c>
      <c r="AC214">
        <v>0</v>
      </c>
      <c r="AD214">
        <v>3.8106744529300003E-4</v>
      </c>
      <c r="AE214">
        <v>4.04177131223E-4</v>
      </c>
      <c r="AF214">
        <v>0</v>
      </c>
      <c r="AG214">
        <v>13.2362648509</v>
      </c>
      <c r="AH214">
        <v>3.93020024581E-4</v>
      </c>
    </row>
    <row r="215" spans="1:34" hidden="1" x14ac:dyDescent="0.55000000000000004">
      <c r="A215">
        <v>20190423</v>
      </c>
      <c r="B215">
        <v>0.6</v>
      </c>
      <c r="C215">
        <v>40</v>
      </c>
      <c r="D215">
        <v>39.957858870000003</v>
      </c>
      <c r="E215">
        <v>0.5</v>
      </c>
      <c r="F215">
        <v>3.7</v>
      </c>
      <c r="G215">
        <v>3.7044000000000001</v>
      </c>
      <c r="H215">
        <v>0.39200000000000002</v>
      </c>
      <c r="I215">
        <v>5</v>
      </c>
      <c r="J215">
        <v>196</v>
      </c>
      <c r="K215">
        <v>5</v>
      </c>
      <c r="L215">
        <v>5</v>
      </c>
      <c r="M215">
        <v>22.063322895300001</v>
      </c>
      <c r="N215">
        <v>18.7104283828</v>
      </c>
      <c r="O215">
        <v>0</v>
      </c>
      <c r="P215">
        <v>22.0176756163</v>
      </c>
      <c r="Q215">
        <v>18.4104627685</v>
      </c>
      <c r="R215">
        <v>0</v>
      </c>
      <c r="S215">
        <v>4.5324088522100001E-2</v>
      </c>
      <c r="T215">
        <v>5.3446130657199997E-2</v>
      </c>
      <c r="U215">
        <v>0</v>
      </c>
      <c r="V215">
        <v>4.5418054903900003E-2</v>
      </c>
      <c r="W215">
        <v>5.4316939914699998E-2</v>
      </c>
      <c r="X215">
        <v>0</v>
      </c>
      <c r="Y215">
        <v>379.80668112400002</v>
      </c>
      <c r="Z215">
        <v>708.35356191999995</v>
      </c>
      <c r="AA215">
        <v>6.2294662105000004E-4</v>
      </c>
      <c r="AB215">
        <v>5.28279361851E-4</v>
      </c>
      <c r="AC215">
        <v>0</v>
      </c>
      <c r="AD215">
        <v>6.2165779350800004E-4</v>
      </c>
      <c r="AE215">
        <v>5.19809986375E-4</v>
      </c>
      <c r="AF215">
        <v>0</v>
      </c>
      <c r="AG215">
        <v>20.300472415800002</v>
      </c>
      <c r="AH215">
        <v>5.7317344069600005E-4</v>
      </c>
    </row>
    <row r="216" spans="1:34" hidden="1" x14ac:dyDescent="0.55000000000000004">
      <c r="A216">
        <v>20190423</v>
      </c>
      <c r="B216">
        <v>0.8</v>
      </c>
      <c r="C216">
        <v>20</v>
      </c>
      <c r="D216">
        <v>19.951692117499999</v>
      </c>
      <c r="E216">
        <v>0.5</v>
      </c>
      <c r="F216">
        <v>3.7</v>
      </c>
      <c r="G216">
        <v>3.7044000000000001</v>
      </c>
      <c r="H216">
        <v>0.39200000000000002</v>
      </c>
      <c r="I216">
        <v>5</v>
      </c>
      <c r="J216">
        <v>196</v>
      </c>
      <c r="K216">
        <v>5</v>
      </c>
      <c r="L216">
        <v>5</v>
      </c>
      <c r="M216">
        <v>13.2552034486</v>
      </c>
      <c r="N216">
        <v>15.107684497799999</v>
      </c>
      <c r="O216">
        <v>0</v>
      </c>
      <c r="P216">
        <v>13.7820358109</v>
      </c>
      <c r="Q216">
        <v>15.8514369083</v>
      </c>
      <c r="R216">
        <v>0</v>
      </c>
      <c r="S216">
        <v>7.5442071023500007E-2</v>
      </c>
      <c r="T216">
        <v>6.6191480245900006E-2</v>
      </c>
      <c r="U216">
        <v>0</v>
      </c>
      <c r="V216">
        <v>7.25582209857E-2</v>
      </c>
      <c r="W216">
        <v>6.3085763504200004E-2</v>
      </c>
      <c r="X216">
        <v>0</v>
      </c>
      <c r="Y216">
        <v>359.09653995799999</v>
      </c>
      <c r="Z216">
        <v>688.77026887600005</v>
      </c>
      <c r="AA216">
        <v>3.8489476237800002E-4</v>
      </c>
      <c r="AB216">
        <v>4.3868573254399998E-4</v>
      </c>
      <c r="AC216">
        <v>0</v>
      </c>
      <c r="AD216">
        <v>4.00192529605E-4</v>
      </c>
      <c r="AE216">
        <v>4.6028226317599999E-4</v>
      </c>
      <c r="AF216">
        <v>0</v>
      </c>
      <c r="AG216">
        <v>14.4990901664</v>
      </c>
      <c r="AH216">
        <v>4.21013821926E-4</v>
      </c>
    </row>
    <row r="217" spans="1:34" hidden="1" x14ac:dyDescent="0.55000000000000004">
      <c r="A217">
        <v>20190423</v>
      </c>
      <c r="B217">
        <v>0.8</v>
      </c>
      <c r="C217">
        <v>20</v>
      </c>
      <c r="D217">
        <v>19.967909062499999</v>
      </c>
      <c r="E217">
        <v>0.5</v>
      </c>
      <c r="F217">
        <v>3.7</v>
      </c>
      <c r="G217">
        <v>3.7044000000000001</v>
      </c>
      <c r="H217">
        <v>0.39200000000000002</v>
      </c>
      <c r="I217">
        <v>5</v>
      </c>
      <c r="J217">
        <v>196</v>
      </c>
      <c r="K217">
        <v>5</v>
      </c>
      <c r="L217">
        <v>5</v>
      </c>
      <c r="M217">
        <v>13.8781221968</v>
      </c>
      <c r="N217">
        <v>13.537738106899999</v>
      </c>
      <c r="O217">
        <v>0</v>
      </c>
      <c r="P217">
        <v>13.463800811400001</v>
      </c>
      <c r="Q217">
        <v>13.864846200000001</v>
      </c>
      <c r="R217">
        <v>0</v>
      </c>
      <c r="S217">
        <v>7.2055857833000003E-2</v>
      </c>
      <c r="T217">
        <v>7.3867583499300005E-2</v>
      </c>
      <c r="U217">
        <v>0</v>
      </c>
      <c r="V217">
        <v>7.4273231906099996E-2</v>
      </c>
      <c r="W217">
        <v>7.2124853429599997E-2</v>
      </c>
      <c r="X217">
        <v>0</v>
      </c>
      <c r="Y217">
        <v>359.09653995799999</v>
      </c>
      <c r="Z217">
        <v>688.77026887600005</v>
      </c>
      <c r="AA217">
        <v>4.0298261478200002E-4</v>
      </c>
      <c r="AB217">
        <v>3.93098794144E-4</v>
      </c>
      <c r="AC217">
        <v>0</v>
      </c>
      <c r="AD217">
        <v>3.9095185781800001E-4</v>
      </c>
      <c r="AE217">
        <v>4.0259711623900001E-4</v>
      </c>
      <c r="AF217">
        <v>0</v>
      </c>
      <c r="AG217">
        <v>13.686126828800001</v>
      </c>
      <c r="AH217">
        <v>3.9740759574600002E-4</v>
      </c>
    </row>
    <row r="218" spans="1:34" hidden="1" x14ac:dyDescent="0.55000000000000004">
      <c r="A218">
        <v>20190423</v>
      </c>
      <c r="B218">
        <v>0.8</v>
      </c>
      <c r="C218">
        <v>40</v>
      </c>
      <c r="D218">
        <v>40.020220434999999</v>
      </c>
      <c r="E218">
        <v>0.5</v>
      </c>
      <c r="F218">
        <v>3.7</v>
      </c>
      <c r="G218">
        <v>3.7044000000000001</v>
      </c>
      <c r="H218">
        <v>0.39200000000000002</v>
      </c>
      <c r="I218">
        <v>5</v>
      </c>
      <c r="J218">
        <v>196</v>
      </c>
      <c r="K218">
        <v>5</v>
      </c>
      <c r="L218">
        <v>5</v>
      </c>
      <c r="M218">
        <v>19.374494439799999</v>
      </c>
      <c r="N218">
        <v>17.260879714000001</v>
      </c>
      <c r="O218">
        <v>0</v>
      </c>
      <c r="P218">
        <v>18.5646769614</v>
      </c>
      <c r="Q218">
        <v>17.296541979499999</v>
      </c>
      <c r="R218">
        <v>0</v>
      </c>
      <c r="S218">
        <v>5.1614250018500001E-2</v>
      </c>
      <c r="T218">
        <v>5.7934474752699999E-2</v>
      </c>
      <c r="U218">
        <v>0</v>
      </c>
      <c r="V218">
        <v>5.3865736639600002E-2</v>
      </c>
      <c r="W218">
        <v>5.7815024597599997E-2</v>
      </c>
      <c r="X218">
        <v>0</v>
      </c>
      <c r="Y218">
        <v>400.81507507499998</v>
      </c>
      <c r="Z218">
        <v>727.68061506100003</v>
      </c>
      <c r="AA218">
        <v>5.3249994678499998E-4</v>
      </c>
      <c r="AB218">
        <v>4.74408122375E-4</v>
      </c>
      <c r="AC218">
        <v>0</v>
      </c>
      <c r="AD218">
        <v>5.1024244915000001E-4</v>
      </c>
      <c r="AE218">
        <v>4.7538828495699998E-4</v>
      </c>
      <c r="AF218">
        <v>0</v>
      </c>
      <c r="AG218">
        <v>18.124148273700001</v>
      </c>
      <c r="AH218">
        <v>4.9813470081700004E-4</v>
      </c>
    </row>
    <row r="219" spans="1:34" hidden="1" x14ac:dyDescent="0.55000000000000004">
      <c r="A219">
        <v>20190423</v>
      </c>
      <c r="B219">
        <v>1</v>
      </c>
      <c r="C219">
        <v>20</v>
      </c>
      <c r="D219">
        <v>19.932920102499999</v>
      </c>
      <c r="E219">
        <v>0.5</v>
      </c>
      <c r="F219">
        <v>3.7</v>
      </c>
      <c r="G219">
        <v>3.7044000000000001</v>
      </c>
      <c r="H219">
        <v>0.39200000000000002</v>
      </c>
      <c r="I219">
        <v>5</v>
      </c>
      <c r="J219">
        <v>196</v>
      </c>
      <c r="K219">
        <v>5</v>
      </c>
      <c r="L219">
        <v>5</v>
      </c>
      <c r="M219">
        <v>13.9177663834</v>
      </c>
      <c r="N219">
        <v>12.906827743999999</v>
      </c>
      <c r="O219">
        <v>0</v>
      </c>
      <c r="P219">
        <v>14.4774284727</v>
      </c>
      <c r="Q219">
        <v>12.8291545686</v>
      </c>
      <c r="R219">
        <v>0</v>
      </c>
      <c r="S219">
        <v>7.1850609677899996E-2</v>
      </c>
      <c r="T219">
        <v>7.7478371900099999E-2</v>
      </c>
      <c r="U219">
        <v>0</v>
      </c>
      <c r="V219">
        <v>6.9073040276800002E-2</v>
      </c>
      <c r="W219">
        <v>7.7947459020200005E-2</v>
      </c>
      <c r="X219">
        <v>0</v>
      </c>
      <c r="Y219">
        <v>373.76661995000001</v>
      </c>
      <c r="Z219">
        <v>702.69851962400003</v>
      </c>
      <c r="AA219">
        <v>3.9612340128000002E-4</v>
      </c>
      <c r="AB219">
        <v>3.6735036103099997E-4</v>
      </c>
      <c r="AC219">
        <v>0</v>
      </c>
      <c r="AD219">
        <v>4.1205234018299998E-4</v>
      </c>
      <c r="AE219">
        <v>3.6513964980200002E-4</v>
      </c>
      <c r="AF219">
        <v>0</v>
      </c>
      <c r="AG219">
        <v>13.5327942922</v>
      </c>
      <c r="AH219">
        <v>3.8516643807400003E-4</v>
      </c>
    </row>
    <row r="220" spans="1:34" hidden="1" x14ac:dyDescent="0.55000000000000004">
      <c r="A220">
        <v>20190423</v>
      </c>
      <c r="B220">
        <v>1</v>
      </c>
      <c r="C220">
        <v>40</v>
      </c>
      <c r="D220">
        <v>39.993887462499998</v>
      </c>
      <c r="E220">
        <v>0.5</v>
      </c>
      <c r="F220">
        <v>3.7</v>
      </c>
      <c r="G220">
        <v>3.7044000000000001</v>
      </c>
      <c r="H220">
        <v>0.39200000000000002</v>
      </c>
      <c r="I220">
        <v>5</v>
      </c>
      <c r="J220">
        <v>196</v>
      </c>
      <c r="K220">
        <v>5</v>
      </c>
      <c r="L220">
        <v>5</v>
      </c>
      <c r="M220">
        <v>22.4154891636</v>
      </c>
      <c r="N220">
        <v>20.1759324308</v>
      </c>
      <c r="O220">
        <v>0</v>
      </c>
      <c r="P220">
        <v>21.8852548885</v>
      </c>
      <c r="Q220">
        <v>19.668288051699999</v>
      </c>
      <c r="R220">
        <v>0</v>
      </c>
      <c r="S220">
        <v>4.4612008807800002E-2</v>
      </c>
      <c r="T220">
        <v>4.9564004212899998E-2</v>
      </c>
      <c r="U220">
        <v>0</v>
      </c>
      <c r="V220">
        <v>4.5692865132E-2</v>
      </c>
      <c r="W220">
        <v>5.08432659402E-2</v>
      </c>
      <c r="X220">
        <v>0</v>
      </c>
      <c r="Y220">
        <v>420.61931134999998</v>
      </c>
      <c r="Z220">
        <v>745.44118937999997</v>
      </c>
      <c r="AA220">
        <v>6.0140194781299996E-4</v>
      </c>
      <c r="AB220">
        <v>5.41315202816E-4</v>
      </c>
      <c r="AC220">
        <v>0</v>
      </c>
      <c r="AD220">
        <v>5.8717589530300003E-4</v>
      </c>
      <c r="AE220">
        <v>5.2769523154600005E-4</v>
      </c>
      <c r="AF220">
        <v>0</v>
      </c>
      <c r="AG220">
        <v>21.036241133699999</v>
      </c>
      <c r="AH220">
        <v>5.6439706936900003E-4</v>
      </c>
    </row>
    <row r="221" spans="1:34" hidden="1" x14ac:dyDescent="0.55000000000000004">
      <c r="A221">
        <v>20190423</v>
      </c>
      <c r="B221">
        <v>1.5</v>
      </c>
      <c r="C221">
        <v>20</v>
      </c>
      <c r="D221">
        <v>19.915734167499998</v>
      </c>
      <c r="E221">
        <v>0.5</v>
      </c>
      <c r="F221">
        <v>3.7</v>
      </c>
      <c r="G221">
        <v>3.7044000000000001</v>
      </c>
      <c r="H221">
        <v>0.39200000000000002</v>
      </c>
      <c r="I221">
        <v>5</v>
      </c>
      <c r="J221">
        <v>196</v>
      </c>
      <c r="K221">
        <v>5</v>
      </c>
      <c r="L221">
        <v>5</v>
      </c>
      <c r="M221">
        <v>16.354471205900001</v>
      </c>
      <c r="N221">
        <v>15.2224540788</v>
      </c>
      <c r="O221">
        <v>0</v>
      </c>
      <c r="P221">
        <v>16.4843502037</v>
      </c>
      <c r="Q221">
        <v>14.1622879337</v>
      </c>
      <c r="R221">
        <v>0</v>
      </c>
      <c r="S221">
        <v>6.1145358196399997E-2</v>
      </c>
      <c r="T221">
        <v>6.5692430065900004E-2</v>
      </c>
      <c r="U221">
        <v>0</v>
      </c>
      <c r="V221">
        <v>6.0663598361100003E-2</v>
      </c>
      <c r="W221">
        <v>7.0610059948100004E-2</v>
      </c>
      <c r="X221">
        <v>0</v>
      </c>
      <c r="Y221">
        <v>406.33089551900002</v>
      </c>
      <c r="Z221">
        <v>732.67049846800001</v>
      </c>
      <c r="AA221">
        <v>4.4643454977799998E-4</v>
      </c>
      <c r="AB221">
        <v>4.1553342493200001E-4</v>
      </c>
      <c r="AC221">
        <v>0</v>
      </c>
      <c r="AD221">
        <v>4.4997990879E-4</v>
      </c>
      <c r="AE221">
        <v>3.8659364511900001E-4</v>
      </c>
      <c r="AF221">
        <v>0</v>
      </c>
      <c r="AG221">
        <v>15.5558908555</v>
      </c>
      <c r="AH221">
        <v>4.24635382155E-4</v>
      </c>
    </row>
    <row r="222" spans="1:34" hidden="1" x14ac:dyDescent="0.55000000000000004">
      <c r="A222">
        <v>20190423</v>
      </c>
      <c r="B222">
        <v>1.5</v>
      </c>
      <c r="C222">
        <v>40</v>
      </c>
      <c r="D222">
        <v>39.956070072499998</v>
      </c>
      <c r="E222">
        <v>0.5</v>
      </c>
      <c r="F222">
        <v>3.7</v>
      </c>
      <c r="G222">
        <v>3.7044000000000001</v>
      </c>
      <c r="H222">
        <v>0.39200000000000002</v>
      </c>
      <c r="I222">
        <v>5</v>
      </c>
      <c r="J222">
        <v>196</v>
      </c>
      <c r="K222">
        <v>5</v>
      </c>
      <c r="L222">
        <v>5</v>
      </c>
      <c r="M222">
        <v>23.8016988153</v>
      </c>
      <c r="N222">
        <v>21.2809371514</v>
      </c>
      <c r="O222">
        <v>0</v>
      </c>
      <c r="P222">
        <v>23.528691219599999</v>
      </c>
      <c r="Q222">
        <v>21.574674381099999</v>
      </c>
      <c r="R222">
        <v>0</v>
      </c>
      <c r="S222">
        <v>4.2013807827800002E-2</v>
      </c>
      <c r="T222">
        <v>4.6990411789E-2</v>
      </c>
      <c r="U222">
        <v>0</v>
      </c>
      <c r="V222">
        <v>4.2501301524499997E-2</v>
      </c>
      <c r="W222">
        <v>4.6350641605799998E-2</v>
      </c>
      <c r="X222">
        <v>0</v>
      </c>
      <c r="Y222">
        <v>465.180783056</v>
      </c>
      <c r="Z222">
        <v>783.934296217</v>
      </c>
      <c r="AA222">
        <v>6.0723708428399997E-4</v>
      </c>
      <c r="AB222">
        <v>5.4292655019899997E-4</v>
      </c>
      <c r="AC222">
        <v>0</v>
      </c>
      <c r="AD222">
        <v>6.0027202108900001E-4</v>
      </c>
      <c r="AE222">
        <v>5.5042047491000003E-4</v>
      </c>
      <c r="AF222">
        <v>0</v>
      </c>
      <c r="AG222">
        <v>22.546500391799999</v>
      </c>
      <c r="AH222">
        <v>5.7521403262000002E-4</v>
      </c>
    </row>
    <row r="223" spans="1:34" hidden="1" x14ac:dyDescent="0.55000000000000004">
      <c r="A223">
        <v>20190423</v>
      </c>
      <c r="B223">
        <v>2</v>
      </c>
      <c r="C223">
        <v>20</v>
      </c>
      <c r="D223">
        <v>19.885208689999999</v>
      </c>
      <c r="E223">
        <v>0.5</v>
      </c>
      <c r="F223">
        <v>3.7</v>
      </c>
      <c r="G223">
        <v>3.7044000000000001</v>
      </c>
      <c r="H223">
        <v>0.39200000000000002</v>
      </c>
      <c r="I223">
        <v>5</v>
      </c>
      <c r="J223">
        <v>196</v>
      </c>
      <c r="K223">
        <v>5</v>
      </c>
      <c r="L223">
        <v>5</v>
      </c>
      <c r="M223">
        <v>15.249209022900001</v>
      </c>
      <c r="N223">
        <v>13.963507052000001</v>
      </c>
      <c r="O223">
        <v>0</v>
      </c>
      <c r="P223">
        <v>15.142330980100001</v>
      </c>
      <c r="Q223">
        <v>15.100194889999999</v>
      </c>
      <c r="R223">
        <v>0</v>
      </c>
      <c r="S223">
        <v>6.55771718058E-2</v>
      </c>
      <c r="T223">
        <v>7.1615246533399998E-2</v>
      </c>
      <c r="U223">
        <v>0</v>
      </c>
      <c r="V223">
        <v>6.6040030515500003E-2</v>
      </c>
      <c r="W223">
        <v>6.6224310830899996E-2</v>
      </c>
      <c r="X223">
        <v>0</v>
      </c>
      <c r="Y223">
        <v>433.5899076</v>
      </c>
      <c r="Z223">
        <v>756.84747166900002</v>
      </c>
      <c r="AA223">
        <v>4.0296650497600002E-4</v>
      </c>
      <c r="AB223">
        <v>3.6899131131899998E-4</v>
      </c>
      <c r="AC223">
        <v>0</v>
      </c>
      <c r="AD223">
        <v>4.0014220954400002E-4</v>
      </c>
      <c r="AE223">
        <v>3.9902874635099999E-4</v>
      </c>
      <c r="AF223">
        <v>0</v>
      </c>
      <c r="AG223">
        <v>14.8638104862</v>
      </c>
      <c r="AH223">
        <v>3.92782193048E-4</v>
      </c>
    </row>
    <row r="224" spans="1:34" hidden="1" x14ac:dyDescent="0.55000000000000004">
      <c r="A224">
        <v>20190423</v>
      </c>
      <c r="B224">
        <v>2</v>
      </c>
      <c r="C224">
        <v>40</v>
      </c>
      <c r="D224">
        <v>40.035210142499999</v>
      </c>
      <c r="E224">
        <v>0.5</v>
      </c>
      <c r="F224">
        <v>3.7</v>
      </c>
      <c r="G224">
        <v>3.7044000000000001</v>
      </c>
      <c r="H224">
        <v>0.39200000000000002</v>
      </c>
      <c r="I224">
        <v>5</v>
      </c>
      <c r="J224">
        <v>196</v>
      </c>
      <c r="K224">
        <v>5</v>
      </c>
      <c r="L224">
        <v>5</v>
      </c>
      <c r="M224">
        <v>22.4348786678</v>
      </c>
      <c r="N224">
        <v>19.9328445503</v>
      </c>
      <c r="O224">
        <v>0</v>
      </c>
      <c r="P224">
        <v>22.9101886664</v>
      </c>
      <c r="Q224">
        <v>20.109157684700001</v>
      </c>
      <c r="R224">
        <v>0</v>
      </c>
      <c r="S224">
        <v>4.45734525605E-2</v>
      </c>
      <c r="T224">
        <v>5.0168454255400001E-2</v>
      </c>
      <c r="U224">
        <v>0</v>
      </c>
      <c r="V224">
        <v>4.3648702093299997E-2</v>
      </c>
      <c r="W224">
        <v>4.9728587128199997E-2</v>
      </c>
      <c r="X224">
        <v>0</v>
      </c>
      <c r="Y224">
        <v>503.27983879999999</v>
      </c>
      <c r="Z224">
        <v>815.40533492700001</v>
      </c>
      <c r="AA224">
        <v>5.5027549383999995E-4</v>
      </c>
      <c r="AB224">
        <v>4.8890640510899995E-4</v>
      </c>
      <c r="AC224">
        <v>0</v>
      </c>
      <c r="AD224">
        <v>5.6193374472899996E-4</v>
      </c>
      <c r="AE224">
        <v>4.9323095700700001E-4</v>
      </c>
      <c r="AF224">
        <v>0</v>
      </c>
      <c r="AG224">
        <v>21.346767392299999</v>
      </c>
      <c r="AH224">
        <v>5.2358665017099998E-4</v>
      </c>
    </row>
    <row r="225" spans="1:34" hidden="1" x14ac:dyDescent="0.55000000000000004">
      <c r="A225">
        <v>20190423</v>
      </c>
      <c r="B225">
        <v>3</v>
      </c>
      <c r="C225">
        <v>20</v>
      </c>
      <c r="D225">
        <v>19.92120749</v>
      </c>
      <c r="E225">
        <v>0.5</v>
      </c>
      <c r="F225">
        <v>3.7</v>
      </c>
      <c r="G225">
        <v>3.7044000000000001</v>
      </c>
      <c r="H225">
        <v>0.39200000000000002</v>
      </c>
      <c r="I225">
        <v>5</v>
      </c>
      <c r="J225">
        <v>196</v>
      </c>
      <c r="K225">
        <v>5</v>
      </c>
      <c r="L225">
        <v>5</v>
      </c>
      <c r="M225">
        <v>16.384011451199999</v>
      </c>
      <c r="N225">
        <v>16.771877059400001</v>
      </c>
      <c r="O225">
        <v>0</v>
      </c>
      <c r="P225">
        <v>15.847496809500001</v>
      </c>
      <c r="Q225">
        <v>17.045031632400001</v>
      </c>
      <c r="R225">
        <v>0</v>
      </c>
      <c r="S225">
        <v>6.1035113590800001E-2</v>
      </c>
      <c r="T225">
        <v>5.9623618540700002E-2</v>
      </c>
      <c r="U225">
        <v>0</v>
      </c>
      <c r="V225">
        <v>6.3101448261599996E-2</v>
      </c>
      <c r="W225">
        <v>5.8668122275500001E-2</v>
      </c>
      <c r="X225">
        <v>0</v>
      </c>
      <c r="Y225">
        <v>475.02956964999998</v>
      </c>
      <c r="Z225">
        <v>792.18954097100004</v>
      </c>
      <c r="AA225">
        <v>4.1363867114799999E-4</v>
      </c>
      <c r="AB225">
        <v>4.2343091373900002E-4</v>
      </c>
      <c r="AC225">
        <v>0</v>
      </c>
      <c r="AD225">
        <v>4.0009356321600001E-4</v>
      </c>
      <c r="AE225">
        <v>4.3032710609900002E-4</v>
      </c>
      <c r="AF225">
        <v>0</v>
      </c>
      <c r="AG225">
        <v>16.512104238100001</v>
      </c>
      <c r="AH225">
        <v>4.1687256355100002E-4</v>
      </c>
    </row>
    <row r="226" spans="1:34" hidden="1" x14ac:dyDescent="0.55000000000000004">
      <c r="A226">
        <v>20190423</v>
      </c>
      <c r="B226">
        <v>3</v>
      </c>
      <c r="C226">
        <v>40</v>
      </c>
      <c r="D226">
        <v>40.243472615000002</v>
      </c>
      <c r="E226">
        <v>0.5</v>
      </c>
      <c r="F226">
        <v>3.7</v>
      </c>
      <c r="G226">
        <v>3.7044000000000001</v>
      </c>
      <c r="H226">
        <v>0.39200000000000002</v>
      </c>
      <c r="I226">
        <v>5</v>
      </c>
      <c r="J226">
        <v>196</v>
      </c>
      <c r="K226">
        <v>5</v>
      </c>
      <c r="L226">
        <v>5</v>
      </c>
      <c r="M226">
        <v>25.598596052800001</v>
      </c>
      <c r="N226">
        <v>24.8172035455</v>
      </c>
      <c r="O226">
        <v>0</v>
      </c>
      <c r="P226">
        <v>25.0309205145</v>
      </c>
      <c r="Q226">
        <v>24.545373472200001</v>
      </c>
      <c r="R226">
        <v>0</v>
      </c>
      <c r="S226">
        <v>3.9064642370799998E-2</v>
      </c>
      <c r="T226">
        <v>4.0294628609699998E-2</v>
      </c>
      <c r="U226">
        <v>0</v>
      </c>
      <c r="V226">
        <v>3.9950588290199998E-2</v>
      </c>
      <c r="W226">
        <v>4.0740875307300001E-2</v>
      </c>
      <c r="X226">
        <v>0</v>
      </c>
      <c r="Y226">
        <v>563.12947244999998</v>
      </c>
      <c r="Z226">
        <v>862.52742099500006</v>
      </c>
      <c r="AA226">
        <v>5.9357176200400003E-4</v>
      </c>
      <c r="AB226">
        <v>5.7545309149500002E-4</v>
      </c>
      <c r="AC226">
        <v>0</v>
      </c>
      <c r="AD226">
        <v>5.80408689747E-4</v>
      </c>
      <c r="AE226">
        <v>5.6914998583699995E-4</v>
      </c>
      <c r="AF226">
        <v>0</v>
      </c>
      <c r="AG226">
        <v>24.998023396299999</v>
      </c>
      <c r="AH226">
        <v>5.7964588227100002E-4</v>
      </c>
    </row>
    <row r="227" spans="1:34" hidden="1" x14ac:dyDescent="0.55000000000000004">
      <c r="A227">
        <v>20190423</v>
      </c>
      <c r="B227">
        <v>5</v>
      </c>
      <c r="C227">
        <v>20</v>
      </c>
      <c r="D227">
        <v>20.059220947499998</v>
      </c>
      <c r="E227">
        <v>0.5</v>
      </c>
      <c r="F227">
        <v>3.7</v>
      </c>
      <c r="G227">
        <v>3.7044000000000001</v>
      </c>
      <c r="H227">
        <v>0.39200000000000002</v>
      </c>
      <c r="I227">
        <v>5</v>
      </c>
      <c r="J227">
        <v>196</v>
      </c>
      <c r="K227">
        <v>5</v>
      </c>
      <c r="L227">
        <v>5</v>
      </c>
      <c r="M227">
        <v>22.4863230783</v>
      </c>
      <c r="N227">
        <v>23.345350803700001</v>
      </c>
      <c r="O227">
        <v>0</v>
      </c>
      <c r="P227">
        <v>23.768449719300001</v>
      </c>
      <c r="Q227">
        <v>26.644701423099999</v>
      </c>
      <c r="R227">
        <v>0</v>
      </c>
      <c r="S227">
        <v>4.4471477018300003E-2</v>
      </c>
      <c r="T227">
        <v>4.2835081314899999E-2</v>
      </c>
      <c r="U227">
        <v>0</v>
      </c>
      <c r="V227">
        <v>4.2072579903599999E-2</v>
      </c>
      <c r="W227">
        <v>3.7530914087699999E-2</v>
      </c>
      <c r="X227">
        <v>0</v>
      </c>
      <c r="Y227">
        <v>525.45744375000004</v>
      </c>
      <c r="Z227">
        <v>833.17754433599998</v>
      </c>
      <c r="AA227">
        <v>5.3977266264900001E-4</v>
      </c>
      <c r="AB227">
        <v>5.6039318299900003E-4</v>
      </c>
      <c r="AC227">
        <v>0</v>
      </c>
      <c r="AD227">
        <v>5.7054945565599997E-4</v>
      </c>
      <c r="AE227">
        <v>6.3959240390499997E-4</v>
      </c>
      <c r="AF227">
        <v>0</v>
      </c>
      <c r="AG227">
        <v>24.0612062561</v>
      </c>
      <c r="AH227">
        <v>5.7757692630199995E-4</v>
      </c>
    </row>
    <row r="228" spans="1:34" hidden="1" x14ac:dyDescent="0.55000000000000004">
      <c r="A228">
        <v>20190423</v>
      </c>
      <c r="B228">
        <v>5</v>
      </c>
      <c r="C228">
        <v>40</v>
      </c>
      <c r="D228">
        <v>40.020984017499998</v>
      </c>
      <c r="E228">
        <v>0.5</v>
      </c>
      <c r="F228">
        <v>3.7</v>
      </c>
      <c r="G228">
        <v>3.7044000000000001</v>
      </c>
      <c r="H228">
        <v>0.39200000000000002</v>
      </c>
      <c r="I228">
        <v>5</v>
      </c>
      <c r="J228">
        <v>196</v>
      </c>
      <c r="K228">
        <v>5</v>
      </c>
      <c r="L228">
        <v>5</v>
      </c>
      <c r="M228">
        <v>30.078171641000001</v>
      </c>
      <c r="N228">
        <v>29.433381781800001</v>
      </c>
      <c r="O228">
        <v>0</v>
      </c>
      <c r="P228">
        <v>29.722016523000001</v>
      </c>
      <c r="Q228">
        <v>29.276410650100001</v>
      </c>
      <c r="R228">
        <v>0</v>
      </c>
      <c r="S228">
        <v>3.3246701692299999E-2</v>
      </c>
      <c r="T228">
        <v>3.3975029013499997E-2</v>
      </c>
      <c r="U228">
        <v>0</v>
      </c>
      <c r="V228">
        <v>3.3645092661399999E-2</v>
      </c>
      <c r="W228">
        <v>3.4157192695199998E-2</v>
      </c>
      <c r="X228">
        <v>0</v>
      </c>
      <c r="Y228">
        <v>638.70621874999995</v>
      </c>
      <c r="Z228">
        <v>918.58501063699998</v>
      </c>
      <c r="AA228">
        <v>6.5488052369100001E-4</v>
      </c>
      <c r="AB228">
        <v>6.4084176077200004E-4</v>
      </c>
      <c r="AC228">
        <v>0</v>
      </c>
      <c r="AD228">
        <v>6.4712609456699999E-4</v>
      </c>
      <c r="AE228">
        <v>6.3742408837699999E-4</v>
      </c>
      <c r="AF228">
        <v>0</v>
      </c>
      <c r="AG228">
        <v>29.627495149000001</v>
      </c>
      <c r="AH228">
        <v>6.4506811685200002E-4</v>
      </c>
    </row>
    <row r="229" spans="1:34" hidden="1" x14ac:dyDescent="0.55000000000000004">
      <c r="A229">
        <v>20190423</v>
      </c>
      <c r="B229">
        <v>7.5</v>
      </c>
      <c r="C229">
        <v>40</v>
      </c>
      <c r="D229">
        <v>39.822417209999998</v>
      </c>
      <c r="E229">
        <v>0.5</v>
      </c>
      <c r="F229">
        <v>3.7</v>
      </c>
      <c r="G229">
        <v>3.7044000000000001</v>
      </c>
      <c r="H229">
        <v>0.39200000000000002</v>
      </c>
      <c r="I229">
        <v>5</v>
      </c>
      <c r="J229">
        <v>196</v>
      </c>
      <c r="K229">
        <v>5</v>
      </c>
      <c r="L229">
        <v>5</v>
      </c>
      <c r="M229">
        <v>39.338041586499997</v>
      </c>
      <c r="N229">
        <v>43.672446335799997</v>
      </c>
      <c r="O229">
        <v>0</v>
      </c>
      <c r="P229">
        <v>40.552233741599998</v>
      </c>
      <c r="Q229">
        <v>41.571571912099998</v>
      </c>
      <c r="R229">
        <v>0</v>
      </c>
      <c r="S229">
        <v>2.5420685923100001E-2</v>
      </c>
      <c r="T229">
        <v>2.2897732641499999E-2</v>
      </c>
      <c r="U229">
        <v>0</v>
      </c>
      <c r="V229">
        <v>2.4659554055000001E-2</v>
      </c>
      <c r="W229">
        <v>2.40548998752E-2</v>
      </c>
      <c r="X229">
        <v>0</v>
      </c>
      <c r="Y229">
        <v>713.12205703100005</v>
      </c>
      <c r="Z229">
        <v>970.62330971999995</v>
      </c>
      <c r="AA229">
        <v>8.1057277715500004E-4</v>
      </c>
      <c r="AB229">
        <v>8.9988455662400003E-4</v>
      </c>
      <c r="AC229">
        <v>0</v>
      </c>
      <c r="AD229">
        <v>8.3559159017700005E-4</v>
      </c>
      <c r="AE229">
        <v>8.5659537527700005E-4</v>
      </c>
      <c r="AF229">
        <v>0</v>
      </c>
      <c r="AG229">
        <v>41.283573394000001</v>
      </c>
      <c r="AH229">
        <v>8.5066107480800002E-4</v>
      </c>
    </row>
    <row r="230" spans="1:34" hidden="1" x14ac:dyDescent="0.55000000000000004">
      <c r="A230">
        <v>20190423</v>
      </c>
      <c r="B230">
        <v>7.5</v>
      </c>
      <c r="C230">
        <v>40</v>
      </c>
      <c r="D230">
        <v>40.0139108025</v>
      </c>
      <c r="E230">
        <v>0.5</v>
      </c>
      <c r="F230">
        <v>3.7</v>
      </c>
      <c r="G230">
        <v>3.7044000000000001</v>
      </c>
      <c r="H230">
        <v>0.39200000000000002</v>
      </c>
      <c r="I230">
        <v>5</v>
      </c>
      <c r="J230">
        <v>196</v>
      </c>
      <c r="K230">
        <v>5</v>
      </c>
      <c r="L230">
        <v>5</v>
      </c>
      <c r="M230">
        <v>39.082393957400001</v>
      </c>
      <c r="N230">
        <v>47.163314132499998</v>
      </c>
      <c r="O230">
        <v>0</v>
      </c>
      <c r="P230">
        <v>37.914931193100003</v>
      </c>
      <c r="Q230">
        <v>50.631401205800003</v>
      </c>
      <c r="R230">
        <v>0</v>
      </c>
      <c r="S230">
        <v>2.5586968932599999E-2</v>
      </c>
      <c r="T230">
        <v>2.1202920498600002E-2</v>
      </c>
      <c r="U230">
        <v>0</v>
      </c>
      <c r="V230">
        <v>2.63748335691E-2</v>
      </c>
      <c r="W230">
        <v>1.9750589084699999E-2</v>
      </c>
      <c r="X230">
        <v>0</v>
      </c>
      <c r="Y230">
        <v>713.12205703100005</v>
      </c>
      <c r="Z230">
        <v>970.62330971999995</v>
      </c>
      <c r="AA230">
        <v>8.0530507697599998E-4</v>
      </c>
      <c r="AB230">
        <v>9.7181499064000003E-4</v>
      </c>
      <c r="AC230">
        <v>0</v>
      </c>
      <c r="AD230">
        <v>7.8124913781400004E-4</v>
      </c>
      <c r="AE230">
        <v>1.04327602065E-3</v>
      </c>
      <c r="AF230">
        <v>0</v>
      </c>
      <c r="AG230">
        <v>43.698010122200003</v>
      </c>
      <c r="AH230">
        <v>9.0041130651999997E-4</v>
      </c>
    </row>
    <row r="231" spans="1:34" hidden="1" x14ac:dyDescent="0.55000000000000004">
      <c r="A231">
        <v>20190423</v>
      </c>
      <c r="B231">
        <v>0.4</v>
      </c>
      <c r="C231">
        <v>20</v>
      </c>
      <c r="D231">
        <v>19.984191695</v>
      </c>
      <c r="E231">
        <v>1</v>
      </c>
      <c r="F231">
        <v>7.4</v>
      </c>
      <c r="G231">
        <v>0</v>
      </c>
      <c r="H231">
        <v>0.39200000000000002</v>
      </c>
      <c r="I231">
        <v>5</v>
      </c>
      <c r="J231">
        <v>196</v>
      </c>
      <c r="K231">
        <v>5</v>
      </c>
      <c r="L231">
        <v>5</v>
      </c>
      <c r="M231">
        <v>9.6004963312099996</v>
      </c>
      <c r="N231">
        <v>8.2114038138299996</v>
      </c>
      <c r="O231">
        <v>0</v>
      </c>
      <c r="P231">
        <v>7.31382355556</v>
      </c>
      <c r="Q231">
        <v>7.5219687896099998</v>
      </c>
      <c r="R231">
        <v>0</v>
      </c>
      <c r="S231">
        <v>0.104161281407</v>
      </c>
      <c r="T231">
        <v>0.121781856388</v>
      </c>
      <c r="U231">
        <v>0</v>
      </c>
      <c r="V231">
        <v>0.13672738922399999</v>
      </c>
      <c r="W231">
        <v>0.13294391773899999</v>
      </c>
      <c r="X231">
        <v>0</v>
      </c>
      <c r="Y231">
        <v>344.32522512000003</v>
      </c>
      <c r="Z231">
        <v>674.45534704800002</v>
      </c>
      <c r="AA231">
        <v>2.8468886408100001E-4</v>
      </c>
      <c r="AB231">
        <v>2.43497330098E-4</v>
      </c>
      <c r="AC231">
        <v>0</v>
      </c>
      <c r="AD231">
        <v>2.1688088285100001E-4</v>
      </c>
      <c r="AE231">
        <v>2.23053129389E-4</v>
      </c>
      <c r="AF231">
        <v>0</v>
      </c>
      <c r="AG231">
        <v>8.1619231225500002</v>
      </c>
      <c r="AH231">
        <v>2.4203005160499999E-4</v>
      </c>
    </row>
    <row r="232" spans="1:34" hidden="1" x14ac:dyDescent="0.55000000000000004">
      <c r="A232">
        <v>20190423</v>
      </c>
      <c r="B232">
        <v>0.4</v>
      </c>
      <c r="C232">
        <v>40</v>
      </c>
      <c r="D232">
        <v>39.913240680000001</v>
      </c>
      <c r="E232">
        <v>1</v>
      </c>
      <c r="F232">
        <v>7.4</v>
      </c>
      <c r="G232">
        <v>0</v>
      </c>
      <c r="H232">
        <v>0.39200000000000002</v>
      </c>
      <c r="I232">
        <v>5</v>
      </c>
      <c r="J232">
        <v>196</v>
      </c>
      <c r="K232">
        <v>5</v>
      </c>
      <c r="L232">
        <v>5</v>
      </c>
      <c r="M232">
        <v>14.633428713300001</v>
      </c>
      <c r="N232">
        <v>12.634597423000001</v>
      </c>
      <c r="O232">
        <v>0</v>
      </c>
      <c r="P232">
        <v>15.369305536700001</v>
      </c>
      <c r="Q232">
        <v>11.927246841500001</v>
      </c>
      <c r="R232">
        <v>0</v>
      </c>
      <c r="S232">
        <v>6.8336684422600005E-2</v>
      </c>
      <c r="T232">
        <v>7.9147753309400007E-2</v>
      </c>
      <c r="U232">
        <v>0</v>
      </c>
      <c r="V232">
        <v>6.5064748541500003E-2</v>
      </c>
      <c r="W232">
        <v>8.3841645376299997E-2</v>
      </c>
      <c r="X232">
        <v>0</v>
      </c>
      <c r="Y232">
        <v>382.41429840000001</v>
      </c>
      <c r="Z232">
        <v>710.78105399200001</v>
      </c>
      <c r="AA232">
        <v>4.1175629629099997E-4</v>
      </c>
      <c r="AB232">
        <v>3.5551306135800002E-4</v>
      </c>
      <c r="AC232">
        <v>0</v>
      </c>
      <c r="AD232">
        <v>4.3246244255800001E-4</v>
      </c>
      <c r="AE232">
        <v>3.3560958819899998E-4</v>
      </c>
      <c r="AF232">
        <v>0</v>
      </c>
      <c r="AG232">
        <v>13.641144628599999</v>
      </c>
      <c r="AH232">
        <v>3.8383534710199999E-4</v>
      </c>
    </row>
    <row r="233" spans="1:34" hidden="1" x14ac:dyDescent="0.55000000000000004">
      <c r="A233">
        <v>20190423</v>
      </c>
      <c r="B233">
        <v>0.6</v>
      </c>
      <c r="C233">
        <v>20</v>
      </c>
      <c r="D233">
        <v>19.925077030000001</v>
      </c>
      <c r="E233">
        <v>1</v>
      </c>
      <c r="F233">
        <v>7.4</v>
      </c>
      <c r="G233">
        <v>0</v>
      </c>
      <c r="H233">
        <v>0.39200000000000002</v>
      </c>
      <c r="I233">
        <v>5</v>
      </c>
      <c r="J233">
        <v>196</v>
      </c>
      <c r="K233">
        <v>5</v>
      </c>
      <c r="L233">
        <v>5</v>
      </c>
      <c r="M233">
        <v>8.6090793952000002</v>
      </c>
      <c r="N233">
        <v>9.08587309234</v>
      </c>
      <c r="O233">
        <v>0</v>
      </c>
      <c r="P233">
        <v>8.1455224327700009</v>
      </c>
      <c r="Q233">
        <v>9.9943058772800004</v>
      </c>
      <c r="R233">
        <v>0</v>
      </c>
      <c r="S233">
        <v>0.116156438348</v>
      </c>
      <c r="T233">
        <v>0.11006096935699999</v>
      </c>
      <c r="U233">
        <v>0</v>
      </c>
      <c r="V233">
        <v>0.122766833957</v>
      </c>
      <c r="W233">
        <v>0.100056973669</v>
      </c>
      <c r="X233">
        <v>0</v>
      </c>
      <c r="Y233">
        <v>368.33186147999999</v>
      </c>
      <c r="Z233">
        <v>697.57101367999996</v>
      </c>
      <c r="AA233">
        <v>2.4683019295099998E-4</v>
      </c>
      <c r="AB233">
        <v>2.60500305034E-4</v>
      </c>
      <c r="AC233">
        <v>0</v>
      </c>
      <c r="AD233">
        <v>2.3353959017899999E-4</v>
      </c>
      <c r="AE233">
        <v>2.8654590518500001E-4</v>
      </c>
      <c r="AF233">
        <v>0</v>
      </c>
      <c r="AG233">
        <v>8.9586951993999993</v>
      </c>
      <c r="AH233">
        <v>2.5685399833700001E-4</v>
      </c>
    </row>
    <row r="234" spans="1:34" hidden="1" x14ac:dyDescent="0.55000000000000004">
      <c r="A234">
        <v>20190423</v>
      </c>
      <c r="B234">
        <v>0.6</v>
      </c>
      <c r="C234">
        <v>40</v>
      </c>
      <c r="D234">
        <v>40.010242927500002</v>
      </c>
      <c r="E234">
        <v>1</v>
      </c>
      <c r="F234">
        <v>7.4</v>
      </c>
      <c r="G234">
        <v>0</v>
      </c>
      <c r="H234">
        <v>0.39200000000000002</v>
      </c>
      <c r="I234">
        <v>5</v>
      </c>
      <c r="J234">
        <v>196</v>
      </c>
      <c r="K234">
        <v>5</v>
      </c>
      <c r="L234">
        <v>5</v>
      </c>
      <c r="M234">
        <v>13.177007783300001</v>
      </c>
      <c r="N234">
        <v>13.4746723033</v>
      </c>
      <c r="O234">
        <v>0</v>
      </c>
      <c r="P234">
        <v>12.3985996767</v>
      </c>
      <c r="Q234">
        <v>10.620032220000001</v>
      </c>
      <c r="R234">
        <v>0</v>
      </c>
      <c r="S234">
        <v>7.5889763172799996E-2</v>
      </c>
      <c r="T234">
        <v>7.4213307566400002E-2</v>
      </c>
      <c r="U234">
        <v>0</v>
      </c>
      <c r="V234">
        <v>8.0654269520699998E-2</v>
      </c>
      <c r="W234">
        <v>9.4161672891399997E-2</v>
      </c>
      <c r="X234">
        <v>0</v>
      </c>
      <c r="Y234">
        <v>414.60155099999997</v>
      </c>
      <c r="Z234">
        <v>740.08950091600002</v>
      </c>
      <c r="AA234">
        <v>3.5609227713599999E-4</v>
      </c>
      <c r="AB234">
        <v>3.6413629126200002E-4</v>
      </c>
      <c r="AC234">
        <v>0</v>
      </c>
      <c r="AD234">
        <v>3.35056764386E-4</v>
      </c>
      <c r="AE234">
        <v>2.86993186821E-4</v>
      </c>
      <c r="AF234">
        <v>0</v>
      </c>
      <c r="AG234">
        <v>12.4175779958</v>
      </c>
      <c r="AH234">
        <v>3.3556962990099998E-4</v>
      </c>
    </row>
    <row r="235" spans="1:34" hidden="1" x14ac:dyDescent="0.55000000000000004">
      <c r="A235">
        <v>20190423</v>
      </c>
      <c r="B235">
        <v>0.8</v>
      </c>
      <c r="C235">
        <v>20</v>
      </c>
      <c r="D235">
        <v>20.006250662500001</v>
      </c>
      <c r="E235">
        <v>1</v>
      </c>
      <c r="F235">
        <v>7.4</v>
      </c>
      <c r="G235">
        <v>0</v>
      </c>
      <c r="H235">
        <v>0.39200000000000002</v>
      </c>
      <c r="I235">
        <v>5</v>
      </c>
      <c r="J235">
        <v>196</v>
      </c>
      <c r="K235">
        <v>5</v>
      </c>
      <c r="L235">
        <v>5</v>
      </c>
      <c r="M235">
        <v>5.9468555731099997</v>
      </c>
      <c r="N235">
        <v>10.030851326400001</v>
      </c>
      <c r="O235">
        <v>0</v>
      </c>
      <c r="P235">
        <v>7.21927430605</v>
      </c>
      <c r="Q235">
        <v>10.852026048000001</v>
      </c>
      <c r="R235">
        <v>0</v>
      </c>
      <c r="S235">
        <v>0.1681560932</v>
      </c>
      <c r="T235">
        <v>9.9692435612599994E-2</v>
      </c>
      <c r="U235">
        <v>0</v>
      </c>
      <c r="V235">
        <v>0.13851807780200001</v>
      </c>
      <c r="W235">
        <v>9.2148691458400003E-2</v>
      </c>
      <c r="X235">
        <v>0</v>
      </c>
      <c r="Y235">
        <v>390.74774256000001</v>
      </c>
      <c r="Z235">
        <v>718.48386706700001</v>
      </c>
      <c r="AA235">
        <v>1.6553901474199999E-4</v>
      </c>
      <c r="AB235">
        <v>2.7922272958999999E-4</v>
      </c>
      <c r="AC235">
        <v>0</v>
      </c>
      <c r="AD235">
        <v>2.0095856391399999E-4</v>
      </c>
      <c r="AE235">
        <v>3.0208127267599999E-4</v>
      </c>
      <c r="AF235">
        <v>0</v>
      </c>
      <c r="AG235">
        <v>8.5122518134099998</v>
      </c>
      <c r="AH235">
        <v>2.3695039523E-4</v>
      </c>
    </row>
    <row r="236" spans="1:34" hidden="1" x14ac:dyDescent="0.55000000000000004">
      <c r="A236">
        <v>20190423</v>
      </c>
      <c r="B236">
        <v>0.8</v>
      </c>
      <c r="C236">
        <v>40</v>
      </c>
      <c r="D236">
        <v>40.087381092500003</v>
      </c>
      <c r="E236">
        <v>1</v>
      </c>
      <c r="F236">
        <v>7.4</v>
      </c>
      <c r="G236">
        <v>0</v>
      </c>
      <c r="H236">
        <v>0.39200000000000002</v>
      </c>
      <c r="I236">
        <v>5</v>
      </c>
      <c r="J236">
        <v>196</v>
      </c>
      <c r="K236">
        <v>5</v>
      </c>
      <c r="L236">
        <v>5</v>
      </c>
      <c r="M236">
        <v>8.7528805973000008</v>
      </c>
      <c r="N236">
        <v>6.6977454525700004</v>
      </c>
      <c r="O236">
        <v>0</v>
      </c>
      <c r="P236">
        <v>10.0160044055</v>
      </c>
      <c r="Q236">
        <v>6.32944710647</v>
      </c>
      <c r="R236">
        <v>0</v>
      </c>
      <c r="S236">
        <v>0.11424810253999999</v>
      </c>
      <c r="T236">
        <v>0.149303972073</v>
      </c>
      <c r="U236">
        <v>0</v>
      </c>
      <c r="V236">
        <v>9.9840211677099999E-2</v>
      </c>
      <c r="W236">
        <v>0.15799168287199999</v>
      </c>
      <c r="X236">
        <v>0</v>
      </c>
      <c r="Y236">
        <v>444.70803439999997</v>
      </c>
      <c r="Z236">
        <v>766.48960592000003</v>
      </c>
      <c r="AA236">
        <v>2.28388761692E-4</v>
      </c>
      <c r="AB236">
        <v>1.7476415598700001E-4</v>
      </c>
      <c r="AC236">
        <v>0</v>
      </c>
      <c r="AD236">
        <v>2.6134742932199998E-4</v>
      </c>
      <c r="AE236">
        <v>1.6515415362699999E-4</v>
      </c>
      <c r="AF236">
        <v>0</v>
      </c>
      <c r="AG236">
        <v>7.9490193904500002</v>
      </c>
      <c r="AH236">
        <v>2.0741362515699999E-4</v>
      </c>
    </row>
    <row r="237" spans="1:34" hidden="1" x14ac:dyDescent="0.55000000000000004">
      <c r="A237">
        <v>20190423</v>
      </c>
      <c r="B237">
        <v>1</v>
      </c>
      <c r="C237">
        <v>20</v>
      </c>
      <c r="D237">
        <v>19.874486462499998</v>
      </c>
      <c r="E237">
        <v>1</v>
      </c>
      <c r="F237">
        <v>7.4</v>
      </c>
      <c r="G237">
        <v>0</v>
      </c>
      <c r="H237">
        <v>0.39200000000000002</v>
      </c>
      <c r="I237">
        <v>5</v>
      </c>
      <c r="J237">
        <v>196</v>
      </c>
      <c r="K237">
        <v>5</v>
      </c>
      <c r="L237">
        <v>5</v>
      </c>
      <c r="M237">
        <v>8.8249608302000002</v>
      </c>
      <c r="N237">
        <v>9.1064697297800006</v>
      </c>
      <c r="O237">
        <v>0</v>
      </c>
      <c r="P237">
        <v>7.37012941405</v>
      </c>
      <c r="Q237">
        <v>9.8886350493399995</v>
      </c>
      <c r="R237">
        <v>0</v>
      </c>
      <c r="S237">
        <v>0.11331495054100001</v>
      </c>
      <c r="T237">
        <v>0.109812037999</v>
      </c>
      <c r="U237">
        <v>0</v>
      </c>
      <c r="V237">
        <v>0.13568282777999999</v>
      </c>
      <c r="W237">
        <v>0.101126191331</v>
      </c>
      <c r="X237">
        <v>0</v>
      </c>
      <c r="Y237">
        <v>411.64021500000001</v>
      </c>
      <c r="Z237">
        <v>737.44168007899998</v>
      </c>
      <c r="AA237">
        <v>2.39339898153E-4</v>
      </c>
      <c r="AB237">
        <v>2.4697464154199998E-4</v>
      </c>
      <c r="AC237">
        <v>0</v>
      </c>
      <c r="AD237">
        <v>1.9988372269E-4</v>
      </c>
      <c r="AE237">
        <v>2.6818758191899999E-4</v>
      </c>
      <c r="AF237">
        <v>0</v>
      </c>
      <c r="AG237">
        <v>8.7975487558399994</v>
      </c>
      <c r="AH237">
        <v>2.3859646107599999E-4</v>
      </c>
    </row>
    <row r="238" spans="1:34" hidden="1" x14ac:dyDescent="0.55000000000000004">
      <c r="A238">
        <v>20190423</v>
      </c>
      <c r="B238">
        <v>1</v>
      </c>
      <c r="C238">
        <v>40</v>
      </c>
      <c r="D238">
        <v>39.911313499999999</v>
      </c>
      <c r="E238">
        <v>1</v>
      </c>
      <c r="F238">
        <v>7.4</v>
      </c>
      <c r="G238">
        <v>0</v>
      </c>
      <c r="H238">
        <v>0.39200000000000002</v>
      </c>
      <c r="I238">
        <v>5</v>
      </c>
      <c r="J238">
        <v>196</v>
      </c>
      <c r="K238">
        <v>5</v>
      </c>
      <c r="L238">
        <v>5</v>
      </c>
      <c r="M238">
        <v>12.475183040299999</v>
      </c>
      <c r="N238">
        <v>13.304382330399999</v>
      </c>
      <c r="O238">
        <v>0</v>
      </c>
      <c r="P238">
        <v>13.305803834300001</v>
      </c>
      <c r="Q238">
        <v>13.990143505900001</v>
      </c>
      <c r="R238">
        <v>0</v>
      </c>
      <c r="S238">
        <v>8.0159144500599994E-2</v>
      </c>
      <c r="T238">
        <v>7.5163203760000005E-2</v>
      </c>
      <c r="U238">
        <v>0</v>
      </c>
      <c r="V238">
        <v>7.5155173821499999E-2</v>
      </c>
      <c r="W238">
        <v>7.14788950935E-2</v>
      </c>
      <c r="X238">
        <v>0</v>
      </c>
      <c r="Y238">
        <v>472.81984499999999</v>
      </c>
      <c r="Z238">
        <v>790.34485448400005</v>
      </c>
      <c r="AA238">
        <v>3.1568961243999999E-4</v>
      </c>
      <c r="AB238">
        <v>3.3667283983499998E-4</v>
      </c>
      <c r="AC238">
        <v>0</v>
      </c>
      <c r="AD238">
        <v>3.3670881157199999E-4</v>
      </c>
      <c r="AE238">
        <v>3.5402630703599999E-4</v>
      </c>
      <c r="AF238">
        <v>0</v>
      </c>
      <c r="AG238">
        <v>13.2688781777</v>
      </c>
      <c r="AH238">
        <v>3.3577439272099998E-4</v>
      </c>
    </row>
    <row r="239" spans="1:34" hidden="1" x14ac:dyDescent="0.55000000000000004">
      <c r="A239">
        <v>20190423</v>
      </c>
      <c r="B239">
        <v>1.5</v>
      </c>
      <c r="C239">
        <v>20</v>
      </c>
      <c r="D239">
        <v>19.973317835</v>
      </c>
      <c r="E239">
        <v>1</v>
      </c>
      <c r="F239">
        <v>7.4</v>
      </c>
      <c r="G239">
        <v>0</v>
      </c>
      <c r="H239">
        <v>0.39200000000000002</v>
      </c>
      <c r="I239">
        <v>5</v>
      </c>
      <c r="J239">
        <v>196</v>
      </c>
      <c r="K239">
        <v>5</v>
      </c>
      <c r="L239">
        <v>5</v>
      </c>
      <c r="M239">
        <v>6.9074565752300003</v>
      </c>
      <c r="N239">
        <v>7.22075882628</v>
      </c>
      <c r="O239">
        <v>0</v>
      </c>
      <c r="P239">
        <v>7.4672785638999999</v>
      </c>
      <c r="Q239">
        <v>7.8446730607299999</v>
      </c>
      <c r="R239">
        <v>0</v>
      </c>
      <c r="S239">
        <v>0.14477108746299999</v>
      </c>
      <c r="T239">
        <v>0.13848959978600001</v>
      </c>
      <c r="U239">
        <v>0</v>
      </c>
      <c r="V239">
        <v>0.13391759681199999</v>
      </c>
      <c r="W239">
        <v>0.12747503844399999</v>
      </c>
      <c r="X239">
        <v>0</v>
      </c>
      <c r="Y239">
        <v>457.64844562500002</v>
      </c>
      <c r="Z239">
        <v>777.56155185499995</v>
      </c>
      <c r="AA239">
        <v>1.77669704958E-4</v>
      </c>
      <c r="AB239">
        <v>1.8572828888100001E-4</v>
      </c>
      <c r="AC239">
        <v>0</v>
      </c>
      <c r="AD239">
        <v>1.9206913063199999E-4</v>
      </c>
      <c r="AE239">
        <v>2.0177625917900001E-4</v>
      </c>
      <c r="AF239">
        <v>0</v>
      </c>
      <c r="AG239">
        <v>7.3600417565400003</v>
      </c>
      <c r="AH239">
        <v>1.8931084591199999E-4</v>
      </c>
    </row>
    <row r="240" spans="1:34" hidden="1" x14ac:dyDescent="0.55000000000000004">
      <c r="A240">
        <v>20190423</v>
      </c>
      <c r="B240">
        <v>1.5</v>
      </c>
      <c r="C240">
        <v>40</v>
      </c>
      <c r="D240">
        <v>40.058740027500001</v>
      </c>
      <c r="E240">
        <v>1</v>
      </c>
      <c r="F240">
        <v>7.4</v>
      </c>
      <c r="G240">
        <v>0</v>
      </c>
      <c r="H240">
        <v>0.39200000000000002</v>
      </c>
      <c r="I240">
        <v>5</v>
      </c>
      <c r="J240">
        <v>196</v>
      </c>
      <c r="K240">
        <v>5</v>
      </c>
      <c r="L240">
        <v>5</v>
      </c>
      <c r="M240">
        <v>12.816798973899999</v>
      </c>
      <c r="N240">
        <v>16.539170971099999</v>
      </c>
      <c r="O240">
        <v>0</v>
      </c>
      <c r="P240">
        <v>12.5391949397</v>
      </c>
      <c r="Q240">
        <v>15.903003420099999</v>
      </c>
      <c r="R240">
        <v>0</v>
      </c>
      <c r="S240">
        <v>7.8022601589799997E-2</v>
      </c>
      <c r="T240">
        <v>6.0462522683000001E-2</v>
      </c>
      <c r="U240">
        <v>0</v>
      </c>
      <c r="V240">
        <v>7.9749936483600001E-2</v>
      </c>
      <c r="W240">
        <v>6.2881203857099999E-2</v>
      </c>
      <c r="X240">
        <v>0</v>
      </c>
      <c r="Y240">
        <v>534.93768562499997</v>
      </c>
      <c r="Z240">
        <v>840.65999184999998</v>
      </c>
      <c r="AA240">
        <v>3.0492230148200001E-4</v>
      </c>
      <c r="AB240">
        <v>3.9348062549599997E-4</v>
      </c>
      <c r="AC240">
        <v>0</v>
      </c>
      <c r="AD240">
        <v>2.98317870752E-4</v>
      </c>
      <c r="AE240">
        <v>3.7834567064599998E-4</v>
      </c>
      <c r="AF240">
        <v>0</v>
      </c>
      <c r="AG240">
        <v>14.4495420762</v>
      </c>
      <c r="AH240">
        <v>3.4376661709399999E-4</v>
      </c>
    </row>
    <row r="241" spans="1:34" hidden="1" x14ac:dyDescent="0.55000000000000004">
      <c r="A241">
        <v>20190423</v>
      </c>
      <c r="B241">
        <v>2</v>
      </c>
      <c r="C241">
        <v>20</v>
      </c>
      <c r="D241">
        <v>20.0413021725</v>
      </c>
      <c r="E241">
        <v>1</v>
      </c>
      <c r="F241">
        <v>7.4</v>
      </c>
      <c r="G241">
        <v>0</v>
      </c>
      <c r="H241">
        <v>0.39200000000000002</v>
      </c>
      <c r="I241">
        <v>5</v>
      </c>
      <c r="J241">
        <v>196</v>
      </c>
      <c r="K241">
        <v>5</v>
      </c>
      <c r="L241">
        <v>5</v>
      </c>
      <c r="M241">
        <v>9.0852277012999991</v>
      </c>
      <c r="N241">
        <v>6.19749663229</v>
      </c>
      <c r="O241">
        <v>0</v>
      </c>
      <c r="P241">
        <v>9.3332505957599992</v>
      </c>
      <c r="Q241">
        <v>6.3527396940000003</v>
      </c>
      <c r="R241">
        <v>0</v>
      </c>
      <c r="S241">
        <v>0.110068787803</v>
      </c>
      <c r="T241">
        <v>0.161355472916</v>
      </c>
      <c r="U241">
        <v>0</v>
      </c>
      <c r="V241">
        <v>0.107143806945</v>
      </c>
      <c r="W241">
        <v>0.15741239971500001</v>
      </c>
      <c r="X241">
        <v>0</v>
      </c>
      <c r="Y241">
        <v>495.60858000000002</v>
      </c>
      <c r="Z241">
        <v>809.16705107999996</v>
      </c>
      <c r="AA241">
        <v>2.2455752960199999E-4</v>
      </c>
      <c r="AB241">
        <v>1.5318213029099999E-4</v>
      </c>
      <c r="AC241">
        <v>0</v>
      </c>
      <c r="AD241">
        <v>2.3068785569799999E-4</v>
      </c>
      <c r="AE241">
        <v>1.5701923812899999E-4</v>
      </c>
      <c r="AF241">
        <v>0</v>
      </c>
      <c r="AG241">
        <v>7.7421786558400001</v>
      </c>
      <c r="AH241">
        <v>1.9136168842999999E-4</v>
      </c>
    </row>
    <row r="242" spans="1:34" hidden="1" x14ac:dyDescent="0.55000000000000004">
      <c r="A242">
        <v>20190423</v>
      </c>
      <c r="B242">
        <v>2</v>
      </c>
      <c r="C242">
        <v>40</v>
      </c>
      <c r="D242">
        <v>40.267768117499998</v>
      </c>
      <c r="E242">
        <v>1</v>
      </c>
      <c r="F242">
        <v>7.4</v>
      </c>
      <c r="G242">
        <v>0</v>
      </c>
      <c r="H242">
        <v>0.39200000000000002</v>
      </c>
      <c r="I242">
        <v>5</v>
      </c>
      <c r="J242">
        <v>196</v>
      </c>
      <c r="K242">
        <v>5</v>
      </c>
      <c r="L242">
        <v>5</v>
      </c>
      <c r="M242">
        <v>16.7815644408</v>
      </c>
      <c r="N242">
        <v>14.9068873458</v>
      </c>
      <c r="O242">
        <v>0</v>
      </c>
      <c r="P242">
        <v>17.280046670499999</v>
      </c>
      <c r="Q242">
        <v>15.3000086441</v>
      </c>
      <c r="R242">
        <v>0</v>
      </c>
      <c r="S242">
        <v>5.9589200013399998E-2</v>
      </c>
      <c r="T242">
        <v>6.7083085609999996E-2</v>
      </c>
      <c r="U242">
        <v>0</v>
      </c>
      <c r="V242">
        <v>5.7870214072399999E-2</v>
      </c>
      <c r="W242">
        <v>6.53594401977E-2</v>
      </c>
      <c r="X242">
        <v>0</v>
      </c>
      <c r="Y242">
        <v>586.47217999999998</v>
      </c>
      <c r="Z242">
        <v>880.22254901999997</v>
      </c>
      <c r="AA242">
        <v>3.8130276165900001E-4</v>
      </c>
      <c r="AB242">
        <v>3.3870723631100001E-4</v>
      </c>
      <c r="AC242">
        <v>0</v>
      </c>
      <c r="AD242">
        <v>3.92629038865E-4</v>
      </c>
      <c r="AE242">
        <v>3.4763955231900001E-4</v>
      </c>
      <c r="AF242">
        <v>0</v>
      </c>
      <c r="AG242">
        <v>16.0671267753</v>
      </c>
      <c r="AH242">
        <v>3.6506964728799998E-4</v>
      </c>
    </row>
    <row r="243" spans="1:34" hidden="1" x14ac:dyDescent="0.55000000000000004">
      <c r="A243">
        <v>20190423</v>
      </c>
      <c r="B243">
        <v>3</v>
      </c>
      <c r="C243">
        <v>20</v>
      </c>
      <c r="D243">
        <v>20.122265434999999</v>
      </c>
      <c r="E243">
        <v>1</v>
      </c>
      <c r="F243">
        <v>7.4</v>
      </c>
      <c r="G243">
        <v>0</v>
      </c>
      <c r="H243">
        <v>0.39200000000000002</v>
      </c>
      <c r="I243">
        <v>5</v>
      </c>
      <c r="J243">
        <v>196</v>
      </c>
      <c r="K243">
        <v>5</v>
      </c>
      <c r="L243">
        <v>5</v>
      </c>
      <c r="M243">
        <v>8.4144447480900002</v>
      </c>
      <c r="N243">
        <v>9.9025079766099999</v>
      </c>
      <c r="O243">
        <v>0</v>
      </c>
      <c r="P243">
        <v>9.4614791340199993</v>
      </c>
      <c r="Q243">
        <v>9.5041395375200004</v>
      </c>
      <c r="R243">
        <v>0</v>
      </c>
      <c r="S243">
        <v>0.118843254658</v>
      </c>
      <c r="T243">
        <v>0.100984518504</v>
      </c>
      <c r="U243">
        <v>0</v>
      </c>
      <c r="V243">
        <v>0.105691719639</v>
      </c>
      <c r="W243">
        <v>0.10521731042099999</v>
      </c>
      <c r="X243">
        <v>0</v>
      </c>
      <c r="Y243">
        <v>551.59372499999995</v>
      </c>
      <c r="Z243">
        <v>853.64723998800002</v>
      </c>
      <c r="AA243">
        <v>1.97141028611E-4</v>
      </c>
      <c r="AB243">
        <v>2.3200468560599999E-4</v>
      </c>
      <c r="AC243">
        <v>0</v>
      </c>
      <c r="AD243">
        <v>2.2167187312999999E-4</v>
      </c>
      <c r="AE243">
        <v>2.2267135866700001E-4</v>
      </c>
      <c r="AF243">
        <v>0</v>
      </c>
      <c r="AG243">
        <v>9.3206428490600004</v>
      </c>
      <c r="AH243">
        <v>2.1837223650300001E-4</v>
      </c>
    </row>
    <row r="244" spans="1:34" hidden="1" x14ac:dyDescent="0.55000000000000004">
      <c r="A244">
        <v>20190423</v>
      </c>
      <c r="B244">
        <v>3</v>
      </c>
      <c r="C244">
        <v>40</v>
      </c>
      <c r="D244">
        <v>39.977152152499997</v>
      </c>
      <c r="E244">
        <v>1</v>
      </c>
      <c r="F244">
        <v>7.4</v>
      </c>
      <c r="G244">
        <v>0</v>
      </c>
      <c r="H244">
        <v>0.39200000000000002</v>
      </c>
      <c r="I244">
        <v>5</v>
      </c>
      <c r="J244">
        <v>196</v>
      </c>
      <c r="K244">
        <v>5</v>
      </c>
      <c r="L244">
        <v>5</v>
      </c>
      <c r="M244">
        <v>17.90726313</v>
      </c>
      <c r="N244">
        <v>15.717339754999999</v>
      </c>
      <c r="O244">
        <v>0</v>
      </c>
      <c r="P244">
        <v>17.168271747599999</v>
      </c>
      <c r="Q244">
        <v>16.5409465002</v>
      </c>
      <c r="R244">
        <v>0</v>
      </c>
      <c r="S244">
        <v>5.5843262744199998E-2</v>
      </c>
      <c r="T244">
        <v>6.3623998436699997E-2</v>
      </c>
      <c r="U244">
        <v>0</v>
      </c>
      <c r="V244">
        <v>5.8246981099799998E-2</v>
      </c>
      <c r="W244">
        <v>6.0456032548399999E-2</v>
      </c>
      <c r="X244">
        <v>0</v>
      </c>
      <c r="Y244">
        <v>663.17215499999998</v>
      </c>
      <c r="Z244">
        <v>936.01309255399997</v>
      </c>
      <c r="AA244">
        <v>3.8262847544499998E-4</v>
      </c>
      <c r="AB244">
        <v>3.3583589545900001E-4</v>
      </c>
      <c r="AC244">
        <v>0</v>
      </c>
      <c r="AD244">
        <v>3.66838282161E-4</v>
      </c>
      <c r="AE244">
        <v>3.5343408402800002E-4</v>
      </c>
      <c r="AF244">
        <v>0</v>
      </c>
      <c r="AG244">
        <v>16.833455283199999</v>
      </c>
      <c r="AH244">
        <v>3.59684184273E-4</v>
      </c>
    </row>
    <row r="245" spans="1:34" hidden="1" x14ac:dyDescent="0.55000000000000004">
      <c r="A245">
        <v>20190423</v>
      </c>
      <c r="B245">
        <v>5</v>
      </c>
      <c r="C245">
        <v>20</v>
      </c>
      <c r="D245">
        <v>19.959114535000001</v>
      </c>
      <c r="E245">
        <v>1</v>
      </c>
      <c r="F245">
        <v>7.4</v>
      </c>
      <c r="G245">
        <v>0</v>
      </c>
      <c r="H245">
        <v>0.39200000000000002</v>
      </c>
      <c r="I245">
        <v>5</v>
      </c>
      <c r="J245">
        <v>196</v>
      </c>
      <c r="K245">
        <v>5</v>
      </c>
      <c r="L245">
        <v>5</v>
      </c>
      <c r="M245">
        <v>9.0787125524600008</v>
      </c>
      <c r="N245">
        <v>14.0645972058</v>
      </c>
      <c r="O245">
        <v>0</v>
      </c>
      <c r="P245">
        <v>10.175280476399999</v>
      </c>
      <c r="Q245">
        <v>14.815825589699999</v>
      </c>
      <c r="R245">
        <v>0</v>
      </c>
      <c r="S245">
        <v>0.11014777637500001</v>
      </c>
      <c r="T245">
        <v>7.1100507562799994E-2</v>
      </c>
      <c r="U245">
        <v>0</v>
      </c>
      <c r="V245">
        <v>9.8277389239400006E-2</v>
      </c>
      <c r="W245">
        <v>6.7495394971000003E-2</v>
      </c>
      <c r="X245">
        <v>0</v>
      </c>
      <c r="Y245">
        <v>613.28767500000004</v>
      </c>
      <c r="Z245">
        <v>900.12101348099998</v>
      </c>
      <c r="AA245">
        <v>2.0172204440300001E-4</v>
      </c>
      <c r="AB245">
        <v>3.1250458538700001E-4</v>
      </c>
      <c r="AC245">
        <v>0</v>
      </c>
      <c r="AD245">
        <v>2.2608694440000001E-4</v>
      </c>
      <c r="AE245">
        <v>3.2919630511500002E-4</v>
      </c>
      <c r="AF245">
        <v>0</v>
      </c>
      <c r="AG245">
        <v>12.0336039561</v>
      </c>
      <c r="AH245">
        <v>2.67377469826E-4</v>
      </c>
    </row>
    <row r="246" spans="1:34" hidden="1" x14ac:dyDescent="0.55000000000000004">
      <c r="A246">
        <v>20190423</v>
      </c>
      <c r="B246">
        <v>5</v>
      </c>
      <c r="C246">
        <v>40</v>
      </c>
      <c r="D246">
        <v>39.764054372499999</v>
      </c>
      <c r="E246">
        <v>1</v>
      </c>
      <c r="F246">
        <v>7.4</v>
      </c>
      <c r="G246">
        <v>0</v>
      </c>
      <c r="H246">
        <v>0.39200000000000002</v>
      </c>
      <c r="I246">
        <v>5</v>
      </c>
      <c r="J246">
        <v>196</v>
      </c>
      <c r="K246">
        <v>5</v>
      </c>
      <c r="L246">
        <v>5</v>
      </c>
      <c r="M246">
        <v>17.400640727700001</v>
      </c>
      <c r="N246">
        <v>19.578639111800001</v>
      </c>
      <c r="O246">
        <v>0</v>
      </c>
      <c r="P246">
        <v>16.797083761</v>
      </c>
      <c r="Q246">
        <v>20.273352004199999</v>
      </c>
      <c r="R246">
        <v>0</v>
      </c>
      <c r="S246">
        <v>5.7469148156499998E-2</v>
      </c>
      <c r="T246">
        <v>5.1076072973599999E-2</v>
      </c>
      <c r="U246">
        <v>0</v>
      </c>
      <c r="V246">
        <v>5.9534143797100002E-2</v>
      </c>
      <c r="W246">
        <v>4.9325834217900003E-2</v>
      </c>
      <c r="X246">
        <v>0</v>
      </c>
      <c r="Y246">
        <v>748.76322500000003</v>
      </c>
      <c r="Z246">
        <v>994.58300773799999</v>
      </c>
      <c r="AA246">
        <v>3.4990826491799998E-4</v>
      </c>
      <c r="AB246">
        <v>3.9370548178500002E-4</v>
      </c>
      <c r="AC246">
        <v>0</v>
      </c>
      <c r="AD246">
        <v>3.3777138017300002E-4</v>
      </c>
      <c r="AE246">
        <v>4.0767541465000002E-4</v>
      </c>
      <c r="AF246">
        <v>0</v>
      </c>
      <c r="AG246">
        <v>18.5124289012</v>
      </c>
      <c r="AH246">
        <v>3.7226513538100002E-4</v>
      </c>
    </row>
    <row r="247" spans="1:34" hidden="1" x14ac:dyDescent="0.55000000000000004">
      <c r="A247">
        <v>20190423</v>
      </c>
      <c r="B247">
        <v>7.5</v>
      </c>
      <c r="C247">
        <v>40</v>
      </c>
      <c r="D247">
        <v>39.906832712499998</v>
      </c>
      <c r="E247">
        <v>1</v>
      </c>
      <c r="F247">
        <v>7.4</v>
      </c>
      <c r="G247">
        <v>0</v>
      </c>
      <c r="H247">
        <v>0.39200000000000002</v>
      </c>
      <c r="I247">
        <v>5</v>
      </c>
      <c r="J247">
        <v>196</v>
      </c>
      <c r="K247">
        <v>5</v>
      </c>
      <c r="L247">
        <v>5</v>
      </c>
      <c r="M247">
        <v>23.799578764300001</v>
      </c>
      <c r="N247">
        <v>23.897799771799999</v>
      </c>
      <c r="O247">
        <v>0</v>
      </c>
      <c r="P247">
        <v>21.951183778800001</v>
      </c>
      <c r="Q247">
        <v>22.454586528099998</v>
      </c>
      <c r="R247">
        <v>0</v>
      </c>
      <c r="S247">
        <v>4.2017550390500001E-2</v>
      </c>
      <c r="T247">
        <v>4.1844856411399997E-2</v>
      </c>
      <c r="U247">
        <v>0</v>
      </c>
      <c r="V247">
        <v>4.5555629713599999E-2</v>
      </c>
      <c r="W247">
        <v>4.4534331493799997E-2</v>
      </c>
      <c r="X247">
        <v>0</v>
      </c>
      <c r="Y247">
        <v>839.59405312499996</v>
      </c>
      <c r="Z247">
        <v>1053.1820751499999</v>
      </c>
      <c r="AA247">
        <v>4.5195563665199998E-4</v>
      </c>
      <c r="AB247">
        <v>4.5382086033700001E-4</v>
      </c>
      <c r="AC247">
        <v>0</v>
      </c>
      <c r="AD247">
        <v>4.1685448882300001E-4</v>
      </c>
      <c r="AE247">
        <v>4.2641414163599998E-4</v>
      </c>
      <c r="AF247">
        <v>0</v>
      </c>
      <c r="AG247">
        <v>23.025787210699999</v>
      </c>
      <c r="AH247">
        <v>4.3726128186199998E-4</v>
      </c>
    </row>
    <row r="248" spans="1:34" hidden="1" x14ac:dyDescent="0.55000000000000004">
      <c r="A248">
        <v>20190424</v>
      </c>
      <c r="B248">
        <v>0.4</v>
      </c>
      <c r="C248">
        <v>20</v>
      </c>
      <c r="D248">
        <v>20.005732502499999</v>
      </c>
      <c r="E248">
        <v>1</v>
      </c>
      <c r="F248">
        <v>7.4</v>
      </c>
      <c r="G248">
        <v>0</v>
      </c>
      <c r="H248">
        <v>0.39200000000000002</v>
      </c>
      <c r="I248">
        <v>-20</v>
      </c>
      <c r="J248">
        <v>196</v>
      </c>
      <c r="K248">
        <v>5</v>
      </c>
      <c r="L248">
        <v>5</v>
      </c>
      <c r="M248">
        <v>8.0955814358599998</v>
      </c>
      <c r="N248">
        <v>4.9652480926499996</v>
      </c>
      <c r="O248">
        <v>0</v>
      </c>
      <c r="P248">
        <v>7.3132912045099996</v>
      </c>
      <c r="Q248">
        <v>4.8523867976600004</v>
      </c>
      <c r="R248">
        <v>0</v>
      </c>
      <c r="S248">
        <v>0.123524172775</v>
      </c>
      <c r="T248">
        <v>0.201399805476</v>
      </c>
      <c r="U248">
        <v>0</v>
      </c>
      <c r="V248">
        <v>0.13673734192100001</v>
      </c>
      <c r="W248">
        <v>0.20608414821400001</v>
      </c>
      <c r="X248">
        <v>0</v>
      </c>
      <c r="Y248">
        <v>324.411458848</v>
      </c>
      <c r="Z248">
        <v>654.661611193</v>
      </c>
      <c r="AA248">
        <v>2.4732109833400001E-4</v>
      </c>
      <c r="AB248">
        <v>1.5168899497899999E-4</v>
      </c>
      <c r="AC248">
        <v>0</v>
      </c>
      <c r="AD248">
        <v>2.23422026875E-4</v>
      </c>
      <c r="AE248">
        <v>1.4824106728400001E-4</v>
      </c>
      <c r="AF248">
        <v>0</v>
      </c>
      <c r="AG248">
        <v>6.3066268826699998</v>
      </c>
      <c r="AH248">
        <v>1.92668296868E-4</v>
      </c>
    </row>
    <row r="249" spans="1:34" hidden="1" x14ac:dyDescent="0.55000000000000004">
      <c r="A249">
        <v>20190424</v>
      </c>
      <c r="B249">
        <v>0.4</v>
      </c>
      <c r="C249">
        <v>20</v>
      </c>
      <c r="D249">
        <v>19.94811666</v>
      </c>
      <c r="E249">
        <v>1</v>
      </c>
      <c r="F249">
        <v>7.4</v>
      </c>
      <c r="G249">
        <v>0</v>
      </c>
      <c r="H249">
        <v>0.39200000000000002</v>
      </c>
      <c r="I249">
        <v>-20</v>
      </c>
      <c r="J249">
        <v>196</v>
      </c>
      <c r="K249">
        <v>5</v>
      </c>
      <c r="L249">
        <v>5</v>
      </c>
      <c r="M249">
        <v>6.0532249339600002</v>
      </c>
      <c r="N249">
        <v>3.9848746523399998</v>
      </c>
      <c r="O249">
        <v>0</v>
      </c>
      <c r="P249">
        <v>4.9505993454199997</v>
      </c>
      <c r="Q249">
        <v>3.5938965999799999</v>
      </c>
      <c r="R249">
        <v>0</v>
      </c>
      <c r="S249">
        <v>0.165201196207</v>
      </c>
      <c r="T249">
        <v>0.25094892242400002</v>
      </c>
      <c r="U249">
        <v>0</v>
      </c>
      <c r="V249">
        <v>0.201995744399</v>
      </c>
      <c r="W249">
        <v>0.27824951892200001</v>
      </c>
      <c r="X249">
        <v>0</v>
      </c>
      <c r="Y249">
        <v>324.411458848</v>
      </c>
      <c r="Z249">
        <v>654.661611193</v>
      </c>
      <c r="AA249">
        <v>1.84926833359E-4</v>
      </c>
      <c r="AB249">
        <v>1.2173845492699999E-4</v>
      </c>
      <c r="AC249">
        <v>0</v>
      </c>
      <c r="AD249">
        <v>1.5124147378699999E-4</v>
      </c>
      <c r="AE249">
        <v>1.09794023005E-4</v>
      </c>
      <c r="AF249">
        <v>0</v>
      </c>
      <c r="AG249">
        <v>4.6456488829299998</v>
      </c>
      <c r="AH249">
        <v>1.4192519626899999E-4</v>
      </c>
    </row>
    <row r="250" spans="1:34" hidden="1" x14ac:dyDescent="0.55000000000000004">
      <c r="A250">
        <v>20190424</v>
      </c>
      <c r="B250">
        <v>0.4</v>
      </c>
      <c r="C250">
        <v>40</v>
      </c>
      <c r="D250">
        <v>39.826917164999998</v>
      </c>
      <c r="E250">
        <v>1</v>
      </c>
      <c r="F250">
        <v>7.4</v>
      </c>
      <c r="G250">
        <v>0</v>
      </c>
      <c r="H250">
        <v>0.39200000000000002</v>
      </c>
      <c r="I250">
        <v>-20</v>
      </c>
      <c r="J250">
        <v>196</v>
      </c>
      <c r="K250">
        <v>5</v>
      </c>
      <c r="L250">
        <v>5</v>
      </c>
      <c r="M250">
        <v>11.981558140600001</v>
      </c>
      <c r="N250">
        <v>6.3805611615500002</v>
      </c>
      <c r="O250">
        <v>0</v>
      </c>
      <c r="P250">
        <v>10.9812161711</v>
      </c>
      <c r="Q250">
        <v>6.0791835816799997</v>
      </c>
      <c r="R250">
        <v>0</v>
      </c>
      <c r="S250">
        <v>8.3461598922999994E-2</v>
      </c>
      <c r="T250">
        <v>0.15672602686199999</v>
      </c>
      <c r="U250">
        <v>0</v>
      </c>
      <c r="V250">
        <v>9.10645947058E-2</v>
      </c>
      <c r="W250">
        <v>0.16449577259299999</v>
      </c>
      <c r="X250">
        <v>0</v>
      </c>
      <c r="Y250">
        <v>372.14646921600001</v>
      </c>
      <c r="Z250">
        <v>701.17388650999999</v>
      </c>
      <c r="AA250">
        <v>3.4175711249600002E-4</v>
      </c>
      <c r="AB250">
        <v>1.8199654277800001E-4</v>
      </c>
      <c r="AC250">
        <v>0</v>
      </c>
      <c r="AD250">
        <v>3.1322376324599999E-4</v>
      </c>
      <c r="AE250">
        <v>1.73400170732E-4</v>
      </c>
      <c r="AF250">
        <v>0</v>
      </c>
      <c r="AG250">
        <v>8.8556297637300005</v>
      </c>
      <c r="AH250">
        <v>2.5259439731300002E-4</v>
      </c>
    </row>
    <row r="251" spans="1:34" hidden="1" x14ac:dyDescent="0.55000000000000004">
      <c r="A251">
        <v>20190424</v>
      </c>
      <c r="B251">
        <v>0.6</v>
      </c>
      <c r="C251">
        <v>20</v>
      </c>
      <c r="D251">
        <v>19.992023677500001</v>
      </c>
      <c r="E251">
        <v>1</v>
      </c>
      <c r="F251">
        <v>7.4</v>
      </c>
      <c r="G251">
        <v>0</v>
      </c>
      <c r="H251">
        <v>0.39200000000000002</v>
      </c>
      <c r="I251">
        <v>-20</v>
      </c>
      <c r="J251">
        <v>196</v>
      </c>
      <c r="K251">
        <v>5</v>
      </c>
      <c r="L251">
        <v>5</v>
      </c>
      <c r="M251">
        <v>5.3834370729999996</v>
      </c>
      <c r="N251">
        <v>5.7079808301100003</v>
      </c>
      <c r="O251">
        <v>0</v>
      </c>
      <c r="P251">
        <v>5.5590619129699999</v>
      </c>
      <c r="Q251">
        <v>5.5886679926699996</v>
      </c>
      <c r="R251">
        <v>0</v>
      </c>
      <c r="S251">
        <v>0.18575493433599999</v>
      </c>
      <c r="T251">
        <v>0.17519330035700001</v>
      </c>
      <c r="U251">
        <v>0</v>
      </c>
      <c r="V251">
        <v>0.179886465676</v>
      </c>
      <c r="W251">
        <v>0.17893351355100001</v>
      </c>
      <c r="X251">
        <v>0</v>
      </c>
      <c r="Y251">
        <v>349.07619771200001</v>
      </c>
      <c r="Z251">
        <v>679.09244738799998</v>
      </c>
      <c r="AA251">
        <v>1.5854798838400001E-4</v>
      </c>
      <c r="AB251">
        <v>1.6810614967299999E-4</v>
      </c>
      <c r="AC251">
        <v>0</v>
      </c>
      <c r="AD251">
        <v>1.63720328045E-4</v>
      </c>
      <c r="AE251">
        <v>1.6459225880600001E-4</v>
      </c>
      <c r="AF251">
        <v>0</v>
      </c>
      <c r="AG251">
        <v>5.5597869521899996</v>
      </c>
      <c r="AH251">
        <v>1.6374168122700001E-4</v>
      </c>
    </row>
    <row r="252" spans="1:34" hidden="1" x14ac:dyDescent="0.55000000000000004">
      <c r="A252">
        <v>20190424</v>
      </c>
      <c r="B252">
        <v>0.6</v>
      </c>
      <c r="C252">
        <v>40</v>
      </c>
      <c r="D252">
        <v>40.003560337499998</v>
      </c>
      <c r="E252">
        <v>1</v>
      </c>
      <c r="F252">
        <v>7.4</v>
      </c>
      <c r="G252">
        <v>0</v>
      </c>
      <c r="H252">
        <v>0.39200000000000002</v>
      </c>
      <c r="I252">
        <v>-20</v>
      </c>
      <c r="J252">
        <v>196</v>
      </c>
      <c r="K252">
        <v>5</v>
      </c>
      <c r="L252">
        <v>5</v>
      </c>
      <c r="M252">
        <v>7.4358185475000003</v>
      </c>
      <c r="N252">
        <v>7.4129981566499996</v>
      </c>
      <c r="O252">
        <v>0</v>
      </c>
      <c r="P252">
        <v>7.8197978904400003</v>
      </c>
      <c r="Q252">
        <v>7.8772009909899996</v>
      </c>
      <c r="R252">
        <v>0</v>
      </c>
      <c r="S252">
        <v>0.13448418538099999</v>
      </c>
      <c r="T252">
        <v>0.13489818544000001</v>
      </c>
      <c r="U252">
        <v>0</v>
      </c>
      <c r="V252">
        <v>0.12788054295099999</v>
      </c>
      <c r="W252">
        <v>0.12694864599</v>
      </c>
      <c r="X252">
        <v>0</v>
      </c>
      <c r="Y252">
        <v>402.927003904</v>
      </c>
      <c r="Z252">
        <v>729.59520196799997</v>
      </c>
      <c r="AA252">
        <v>2.0383408573500001E-4</v>
      </c>
      <c r="AB252">
        <v>2.0320852266199999E-4</v>
      </c>
      <c r="AC252">
        <v>0</v>
      </c>
      <c r="AD252">
        <v>2.14359904488E-4</v>
      </c>
      <c r="AE252">
        <v>2.15933464742E-4</v>
      </c>
      <c r="AF252">
        <v>0</v>
      </c>
      <c r="AG252">
        <v>7.6364538963999999</v>
      </c>
      <c r="AH252">
        <v>2.0933399440699999E-4</v>
      </c>
    </row>
    <row r="253" spans="1:34" hidden="1" x14ac:dyDescent="0.55000000000000004">
      <c r="A253">
        <v>20190424</v>
      </c>
      <c r="B253">
        <v>0.8</v>
      </c>
      <c r="C253">
        <v>20</v>
      </c>
      <c r="D253">
        <v>20.094669884999998</v>
      </c>
      <c r="E253">
        <v>1</v>
      </c>
      <c r="F253">
        <v>7.4</v>
      </c>
      <c r="G253">
        <v>0</v>
      </c>
      <c r="H253">
        <v>0.39200000000000002</v>
      </c>
      <c r="I253">
        <v>-20</v>
      </c>
      <c r="J253">
        <v>196</v>
      </c>
      <c r="K253">
        <v>5</v>
      </c>
      <c r="L253">
        <v>5</v>
      </c>
      <c r="M253">
        <v>7.1699511364599999</v>
      </c>
      <c r="N253">
        <v>9.2333781913399999</v>
      </c>
      <c r="O253">
        <v>0</v>
      </c>
      <c r="P253">
        <v>6.5872827079</v>
      </c>
      <c r="Q253">
        <v>8.6371463798499999</v>
      </c>
      <c r="R253">
        <v>0</v>
      </c>
      <c r="S253">
        <v>0.13947096444199999</v>
      </c>
      <c r="T253">
        <v>0.10830272293400001</v>
      </c>
      <c r="U253">
        <v>0</v>
      </c>
      <c r="V253">
        <v>0.15180766400099999</v>
      </c>
      <c r="W253">
        <v>0.115778980235</v>
      </c>
      <c r="X253">
        <v>0</v>
      </c>
      <c r="Y253">
        <v>372.17404758399999</v>
      </c>
      <c r="Z253">
        <v>701.19986670200001</v>
      </c>
      <c r="AA253">
        <v>2.0450520534699999E-4</v>
      </c>
      <c r="AB253">
        <v>2.6335938239100001E-4</v>
      </c>
      <c r="AC253">
        <v>0</v>
      </c>
      <c r="AD253">
        <v>1.87886022822E-4</v>
      </c>
      <c r="AE253">
        <v>2.4635333775699999E-4</v>
      </c>
      <c r="AF253">
        <v>0</v>
      </c>
      <c r="AG253">
        <v>7.9069396038899997</v>
      </c>
      <c r="AH253">
        <v>2.2552598707899999E-4</v>
      </c>
    </row>
    <row r="254" spans="1:34" hidden="1" x14ac:dyDescent="0.55000000000000004">
      <c r="A254">
        <v>20190424</v>
      </c>
      <c r="B254">
        <v>0.8</v>
      </c>
      <c r="C254">
        <v>40</v>
      </c>
      <c r="D254">
        <v>40.124949382499999</v>
      </c>
      <c r="E254">
        <v>1</v>
      </c>
      <c r="F254">
        <v>7.4</v>
      </c>
      <c r="G254">
        <v>0</v>
      </c>
      <c r="H254">
        <v>0.39200000000000002</v>
      </c>
      <c r="I254">
        <v>-20</v>
      </c>
      <c r="J254">
        <v>196</v>
      </c>
      <c r="K254">
        <v>5</v>
      </c>
      <c r="L254">
        <v>5</v>
      </c>
      <c r="M254">
        <v>10.2398379502</v>
      </c>
      <c r="N254">
        <v>11.1867324206</v>
      </c>
      <c r="O254">
        <v>0</v>
      </c>
      <c r="P254">
        <v>11.106387417500001</v>
      </c>
      <c r="Q254">
        <v>10.3874686051</v>
      </c>
      <c r="R254">
        <v>0</v>
      </c>
      <c r="S254">
        <v>9.7657795451800006E-2</v>
      </c>
      <c r="T254">
        <v>8.9391608058400004E-2</v>
      </c>
      <c r="U254">
        <v>0</v>
      </c>
      <c r="V254">
        <v>9.0038278191899995E-2</v>
      </c>
      <c r="W254">
        <v>9.6269845716400002E-2</v>
      </c>
      <c r="X254">
        <v>0</v>
      </c>
      <c r="Y254">
        <v>431.89106812799997</v>
      </c>
      <c r="Z254">
        <v>755.36332243100003</v>
      </c>
      <c r="AA254">
        <v>2.7112351489999998E-4</v>
      </c>
      <c r="AB254">
        <v>2.9619474730699998E-4</v>
      </c>
      <c r="AC254">
        <v>0</v>
      </c>
      <c r="AD254">
        <v>2.9406742656500003E-4</v>
      </c>
      <c r="AE254">
        <v>2.7503237969499997E-4</v>
      </c>
      <c r="AF254">
        <v>0</v>
      </c>
      <c r="AG254">
        <v>10.730106598400001</v>
      </c>
      <c r="AH254">
        <v>2.8410451711700002E-4</v>
      </c>
    </row>
    <row r="255" spans="1:34" hidden="1" x14ac:dyDescent="0.55000000000000004">
      <c r="A255">
        <v>20190424</v>
      </c>
      <c r="B255">
        <v>1</v>
      </c>
      <c r="C255">
        <v>20</v>
      </c>
      <c r="D255">
        <v>20.047863265</v>
      </c>
      <c r="E255">
        <v>1</v>
      </c>
      <c r="F255">
        <v>7.4</v>
      </c>
      <c r="G255">
        <v>0</v>
      </c>
      <c r="H255">
        <v>0.39200000000000002</v>
      </c>
      <c r="I255">
        <v>-20</v>
      </c>
      <c r="J255">
        <v>196</v>
      </c>
      <c r="K255">
        <v>5</v>
      </c>
      <c r="L255">
        <v>5</v>
      </c>
      <c r="M255">
        <v>8.0405537136799996</v>
      </c>
      <c r="N255">
        <v>8.0332468395499994</v>
      </c>
      <c r="O255">
        <v>0</v>
      </c>
      <c r="P255">
        <v>8.38493717387</v>
      </c>
      <c r="Q255">
        <v>9.3953292470900003</v>
      </c>
      <c r="R255">
        <v>0</v>
      </c>
      <c r="S255">
        <v>0.12436954414</v>
      </c>
      <c r="T255">
        <v>0.124482668088</v>
      </c>
      <c r="U255">
        <v>0</v>
      </c>
      <c r="V255">
        <v>0.119261477965</v>
      </c>
      <c r="W255">
        <v>0.106435865492</v>
      </c>
      <c r="X255">
        <v>0</v>
      </c>
      <c r="Y255">
        <v>393.76856199999997</v>
      </c>
      <c r="Z255">
        <v>721.25577224400001</v>
      </c>
      <c r="AA255">
        <v>2.2295984373599999E-4</v>
      </c>
      <c r="AB255">
        <v>2.22757228398E-4</v>
      </c>
      <c r="AC255">
        <v>0</v>
      </c>
      <c r="AD255">
        <v>2.32509395323E-4</v>
      </c>
      <c r="AE255">
        <v>2.6052697555099997E-4</v>
      </c>
      <c r="AF255">
        <v>0</v>
      </c>
      <c r="AG255">
        <v>8.4635167435500005</v>
      </c>
      <c r="AH255">
        <v>2.3468836075200001E-4</v>
      </c>
    </row>
    <row r="256" spans="1:34" hidden="1" x14ac:dyDescent="0.55000000000000004">
      <c r="A256">
        <v>20190424</v>
      </c>
      <c r="B256">
        <v>1</v>
      </c>
      <c r="C256">
        <v>40</v>
      </c>
      <c r="D256">
        <v>39.971683677500003</v>
      </c>
      <c r="E256">
        <v>1</v>
      </c>
      <c r="F256">
        <v>7.4</v>
      </c>
      <c r="G256">
        <v>0</v>
      </c>
      <c r="H256">
        <v>0.39200000000000002</v>
      </c>
      <c r="I256">
        <v>-20</v>
      </c>
      <c r="J256">
        <v>196</v>
      </c>
      <c r="K256">
        <v>5</v>
      </c>
      <c r="L256">
        <v>5</v>
      </c>
      <c r="M256">
        <v>10.479723065</v>
      </c>
      <c r="N256">
        <v>8.7953846917600007</v>
      </c>
      <c r="O256">
        <v>0</v>
      </c>
      <c r="P256">
        <v>10.8366740762</v>
      </c>
      <c r="Q256">
        <v>9.8078303955999999</v>
      </c>
      <c r="R256">
        <v>0</v>
      </c>
      <c r="S256">
        <v>9.5422368873699995E-2</v>
      </c>
      <c r="T256">
        <v>0.113695993415</v>
      </c>
      <c r="U256">
        <v>0</v>
      </c>
      <c r="V256">
        <v>9.2279235581399999E-2</v>
      </c>
      <c r="W256">
        <v>0.101959348772</v>
      </c>
      <c r="X256">
        <v>0</v>
      </c>
      <c r="Y256">
        <v>459.10898400000002</v>
      </c>
      <c r="Z256">
        <v>778.80131772200002</v>
      </c>
      <c r="AA256">
        <v>2.6912443074999999E-4</v>
      </c>
      <c r="AB256">
        <v>2.2586979481499999E-4</v>
      </c>
      <c r="AC256">
        <v>0</v>
      </c>
      <c r="AD256">
        <v>2.7829110787699999E-4</v>
      </c>
      <c r="AE256">
        <v>2.5186989729999998E-4</v>
      </c>
      <c r="AF256">
        <v>0</v>
      </c>
      <c r="AG256">
        <v>9.9799030571399996</v>
      </c>
      <c r="AH256">
        <v>2.5628880768599997E-4</v>
      </c>
    </row>
    <row r="257" spans="1:34" hidden="1" x14ac:dyDescent="0.55000000000000004">
      <c r="A257">
        <v>20190424</v>
      </c>
      <c r="B257">
        <v>1.5</v>
      </c>
      <c r="C257">
        <v>20</v>
      </c>
      <c r="D257">
        <v>19.902756985</v>
      </c>
      <c r="E257">
        <v>1</v>
      </c>
      <c r="F257">
        <v>7.4</v>
      </c>
      <c r="G257">
        <v>0</v>
      </c>
      <c r="H257">
        <v>0.39200000000000002</v>
      </c>
      <c r="I257">
        <v>-20</v>
      </c>
      <c r="J257">
        <v>196</v>
      </c>
      <c r="K257">
        <v>5</v>
      </c>
      <c r="L257">
        <v>5</v>
      </c>
      <c r="M257">
        <v>8.2720889692400004</v>
      </c>
      <c r="N257">
        <v>5.7560380073099999</v>
      </c>
      <c r="O257">
        <v>0</v>
      </c>
      <c r="P257">
        <v>8.9671037566800003</v>
      </c>
      <c r="Q257">
        <v>7.3085463151700001</v>
      </c>
      <c r="R257">
        <v>0</v>
      </c>
      <c r="S257">
        <v>0.12088844833700001</v>
      </c>
      <c r="T257">
        <v>0.173730611009</v>
      </c>
      <c r="U257">
        <v>0</v>
      </c>
      <c r="V257">
        <v>0.111518727466</v>
      </c>
      <c r="W257">
        <v>0.13682611519099999</v>
      </c>
      <c r="X257">
        <v>0</v>
      </c>
      <c r="Y257">
        <v>441.59482550000001</v>
      </c>
      <c r="Z257">
        <v>763.80196254099997</v>
      </c>
      <c r="AA257">
        <v>2.1660297760199999E-4</v>
      </c>
      <c r="AB257">
        <v>1.50720691739E-4</v>
      </c>
      <c r="AC257">
        <v>0</v>
      </c>
      <c r="AD257">
        <v>2.3480179932600001E-4</v>
      </c>
      <c r="AE257">
        <v>1.9137280796900001E-4</v>
      </c>
      <c r="AF257">
        <v>0</v>
      </c>
      <c r="AG257">
        <v>7.5759442621000002</v>
      </c>
      <c r="AH257">
        <v>1.9837456915900001E-4</v>
      </c>
    </row>
    <row r="258" spans="1:34" hidden="1" x14ac:dyDescent="0.55000000000000004">
      <c r="A258">
        <v>20190424</v>
      </c>
      <c r="B258">
        <v>1.5</v>
      </c>
      <c r="C258">
        <v>40</v>
      </c>
      <c r="D258">
        <v>40.130934202500001</v>
      </c>
      <c r="E258">
        <v>1</v>
      </c>
      <c r="F258">
        <v>7.4</v>
      </c>
      <c r="G258">
        <v>0</v>
      </c>
      <c r="H258">
        <v>0.39200000000000002</v>
      </c>
      <c r="I258">
        <v>-20</v>
      </c>
      <c r="J258">
        <v>196</v>
      </c>
      <c r="K258">
        <v>5</v>
      </c>
      <c r="L258">
        <v>5</v>
      </c>
      <c r="M258">
        <v>13.315734001099999</v>
      </c>
      <c r="N258">
        <v>12.7079494797</v>
      </c>
      <c r="O258">
        <v>0</v>
      </c>
      <c r="P258">
        <v>14.248063527699999</v>
      </c>
      <c r="Q258">
        <v>13.213805732200001</v>
      </c>
      <c r="R258">
        <v>0</v>
      </c>
      <c r="S258">
        <v>7.5099127086500003E-2</v>
      </c>
      <c r="T258">
        <v>7.8690901439300007E-2</v>
      </c>
      <c r="U258">
        <v>0</v>
      </c>
      <c r="V258">
        <v>7.0184976228999996E-2</v>
      </c>
      <c r="W258">
        <v>7.5678424540799996E-2</v>
      </c>
      <c r="X258">
        <v>0</v>
      </c>
      <c r="Y258">
        <v>519.97586349999995</v>
      </c>
      <c r="Z258">
        <v>828.82029023799998</v>
      </c>
      <c r="AA258">
        <v>3.2131776111100002E-4</v>
      </c>
      <c r="AB258">
        <v>3.0665150526200001E-4</v>
      </c>
      <c r="AC258">
        <v>0</v>
      </c>
      <c r="AD258">
        <v>3.43815509719E-4</v>
      </c>
      <c r="AE258">
        <v>3.1885816232600002E-4</v>
      </c>
      <c r="AF258">
        <v>0</v>
      </c>
      <c r="AG258">
        <v>13.371388185200001</v>
      </c>
      <c r="AH258">
        <v>3.2266073460499999E-4</v>
      </c>
    </row>
    <row r="259" spans="1:34" hidden="1" x14ac:dyDescent="0.55000000000000004">
      <c r="A259">
        <v>20190424</v>
      </c>
      <c r="B259">
        <v>2</v>
      </c>
      <c r="C259">
        <v>20</v>
      </c>
      <c r="D259">
        <v>20.104777672499999</v>
      </c>
      <c r="E259">
        <v>1</v>
      </c>
      <c r="F259">
        <v>7.4</v>
      </c>
      <c r="G259">
        <v>0</v>
      </c>
      <c r="H259">
        <v>0.39200000000000002</v>
      </c>
      <c r="I259">
        <v>-20</v>
      </c>
      <c r="J259">
        <v>196</v>
      </c>
      <c r="K259">
        <v>5</v>
      </c>
      <c r="L259">
        <v>5</v>
      </c>
      <c r="M259">
        <v>9.6783416896999999</v>
      </c>
      <c r="N259">
        <v>9.8742505324300005</v>
      </c>
      <c r="O259">
        <v>0</v>
      </c>
      <c r="P259">
        <v>10.869397576400001</v>
      </c>
      <c r="Q259">
        <v>10.6020996084</v>
      </c>
      <c r="R259">
        <v>0</v>
      </c>
      <c r="S259">
        <v>0.103323485785</v>
      </c>
      <c r="T259">
        <v>0.101273508983</v>
      </c>
      <c r="U259">
        <v>0</v>
      </c>
      <c r="V259">
        <v>9.2001418935600002E-2</v>
      </c>
      <c r="W259">
        <v>9.4320939902300005E-2</v>
      </c>
      <c r="X259">
        <v>0</v>
      </c>
      <c r="Y259">
        <v>481.41547600000001</v>
      </c>
      <c r="Z259">
        <v>797.49653670600003</v>
      </c>
      <c r="AA259">
        <v>2.4271808701999999E-4</v>
      </c>
      <c r="AB259">
        <v>2.4763118278100003E-4</v>
      </c>
      <c r="AC259">
        <v>0</v>
      </c>
      <c r="AD259">
        <v>2.7258795683899998E-4</v>
      </c>
      <c r="AE259">
        <v>2.65884530412E-4</v>
      </c>
      <c r="AF259">
        <v>0</v>
      </c>
      <c r="AG259">
        <v>10.2560223517</v>
      </c>
      <c r="AH259">
        <v>2.5720543926299999E-4</v>
      </c>
    </row>
    <row r="260" spans="1:34" hidden="1" x14ac:dyDescent="0.55000000000000004">
      <c r="A260">
        <v>20190424</v>
      </c>
      <c r="B260">
        <v>2</v>
      </c>
      <c r="C260">
        <v>40</v>
      </c>
      <c r="D260">
        <v>40.130140062499997</v>
      </c>
      <c r="E260">
        <v>1</v>
      </c>
      <c r="F260">
        <v>7.4</v>
      </c>
      <c r="G260">
        <v>0</v>
      </c>
      <c r="H260">
        <v>0.39200000000000002</v>
      </c>
      <c r="I260">
        <v>-20</v>
      </c>
      <c r="J260">
        <v>196</v>
      </c>
      <c r="K260">
        <v>5</v>
      </c>
      <c r="L260">
        <v>5</v>
      </c>
      <c r="M260">
        <v>14.248267934499999</v>
      </c>
      <c r="N260">
        <v>15.2405842716</v>
      </c>
      <c r="O260">
        <v>0</v>
      </c>
      <c r="P260">
        <v>15.1191816983</v>
      </c>
      <c r="Q260">
        <v>14.9092837738</v>
      </c>
      <c r="R260">
        <v>0</v>
      </c>
      <c r="S260">
        <v>7.0183969349399994E-2</v>
      </c>
      <c r="T260">
        <v>6.5614282377899999E-2</v>
      </c>
      <c r="U260">
        <v>0</v>
      </c>
      <c r="V260">
        <v>6.6141145728400005E-2</v>
      </c>
      <c r="W260">
        <v>6.7072303080999998E-2</v>
      </c>
      <c r="X260">
        <v>0</v>
      </c>
      <c r="Y260">
        <v>571.46761200000003</v>
      </c>
      <c r="Z260">
        <v>868.88958769099997</v>
      </c>
      <c r="AA260">
        <v>3.2796498280999997E-4</v>
      </c>
      <c r="AB260">
        <v>3.5080600544599999E-4</v>
      </c>
      <c r="AC260">
        <v>0</v>
      </c>
      <c r="AD260">
        <v>3.4801157506000001E-4</v>
      </c>
      <c r="AE260">
        <v>3.4318016892000001E-4</v>
      </c>
      <c r="AF260">
        <v>0</v>
      </c>
      <c r="AG260">
        <v>14.879329419599999</v>
      </c>
      <c r="AH260">
        <v>3.4249068305900002E-4</v>
      </c>
    </row>
    <row r="261" spans="1:34" hidden="1" x14ac:dyDescent="0.55000000000000004">
      <c r="A261">
        <v>20190424</v>
      </c>
      <c r="B261">
        <v>3</v>
      </c>
      <c r="C261">
        <v>20</v>
      </c>
      <c r="D261">
        <v>19.913902637500001</v>
      </c>
      <c r="E261">
        <v>1</v>
      </c>
      <c r="F261">
        <v>7.4</v>
      </c>
      <c r="G261">
        <v>0</v>
      </c>
      <c r="H261">
        <v>0.39200000000000002</v>
      </c>
      <c r="I261">
        <v>-20</v>
      </c>
      <c r="J261">
        <v>196</v>
      </c>
      <c r="K261">
        <v>5</v>
      </c>
      <c r="L261">
        <v>5</v>
      </c>
      <c r="M261">
        <v>9.4758625205500007</v>
      </c>
      <c r="N261">
        <v>11.3147162928</v>
      </c>
      <c r="O261">
        <v>0</v>
      </c>
      <c r="P261">
        <v>9.6509243044899993</v>
      </c>
      <c r="Q261">
        <v>11.6497014685</v>
      </c>
      <c r="R261">
        <v>0</v>
      </c>
      <c r="S261">
        <v>0.105531290458</v>
      </c>
      <c r="T261">
        <v>8.8380474960399996E-2</v>
      </c>
      <c r="U261">
        <v>0</v>
      </c>
      <c r="V261">
        <v>0.103617018272</v>
      </c>
      <c r="W261">
        <v>8.5839109500399996E-2</v>
      </c>
      <c r="X261">
        <v>0</v>
      </c>
      <c r="Y261">
        <v>541.01203399999997</v>
      </c>
      <c r="Z261">
        <v>845.419468736</v>
      </c>
      <c r="AA261">
        <v>2.24169489135E-4</v>
      </c>
      <c r="AB261">
        <v>2.67671060609E-4</v>
      </c>
      <c r="AC261">
        <v>0</v>
      </c>
      <c r="AD261">
        <v>2.2831090745800001E-4</v>
      </c>
      <c r="AE261">
        <v>2.7559576989400001E-4</v>
      </c>
      <c r="AF261">
        <v>0</v>
      </c>
      <c r="AG261">
        <v>10.522801146600001</v>
      </c>
      <c r="AH261">
        <v>2.4893680677399999E-4</v>
      </c>
    </row>
    <row r="262" spans="1:34" hidden="1" x14ac:dyDescent="0.55000000000000004">
      <c r="A262">
        <v>20190424</v>
      </c>
      <c r="B262">
        <v>3</v>
      </c>
      <c r="C262">
        <v>40</v>
      </c>
      <c r="D262">
        <v>40.241613947499999</v>
      </c>
      <c r="E262">
        <v>1</v>
      </c>
      <c r="F262">
        <v>7.4</v>
      </c>
      <c r="G262">
        <v>0</v>
      </c>
      <c r="H262">
        <v>0.39200000000000002</v>
      </c>
      <c r="I262">
        <v>-20</v>
      </c>
      <c r="J262">
        <v>196</v>
      </c>
      <c r="K262">
        <v>5</v>
      </c>
      <c r="L262">
        <v>5</v>
      </c>
      <c r="M262">
        <v>16.9449507271</v>
      </c>
      <c r="N262">
        <v>15.5865383303</v>
      </c>
      <c r="O262">
        <v>0</v>
      </c>
      <c r="P262">
        <v>16.6947017257</v>
      </c>
      <c r="Q262">
        <v>16.414857297400001</v>
      </c>
      <c r="R262">
        <v>0</v>
      </c>
      <c r="S262">
        <v>5.9014630146000002E-2</v>
      </c>
      <c r="T262">
        <v>6.4157927745600002E-2</v>
      </c>
      <c r="U262">
        <v>0</v>
      </c>
      <c r="V262">
        <v>5.9899243270599999E-2</v>
      </c>
      <c r="W262">
        <v>6.0920419951399997E-2</v>
      </c>
      <c r="X262">
        <v>0</v>
      </c>
      <c r="Y262">
        <v>650.72084800000005</v>
      </c>
      <c r="Z262">
        <v>927.18445676600004</v>
      </c>
      <c r="AA262">
        <v>3.6551412404299999E-4</v>
      </c>
      <c r="AB262">
        <v>3.3621224377899998E-4</v>
      </c>
      <c r="AC262">
        <v>0</v>
      </c>
      <c r="AD262">
        <v>3.6011608270400001E-4</v>
      </c>
      <c r="AE262">
        <v>3.5407964785499999E-4</v>
      </c>
      <c r="AF262">
        <v>0</v>
      </c>
      <c r="AG262">
        <v>16.410262020099999</v>
      </c>
      <c r="AH262">
        <v>3.5398052459499998E-4</v>
      </c>
    </row>
    <row r="263" spans="1:34" hidden="1" x14ac:dyDescent="0.55000000000000004">
      <c r="A263">
        <v>20190424</v>
      </c>
      <c r="B263">
        <v>5</v>
      </c>
      <c r="C263">
        <v>20</v>
      </c>
      <c r="D263">
        <v>20.007525990000001</v>
      </c>
      <c r="E263">
        <v>1</v>
      </c>
      <c r="F263">
        <v>7.4</v>
      </c>
      <c r="G263">
        <v>0</v>
      </c>
      <c r="H263">
        <v>0.39200000000000002</v>
      </c>
      <c r="I263">
        <v>-20</v>
      </c>
      <c r="J263">
        <v>196</v>
      </c>
      <c r="K263">
        <v>5</v>
      </c>
      <c r="L263">
        <v>5</v>
      </c>
      <c r="M263">
        <v>11.008287703100001</v>
      </c>
      <c r="N263">
        <v>11.8948582639</v>
      </c>
      <c r="O263">
        <v>0</v>
      </c>
      <c r="P263">
        <v>12.648780517500001</v>
      </c>
      <c r="Q263">
        <v>12.574167625199999</v>
      </c>
      <c r="R263">
        <v>0</v>
      </c>
      <c r="S263">
        <v>9.0840649060699996E-2</v>
      </c>
      <c r="T263">
        <v>8.4069938272199995E-2</v>
      </c>
      <c r="U263">
        <v>0</v>
      </c>
      <c r="V263">
        <v>7.9059004827799997E-2</v>
      </c>
      <c r="W263">
        <v>7.9528127014699995E-2</v>
      </c>
      <c r="X263">
        <v>0</v>
      </c>
      <c r="Y263">
        <v>607.83085000000005</v>
      </c>
      <c r="Z263">
        <v>896.107580783</v>
      </c>
      <c r="AA263">
        <v>2.4569120804700001E-4</v>
      </c>
      <c r="AB263">
        <v>2.6547835369199999E-4</v>
      </c>
      <c r="AC263">
        <v>0</v>
      </c>
      <c r="AD263">
        <v>2.8230495509199999E-4</v>
      </c>
      <c r="AE263">
        <v>2.8063968869E-4</v>
      </c>
      <c r="AF263">
        <v>0</v>
      </c>
      <c r="AG263">
        <v>12.031523527399999</v>
      </c>
      <c r="AH263">
        <v>2.6852855138000001E-4</v>
      </c>
    </row>
    <row r="264" spans="1:34" hidden="1" x14ac:dyDescent="0.55000000000000004">
      <c r="A264">
        <v>20190424</v>
      </c>
      <c r="B264">
        <v>5</v>
      </c>
      <c r="C264">
        <v>40</v>
      </c>
      <c r="D264">
        <v>40.3085748325</v>
      </c>
      <c r="E264">
        <v>1</v>
      </c>
      <c r="F264">
        <v>7.4</v>
      </c>
      <c r="G264">
        <v>0</v>
      </c>
      <c r="H264">
        <v>0.39200000000000002</v>
      </c>
      <c r="I264">
        <v>-20</v>
      </c>
      <c r="J264">
        <v>196</v>
      </c>
      <c r="K264">
        <v>5</v>
      </c>
      <c r="L264">
        <v>5</v>
      </c>
      <c r="M264">
        <v>19.659317077699999</v>
      </c>
      <c r="N264">
        <v>18.909480244699999</v>
      </c>
      <c r="O264">
        <v>0</v>
      </c>
      <c r="P264">
        <v>18.828011227299999</v>
      </c>
      <c r="Q264">
        <v>19.3998540748</v>
      </c>
      <c r="R264">
        <v>0</v>
      </c>
      <c r="S264">
        <v>5.0866466828299997E-2</v>
      </c>
      <c r="T264">
        <v>5.2883526520000002E-2</v>
      </c>
      <c r="U264">
        <v>0</v>
      </c>
      <c r="V264">
        <v>5.3112354137099999E-2</v>
      </c>
      <c r="W264">
        <v>5.1546779483299998E-2</v>
      </c>
      <c r="X264">
        <v>0</v>
      </c>
      <c r="Y264">
        <v>745.07219999999995</v>
      </c>
      <c r="Z264">
        <v>992.12858296700006</v>
      </c>
      <c r="AA264">
        <v>3.9630583001399998E-4</v>
      </c>
      <c r="AB264">
        <v>3.8119011122800001E-4</v>
      </c>
      <c r="AC264">
        <v>0</v>
      </c>
      <c r="AD264">
        <v>3.7954780359099999E-4</v>
      </c>
      <c r="AE264">
        <v>3.9107539905300001E-4</v>
      </c>
      <c r="AF264">
        <v>0</v>
      </c>
      <c r="AG264">
        <v>19.1991656561</v>
      </c>
      <c r="AH264">
        <v>3.8702978597199999E-4</v>
      </c>
    </row>
    <row r="265" spans="1:34" hidden="1" x14ac:dyDescent="0.55000000000000004">
      <c r="A265">
        <v>20190424</v>
      </c>
      <c r="B265">
        <v>7.5</v>
      </c>
      <c r="C265">
        <v>40</v>
      </c>
      <c r="D265">
        <v>40.309051425</v>
      </c>
      <c r="E265">
        <v>1</v>
      </c>
      <c r="F265">
        <v>7.4</v>
      </c>
      <c r="G265">
        <v>0</v>
      </c>
      <c r="H265">
        <v>0.39200000000000002</v>
      </c>
      <c r="I265">
        <v>-20</v>
      </c>
      <c r="J265">
        <v>196</v>
      </c>
      <c r="K265">
        <v>5</v>
      </c>
      <c r="L265">
        <v>5</v>
      </c>
      <c r="M265">
        <v>25.406425067899999</v>
      </c>
      <c r="N265">
        <v>23.892614953399999</v>
      </c>
      <c r="O265">
        <v>0</v>
      </c>
      <c r="P265">
        <v>25.819440839399999</v>
      </c>
      <c r="Q265">
        <v>24.356666238300001</v>
      </c>
      <c r="R265">
        <v>0</v>
      </c>
      <c r="S265">
        <v>3.93601223835E-2</v>
      </c>
      <c r="T265">
        <v>4.1853936957000001E-2</v>
      </c>
      <c r="U265">
        <v>0</v>
      </c>
      <c r="V265">
        <v>3.8730505676800003E-2</v>
      </c>
      <c r="W265">
        <v>4.1056521866100003E-2</v>
      </c>
      <c r="X265">
        <v>0</v>
      </c>
      <c r="Y265">
        <v>833.37013750000006</v>
      </c>
      <c r="Z265">
        <v>1049.2711913799999</v>
      </c>
      <c r="AA265">
        <v>4.84268038172E-4</v>
      </c>
      <c r="AB265">
        <v>4.5541353178800003E-4</v>
      </c>
      <c r="AC265">
        <v>0</v>
      </c>
      <c r="AD265">
        <v>4.9214046952899995E-4</v>
      </c>
      <c r="AE265">
        <v>4.6425874337299998E-4</v>
      </c>
      <c r="AF265">
        <v>0</v>
      </c>
      <c r="AG265">
        <v>24.8687867748</v>
      </c>
      <c r="AH265">
        <v>4.74020195715E-4</v>
      </c>
    </row>
    <row r="266" spans="1:34" hidden="1" x14ac:dyDescent="0.55000000000000004">
      <c r="A266">
        <v>20190424</v>
      </c>
      <c r="B266">
        <v>0.4</v>
      </c>
      <c r="C266">
        <v>20</v>
      </c>
      <c r="D266">
        <v>20.002404094999999</v>
      </c>
      <c r="E266">
        <v>0.5</v>
      </c>
      <c r="F266">
        <v>3.7</v>
      </c>
      <c r="G266">
        <v>3.7044000000000001</v>
      </c>
      <c r="H266">
        <v>0.39200000000000002</v>
      </c>
      <c r="I266">
        <v>-20</v>
      </c>
      <c r="J266">
        <v>196</v>
      </c>
      <c r="K266">
        <v>5</v>
      </c>
      <c r="L266">
        <v>5</v>
      </c>
      <c r="M266">
        <v>11.236541538499999</v>
      </c>
      <c r="N266">
        <v>10.459381195100001</v>
      </c>
      <c r="O266">
        <v>0</v>
      </c>
      <c r="P266">
        <v>11.363738144399999</v>
      </c>
      <c r="Q266">
        <v>10.510194370300001</v>
      </c>
      <c r="R266">
        <v>0</v>
      </c>
      <c r="S266">
        <v>8.8995354716399994E-2</v>
      </c>
      <c r="T266">
        <v>9.5607950541800005E-2</v>
      </c>
      <c r="U266">
        <v>0</v>
      </c>
      <c r="V266">
        <v>8.7999211816600004E-2</v>
      </c>
      <c r="W266">
        <v>9.5145718981800007E-2</v>
      </c>
      <c r="X266">
        <v>0</v>
      </c>
      <c r="Y266">
        <v>305.53311751699999</v>
      </c>
      <c r="Z266">
        <v>635.32790034899995</v>
      </c>
      <c r="AA266">
        <v>3.5372416455499997E-4</v>
      </c>
      <c r="AB266">
        <v>3.2925930655200002E-4</v>
      </c>
      <c r="AC266">
        <v>0</v>
      </c>
      <c r="AD266">
        <v>3.5772828922499999E-4</v>
      </c>
      <c r="AE266">
        <v>3.3085889552499998E-4</v>
      </c>
      <c r="AF266">
        <v>0</v>
      </c>
      <c r="AG266">
        <v>10.892463812100001</v>
      </c>
      <c r="AH266">
        <v>3.4289266396400001E-4</v>
      </c>
    </row>
    <row r="267" spans="1:34" hidden="1" x14ac:dyDescent="0.55000000000000004">
      <c r="A267">
        <v>20190424</v>
      </c>
      <c r="B267">
        <v>0.4</v>
      </c>
      <c r="C267">
        <v>40</v>
      </c>
      <c r="D267">
        <v>39.887142969999999</v>
      </c>
      <c r="E267">
        <v>0.5</v>
      </c>
      <c r="F267">
        <v>3.7</v>
      </c>
      <c r="G267">
        <v>3.7044000000000001</v>
      </c>
      <c r="H267">
        <v>0.39200000000000002</v>
      </c>
      <c r="I267">
        <v>-20</v>
      </c>
      <c r="J267">
        <v>196</v>
      </c>
      <c r="K267">
        <v>5</v>
      </c>
      <c r="L267">
        <v>5</v>
      </c>
      <c r="M267">
        <v>16.144573874799999</v>
      </c>
      <c r="N267">
        <v>13.437217995199999</v>
      </c>
      <c r="O267">
        <v>0</v>
      </c>
      <c r="P267">
        <v>15.6142050851</v>
      </c>
      <c r="Q267">
        <v>13.136844251099999</v>
      </c>
      <c r="R267">
        <v>0</v>
      </c>
      <c r="S267">
        <v>6.19403155361E-2</v>
      </c>
      <c r="T267">
        <v>7.4420166462599996E-2</v>
      </c>
      <c r="U267">
        <v>0</v>
      </c>
      <c r="V267">
        <v>6.4044246540100006E-2</v>
      </c>
      <c r="W267">
        <v>7.6121782437800004E-2</v>
      </c>
      <c r="X267">
        <v>0</v>
      </c>
      <c r="Y267">
        <v>341.90778359699999</v>
      </c>
      <c r="Z267">
        <v>672.08356578799999</v>
      </c>
      <c r="AA267">
        <v>4.8043352632299999E-4</v>
      </c>
      <c r="AB267">
        <v>3.9986747717800001E-4</v>
      </c>
      <c r="AC267">
        <v>0</v>
      </c>
      <c r="AD267">
        <v>4.6465070357200002E-4</v>
      </c>
      <c r="AE267">
        <v>3.90928893959E-4</v>
      </c>
      <c r="AF267">
        <v>0</v>
      </c>
      <c r="AG267">
        <v>14.583210301599999</v>
      </c>
      <c r="AH267">
        <v>4.3397015025799999E-4</v>
      </c>
    </row>
    <row r="268" spans="1:34" hidden="1" x14ac:dyDescent="0.55000000000000004">
      <c r="A268">
        <v>20190424</v>
      </c>
      <c r="B268">
        <v>0.6</v>
      </c>
      <c r="C268">
        <v>20</v>
      </c>
      <c r="D268">
        <v>20.080625744999999</v>
      </c>
      <c r="E268">
        <v>0.5</v>
      </c>
      <c r="F268">
        <v>3.7</v>
      </c>
      <c r="G268">
        <v>3.7044000000000001</v>
      </c>
      <c r="H268">
        <v>0.39200000000000002</v>
      </c>
      <c r="I268">
        <v>-20</v>
      </c>
      <c r="J268">
        <v>196</v>
      </c>
      <c r="K268">
        <v>5</v>
      </c>
      <c r="L268">
        <v>5</v>
      </c>
      <c r="M268">
        <v>12.1376885977</v>
      </c>
      <c r="N268">
        <v>10.1186363628</v>
      </c>
      <c r="O268">
        <v>0</v>
      </c>
      <c r="P268">
        <v>12.6609767784</v>
      </c>
      <c r="Q268">
        <v>9.5510185946899995</v>
      </c>
      <c r="R268">
        <v>0</v>
      </c>
      <c r="S268">
        <v>8.2388009212200006E-2</v>
      </c>
      <c r="T268">
        <v>9.8827545940100001E-2</v>
      </c>
      <c r="U268">
        <v>0</v>
      </c>
      <c r="V268">
        <v>7.8982847650999999E-2</v>
      </c>
      <c r="W268">
        <v>0.104700874581</v>
      </c>
      <c r="X268">
        <v>0</v>
      </c>
      <c r="Y268">
        <v>323.14951610899999</v>
      </c>
      <c r="Z268">
        <v>653.38707167600001</v>
      </c>
      <c r="AA268">
        <v>3.71531336442E-4</v>
      </c>
      <c r="AB268">
        <v>3.0972869839300001E-4</v>
      </c>
      <c r="AC268">
        <v>0</v>
      </c>
      <c r="AD268">
        <v>3.87549044884E-4</v>
      </c>
      <c r="AE268">
        <v>2.9235407337299999E-4</v>
      </c>
      <c r="AF268">
        <v>0</v>
      </c>
      <c r="AG268">
        <v>11.117080083399999</v>
      </c>
      <c r="AH268">
        <v>3.4029078827300003E-4</v>
      </c>
    </row>
    <row r="269" spans="1:34" hidden="1" x14ac:dyDescent="0.55000000000000004">
      <c r="A269">
        <v>20190424</v>
      </c>
      <c r="B269">
        <v>0.6</v>
      </c>
      <c r="C269">
        <v>40</v>
      </c>
      <c r="D269">
        <v>39.877611420000001</v>
      </c>
      <c r="E269">
        <v>0.5</v>
      </c>
      <c r="F269">
        <v>3.7</v>
      </c>
      <c r="G269">
        <v>3.7044000000000001</v>
      </c>
      <c r="H269">
        <v>0.39200000000000002</v>
      </c>
      <c r="I269">
        <v>-20</v>
      </c>
      <c r="J269">
        <v>196</v>
      </c>
      <c r="K269">
        <v>5</v>
      </c>
      <c r="L269">
        <v>5</v>
      </c>
      <c r="M269">
        <v>18.300536461299998</v>
      </c>
      <c r="N269">
        <v>15.649095925899999</v>
      </c>
      <c r="O269">
        <v>0</v>
      </c>
      <c r="P269">
        <v>17.691542497499999</v>
      </c>
      <c r="Q269">
        <v>15.268116497199999</v>
      </c>
      <c r="R269">
        <v>0</v>
      </c>
      <c r="S269">
        <v>5.4643206887000001E-2</v>
      </c>
      <c r="T269">
        <v>6.3901455057399997E-2</v>
      </c>
      <c r="U269">
        <v>0</v>
      </c>
      <c r="V269">
        <v>5.6524183809399997E-2</v>
      </c>
      <c r="W269">
        <v>6.5495963446499994E-2</v>
      </c>
      <c r="X269">
        <v>0</v>
      </c>
      <c r="Y269">
        <v>364.10433453899998</v>
      </c>
      <c r="Z269">
        <v>693.55627689300002</v>
      </c>
      <c r="AA269">
        <v>5.2773039682699999E-4</v>
      </c>
      <c r="AB269">
        <v>4.5127112095400001E-4</v>
      </c>
      <c r="AC269">
        <v>0</v>
      </c>
      <c r="AD269">
        <v>5.1016891020700002E-4</v>
      </c>
      <c r="AE269">
        <v>4.40284862409E-4</v>
      </c>
      <c r="AF269">
        <v>0</v>
      </c>
      <c r="AG269">
        <v>16.727322845500002</v>
      </c>
      <c r="AH269">
        <v>4.8236382259900001E-4</v>
      </c>
    </row>
    <row r="270" spans="1:34" hidden="1" x14ac:dyDescent="0.55000000000000004">
      <c r="A270">
        <v>20190424</v>
      </c>
      <c r="B270">
        <v>0.8</v>
      </c>
      <c r="C270">
        <v>20</v>
      </c>
      <c r="D270">
        <v>20.0045752075</v>
      </c>
      <c r="E270">
        <v>0.5</v>
      </c>
      <c r="F270">
        <v>3.7</v>
      </c>
      <c r="G270">
        <v>3.7044000000000001</v>
      </c>
      <c r="H270">
        <v>0.39200000000000002</v>
      </c>
      <c r="I270">
        <v>-20</v>
      </c>
      <c r="J270">
        <v>196</v>
      </c>
      <c r="K270">
        <v>5</v>
      </c>
      <c r="L270">
        <v>5</v>
      </c>
      <c r="M270">
        <v>17.205851579400001</v>
      </c>
      <c r="N270">
        <v>14.7658816019</v>
      </c>
      <c r="O270">
        <v>0</v>
      </c>
      <c r="P270">
        <v>17.580490278900001</v>
      </c>
      <c r="Q270">
        <v>14.522438601899999</v>
      </c>
      <c r="R270">
        <v>0</v>
      </c>
      <c r="S270">
        <v>5.8119762069599998E-2</v>
      </c>
      <c r="T270">
        <v>6.7723690800100003E-2</v>
      </c>
      <c r="U270">
        <v>0</v>
      </c>
      <c r="V270">
        <v>5.6881235058499999E-2</v>
      </c>
      <c r="W270">
        <v>6.8858958706000006E-2</v>
      </c>
      <c r="X270">
        <v>0</v>
      </c>
      <c r="Y270">
        <v>339.68432365400002</v>
      </c>
      <c r="Z270">
        <v>669.89468859999999</v>
      </c>
      <c r="AA270">
        <v>5.1368825196699999E-4</v>
      </c>
      <c r="AB270">
        <v>4.4084187718500001E-4</v>
      </c>
      <c r="AC270">
        <v>0</v>
      </c>
      <c r="AD270">
        <v>5.2487325480000003E-4</v>
      </c>
      <c r="AE270">
        <v>4.3357377955299998E-4</v>
      </c>
      <c r="AF270">
        <v>0</v>
      </c>
      <c r="AG270">
        <v>16.018665515599999</v>
      </c>
      <c r="AH270">
        <v>4.78244290876E-4</v>
      </c>
    </row>
    <row r="271" spans="1:34" hidden="1" x14ac:dyDescent="0.55000000000000004">
      <c r="A271">
        <v>20190424</v>
      </c>
      <c r="B271">
        <v>0.8</v>
      </c>
      <c r="C271">
        <v>40</v>
      </c>
      <c r="D271">
        <v>40.021268062499999</v>
      </c>
      <c r="E271">
        <v>0.5</v>
      </c>
      <c r="F271">
        <v>3.7</v>
      </c>
      <c r="G271">
        <v>3.7044000000000001</v>
      </c>
      <c r="H271">
        <v>0.39200000000000002</v>
      </c>
      <c r="I271">
        <v>-20</v>
      </c>
      <c r="J271">
        <v>196</v>
      </c>
      <c r="K271">
        <v>5</v>
      </c>
      <c r="L271">
        <v>5</v>
      </c>
      <c r="M271">
        <v>20.0881601424</v>
      </c>
      <c r="N271">
        <v>16.720826881200001</v>
      </c>
      <c r="O271">
        <v>0</v>
      </c>
      <c r="P271">
        <v>19.828307742700002</v>
      </c>
      <c r="Q271">
        <v>16.4355544087</v>
      </c>
      <c r="R271">
        <v>0</v>
      </c>
      <c r="S271">
        <v>4.9780566906699998E-2</v>
      </c>
      <c r="T271">
        <v>5.9805654774600002E-2</v>
      </c>
      <c r="U271">
        <v>0</v>
      </c>
      <c r="V271">
        <v>5.04329473284E-2</v>
      </c>
      <c r="W271">
        <v>6.0843703542399999E-2</v>
      </c>
      <c r="X271">
        <v>0</v>
      </c>
      <c r="Y271">
        <v>385.08333997400001</v>
      </c>
      <c r="Z271">
        <v>713.25717152499999</v>
      </c>
      <c r="AA271">
        <v>5.6327958397999996E-4</v>
      </c>
      <c r="AB271">
        <v>4.6885828979200002E-4</v>
      </c>
      <c r="AC271">
        <v>0</v>
      </c>
      <c r="AD271">
        <v>5.5599322472499996E-4</v>
      </c>
      <c r="AE271">
        <v>4.60859142112E-4</v>
      </c>
      <c r="AF271">
        <v>0</v>
      </c>
      <c r="AG271">
        <v>18.2682122937</v>
      </c>
      <c r="AH271">
        <v>5.1224756015200005E-4</v>
      </c>
    </row>
    <row r="272" spans="1:34" hidden="1" x14ac:dyDescent="0.55000000000000004">
      <c r="A272">
        <v>20190424</v>
      </c>
      <c r="B272">
        <v>1</v>
      </c>
      <c r="C272">
        <v>20</v>
      </c>
      <c r="D272">
        <v>19.792849215</v>
      </c>
      <c r="E272">
        <v>0.5</v>
      </c>
      <c r="F272">
        <v>3.7</v>
      </c>
      <c r="G272">
        <v>3.7044000000000001</v>
      </c>
      <c r="H272">
        <v>0.39200000000000002</v>
      </c>
      <c r="I272">
        <v>-20</v>
      </c>
      <c r="J272">
        <v>196</v>
      </c>
      <c r="K272">
        <v>5</v>
      </c>
      <c r="L272">
        <v>5</v>
      </c>
      <c r="M272">
        <v>15.796145109499999</v>
      </c>
      <c r="N272">
        <v>13.026999824300001</v>
      </c>
      <c r="O272">
        <v>0</v>
      </c>
      <c r="P272">
        <v>15.5448223208</v>
      </c>
      <c r="Q272">
        <v>12.751233975</v>
      </c>
      <c r="R272">
        <v>0</v>
      </c>
      <c r="S272">
        <v>6.33065848072E-2</v>
      </c>
      <c r="T272">
        <v>7.6763645773100006E-2</v>
      </c>
      <c r="U272">
        <v>0</v>
      </c>
      <c r="V272">
        <v>6.4330101648100005E-2</v>
      </c>
      <c r="W272">
        <v>7.8423782511099993E-2</v>
      </c>
      <c r="X272">
        <v>0</v>
      </c>
      <c r="Y272">
        <v>355.18237694999999</v>
      </c>
      <c r="Z272">
        <v>685.00617534000003</v>
      </c>
      <c r="AA272">
        <v>4.6119715932900002E-4</v>
      </c>
      <c r="AB272">
        <v>3.8034693096999998E-4</v>
      </c>
      <c r="AC272">
        <v>0</v>
      </c>
      <c r="AD272">
        <v>4.5385933384E-4</v>
      </c>
      <c r="AE272">
        <v>3.7229544590999998E-4</v>
      </c>
      <c r="AF272">
        <v>0</v>
      </c>
      <c r="AG272">
        <v>14.2798003074</v>
      </c>
      <c r="AH272">
        <v>4.16924717512E-4</v>
      </c>
    </row>
    <row r="273" spans="1:34" hidden="1" x14ac:dyDescent="0.55000000000000004">
      <c r="A273">
        <v>20190424</v>
      </c>
      <c r="B273">
        <v>1</v>
      </c>
      <c r="C273">
        <v>40</v>
      </c>
      <c r="D273">
        <v>39.878888897499998</v>
      </c>
      <c r="E273">
        <v>0.5</v>
      </c>
      <c r="F273">
        <v>3.7</v>
      </c>
      <c r="G273">
        <v>3.7044000000000001</v>
      </c>
      <c r="H273">
        <v>0.39200000000000002</v>
      </c>
      <c r="I273">
        <v>-20</v>
      </c>
      <c r="J273">
        <v>196</v>
      </c>
      <c r="K273">
        <v>5</v>
      </c>
      <c r="L273">
        <v>5</v>
      </c>
      <c r="M273">
        <v>20.838340991700001</v>
      </c>
      <c r="N273">
        <v>18.752704140799999</v>
      </c>
      <c r="O273">
        <v>0</v>
      </c>
      <c r="P273">
        <v>20.390535651899999</v>
      </c>
      <c r="Q273">
        <v>18.3021919199</v>
      </c>
      <c r="R273">
        <v>0</v>
      </c>
      <c r="S273">
        <v>4.7988465127800001E-2</v>
      </c>
      <c r="T273">
        <v>5.3325642664099997E-2</v>
      </c>
      <c r="U273">
        <v>0</v>
      </c>
      <c r="V273">
        <v>4.9042360488800001E-2</v>
      </c>
      <c r="W273">
        <v>5.4638264333200001E-2</v>
      </c>
      <c r="X273">
        <v>0</v>
      </c>
      <c r="Y273">
        <v>404.89073619999999</v>
      </c>
      <c r="Z273">
        <v>731.37094326399995</v>
      </c>
      <c r="AA273">
        <v>5.6984328359299999E-4</v>
      </c>
      <c r="AB273">
        <v>5.1280965735799999E-4</v>
      </c>
      <c r="AC273">
        <v>0</v>
      </c>
      <c r="AD273">
        <v>5.5759764151699996E-4</v>
      </c>
      <c r="AE273">
        <v>5.0048999317000003E-4</v>
      </c>
      <c r="AF273">
        <v>0</v>
      </c>
      <c r="AG273">
        <v>19.570943176099998</v>
      </c>
      <c r="AH273">
        <v>5.3518514391E-4</v>
      </c>
    </row>
    <row r="274" spans="1:34" hidden="1" x14ac:dyDescent="0.55000000000000004">
      <c r="A274">
        <v>20190424</v>
      </c>
      <c r="B274">
        <v>1.5</v>
      </c>
      <c r="C274">
        <v>20</v>
      </c>
      <c r="D274">
        <v>20.036280382499999</v>
      </c>
      <c r="E274">
        <v>0.5</v>
      </c>
      <c r="F274">
        <v>3.7</v>
      </c>
      <c r="G274">
        <v>3.7044000000000001</v>
      </c>
      <c r="H274">
        <v>0.39200000000000002</v>
      </c>
      <c r="I274">
        <v>-20</v>
      </c>
      <c r="J274">
        <v>196</v>
      </c>
      <c r="K274">
        <v>5</v>
      </c>
      <c r="L274">
        <v>5</v>
      </c>
      <c r="M274">
        <v>14.7470929815</v>
      </c>
      <c r="N274">
        <v>12.9637350724</v>
      </c>
      <c r="O274">
        <v>0</v>
      </c>
      <c r="P274">
        <v>14.430199397999999</v>
      </c>
      <c r="Q274">
        <v>13.550115941</v>
      </c>
      <c r="R274">
        <v>0</v>
      </c>
      <c r="S274">
        <v>6.7809974566300002E-2</v>
      </c>
      <c r="T274">
        <v>7.7138262577400002E-2</v>
      </c>
      <c r="U274">
        <v>0</v>
      </c>
      <c r="V274">
        <v>6.9299111704300004E-2</v>
      </c>
      <c r="W274">
        <v>7.3800106534400001E-2</v>
      </c>
      <c r="X274">
        <v>0</v>
      </c>
      <c r="Y274">
        <v>389.68595183100001</v>
      </c>
      <c r="Z274">
        <v>717.507023979</v>
      </c>
      <c r="AA274">
        <v>4.1106476978299998E-4</v>
      </c>
      <c r="AB274">
        <v>3.6135493142700002E-4</v>
      </c>
      <c r="AC274">
        <v>0</v>
      </c>
      <c r="AD274">
        <v>4.0223158563700001E-4</v>
      </c>
      <c r="AE274">
        <v>3.7769988273699998E-4</v>
      </c>
      <c r="AF274">
        <v>0</v>
      </c>
      <c r="AG274">
        <v>13.9227858482</v>
      </c>
      <c r="AH274">
        <v>3.8808779239600001E-4</v>
      </c>
    </row>
    <row r="275" spans="1:34" hidden="1" x14ac:dyDescent="0.55000000000000004">
      <c r="A275">
        <v>20190424</v>
      </c>
      <c r="B275">
        <v>1.5</v>
      </c>
      <c r="C275">
        <v>40</v>
      </c>
      <c r="D275">
        <v>40.439495700000002</v>
      </c>
      <c r="E275">
        <v>0.5</v>
      </c>
      <c r="F275">
        <v>3.7</v>
      </c>
      <c r="G275">
        <v>3.7044000000000001</v>
      </c>
      <c r="H275">
        <v>0.39200000000000002</v>
      </c>
      <c r="I275">
        <v>-20</v>
      </c>
      <c r="J275">
        <v>196</v>
      </c>
      <c r="K275">
        <v>5</v>
      </c>
      <c r="L275">
        <v>5</v>
      </c>
      <c r="M275">
        <v>23.481048866399998</v>
      </c>
      <c r="N275">
        <v>19.920644865</v>
      </c>
      <c r="O275">
        <v>0</v>
      </c>
      <c r="P275">
        <v>22.958329770300001</v>
      </c>
      <c r="Q275">
        <v>18.788101204299998</v>
      </c>
      <c r="R275">
        <v>0</v>
      </c>
      <c r="S275">
        <v>4.2587535407399998E-2</v>
      </c>
      <c r="T275">
        <v>5.01991781279E-2</v>
      </c>
      <c r="U275">
        <v>0</v>
      </c>
      <c r="V275">
        <v>4.3557175543800002E-2</v>
      </c>
      <c r="W275">
        <v>5.3225176356500002E-2</v>
      </c>
      <c r="X275">
        <v>0</v>
      </c>
      <c r="Y275">
        <v>449.58489342500002</v>
      </c>
      <c r="Z275">
        <v>770.68097304000003</v>
      </c>
      <c r="AA275">
        <v>6.0935846836300002E-4</v>
      </c>
      <c r="AB275">
        <v>5.1696215585600002E-4</v>
      </c>
      <c r="AC275">
        <v>0</v>
      </c>
      <c r="AD275">
        <v>5.9579334571600005E-4</v>
      </c>
      <c r="AE275">
        <v>4.8757142998199999E-4</v>
      </c>
      <c r="AF275">
        <v>0</v>
      </c>
      <c r="AG275">
        <v>21.287031176500001</v>
      </c>
      <c r="AH275">
        <v>5.5242134997899998E-4</v>
      </c>
    </row>
    <row r="276" spans="1:34" hidden="1" x14ac:dyDescent="0.55000000000000004">
      <c r="A276">
        <v>20190424</v>
      </c>
      <c r="B276">
        <v>2</v>
      </c>
      <c r="C276">
        <v>20</v>
      </c>
      <c r="D276">
        <v>19.86329186</v>
      </c>
      <c r="E276">
        <v>0.5</v>
      </c>
      <c r="F276">
        <v>3.7</v>
      </c>
      <c r="G276">
        <v>3.7044000000000001</v>
      </c>
      <c r="H276">
        <v>0.39200000000000002</v>
      </c>
      <c r="I276">
        <v>-20</v>
      </c>
      <c r="J276">
        <v>196</v>
      </c>
      <c r="K276">
        <v>5</v>
      </c>
      <c r="L276">
        <v>5</v>
      </c>
      <c r="M276">
        <v>14.6641024329</v>
      </c>
      <c r="N276">
        <v>15.059368448800001</v>
      </c>
      <c r="O276">
        <v>0</v>
      </c>
      <c r="P276">
        <v>14.810106284</v>
      </c>
      <c r="Q276">
        <v>14.7738022824</v>
      </c>
      <c r="R276">
        <v>0</v>
      </c>
      <c r="S276">
        <v>6.8193740774599998E-2</v>
      </c>
      <c r="T276">
        <v>6.6403847107099997E-2</v>
      </c>
      <c r="U276">
        <v>0</v>
      </c>
      <c r="V276">
        <v>6.7521460063900002E-2</v>
      </c>
      <c r="W276">
        <v>6.7687382089199999E-2</v>
      </c>
      <c r="X276">
        <v>0</v>
      </c>
      <c r="Y276">
        <v>418.6906176</v>
      </c>
      <c r="Z276">
        <v>743.73016513499999</v>
      </c>
      <c r="AA276">
        <v>3.9433932144500002E-4</v>
      </c>
      <c r="AB276">
        <v>4.0496860702200001E-4</v>
      </c>
      <c r="AC276">
        <v>0</v>
      </c>
      <c r="AD276">
        <v>3.9826558013500001E-4</v>
      </c>
      <c r="AE276">
        <v>3.9728931203799998E-4</v>
      </c>
      <c r="AF276">
        <v>0</v>
      </c>
      <c r="AG276">
        <v>14.826844862</v>
      </c>
      <c r="AH276">
        <v>3.9871570516000001E-4</v>
      </c>
    </row>
    <row r="277" spans="1:34" hidden="1" x14ac:dyDescent="0.55000000000000004">
      <c r="A277">
        <v>20190424</v>
      </c>
      <c r="B277">
        <v>2</v>
      </c>
      <c r="C277">
        <v>40</v>
      </c>
      <c r="D277">
        <v>40.468403440000003</v>
      </c>
      <c r="E277">
        <v>0.5</v>
      </c>
      <c r="F277">
        <v>3.7</v>
      </c>
      <c r="G277">
        <v>3.7044000000000001</v>
      </c>
      <c r="H277">
        <v>0.39200000000000002</v>
      </c>
      <c r="I277">
        <v>-20</v>
      </c>
      <c r="J277">
        <v>196</v>
      </c>
      <c r="K277">
        <v>5</v>
      </c>
      <c r="L277">
        <v>5</v>
      </c>
      <c r="M277">
        <v>21.862972258300001</v>
      </c>
      <c r="N277">
        <v>20.581991370400001</v>
      </c>
      <c r="O277">
        <v>0</v>
      </c>
      <c r="P277">
        <v>22.382569575200002</v>
      </c>
      <c r="Q277">
        <v>21.943563707799999</v>
      </c>
      <c r="R277">
        <v>0</v>
      </c>
      <c r="S277">
        <v>4.57394350679E-2</v>
      </c>
      <c r="T277">
        <v>4.8586163603100002E-2</v>
      </c>
      <c r="U277">
        <v>0</v>
      </c>
      <c r="V277">
        <v>4.46776227654E-2</v>
      </c>
      <c r="W277">
        <v>4.5571449255799999E-2</v>
      </c>
      <c r="X277">
        <v>0</v>
      </c>
      <c r="Y277">
        <v>487.96134960000001</v>
      </c>
      <c r="Z277">
        <v>802.90006659400001</v>
      </c>
      <c r="AA277">
        <v>5.4460008581300005E-4</v>
      </c>
      <c r="AB277">
        <v>5.1269123585200005E-4</v>
      </c>
      <c r="AC277">
        <v>0</v>
      </c>
      <c r="AD277">
        <v>5.57543099234E-4</v>
      </c>
      <c r="AE277">
        <v>5.46607594663E-4</v>
      </c>
      <c r="AF277">
        <v>0</v>
      </c>
      <c r="AG277">
        <v>21.692774227899999</v>
      </c>
      <c r="AH277">
        <v>5.4036050388999997E-4</v>
      </c>
    </row>
    <row r="278" spans="1:34" hidden="1" x14ac:dyDescent="0.55000000000000004">
      <c r="A278">
        <v>20190424</v>
      </c>
      <c r="B278">
        <v>3</v>
      </c>
      <c r="C278">
        <v>20</v>
      </c>
      <c r="D278">
        <v>19.951486882499999</v>
      </c>
      <c r="E278">
        <v>0.5</v>
      </c>
      <c r="F278">
        <v>3.7</v>
      </c>
      <c r="G278">
        <v>3.7044000000000001</v>
      </c>
      <c r="H278">
        <v>0.39200000000000002</v>
      </c>
      <c r="I278">
        <v>-20</v>
      </c>
      <c r="J278">
        <v>196</v>
      </c>
      <c r="K278">
        <v>5</v>
      </c>
      <c r="L278">
        <v>5</v>
      </c>
      <c r="M278">
        <v>16.774347929600001</v>
      </c>
      <c r="N278">
        <v>17.401486169199998</v>
      </c>
      <c r="O278">
        <v>0</v>
      </c>
      <c r="P278">
        <v>16.566553926699999</v>
      </c>
      <c r="Q278">
        <v>17.008055690100001</v>
      </c>
      <c r="R278">
        <v>0</v>
      </c>
      <c r="S278">
        <v>5.9614835950500003E-2</v>
      </c>
      <c r="T278">
        <v>5.74663560502E-2</v>
      </c>
      <c r="U278">
        <v>0</v>
      </c>
      <c r="V278">
        <v>6.03625838193E-2</v>
      </c>
      <c r="W278">
        <v>5.8795668253999997E-2</v>
      </c>
      <c r="X278">
        <v>0</v>
      </c>
      <c r="Y278">
        <v>463.00552164999999</v>
      </c>
      <c r="Z278">
        <v>782.09924597700001</v>
      </c>
      <c r="AA278">
        <v>4.2895701577200002E-4</v>
      </c>
      <c r="AB278">
        <v>4.4499432159500002E-4</v>
      </c>
      <c r="AC278">
        <v>0</v>
      </c>
      <c r="AD278">
        <v>4.2364326553099999E-4</v>
      </c>
      <c r="AE278">
        <v>4.3493343786099999E-4</v>
      </c>
      <c r="AF278">
        <v>0</v>
      </c>
      <c r="AG278">
        <v>16.9376109289</v>
      </c>
      <c r="AH278">
        <v>4.3313201019000002E-4</v>
      </c>
    </row>
    <row r="279" spans="1:34" hidden="1" x14ac:dyDescent="0.55000000000000004">
      <c r="A279">
        <v>20190424</v>
      </c>
      <c r="B279">
        <v>3</v>
      </c>
      <c r="C279">
        <v>40</v>
      </c>
      <c r="D279">
        <v>40.496442545000001</v>
      </c>
      <c r="E279">
        <v>0.5</v>
      </c>
      <c r="F279">
        <v>3.7</v>
      </c>
      <c r="G279">
        <v>3.7044000000000001</v>
      </c>
      <c r="H279">
        <v>0.39200000000000002</v>
      </c>
      <c r="I279">
        <v>-20</v>
      </c>
      <c r="J279">
        <v>196</v>
      </c>
      <c r="K279">
        <v>5</v>
      </c>
      <c r="L279">
        <v>5</v>
      </c>
      <c r="M279">
        <v>24.459747541500001</v>
      </c>
      <c r="N279">
        <v>24.183720196900001</v>
      </c>
      <c r="O279">
        <v>0</v>
      </c>
      <c r="P279">
        <v>24.935392232000002</v>
      </c>
      <c r="Q279">
        <v>24.6824761345</v>
      </c>
      <c r="R279">
        <v>0</v>
      </c>
      <c r="S279">
        <v>4.0883496377300002E-2</v>
      </c>
      <c r="T279">
        <v>4.1350131074100002E-2</v>
      </c>
      <c r="U279">
        <v>0</v>
      </c>
      <c r="V279">
        <v>4.0103640267400001E-2</v>
      </c>
      <c r="W279">
        <v>4.0514573762800002E-2</v>
      </c>
      <c r="X279">
        <v>0</v>
      </c>
      <c r="Y279">
        <v>548.63217740000005</v>
      </c>
      <c r="Z279">
        <v>851.35250803899999</v>
      </c>
      <c r="AA279">
        <v>5.7460916155199998E-4</v>
      </c>
      <c r="AB279">
        <v>5.6812471845699999E-4</v>
      </c>
      <c r="AC279">
        <v>0</v>
      </c>
      <c r="AD279">
        <v>5.8578302164099996E-4</v>
      </c>
      <c r="AE279">
        <v>5.7984150869199997E-4</v>
      </c>
      <c r="AF279">
        <v>0</v>
      </c>
      <c r="AG279">
        <v>24.565334026199999</v>
      </c>
      <c r="AH279">
        <v>5.7708960258500005E-4</v>
      </c>
    </row>
    <row r="280" spans="1:34" hidden="1" x14ac:dyDescent="0.55000000000000004">
      <c r="A280">
        <v>20190424</v>
      </c>
      <c r="B280">
        <v>5</v>
      </c>
      <c r="C280">
        <v>40</v>
      </c>
      <c r="D280">
        <v>40.199152992499997</v>
      </c>
      <c r="E280">
        <v>0.5</v>
      </c>
      <c r="F280">
        <v>3.7</v>
      </c>
      <c r="G280">
        <v>3.7044000000000001</v>
      </c>
      <c r="H280">
        <v>0.39200000000000002</v>
      </c>
      <c r="I280">
        <v>-20</v>
      </c>
      <c r="J280">
        <v>196</v>
      </c>
      <c r="K280">
        <v>5</v>
      </c>
      <c r="L280">
        <v>5</v>
      </c>
      <c r="M280">
        <v>30.929961568900001</v>
      </c>
      <c r="N280">
        <v>31.682664305700001</v>
      </c>
      <c r="O280">
        <v>0</v>
      </c>
      <c r="P280">
        <v>31.352982027100001</v>
      </c>
      <c r="Q280">
        <v>32.187994778899998</v>
      </c>
      <c r="R280">
        <v>0</v>
      </c>
      <c r="S280">
        <v>3.2331110330499999E-2</v>
      </c>
      <c r="T280">
        <v>3.1563002099600002E-2</v>
      </c>
      <c r="U280">
        <v>0</v>
      </c>
      <c r="V280">
        <v>3.18948927772E-2</v>
      </c>
      <c r="W280">
        <v>3.1067483602800001E-2</v>
      </c>
      <c r="X280">
        <v>0</v>
      </c>
      <c r="Y280">
        <v>625.74262499999998</v>
      </c>
      <c r="Z280">
        <v>909.215125403</v>
      </c>
      <c r="AA280">
        <v>6.8036619067800004E-4</v>
      </c>
      <c r="AB280">
        <v>6.9692338854599996E-4</v>
      </c>
      <c r="AC280">
        <v>0</v>
      </c>
      <c r="AD280">
        <v>6.89671369318E-4</v>
      </c>
      <c r="AE280">
        <v>7.0803914012300005E-4</v>
      </c>
      <c r="AF280">
        <v>0</v>
      </c>
      <c r="AG280">
        <v>31.5384006701</v>
      </c>
      <c r="AH280">
        <v>6.9375002216599997E-4</v>
      </c>
    </row>
    <row r="281" spans="1:34" hidden="1" x14ac:dyDescent="0.55000000000000004">
      <c r="A281">
        <v>20190424</v>
      </c>
      <c r="B281">
        <v>7.5</v>
      </c>
      <c r="C281">
        <v>40</v>
      </c>
      <c r="D281">
        <v>40.067746427499998</v>
      </c>
      <c r="E281">
        <v>0.5</v>
      </c>
      <c r="F281">
        <v>3.7</v>
      </c>
      <c r="G281">
        <v>3.7044000000000001</v>
      </c>
      <c r="H281">
        <v>0.39200000000000002</v>
      </c>
      <c r="I281">
        <v>-20</v>
      </c>
      <c r="J281">
        <v>196</v>
      </c>
      <c r="K281">
        <v>5</v>
      </c>
      <c r="L281">
        <v>5</v>
      </c>
      <c r="M281">
        <v>45.052875063899997</v>
      </c>
      <c r="N281">
        <v>43.818589535299999</v>
      </c>
      <c r="O281">
        <v>0</v>
      </c>
      <c r="P281">
        <v>44.7305872982</v>
      </c>
      <c r="Q281">
        <v>46.772407831199999</v>
      </c>
      <c r="R281">
        <v>0</v>
      </c>
      <c r="S281">
        <v>2.2196141724200001E-2</v>
      </c>
      <c r="T281">
        <v>2.2821364416500001E-2</v>
      </c>
      <c r="U281">
        <v>0</v>
      </c>
      <c r="V281">
        <v>2.2356066852700002E-2</v>
      </c>
      <c r="W281">
        <v>2.1380126582499999E-2</v>
      </c>
      <c r="X281">
        <v>0</v>
      </c>
      <c r="Y281">
        <v>698.41192812500003</v>
      </c>
      <c r="Z281">
        <v>960.56023982299996</v>
      </c>
      <c r="AA281">
        <v>9.38054131248E-4</v>
      </c>
      <c r="AB281">
        <v>9.1235484706999996E-4</v>
      </c>
      <c r="AC281">
        <v>0</v>
      </c>
      <c r="AD281">
        <v>9.3134371887900001E-4</v>
      </c>
      <c r="AE281">
        <v>9.7385683671000005E-4</v>
      </c>
      <c r="AF281">
        <v>0</v>
      </c>
      <c r="AG281">
        <v>45.093614932100003</v>
      </c>
      <c r="AH281">
        <v>9.3890238347699997E-4</v>
      </c>
    </row>
    <row r="282" spans="1:34" hidden="1" x14ac:dyDescent="0.55000000000000004">
      <c r="A282">
        <v>20190424</v>
      </c>
      <c r="B282">
        <v>0.4</v>
      </c>
      <c r="C282">
        <v>20</v>
      </c>
      <c r="D282">
        <v>19.866419430000001</v>
      </c>
      <c r="E282">
        <v>0</v>
      </c>
      <c r="F282">
        <v>0</v>
      </c>
      <c r="G282">
        <v>7.399</v>
      </c>
      <c r="H282">
        <v>0.39200000000000002</v>
      </c>
      <c r="I282">
        <v>-20</v>
      </c>
      <c r="J282">
        <v>196</v>
      </c>
      <c r="K282">
        <v>5</v>
      </c>
      <c r="L282">
        <v>5</v>
      </c>
      <c r="M282">
        <v>16.4821590295</v>
      </c>
      <c r="N282">
        <v>16.5992783873</v>
      </c>
      <c r="O282">
        <v>0</v>
      </c>
      <c r="P282">
        <v>16.739349627100001</v>
      </c>
      <c r="Q282">
        <v>16.5988339405</v>
      </c>
      <c r="R282">
        <v>0</v>
      </c>
      <c r="S282">
        <v>6.06716631122E-2</v>
      </c>
      <c r="T282">
        <v>6.0243582682899997E-2</v>
      </c>
      <c r="U282">
        <v>0</v>
      </c>
      <c r="V282">
        <v>5.9739477475199997E-2</v>
      </c>
      <c r="W282">
        <v>6.0245195751900002E-2</v>
      </c>
      <c r="X282">
        <v>0</v>
      </c>
      <c r="Y282">
        <v>286.65477618599999</v>
      </c>
      <c r="Z282">
        <v>615.38707880000004</v>
      </c>
      <c r="AA282">
        <v>5.3566802415300002E-4</v>
      </c>
      <c r="AB282">
        <v>5.3947438804300004E-4</v>
      </c>
      <c r="AC282">
        <v>0</v>
      </c>
      <c r="AD282">
        <v>5.4402668511600004E-4</v>
      </c>
      <c r="AE282">
        <v>5.3945994358200002E-4</v>
      </c>
      <c r="AF282">
        <v>0</v>
      </c>
      <c r="AG282">
        <v>16.6049052461</v>
      </c>
      <c r="AH282">
        <v>5.3965726022299997E-4</v>
      </c>
    </row>
    <row r="283" spans="1:34" hidden="1" x14ac:dyDescent="0.55000000000000004">
      <c r="A283">
        <v>20190424</v>
      </c>
      <c r="B283">
        <v>0.4</v>
      </c>
      <c r="C283">
        <v>40</v>
      </c>
      <c r="D283">
        <v>39.955439859999998</v>
      </c>
      <c r="E283">
        <v>0</v>
      </c>
      <c r="F283">
        <v>0</v>
      </c>
      <c r="G283">
        <v>7.399</v>
      </c>
      <c r="H283">
        <v>0.39200000000000002</v>
      </c>
      <c r="I283">
        <v>-20</v>
      </c>
      <c r="J283">
        <v>196</v>
      </c>
      <c r="K283">
        <v>5</v>
      </c>
      <c r="L283">
        <v>5</v>
      </c>
      <c r="M283">
        <v>27.2131219808</v>
      </c>
      <c r="N283">
        <v>22.829173243900001</v>
      </c>
      <c r="O283">
        <v>0</v>
      </c>
      <c r="P283">
        <v>27.540505564299998</v>
      </c>
      <c r="Q283">
        <v>22.967184917200001</v>
      </c>
      <c r="R283">
        <v>0</v>
      </c>
      <c r="S283">
        <v>3.6746978193300001E-2</v>
      </c>
      <c r="T283">
        <v>4.3803601178099998E-2</v>
      </c>
      <c r="U283">
        <v>0</v>
      </c>
      <c r="V283">
        <v>3.6310154062500002E-2</v>
      </c>
      <c r="W283">
        <v>4.3540381792699999E-2</v>
      </c>
      <c r="X283">
        <v>0</v>
      </c>
      <c r="Y283">
        <v>311.66909797800002</v>
      </c>
      <c r="Z283">
        <v>641.67579016299999</v>
      </c>
      <c r="AA283">
        <v>8.4818914467299999E-4</v>
      </c>
      <c r="AB283">
        <v>7.1154852945599998E-4</v>
      </c>
      <c r="AC283">
        <v>0</v>
      </c>
      <c r="AD283">
        <v>8.5839316323100005E-4</v>
      </c>
      <c r="AE283">
        <v>7.1585013084000005E-4</v>
      </c>
      <c r="AF283">
        <v>0</v>
      </c>
      <c r="AG283">
        <v>25.137496426599999</v>
      </c>
      <c r="AH283">
        <v>7.8349524204999999E-4</v>
      </c>
    </row>
    <row r="284" spans="1:34" hidden="1" x14ac:dyDescent="0.55000000000000004">
      <c r="A284">
        <v>20190424</v>
      </c>
      <c r="B284">
        <v>0.6</v>
      </c>
      <c r="C284">
        <v>40</v>
      </c>
      <c r="D284">
        <v>40.006383219999996</v>
      </c>
      <c r="E284">
        <v>0</v>
      </c>
      <c r="F284">
        <v>0</v>
      </c>
      <c r="G284">
        <v>7.399</v>
      </c>
      <c r="H284">
        <v>0.39200000000000002</v>
      </c>
      <c r="I284">
        <v>-20</v>
      </c>
      <c r="J284">
        <v>196</v>
      </c>
      <c r="K284">
        <v>5</v>
      </c>
      <c r="L284">
        <v>5</v>
      </c>
      <c r="M284">
        <v>29.395227362499998</v>
      </c>
      <c r="N284">
        <v>26.203888306</v>
      </c>
      <c r="O284">
        <v>0</v>
      </c>
      <c r="P284">
        <v>28.3061247202</v>
      </c>
      <c r="Q284">
        <v>25.1574633279</v>
      </c>
      <c r="R284">
        <v>0</v>
      </c>
      <c r="S284">
        <v>3.4019127923900001E-2</v>
      </c>
      <c r="T284">
        <v>3.8162275320400001E-2</v>
      </c>
      <c r="U284">
        <v>0</v>
      </c>
      <c r="V284">
        <v>3.5328043308199997E-2</v>
      </c>
      <c r="W284">
        <v>3.9749635603899998E-2</v>
      </c>
      <c r="X284">
        <v>0</v>
      </c>
      <c r="Y284">
        <v>325.28166517400001</v>
      </c>
      <c r="Z284">
        <v>655.539060393</v>
      </c>
      <c r="AA284">
        <v>8.9682611269299999E-4</v>
      </c>
      <c r="AB284">
        <v>7.9946077630600005E-4</v>
      </c>
      <c r="AC284">
        <v>0</v>
      </c>
      <c r="AD284">
        <v>8.6359841633800003E-4</v>
      </c>
      <c r="AE284">
        <v>7.6753514314699997E-4</v>
      </c>
      <c r="AF284">
        <v>0</v>
      </c>
      <c r="AG284">
        <v>27.2656759292</v>
      </c>
      <c r="AH284">
        <v>8.3185511212100004E-4</v>
      </c>
    </row>
    <row r="285" spans="1:34" hidden="1" x14ac:dyDescent="0.55000000000000004">
      <c r="A285">
        <v>20190424</v>
      </c>
      <c r="B285">
        <v>0.6</v>
      </c>
      <c r="C285">
        <v>20</v>
      </c>
      <c r="D285">
        <v>19.858793705</v>
      </c>
      <c r="E285">
        <v>0</v>
      </c>
      <c r="F285">
        <v>0</v>
      </c>
      <c r="G285">
        <v>7.399</v>
      </c>
      <c r="H285">
        <v>0.39200000000000002</v>
      </c>
      <c r="I285">
        <v>-20</v>
      </c>
      <c r="J285">
        <v>196</v>
      </c>
      <c r="K285">
        <v>5</v>
      </c>
      <c r="L285">
        <v>5</v>
      </c>
      <c r="M285">
        <v>22.353199328700001</v>
      </c>
      <c r="N285">
        <v>18.100214153300001</v>
      </c>
      <c r="O285">
        <v>0</v>
      </c>
      <c r="P285">
        <v>22.666127811100001</v>
      </c>
      <c r="Q285">
        <v>17.834022405999999</v>
      </c>
      <c r="R285">
        <v>0</v>
      </c>
      <c r="S285">
        <v>4.47363254493E-2</v>
      </c>
      <c r="T285">
        <v>5.52479651088E-2</v>
      </c>
      <c r="U285">
        <v>0</v>
      </c>
      <c r="V285">
        <v>4.4118695894399998E-2</v>
      </c>
      <c r="W285">
        <v>5.6072599733000002E-2</v>
      </c>
      <c r="X285">
        <v>0</v>
      </c>
      <c r="Y285">
        <v>297.22283450600003</v>
      </c>
      <c r="Z285">
        <v>626.62810243900003</v>
      </c>
      <c r="AA285">
        <v>7.13443882956E-4</v>
      </c>
      <c r="AB285">
        <v>5.7770196015200003E-4</v>
      </c>
      <c r="AC285">
        <v>0</v>
      </c>
      <c r="AD285">
        <v>7.2343157681099997E-4</v>
      </c>
      <c r="AE285">
        <v>5.6920595602299995E-4</v>
      </c>
      <c r="AF285">
        <v>0</v>
      </c>
      <c r="AG285">
        <v>20.238390924699999</v>
      </c>
      <c r="AH285">
        <v>6.4594584398599999E-4</v>
      </c>
    </row>
    <row r="286" spans="1:34" hidden="1" x14ac:dyDescent="0.55000000000000004">
      <c r="A286">
        <v>20190424</v>
      </c>
      <c r="B286">
        <v>0.8</v>
      </c>
      <c r="C286">
        <v>20</v>
      </c>
      <c r="D286">
        <v>20.050723252499999</v>
      </c>
      <c r="E286">
        <v>0</v>
      </c>
      <c r="F286">
        <v>0</v>
      </c>
      <c r="G286">
        <v>7.399</v>
      </c>
      <c r="H286">
        <v>0.39200000000000002</v>
      </c>
      <c r="I286">
        <v>-20</v>
      </c>
      <c r="J286">
        <v>196</v>
      </c>
      <c r="K286">
        <v>5</v>
      </c>
      <c r="L286">
        <v>5</v>
      </c>
      <c r="M286">
        <v>24.248361316499999</v>
      </c>
      <c r="N286">
        <v>20.271587918800002</v>
      </c>
      <c r="O286">
        <v>0</v>
      </c>
      <c r="P286">
        <v>23.665844089299998</v>
      </c>
      <c r="Q286">
        <v>20.023684656099999</v>
      </c>
      <c r="R286">
        <v>0</v>
      </c>
      <c r="S286">
        <v>4.1239900170800002E-2</v>
      </c>
      <c r="T286">
        <v>4.9330126677999998E-2</v>
      </c>
      <c r="U286">
        <v>0</v>
      </c>
      <c r="V286">
        <v>4.2254989774600002E-2</v>
      </c>
      <c r="W286">
        <v>4.9940858397300003E-2</v>
      </c>
      <c r="X286">
        <v>0</v>
      </c>
      <c r="Y286">
        <v>307.19459972499999</v>
      </c>
      <c r="Z286">
        <v>637.05300765799996</v>
      </c>
      <c r="AA286">
        <v>7.6126667718600001E-4</v>
      </c>
      <c r="AB286">
        <v>6.3641761910399996E-4</v>
      </c>
      <c r="AC286">
        <v>0</v>
      </c>
      <c r="AD286">
        <v>7.4297880411299997E-4</v>
      </c>
      <c r="AE286">
        <v>6.2863480480799996E-4</v>
      </c>
      <c r="AF286">
        <v>0</v>
      </c>
      <c r="AG286">
        <v>22.052369495200001</v>
      </c>
      <c r="AH286">
        <v>6.9232447630299999E-4</v>
      </c>
    </row>
    <row r="287" spans="1:34" hidden="1" x14ac:dyDescent="0.55000000000000004">
      <c r="A287">
        <v>20190424</v>
      </c>
      <c r="B287">
        <v>0.8</v>
      </c>
      <c r="C287">
        <v>40</v>
      </c>
      <c r="D287">
        <v>40.000278852500003</v>
      </c>
      <c r="E287">
        <v>0</v>
      </c>
      <c r="F287">
        <v>0</v>
      </c>
      <c r="G287">
        <v>7.399</v>
      </c>
      <c r="H287">
        <v>0.39200000000000002</v>
      </c>
      <c r="I287">
        <v>-20</v>
      </c>
      <c r="J287">
        <v>196</v>
      </c>
      <c r="K287">
        <v>5</v>
      </c>
      <c r="L287">
        <v>5</v>
      </c>
      <c r="M287">
        <v>33.832109795900003</v>
      </c>
      <c r="N287">
        <v>25.5853313685</v>
      </c>
      <c r="O287">
        <v>0</v>
      </c>
      <c r="P287">
        <v>32.960995346700003</v>
      </c>
      <c r="Q287">
        <v>24.392758998400002</v>
      </c>
      <c r="R287">
        <v>0</v>
      </c>
      <c r="S287">
        <v>2.95577191619E-2</v>
      </c>
      <c r="T287">
        <v>3.9084895387800002E-2</v>
      </c>
      <c r="U287">
        <v>0</v>
      </c>
      <c r="V287">
        <v>3.0338889632500001E-2</v>
      </c>
      <c r="W287">
        <v>4.0995772559599998E-2</v>
      </c>
      <c r="X287">
        <v>0</v>
      </c>
      <c r="Y287">
        <v>338.27561182099998</v>
      </c>
      <c r="Z287">
        <v>668.50417843900004</v>
      </c>
      <c r="AA287">
        <v>1.01217347287E-3</v>
      </c>
      <c r="AB287">
        <v>7.6545015554699996E-4</v>
      </c>
      <c r="AC287">
        <v>0</v>
      </c>
      <c r="AD287">
        <v>9.8611187213999999E-4</v>
      </c>
      <c r="AE287">
        <v>7.2977132485099998E-4</v>
      </c>
      <c r="AF287">
        <v>0</v>
      </c>
      <c r="AG287">
        <v>29.192798877400001</v>
      </c>
      <c r="AH287">
        <v>8.7337670635099997E-4</v>
      </c>
    </row>
    <row r="288" spans="1:34" hidden="1" x14ac:dyDescent="0.55000000000000004">
      <c r="A288">
        <v>20190424</v>
      </c>
      <c r="B288">
        <v>1</v>
      </c>
      <c r="C288">
        <v>20</v>
      </c>
      <c r="D288">
        <v>19.924545077499999</v>
      </c>
      <c r="E288">
        <v>0</v>
      </c>
      <c r="F288">
        <v>0</v>
      </c>
      <c r="G288">
        <v>7.399</v>
      </c>
      <c r="H288">
        <v>0.39200000000000002</v>
      </c>
      <c r="I288">
        <v>-20</v>
      </c>
      <c r="J288">
        <v>196</v>
      </c>
      <c r="K288">
        <v>5</v>
      </c>
      <c r="L288">
        <v>5</v>
      </c>
      <c r="M288">
        <v>23.8836321878</v>
      </c>
      <c r="N288">
        <v>22.384260897899999</v>
      </c>
      <c r="O288">
        <v>0</v>
      </c>
      <c r="P288">
        <v>23.441048202099999</v>
      </c>
      <c r="Q288">
        <v>22.7970183937</v>
      </c>
      <c r="R288">
        <v>0</v>
      </c>
      <c r="S288">
        <v>4.1869678453300002E-2</v>
      </c>
      <c r="T288">
        <v>4.4674246988200002E-2</v>
      </c>
      <c r="U288">
        <v>0</v>
      </c>
      <c r="V288">
        <v>4.2660208339599999E-2</v>
      </c>
      <c r="W288">
        <v>4.3865385495999998E-2</v>
      </c>
      <c r="X288">
        <v>0</v>
      </c>
      <c r="Y288">
        <v>316.59619190000001</v>
      </c>
      <c r="Z288">
        <v>646.72794242400005</v>
      </c>
      <c r="AA288">
        <v>7.3859904980399995E-4</v>
      </c>
      <c r="AB288">
        <v>6.9223113552099999E-4</v>
      </c>
      <c r="AC288">
        <v>0</v>
      </c>
      <c r="AD288">
        <v>7.2491218221400005E-4</v>
      </c>
      <c r="AE288">
        <v>7.0499562175300003E-4</v>
      </c>
      <c r="AF288">
        <v>0</v>
      </c>
      <c r="AG288">
        <v>23.126489920400001</v>
      </c>
      <c r="AH288">
        <v>7.1518449732299995E-4</v>
      </c>
    </row>
    <row r="289" spans="1:34" hidden="1" x14ac:dyDescent="0.55000000000000004">
      <c r="A289">
        <v>20190424</v>
      </c>
      <c r="B289">
        <v>1</v>
      </c>
      <c r="C289">
        <v>40</v>
      </c>
      <c r="D289">
        <v>40.021391117500002</v>
      </c>
      <c r="E289">
        <v>0</v>
      </c>
      <c r="F289">
        <v>0</v>
      </c>
      <c r="G289">
        <v>7.399</v>
      </c>
      <c r="H289">
        <v>0.39200000000000002</v>
      </c>
      <c r="I289">
        <v>-20</v>
      </c>
      <c r="J289">
        <v>196</v>
      </c>
      <c r="K289">
        <v>5</v>
      </c>
      <c r="L289">
        <v>5</v>
      </c>
      <c r="M289">
        <v>33.229188573400002</v>
      </c>
      <c r="N289">
        <v>31.0279133873</v>
      </c>
      <c r="O289">
        <v>0</v>
      </c>
      <c r="P289">
        <v>32.661451937300001</v>
      </c>
      <c r="Q289">
        <v>30.558665769600001</v>
      </c>
      <c r="R289">
        <v>0</v>
      </c>
      <c r="S289">
        <v>3.0094024047300001E-2</v>
      </c>
      <c r="T289">
        <v>3.2229044458100001E-2</v>
      </c>
      <c r="U289">
        <v>0</v>
      </c>
      <c r="V289">
        <v>3.06171324508E-2</v>
      </c>
      <c r="W289">
        <v>3.2723941795699998E-2</v>
      </c>
      <c r="X289">
        <v>0</v>
      </c>
      <c r="Y289">
        <v>350.67248840000002</v>
      </c>
      <c r="Z289">
        <v>680.64338740300002</v>
      </c>
      <c r="AA289">
        <v>9.7640524210999998E-4</v>
      </c>
      <c r="AB289">
        <v>9.1172305385000001E-4</v>
      </c>
      <c r="AC289">
        <v>0</v>
      </c>
      <c r="AD289">
        <v>9.5972288989599997E-4</v>
      </c>
      <c r="AE289">
        <v>8.9793469929099997E-4</v>
      </c>
      <c r="AF289">
        <v>0</v>
      </c>
      <c r="AG289">
        <v>31.869304916899999</v>
      </c>
      <c r="AH289">
        <v>9.3644647128700005E-4</v>
      </c>
    </row>
    <row r="290" spans="1:34" hidden="1" x14ac:dyDescent="0.55000000000000004">
      <c r="A290">
        <v>20190424</v>
      </c>
      <c r="B290">
        <v>1.5</v>
      </c>
      <c r="C290">
        <v>40</v>
      </c>
      <c r="D290">
        <v>40.0360226325</v>
      </c>
      <c r="E290">
        <v>0</v>
      </c>
      <c r="F290">
        <v>0</v>
      </c>
      <c r="G290">
        <v>7.399</v>
      </c>
      <c r="H290">
        <v>0.39200000000000002</v>
      </c>
      <c r="I290">
        <v>-20</v>
      </c>
      <c r="J290">
        <v>196</v>
      </c>
      <c r="K290">
        <v>5</v>
      </c>
      <c r="L290">
        <v>5</v>
      </c>
      <c r="M290">
        <v>39.609204481699997</v>
      </c>
      <c r="N290">
        <v>34.984645070799999</v>
      </c>
      <c r="O290">
        <v>0</v>
      </c>
      <c r="P290">
        <v>37.636432347700001</v>
      </c>
      <c r="Q290">
        <v>34.997296720800001</v>
      </c>
      <c r="R290">
        <v>0</v>
      </c>
      <c r="S290">
        <v>2.5246657010299999E-2</v>
      </c>
      <c r="T290">
        <v>2.8583968709099999E-2</v>
      </c>
      <c r="U290">
        <v>0</v>
      </c>
      <c r="V290">
        <v>2.6569999801299999E-2</v>
      </c>
      <c r="W290">
        <v>2.8573635500399999E-2</v>
      </c>
      <c r="X290">
        <v>0</v>
      </c>
      <c r="Y290">
        <v>379.19392334999998</v>
      </c>
      <c r="Z290">
        <v>707.78192326500005</v>
      </c>
      <c r="AA290">
        <v>1.11924883018E-3</v>
      </c>
      <c r="AB290">
        <v>9.8857130765199995E-4</v>
      </c>
      <c r="AC290">
        <v>0</v>
      </c>
      <c r="AD290">
        <v>1.06350363327E-3</v>
      </c>
      <c r="AE290">
        <v>9.88928809012E-4</v>
      </c>
      <c r="AF290">
        <v>0</v>
      </c>
      <c r="AG290">
        <v>36.806894655199997</v>
      </c>
      <c r="AH290">
        <v>1.0400631450300001E-3</v>
      </c>
    </row>
    <row r="291" spans="1:34" hidden="1" x14ac:dyDescent="0.55000000000000004">
      <c r="A291">
        <v>20190424</v>
      </c>
      <c r="B291">
        <v>1.5</v>
      </c>
      <c r="C291">
        <v>20</v>
      </c>
      <c r="D291">
        <v>20.006015752500002</v>
      </c>
      <c r="E291">
        <v>0</v>
      </c>
      <c r="F291">
        <v>0</v>
      </c>
      <c r="G291">
        <v>7.399</v>
      </c>
      <c r="H291">
        <v>0.39200000000000002</v>
      </c>
      <c r="I291">
        <v>-20</v>
      </c>
      <c r="J291">
        <v>196</v>
      </c>
      <c r="K291">
        <v>5</v>
      </c>
      <c r="L291">
        <v>5</v>
      </c>
      <c r="M291">
        <v>28.410588796999999</v>
      </c>
      <c r="N291">
        <v>26.1653028369</v>
      </c>
      <c r="O291">
        <v>0</v>
      </c>
      <c r="P291">
        <v>27.7789456209</v>
      </c>
      <c r="Q291">
        <v>25.2483020759</v>
      </c>
      <c r="R291">
        <v>0</v>
      </c>
      <c r="S291">
        <v>3.5198144154900003E-2</v>
      </c>
      <c r="T291">
        <v>3.8218552494200003E-2</v>
      </c>
      <c r="U291">
        <v>0</v>
      </c>
      <c r="V291">
        <v>3.5998486539000001E-2</v>
      </c>
      <c r="W291">
        <v>3.9606623724300002E-2</v>
      </c>
      <c r="X291">
        <v>0</v>
      </c>
      <c r="Y291">
        <v>337.77707816200001</v>
      </c>
      <c r="Z291">
        <v>668.01139281999997</v>
      </c>
      <c r="AA291">
        <v>8.5060192392999998E-4</v>
      </c>
      <c r="AB291">
        <v>7.8337893988600002E-4</v>
      </c>
      <c r="AC291">
        <v>0</v>
      </c>
      <c r="AD291">
        <v>8.3169077412399998E-4</v>
      </c>
      <c r="AE291">
        <v>7.5592429552399996E-4</v>
      </c>
      <c r="AF291">
        <v>0</v>
      </c>
      <c r="AG291">
        <v>26.900784832700001</v>
      </c>
      <c r="AH291">
        <v>8.0539898336599999E-4</v>
      </c>
    </row>
    <row r="292" spans="1:34" hidden="1" x14ac:dyDescent="0.55000000000000004">
      <c r="A292">
        <v>20190424</v>
      </c>
      <c r="B292">
        <v>2</v>
      </c>
      <c r="C292">
        <v>20</v>
      </c>
      <c r="D292">
        <v>19.909771557500001</v>
      </c>
      <c r="E292">
        <v>0</v>
      </c>
      <c r="F292">
        <v>0</v>
      </c>
      <c r="G292">
        <v>7.399</v>
      </c>
      <c r="H292">
        <v>0.39200000000000002</v>
      </c>
      <c r="I292">
        <v>-20</v>
      </c>
      <c r="J292">
        <v>196</v>
      </c>
      <c r="K292">
        <v>5</v>
      </c>
      <c r="L292">
        <v>5</v>
      </c>
      <c r="M292">
        <v>28.603174079599999</v>
      </c>
      <c r="N292">
        <v>26.003227251599998</v>
      </c>
      <c r="O292">
        <v>0</v>
      </c>
      <c r="P292">
        <v>28.580497940800001</v>
      </c>
      <c r="Q292">
        <v>25.4730170536</v>
      </c>
      <c r="R292">
        <v>0</v>
      </c>
      <c r="S292">
        <v>3.49611549129E-2</v>
      </c>
      <c r="T292">
        <v>3.8456765013200001E-2</v>
      </c>
      <c r="U292">
        <v>0</v>
      </c>
      <c r="V292">
        <v>3.4988893548100003E-2</v>
      </c>
      <c r="W292">
        <v>3.9257226495700001E-2</v>
      </c>
      <c r="X292">
        <v>0</v>
      </c>
      <c r="Y292">
        <v>355.96575919999998</v>
      </c>
      <c r="Z292">
        <v>685.76117636100003</v>
      </c>
      <c r="AA292">
        <v>8.3420219941300004E-4</v>
      </c>
      <c r="AB292">
        <v>7.5837560211899999E-4</v>
      </c>
      <c r="AC292">
        <v>0</v>
      </c>
      <c r="AD292">
        <v>8.3354085725400001E-4</v>
      </c>
      <c r="AE292">
        <v>7.4291219542999996E-4</v>
      </c>
      <c r="AF292">
        <v>0</v>
      </c>
      <c r="AG292">
        <v>27.164979081399999</v>
      </c>
      <c r="AH292">
        <v>7.9225771355400005E-4</v>
      </c>
    </row>
    <row r="293" spans="1:34" hidden="1" x14ac:dyDescent="0.55000000000000004">
      <c r="A293">
        <v>20190424</v>
      </c>
      <c r="B293">
        <v>2</v>
      </c>
      <c r="C293">
        <v>40</v>
      </c>
      <c r="D293">
        <v>40.059698632500002</v>
      </c>
      <c r="E293">
        <v>0</v>
      </c>
      <c r="F293">
        <v>0</v>
      </c>
      <c r="G293">
        <v>7.399</v>
      </c>
      <c r="H293">
        <v>0.39200000000000002</v>
      </c>
      <c r="I293">
        <v>-20</v>
      </c>
      <c r="J293">
        <v>196</v>
      </c>
      <c r="K293">
        <v>5</v>
      </c>
      <c r="L293">
        <v>5</v>
      </c>
      <c r="M293">
        <v>44.553838821299998</v>
      </c>
      <c r="N293">
        <v>40.623787099799998</v>
      </c>
      <c r="O293">
        <v>0</v>
      </c>
      <c r="P293">
        <v>43.675077774000002</v>
      </c>
      <c r="Q293">
        <v>40.124968415200001</v>
      </c>
      <c r="R293">
        <v>0</v>
      </c>
      <c r="S293">
        <v>2.2444755075099999E-2</v>
      </c>
      <c r="T293">
        <v>2.46161195544E-2</v>
      </c>
      <c r="U293">
        <v>0</v>
      </c>
      <c r="V293">
        <v>2.2896353045400001E-2</v>
      </c>
      <c r="W293">
        <v>2.4922137997799999E-2</v>
      </c>
      <c r="X293">
        <v>0</v>
      </c>
      <c r="Y293">
        <v>404.45508719999998</v>
      </c>
      <c r="Z293">
        <v>730.97737193199998</v>
      </c>
      <c r="AA293">
        <v>1.21902101302E-3</v>
      </c>
      <c r="AB293">
        <v>1.11149232958E-3</v>
      </c>
      <c r="AC293">
        <v>0</v>
      </c>
      <c r="AD293">
        <v>1.1949775588399999E-3</v>
      </c>
      <c r="AE293">
        <v>1.0978443370699999E-3</v>
      </c>
      <c r="AF293">
        <v>0</v>
      </c>
      <c r="AG293">
        <v>42.244418027599998</v>
      </c>
      <c r="AH293">
        <v>1.15583380963E-3</v>
      </c>
    </row>
    <row r="294" spans="1:34" hidden="1" x14ac:dyDescent="0.55000000000000004">
      <c r="A294">
        <v>20190424</v>
      </c>
      <c r="B294">
        <v>3</v>
      </c>
      <c r="C294">
        <v>20</v>
      </c>
      <c r="D294">
        <v>19.9639496325</v>
      </c>
      <c r="E294">
        <v>0</v>
      </c>
      <c r="F294">
        <v>0</v>
      </c>
      <c r="G294">
        <v>7.399</v>
      </c>
      <c r="H294">
        <v>0.39200000000000002</v>
      </c>
      <c r="I294">
        <v>-20</v>
      </c>
      <c r="J294">
        <v>196</v>
      </c>
      <c r="K294">
        <v>5</v>
      </c>
      <c r="L294">
        <v>5</v>
      </c>
      <c r="M294">
        <v>31.277181344900001</v>
      </c>
      <c r="N294">
        <v>27.069133687000001</v>
      </c>
      <c r="O294">
        <v>0</v>
      </c>
      <c r="P294">
        <v>30.948536370799999</v>
      </c>
      <c r="Q294">
        <v>26.805012748300001</v>
      </c>
      <c r="R294">
        <v>0</v>
      </c>
      <c r="S294">
        <v>3.1972190491600001E-2</v>
      </c>
      <c r="T294">
        <v>3.69424456491E-2</v>
      </c>
      <c r="U294">
        <v>0</v>
      </c>
      <c r="V294">
        <v>3.23117057304E-2</v>
      </c>
      <c r="W294">
        <v>3.73064549303E-2</v>
      </c>
      <c r="X294">
        <v>0</v>
      </c>
      <c r="Y294">
        <v>384.99900930000001</v>
      </c>
      <c r="Z294">
        <v>713.17906797600006</v>
      </c>
      <c r="AA294">
        <v>8.77120003919E-4</v>
      </c>
      <c r="AB294">
        <v>7.5911183887700001E-4</v>
      </c>
      <c r="AC294">
        <v>0</v>
      </c>
      <c r="AD294">
        <v>8.6790366572800002E-4</v>
      </c>
      <c r="AE294">
        <v>7.5170497710699998E-4</v>
      </c>
      <c r="AF294">
        <v>0</v>
      </c>
      <c r="AG294">
        <v>29.0249660377</v>
      </c>
      <c r="AH294">
        <v>8.1396012140800005E-4</v>
      </c>
    </row>
    <row r="295" spans="1:34" hidden="1" x14ac:dyDescent="0.55000000000000004">
      <c r="A295">
        <v>20190424</v>
      </c>
      <c r="B295">
        <v>3</v>
      </c>
      <c r="C295">
        <v>40</v>
      </c>
      <c r="D295">
        <v>40.440464634999998</v>
      </c>
      <c r="E295">
        <v>0</v>
      </c>
      <c r="F295">
        <v>0</v>
      </c>
      <c r="G295">
        <v>7.399</v>
      </c>
      <c r="H295">
        <v>0.39200000000000002</v>
      </c>
      <c r="I295">
        <v>-20</v>
      </c>
      <c r="J295">
        <v>196</v>
      </c>
      <c r="K295">
        <v>5</v>
      </c>
      <c r="L295">
        <v>5</v>
      </c>
      <c r="M295">
        <v>54.9571272771</v>
      </c>
      <c r="N295">
        <v>46.516257482500002</v>
      </c>
      <c r="O295">
        <v>0</v>
      </c>
      <c r="P295">
        <v>53.176864705500002</v>
      </c>
      <c r="Q295">
        <v>44.919785541000003</v>
      </c>
      <c r="R295">
        <v>0</v>
      </c>
      <c r="S295">
        <v>1.81960020391E-2</v>
      </c>
      <c r="T295">
        <v>2.14978601917E-2</v>
      </c>
      <c r="U295">
        <v>0</v>
      </c>
      <c r="V295">
        <v>1.8805170360100001E-2</v>
      </c>
      <c r="W295">
        <v>2.2261905037099999E-2</v>
      </c>
      <c r="X295">
        <v>0</v>
      </c>
      <c r="Y295">
        <v>446.54350679999999</v>
      </c>
      <c r="Z295">
        <v>768.069768329</v>
      </c>
      <c r="AA295">
        <v>1.4310451873799999E-3</v>
      </c>
      <c r="AB295">
        <v>1.21125083685E-3</v>
      </c>
      <c r="AC295">
        <v>0</v>
      </c>
      <c r="AD295">
        <v>1.38468839416E-3</v>
      </c>
      <c r="AE295">
        <v>1.16967982319E-3</v>
      </c>
      <c r="AF295">
        <v>0</v>
      </c>
      <c r="AG295">
        <v>49.892508751500003</v>
      </c>
      <c r="AH295">
        <v>1.2991660603999999E-3</v>
      </c>
    </row>
    <row r="296" spans="1:34" hidden="1" x14ac:dyDescent="0.55000000000000004">
      <c r="A296">
        <v>20190424</v>
      </c>
      <c r="B296">
        <v>5</v>
      </c>
      <c r="C296">
        <v>40</v>
      </c>
      <c r="D296">
        <v>39.816595712500003</v>
      </c>
      <c r="E296">
        <v>0</v>
      </c>
      <c r="F296">
        <v>0</v>
      </c>
      <c r="G296">
        <v>7.399</v>
      </c>
      <c r="H296">
        <v>0.39200000000000002</v>
      </c>
      <c r="I296">
        <v>-20</v>
      </c>
      <c r="J296">
        <v>196</v>
      </c>
      <c r="K296">
        <v>5</v>
      </c>
      <c r="L296">
        <v>5</v>
      </c>
      <c r="M296">
        <v>64.414042110699995</v>
      </c>
      <c r="N296">
        <v>61.765566275300003</v>
      </c>
      <c r="O296">
        <v>0</v>
      </c>
      <c r="P296">
        <v>63.005679753199999</v>
      </c>
      <c r="Q296">
        <v>60.9039179233</v>
      </c>
      <c r="R296">
        <v>0</v>
      </c>
      <c r="S296">
        <v>1.5524565253700001E-2</v>
      </c>
      <c r="T296">
        <v>1.6190250657499999E-2</v>
      </c>
      <c r="U296">
        <v>0</v>
      </c>
      <c r="V296">
        <v>1.5871584973200001E-2</v>
      </c>
      <c r="W296">
        <v>1.6419304932999999E-2</v>
      </c>
      <c r="X296">
        <v>0</v>
      </c>
      <c r="Y296">
        <v>506.41305</v>
      </c>
      <c r="Z296">
        <v>817.93958418800003</v>
      </c>
      <c r="AA296">
        <v>1.5750317836699999E-3</v>
      </c>
      <c r="AB296">
        <v>1.51027209025E-3</v>
      </c>
      <c r="AC296">
        <v>0</v>
      </c>
      <c r="AD296">
        <v>1.54059495276E-3</v>
      </c>
      <c r="AE296">
        <v>1.4892033372800001E-3</v>
      </c>
      <c r="AF296">
        <v>0</v>
      </c>
      <c r="AG296">
        <v>62.522301515700001</v>
      </c>
      <c r="AH296">
        <v>1.52877554099E-3</v>
      </c>
    </row>
    <row r="297" spans="1:34" hidden="1" x14ac:dyDescent="0.55000000000000004">
      <c r="A297">
        <v>20190424</v>
      </c>
      <c r="B297">
        <v>7.5</v>
      </c>
      <c r="C297">
        <v>40</v>
      </c>
      <c r="D297">
        <v>40.453662905000002</v>
      </c>
      <c r="E297">
        <v>0</v>
      </c>
      <c r="F297">
        <v>0</v>
      </c>
      <c r="G297">
        <v>7.399</v>
      </c>
      <c r="H297">
        <v>0.39200000000000002</v>
      </c>
      <c r="I297">
        <v>-20</v>
      </c>
      <c r="J297">
        <v>196</v>
      </c>
      <c r="K297">
        <v>5</v>
      </c>
      <c r="L297">
        <v>5</v>
      </c>
      <c r="M297">
        <v>78.734901981199997</v>
      </c>
      <c r="N297">
        <v>71.608583431900001</v>
      </c>
      <c r="O297">
        <v>0</v>
      </c>
      <c r="P297">
        <v>79.448497327300004</v>
      </c>
      <c r="Q297">
        <v>72.496664030800005</v>
      </c>
      <c r="R297">
        <v>0</v>
      </c>
      <c r="S297">
        <v>1.2700847716E-2</v>
      </c>
      <c r="T297">
        <v>1.39648063413E-2</v>
      </c>
      <c r="U297">
        <v>0</v>
      </c>
      <c r="V297">
        <v>1.25867704694E-2</v>
      </c>
      <c r="W297">
        <v>1.37937381446E-2</v>
      </c>
      <c r="X297">
        <v>0</v>
      </c>
      <c r="Y297">
        <v>563.45371875000001</v>
      </c>
      <c r="Z297">
        <v>862.775704109</v>
      </c>
      <c r="AA297">
        <v>1.82515343458E-3</v>
      </c>
      <c r="AB297">
        <v>1.65995827399E-3</v>
      </c>
      <c r="AC297">
        <v>0</v>
      </c>
      <c r="AD297">
        <v>1.84169528532E-3</v>
      </c>
      <c r="AE297">
        <v>1.68054486666E-3</v>
      </c>
      <c r="AF297">
        <v>0</v>
      </c>
      <c r="AG297">
        <v>75.572161692799995</v>
      </c>
      <c r="AH297">
        <v>1.7518379651400001E-3</v>
      </c>
    </row>
    <row r="298" spans="1:34" hidden="1" x14ac:dyDescent="0.55000000000000004">
      <c r="A298">
        <v>20190425</v>
      </c>
      <c r="B298">
        <v>0.6</v>
      </c>
      <c r="C298">
        <v>20</v>
      </c>
      <c r="D298">
        <v>19.963276727499998</v>
      </c>
      <c r="E298">
        <v>0</v>
      </c>
      <c r="F298">
        <v>0</v>
      </c>
      <c r="G298">
        <v>7.399</v>
      </c>
      <c r="H298">
        <v>0.39200000000000002</v>
      </c>
      <c r="I298">
        <v>25</v>
      </c>
      <c r="J298">
        <v>392</v>
      </c>
      <c r="K298">
        <v>5</v>
      </c>
      <c r="L298">
        <v>5</v>
      </c>
      <c r="M298">
        <v>18.2519115349</v>
      </c>
      <c r="N298">
        <v>15.4090069025</v>
      </c>
      <c r="O298">
        <v>0</v>
      </c>
      <c r="P298">
        <v>18.137626508499999</v>
      </c>
      <c r="Q298">
        <v>15.2199715062</v>
      </c>
      <c r="R298">
        <v>0</v>
      </c>
      <c r="S298">
        <v>5.47887818811E-2</v>
      </c>
      <c r="T298">
        <v>6.4897108965400005E-2</v>
      </c>
      <c r="U298">
        <v>0</v>
      </c>
      <c r="V298">
        <v>5.51340055179E-2</v>
      </c>
      <c r="W298">
        <v>6.5703145343899996E-2</v>
      </c>
      <c r="X298">
        <v>0</v>
      </c>
      <c r="Y298">
        <v>333.811511494</v>
      </c>
      <c r="Z298">
        <v>664.07852565400003</v>
      </c>
      <c r="AA298">
        <v>5.4969136419399998E-4</v>
      </c>
      <c r="AB298">
        <v>4.6407183208699998E-4</v>
      </c>
      <c r="AC298">
        <v>0</v>
      </c>
      <c r="AD298">
        <v>5.4624945116600002E-4</v>
      </c>
      <c r="AE298">
        <v>4.5837866813000001E-4</v>
      </c>
      <c r="AF298">
        <v>0</v>
      </c>
      <c r="AG298">
        <v>16.754629113</v>
      </c>
      <c r="AH298">
        <v>5.0459782889399995E-4</v>
      </c>
    </row>
    <row r="299" spans="1:34" hidden="1" x14ac:dyDescent="0.55000000000000004">
      <c r="A299">
        <v>20190425</v>
      </c>
      <c r="B299">
        <v>0.6</v>
      </c>
      <c r="C299">
        <v>40</v>
      </c>
      <c r="D299">
        <v>40.058186692500001</v>
      </c>
      <c r="E299">
        <v>0</v>
      </c>
      <c r="F299">
        <v>0</v>
      </c>
      <c r="G299">
        <v>7.399</v>
      </c>
      <c r="H299">
        <v>0.39200000000000002</v>
      </c>
      <c r="I299">
        <v>25</v>
      </c>
      <c r="J299">
        <v>392</v>
      </c>
      <c r="K299">
        <v>5</v>
      </c>
      <c r="L299">
        <v>5</v>
      </c>
      <c r="M299">
        <v>37.711955121999999</v>
      </c>
      <c r="N299">
        <v>31.783695603999998</v>
      </c>
      <c r="O299">
        <v>0</v>
      </c>
      <c r="P299">
        <v>37.2807026726</v>
      </c>
      <c r="Q299">
        <v>30.7336470318</v>
      </c>
      <c r="R299">
        <v>0</v>
      </c>
      <c r="S299">
        <v>2.6516790147000001E-2</v>
      </c>
      <c r="T299">
        <v>3.1462672322900002E-2</v>
      </c>
      <c r="U299">
        <v>0</v>
      </c>
      <c r="V299">
        <v>2.6823528751100001E-2</v>
      </c>
      <c r="W299">
        <v>3.2537628839299997E-2</v>
      </c>
      <c r="X299">
        <v>0</v>
      </c>
      <c r="Y299">
        <v>358.87287996800001</v>
      </c>
      <c r="Z299">
        <v>688.55573833999995</v>
      </c>
      <c r="AA299">
        <v>1.09539295142E-3</v>
      </c>
      <c r="AB299">
        <v>9.2319891721799998E-4</v>
      </c>
      <c r="AC299">
        <v>0</v>
      </c>
      <c r="AD299">
        <v>1.0828666612400001E-3</v>
      </c>
      <c r="AE299">
        <v>8.9269888610300004E-4</v>
      </c>
      <c r="AF299">
        <v>0</v>
      </c>
      <c r="AG299">
        <v>34.3775001076</v>
      </c>
      <c r="AH299">
        <v>9.9853935399500009E-4</v>
      </c>
    </row>
    <row r="300" spans="1:34" x14ac:dyDescent="0.55000000000000004">
      <c r="A300">
        <v>20190425</v>
      </c>
      <c r="B300">
        <v>3</v>
      </c>
      <c r="C300">
        <v>20</v>
      </c>
      <c r="D300">
        <v>20.004164060000001</v>
      </c>
      <c r="E300">
        <v>0</v>
      </c>
      <c r="F300">
        <v>0</v>
      </c>
      <c r="G300">
        <v>1.3524</v>
      </c>
      <c r="H300">
        <v>9.8000000000000004E-2</v>
      </c>
      <c r="I300">
        <v>25</v>
      </c>
      <c r="J300">
        <v>196</v>
      </c>
      <c r="K300">
        <v>5</v>
      </c>
      <c r="L300">
        <v>5</v>
      </c>
      <c r="M300">
        <v>24.0964743826</v>
      </c>
      <c r="N300">
        <v>20.744225294300001</v>
      </c>
      <c r="O300">
        <v>0</v>
      </c>
      <c r="P300">
        <v>23.755395970799999</v>
      </c>
      <c r="Q300">
        <v>21.729796659000002</v>
      </c>
      <c r="R300">
        <v>0</v>
      </c>
      <c r="S300">
        <v>4.1499846995199999E-2</v>
      </c>
      <c r="T300">
        <v>4.8206186821200002E-2</v>
      </c>
      <c r="U300">
        <v>0</v>
      </c>
      <c r="V300">
        <v>4.20956990669E-2</v>
      </c>
      <c r="W300">
        <v>4.60197587531E-2</v>
      </c>
      <c r="X300">
        <v>0</v>
      </c>
      <c r="Y300">
        <v>413.42142080000002</v>
      </c>
      <c r="Z300">
        <v>739.03544748599995</v>
      </c>
      <c r="AA300">
        <v>6.5210605159899998E-4</v>
      </c>
      <c r="AB300">
        <v>5.6138647651900002E-4</v>
      </c>
      <c r="AC300">
        <v>0</v>
      </c>
      <c r="AD300">
        <v>6.4287568482900004E-4</v>
      </c>
      <c r="AE300">
        <v>5.8805830580600002E-4</v>
      </c>
      <c r="AF300">
        <v>0</v>
      </c>
      <c r="AG300">
        <v>22.5814730767</v>
      </c>
      <c r="AH300">
        <v>6.1110662968800003E-4</v>
      </c>
    </row>
    <row r="301" spans="1:34" x14ac:dyDescent="0.55000000000000004">
      <c r="A301">
        <v>20190425</v>
      </c>
      <c r="B301">
        <v>3</v>
      </c>
      <c r="C301">
        <v>20</v>
      </c>
      <c r="D301">
        <v>20.202052752499998</v>
      </c>
      <c r="E301">
        <v>0</v>
      </c>
      <c r="F301">
        <v>0</v>
      </c>
      <c r="G301">
        <v>3.6945999999999999</v>
      </c>
      <c r="H301">
        <v>0.19600000000000001</v>
      </c>
      <c r="I301">
        <v>25</v>
      </c>
      <c r="J301">
        <v>196</v>
      </c>
      <c r="K301">
        <v>5</v>
      </c>
      <c r="L301">
        <v>5</v>
      </c>
      <c r="M301">
        <v>26.576772928600001</v>
      </c>
      <c r="N301">
        <v>23.202442635099999</v>
      </c>
      <c r="O301">
        <v>0</v>
      </c>
      <c r="P301">
        <v>26.7687602584</v>
      </c>
      <c r="Q301">
        <v>22.5808858523</v>
      </c>
      <c r="R301">
        <v>0</v>
      </c>
      <c r="S301">
        <v>3.7626840650900002E-2</v>
      </c>
      <c r="T301">
        <v>4.30989105641E-2</v>
      </c>
      <c r="U301">
        <v>0</v>
      </c>
      <c r="V301">
        <v>3.7356978446100003E-2</v>
      </c>
      <c r="W301">
        <v>4.4285242241599999E-2</v>
      </c>
      <c r="X301">
        <v>0</v>
      </c>
      <c r="Y301">
        <v>413.42142080000002</v>
      </c>
      <c r="Z301">
        <v>739.03544748599995</v>
      </c>
      <c r="AA301">
        <v>7.1922863832900004E-4</v>
      </c>
      <c r="AB301">
        <v>6.2791149501899995E-4</v>
      </c>
      <c r="AC301">
        <v>0</v>
      </c>
      <c r="AD301">
        <v>7.2442425730499999E-4</v>
      </c>
      <c r="AE301">
        <v>6.1109073804599997E-4</v>
      </c>
      <c r="AF301">
        <v>0</v>
      </c>
      <c r="AG301">
        <v>24.7822154186</v>
      </c>
      <c r="AH301">
        <v>6.7066378217499995E-4</v>
      </c>
    </row>
    <row r="302" spans="1:34" x14ac:dyDescent="0.55000000000000004">
      <c r="A302">
        <v>20190306</v>
      </c>
      <c r="B302">
        <v>3</v>
      </c>
      <c r="C302">
        <v>20</v>
      </c>
      <c r="D302">
        <v>19.913065258</v>
      </c>
      <c r="E302">
        <v>0</v>
      </c>
      <c r="F302">
        <v>0</v>
      </c>
      <c r="G302">
        <v>7.399</v>
      </c>
      <c r="H302">
        <v>0.39200000000000002</v>
      </c>
      <c r="I302">
        <v>25</v>
      </c>
      <c r="J302">
        <v>196</v>
      </c>
      <c r="K302">
        <v>5</v>
      </c>
      <c r="L302">
        <v>5</v>
      </c>
      <c r="M302">
        <v>27.0039679548</v>
      </c>
      <c r="N302">
        <v>27.120305261799999</v>
      </c>
      <c r="O302">
        <v>0</v>
      </c>
      <c r="P302">
        <v>27.1257317301</v>
      </c>
      <c r="Q302">
        <v>26.761772357800002</v>
      </c>
      <c r="R302">
        <v>0</v>
      </c>
      <c r="S302">
        <v>3.7031594826100002E-2</v>
      </c>
      <c r="T302">
        <v>3.68727413038E-2</v>
      </c>
      <c r="U302">
        <v>0</v>
      </c>
      <c r="V302">
        <v>3.6865364958600003E-2</v>
      </c>
      <c r="W302">
        <v>3.7366732914E-2</v>
      </c>
      <c r="X302">
        <v>0</v>
      </c>
      <c r="Y302">
        <v>413.42142080000002</v>
      </c>
      <c r="Z302">
        <v>739.03544748599995</v>
      </c>
      <c r="AA302">
        <v>7.3078951887100001E-4</v>
      </c>
      <c r="AB302">
        <v>7.3393787413299997E-4</v>
      </c>
      <c r="AC302">
        <v>0</v>
      </c>
      <c r="AD302">
        <v>7.3408472685299996E-4</v>
      </c>
      <c r="AE302">
        <v>7.2423514863400001E-4</v>
      </c>
      <c r="AF302">
        <v>0</v>
      </c>
      <c r="AG302">
        <v>27.002944326200002</v>
      </c>
      <c r="AH302">
        <v>7.3076181712300003E-4</v>
      </c>
    </row>
    <row r="303" spans="1:34" hidden="1" x14ac:dyDescent="0.55000000000000004">
      <c r="A303">
        <v>20190425</v>
      </c>
      <c r="B303">
        <v>3</v>
      </c>
      <c r="C303">
        <v>20</v>
      </c>
      <c r="D303">
        <v>20.216666703800001</v>
      </c>
      <c r="E303">
        <v>0</v>
      </c>
      <c r="F303">
        <v>0</v>
      </c>
      <c r="G303">
        <v>7.399</v>
      </c>
      <c r="H303">
        <v>0.39200000000000002</v>
      </c>
      <c r="I303">
        <v>25</v>
      </c>
      <c r="J303">
        <v>392</v>
      </c>
      <c r="K303">
        <v>5</v>
      </c>
      <c r="L303">
        <v>5</v>
      </c>
      <c r="M303">
        <v>26.193119052</v>
      </c>
      <c r="N303">
        <v>25.033215284200001</v>
      </c>
      <c r="O303">
        <v>0</v>
      </c>
      <c r="P303">
        <v>25.5638390628</v>
      </c>
      <c r="Q303">
        <v>24.913875554400001</v>
      </c>
      <c r="R303">
        <v>0</v>
      </c>
      <c r="S303">
        <v>3.8177965671599999E-2</v>
      </c>
      <c r="T303">
        <v>3.9946926059999999E-2</v>
      </c>
      <c r="U303">
        <v>0</v>
      </c>
      <c r="V303">
        <v>3.9117755261499999E-2</v>
      </c>
      <c r="W303">
        <v>4.01382754688E-2</v>
      </c>
      <c r="X303">
        <v>0</v>
      </c>
      <c r="Y303">
        <v>413.42142080000002</v>
      </c>
      <c r="Z303">
        <v>739.03544748599995</v>
      </c>
      <c r="AA303">
        <v>7.0884608149999995E-4</v>
      </c>
      <c r="AB303">
        <v>6.7745641617900001E-4</v>
      </c>
      <c r="AC303">
        <v>0</v>
      </c>
      <c r="AD303">
        <v>6.91816316787E-4</v>
      </c>
      <c r="AE303">
        <v>6.7422680844900001E-4</v>
      </c>
      <c r="AF303">
        <v>0</v>
      </c>
      <c r="AG303">
        <v>25.4260122383</v>
      </c>
      <c r="AH303">
        <v>6.8808640572899996E-4</v>
      </c>
    </row>
    <row r="304" spans="1:34" hidden="1" x14ac:dyDescent="0.55000000000000004">
      <c r="A304">
        <v>20190425</v>
      </c>
      <c r="B304">
        <v>5</v>
      </c>
      <c r="C304">
        <v>20</v>
      </c>
      <c r="D304">
        <v>18.664929408700001</v>
      </c>
      <c r="E304">
        <v>0</v>
      </c>
      <c r="F304">
        <v>0</v>
      </c>
      <c r="G304">
        <v>7.399</v>
      </c>
      <c r="H304">
        <v>0.39200000000000002</v>
      </c>
      <c r="I304">
        <v>25</v>
      </c>
      <c r="J304">
        <v>392</v>
      </c>
      <c r="K304">
        <v>5</v>
      </c>
      <c r="L304">
        <v>5</v>
      </c>
      <c r="M304">
        <v>25.248037138800001</v>
      </c>
      <c r="N304">
        <v>21.396373654600001</v>
      </c>
      <c r="O304">
        <v>0</v>
      </c>
      <c r="P304">
        <v>25.891233122799999</v>
      </c>
      <c r="Q304">
        <v>22.6041355164</v>
      </c>
      <c r="R304">
        <v>0</v>
      </c>
      <c r="S304">
        <v>3.9607039331499998E-2</v>
      </c>
      <c r="T304">
        <v>4.6736891781000003E-2</v>
      </c>
      <c r="U304">
        <v>0</v>
      </c>
      <c r="V304">
        <v>3.8623112126699999E-2</v>
      </c>
      <c r="W304">
        <v>4.4239692302199998E-2</v>
      </c>
      <c r="X304">
        <v>0</v>
      </c>
      <c r="Y304">
        <v>449.51934999999997</v>
      </c>
      <c r="Z304">
        <v>770.62479353699996</v>
      </c>
      <c r="AA304">
        <v>6.5526148004899998E-4</v>
      </c>
      <c r="AB304">
        <v>5.5529938392900001E-4</v>
      </c>
      <c r="AC304">
        <v>0</v>
      </c>
      <c r="AD304">
        <v>6.7195432433300002E-4</v>
      </c>
      <c r="AE304">
        <v>5.86644387929E-4</v>
      </c>
      <c r="AF304">
        <v>0</v>
      </c>
      <c r="AG304">
        <v>23.784944858100001</v>
      </c>
      <c r="AH304">
        <v>6.1728989406E-4</v>
      </c>
    </row>
    <row r="305" spans="1:34" hidden="1" x14ac:dyDescent="0.55000000000000004">
      <c r="A305">
        <v>20190425</v>
      </c>
      <c r="B305">
        <v>5</v>
      </c>
      <c r="C305">
        <v>40</v>
      </c>
      <c r="D305">
        <v>39.79696955</v>
      </c>
      <c r="E305">
        <v>0</v>
      </c>
      <c r="F305">
        <v>0</v>
      </c>
      <c r="G305">
        <v>7.399</v>
      </c>
      <c r="H305">
        <v>0.39200000000000002</v>
      </c>
      <c r="I305">
        <v>25</v>
      </c>
      <c r="J305">
        <v>392</v>
      </c>
      <c r="K305">
        <v>5</v>
      </c>
      <c r="L305">
        <v>5</v>
      </c>
      <c r="M305">
        <v>55.835587885899997</v>
      </c>
      <c r="N305">
        <v>58.699216613700003</v>
      </c>
      <c r="O305">
        <v>0</v>
      </c>
      <c r="P305">
        <v>56.984280005199999</v>
      </c>
      <c r="Q305">
        <v>58.301047207300002</v>
      </c>
      <c r="R305">
        <v>0</v>
      </c>
      <c r="S305">
        <v>1.7909724565699999E-2</v>
      </c>
      <c r="T305">
        <v>1.7036002483299999E-2</v>
      </c>
      <c r="U305">
        <v>0</v>
      </c>
      <c r="V305">
        <v>1.75486993941E-2</v>
      </c>
      <c r="W305">
        <v>1.7152350564899999E-2</v>
      </c>
      <c r="X305">
        <v>0</v>
      </c>
      <c r="Y305">
        <v>550.85654999999997</v>
      </c>
      <c r="Z305">
        <v>853.07662273100004</v>
      </c>
      <c r="AA305">
        <v>1.30904039328E-3</v>
      </c>
      <c r="AB305">
        <v>1.37617688844E-3</v>
      </c>
      <c r="AC305">
        <v>0</v>
      </c>
      <c r="AD305">
        <v>1.33597096643E-3</v>
      </c>
      <c r="AE305">
        <v>1.36684198474E-3</v>
      </c>
      <c r="AF305">
        <v>0</v>
      </c>
      <c r="AG305">
        <v>57.455032928000001</v>
      </c>
      <c r="AH305">
        <v>1.3470075582200001E-3</v>
      </c>
    </row>
    <row r="306" spans="1:34" x14ac:dyDescent="0.55000000000000004">
      <c r="A306">
        <v>20190425</v>
      </c>
      <c r="B306">
        <v>3</v>
      </c>
      <c r="C306">
        <v>40</v>
      </c>
      <c r="D306">
        <v>40.037112012500003</v>
      </c>
      <c r="E306">
        <v>0</v>
      </c>
      <c r="F306">
        <v>0</v>
      </c>
      <c r="G306">
        <v>1.3524</v>
      </c>
      <c r="H306">
        <v>9.8000000000000004E-2</v>
      </c>
      <c r="I306">
        <v>25</v>
      </c>
      <c r="J306">
        <v>196</v>
      </c>
      <c r="K306">
        <v>5</v>
      </c>
      <c r="L306">
        <v>5</v>
      </c>
      <c r="M306">
        <v>38.739794148500003</v>
      </c>
      <c r="N306">
        <v>38.054863374299998</v>
      </c>
      <c r="O306">
        <v>0</v>
      </c>
      <c r="P306">
        <v>38.474463437399997</v>
      </c>
      <c r="Q306">
        <v>37.956098031300002</v>
      </c>
      <c r="R306">
        <v>0</v>
      </c>
      <c r="S306">
        <v>2.5813250224500001E-2</v>
      </c>
      <c r="T306">
        <v>2.6277850222799999E-2</v>
      </c>
      <c r="U306">
        <v>0</v>
      </c>
      <c r="V306">
        <v>2.5991265651499999E-2</v>
      </c>
      <c r="W306">
        <v>2.63462276648E-2</v>
      </c>
      <c r="X306">
        <v>0</v>
      </c>
      <c r="Y306">
        <v>480.36248000000001</v>
      </c>
      <c r="Z306">
        <v>796.62388054099995</v>
      </c>
      <c r="AA306">
        <v>9.7259936828000002E-4</v>
      </c>
      <c r="AB306">
        <v>9.5540352991999998E-4</v>
      </c>
      <c r="AC306">
        <v>0</v>
      </c>
      <c r="AD306">
        <v>9.6593798848399999E-4</v>
      </c>
      <c r="AE306">
        <v>9.5292393207099997E-4</v>
      </c>
      <c r="AF306">
        <v>0</v>
      </c>
      <c r="AG306">
        <v>38.306304747900001</v>
      </c>
      <c r="AH306">
        <v>9.6171620468899995E-4</v>
      </c>
    </row>
    <row r="307" spans="1:34" x14ac:dyDescent="0.55000000000000004">
      <c r="A307">
        <v>20190425</v>
      </c>
      <c r="B307">
        <v>3</v>
      </c>
      <c r="C307">
        <v>40</v>
      </c>
      <c r="D307">
        <v>40.112968635000001</v>
      </c>
      <c r="E307">
        <v>0</v>
      </c>
      <c r="F307">
        <v>0</v>
      </c>
      <c r="G307">
        <v>3.6945999999999999</v>
      </c>
      <c r="H307">
        <v>0.19600000000000001</v>
      </c>
      <c r="I307">
        <v>25</v>
      </c>
      <c r="J307">
        <v>196</v>
      </c>
      <c r="K307">
        <v>5</v>
      </c>
      <c r="L307">
        <v>5</v>
      </c>
      <c r="M307">
        <v>42.095576485899997</v>
      </c>
      <c r="N307">
        <v>39.864743780399998</v>
      </c>
      <c r="O307">
        <v>0</v>
      </c>
      <c r="P307">
        <v>42.269750403000003</v>
      </c>
      <c r="Q307">
        <v>39.772434183999998</v>
      </c>
      <c r="R307">
        <v>0</v>
      </c>
      <c r="S307">
        <v>2.3755465145700001E-2</v>
      </c>
      <c r="T307">
        <v>2.50848219547E-2</v>
      </c>
      <c r="U307">
        <v>0</v>
      </c>
      <c r="V307">
        <v>2.3657579958799999E-2</v>
      </c>
      <c r="W307">
        <v>2.5143042424199999E-2</v>
      </c>
      <c r="X307">
        <v>0</v>
      </c>
      <c r="Y307">
        <v>480.36248000000001</v>
      </c>
      <c r="Z307">
        <v>796.62388054099995</v>
      </c>
      <c r="AA307">
        <v>1.05684947474E-3</v>
      </c>
      <c r="AB307">
        <v>1.00084229846E-3</v>
      </c>
      <c r="AC307">
        <v>0</v>
      </c>
      <c r="AD307">
        <v>1.06122227655E-3</v>
      </c>
      <c r="AE307">
        <v>9.9852477826700009E-4</v>
      </c>
      <c r="AF307">
        <v>0</v>
      </c>
      <c r="AG307">
        <v>41.000626213300002</v>
      </c>
      <c r="AH307">
        <v>1.0293597070000001E-3</v>
      </c>
    </row>
    <row r="308" spans="1:34" x14ac:dyDescent="0.55000000000000004">
      <c r="A308">
        <v>20190306</v>
      </c>
      <c r="B308">
        <v>3</v>
      </c>
      <c r="C308">
        <v>40</v>
      </c>
      <c r="D308">
        <v>39.875267960000002</v>
      </c>
      <c r="E308">
        <v>0</v>
      </c>
      <c r="F308">
        <v>0</v>
      </c>
      <c r="G308">
        <v>7.399</v>
      </c>
      <c r="H308">
        <v>0.39200000000000002</v>
      </c>
      <c r="I308">
        <v>25</v>
      </c>
      <c r="J308">
        <v>196</v>
      </c>
      <c r="K308">
        <v>5</v>
      </c>
      <c r="L308">
        <v>5</v>
      </c>
      <c r="M308">
        <v>48.7327781097</v>
      </c>
      <c r="N308">
        <v>48.6440887491</v>
      </c>
      <c r="O308">
        <v>0</v>
      </c>
      <c r="P308">
        <v>49.118741901900002</v>
      </c>
      <c r="Q308">
        <v>47.7393058977</v>
      </c>
      <c r="R308">
        <v>0</v>
      </c>
      <c r="S308">
        <v>2.05200696285E-2</v>
      </c>
      <c r="T308">
        <v>2.05574824345E-2</v>
      </c>
      <c r="U308">
        <v>0</v>
      </c>
      <c r="V308">
        <v>2.0358827634400001E-2</v>
      </c>
      <c r="W308">
        <v>2.0947099694799999E-2</v>
      </c>
      <c r="X308">
        <v>0</v>
      </c>
      <c r="Y308">
        <v>480.36248000000001</v>
      </c>
      <c r="Z308">
        <v>796.62388054099995</v>
      </c>
      <c r="AA308">
        <v>1.22348273257E-3</v>
      </c>
      <c r="AB308">
        <v>1.22125610184E-3</v>
      </c>
      <c r="AC308">
        <v>0</v>
      </c>
      <c r="AD308">
        <v>1.23317272057E-3</v>
      </c>
      <c r="AE308">
        <v>1.1985406680299999E-3</v>
      </c>
      <c r="AF308">
        <v>0</v>
      </c>
      <c r="AG308">
        <v>48.558728664599997</v>
      </c>
      <c r="AH308">
        <v>1.2191130557500001E-3</v>
      </c>
    </row>
    <row r="309" spans="1:34" hidden="1" x14ac:dyDescent="0.55000000000000004">
      <c r="A309">
        <v>20190425</v>
      </c>
      <c r="B309">
        <v>3</v>
      </c>
      <c r="C309">
        <v>40</v>
      </c>
      <c r="D309">
        <v>40.262018747500001</v>
      </c>
      <c r="E309">
        <v>0</v>
      </c>
      <c r="F309">
        <v>0</v>
      </c>
      <c r="G309">
        <v>7.399</v>
      </c>
      <c r="H309">
        <v>0.39200000000000002</v>
      </c>
      <c r="I309">
        <v>25</v>
      </c>
      <c r="J309">
        <v>392</v>
      </c>
      <c r="K309">
        <v>5</v>
      </c>
      <c r="L309">
        <v>5</v>
      </c>
      <c r="M309">
        <v>42.957681028499998</v>
      </c>
      <c r="N309">
        <v>38.5361257462</v>
      </c>
      <c r="O309">
        <v>0</v>
      </c>
      <c r="P309">
        <v>43.055176829600001</v>
      </c>
      <c r="Q309">
        <v>37.671587646699997</v>
      </c>
      <c r="R309">
        <v>0</v>
      </c>
      <c r="S309">
        <v>2.3278723992100001E-2</v>
      </c>
      <c r="T309">
        <v>2.59496765862E-2</v>
      </c>
      <c r="U309">
        <v>0</v>
      </c>
      <c r="V309">
        <v>2.3226010752600001E-2</v>
      </c>
      <c r="W309">
        <v>2.65452045551E-2</v>
      </c>
      <c r="X309">
        <v>0</v>
      </c>
      <c r="Y309">
        <v>480.36248000000001</v>
      </c>
      <c r="Z309">
        <v>796.62388054099995</v>
      </c>
      <c r="AA309">
        <v>1.0784934290299999E-3</v>
      </c>
      <c r="AB309">
        <v>9.6748607937799998E-4</v>
      </c>
      <c r="AC309">
        <v>0</v>
      </c>
      <c r="AD309">
        <v>1.0809411538199999E-3</v>
      </c>
      <c r="AE309">
        <v>9.4578102833600003E-4</v>
      </c>
      <c r="AF309">
        <v>0</v>
      </c>
      <c r="AG309">
        <v>40.555142812699998</v>
      </c>
      <c r="AH309">
        <v>1.0181754226400001E-3</v>
      </c>
    </row>
    <row r="310" spans="1:34" x14ac:dyDescent="0.55000000000000004">
      <c r="A310">
        <v>20190426</v>
      </c>
      <c r="B310">
        <v>1</v>
      </c>
      <c r="C310">
        <v>20</v>
      </c>
      <c r="D310">
        <v>19.946648742499999</v>
      </c>
      <c r="E310">
        <v>1</v>
      </c>
      <c r="F310">
        <v>1.85</v>
      </c>
      <c r="G310">
        <v>0</v>
      </c>
      <c r="H310">
        <v>9.8000000000000004E-2</v>
      </c>
      <c r="I310">
        <v>25</v>
      </c>
      <c r="J310">
        <v>196</v>
      </c>
      <c r="K310">
        <v>5</v>
      </c>
      <c r="L310">
        <v>5</v>
      </c>
      <c r="M310">
        <v>14.3688247349</v>
      </c>
      <c r="N310">
        <v>8.7991153868899996</v>
      </c>
      <c r="O310">
        <v>0</v>
      </c>
      <c r="P310">
        <v>14.6228124966</v>
      </c>
      <c r="Q310">
        <v>9.334527928</v>
      </c>
      <c r="R310">
        <v>0</v>
      </c>
      <c r="S310">
        <v>6.9595114315299994E-2</v>
      </c>
      <c r="T310">
        <v>0.113647787991</v>
      </c>
      <c r="U310">
        <v>0</v>
      </c>
      <c r="V310">
        <v>6.8386297111699995E-2</v>
      </c>
      <c r="W310">
        <v>0.107129145439</v>
      </c>
      <c r="X310">
        <v>0</v>
      </c>
      <c r="Y310">
        <v>423.014815</v>
      </c>
      <c r="Z310">
        <v>747.56088737599998</v>
      </c>
      <c r="AA310">
        <v>3.8441884741500002E-4</v>
      </c>
      <c r="AB310">
        <v>2.354086613E-4</v>
      </c>
      <c r="AC310">
        <v>0</v>
      </c>
      <c r="AD310">
        <v>3.91213953098E-4</v>
      </c>
      <c r="AE310">
        <v>2.4973291368299999E-4</v>
      </c>
      <c r="AF310">
        <v>0</v>
      </c>
      <c r="AG310">
        <v>11.7813201366</v>
      </c>
      <c r="AH310">
        <v>3.1519359387400001E-4</v>
      </c>
    </row>
    <row r="311" spans="1:34" x14ac:dyDescent="0.55000000000000004">
      <c r="A311">
        <v>20190426</v>
      </c>
      <c r="B311">
        <v>1</v>
      </c>
      <c r="C311">
        <v>20</v>
      </c>
      <c r="D311">
        <v>20.156699045</v>
      </c>
      <c r="E311">
        <v>1</v>
      </c>
      <c r="F311">
        <v>3.7</v>
      </c>
      <c r="G311">
        <v>0</v>
      </c>
      <c r="H311">
        <v>0.19600000000000001</v>
      </c>
      <c r="I311">
        <v>25</v>
      </c>
      <c r="J311">
        <v>196</v>
      </c>
      <c r="K311">
        <v>5</v>
      </c>
      <c r="L311">
        <v>5</v>
      </c>
      <c r="M311">
        <v>12.600763428300001</v>
      </c>
      <c r="N311">
        <v>9.6845852362499993</v>
      </c>
      <c r="O311">
        <v>0</v>
      </c>
      <c r="P311">
        <v>13.1251439018</v>
      </c>
      <c r="Q311">
        <v>12.211212552599999</v>
      </c>
      <c r="R311">
        <v>0</v>
      </c>
      <c r="S311">
        <v>7.9360270962099994E-2</v>
      </c>
      <c r="T311">
        <v>0.10325687426000001</v>
      </c>
      <c r="U311">
        <v>0</v>
      </c>
      <c r="V311">
        <v>7.6189640851399995E-2</v>
      </c>
      <c r="W311">
        <v>8.1891949361399999E-2</v>
      </c>
      <c r="X311">
        <v>0</v>
      </c>
      <c r="Y311">
        <v>423.014815</v>
      </c>
      <c r="Z311">
        <v>747.56088737599998</v>
      </c>
      <c r="AA311">
        <v>3.3711671225999999E-4</v>
      </c>
      <c r="AB311">
        <v>2.5909823266000002E-4</v>
      </c>
      <c r="AC311">
        <v>0</v>
      </c>
      <c r="AD311">
        <v>3.5114581630599998E-4</v>
      </c>
      <c r="AE311">
        <v>3.26694795269E-4</v>
      </c>
      <c r="AF311">
        <v>0</v>
      </c>
      <c r="AG311">
        <v>11.9054262797</v>
      </c>
      <c r="AH311">
        <v>3.1851388912399999E-4</v>
      </c>
    </row>
    <row r="312" spans="1:34" x14ac:dyDescent="0.55000000000000004">
      <c r="A312">
        <v>20190307</v>
      </c>
      <c r="B312">
        <v>1</v>
      </c>
      <c r="C312">
        <v>20</v>
      </c>
      <c r="D312">
        <v>20.027116839000001</v>
      </c>
      <c r="E312">
        <v>1</v>
      </c>
      <c r="F312">
        <v>7.4</v>
      </c>
      <c r="G312">
        <v>0</v>
      </c>
      <c r="H312">
        <v>0.39200000000000002</v>
      </c>
      <c r="I312">
        <v>25</v>
      </c>
      <c r="J312">
        <v>196</v>
      </c>
      <c r="K312">
        <v>5</v>
      </c>
      <c r="L312">
        <v>5</v>
      </c>
      <c r="M312">
        <v>7.6263979685400001</v>
      </c>
      <c r="N312">
        <v>6.9442147009699999</v>
      </c>
      <c r="O312">
        <v>0</v>
      </c>
      <c r="P312">
        <v>8.0704402616300008</v>
      </c>
      <c r="Q312">
        <v>6.42181229928</v>
      </c>
      <c r="R312">
        <v>0</v>
      </c>
      <c r="S312">
        <v>0.131123500783</v>
      </c>
      <c r="T312">
        <v>0.14400476411800001</v>
      </c>
      <c r="U312">
        <v>0</v>
      </c>
      <c r="V312">
        <v>0.12390897740200001</v>
      </c>
      <c r="W312">
        <v>0.15571928194000001</v>
      </c>
      <c r="X312">
        <v>0</v>
      </c>
      <c r="Y312">
        <v>423.014815</v>
      </c>
      <c r="Z312">
        <v>747.56088737599998</v>
      </c>
      <c r="AA312">
        <v>2.04034162229E-4</v>
      </c>
      <c r="AB312">
        <v>1.85783253732E-4</v>
      </c>
      <c r="AC312">
        <v>0</v>
      </c>
      <c r="AD312">
        <v>2.1591392481599999E-4</v>
      </c>
      <c r="AE312">
        <v>1.7180707037299999E-4</v>
      </c>
      <c r="AF312">
        <v>0</v>
      </c>
      <c r="AG312">
        <v>7.26571630761</v>
      </c>
      <c r="AH312">
        <v>1.9438460278799999E-4</v>
      </c>
    </row>
    <row r="313" spans="1:34" hidden="1" x14ac:dyDescent="0.55000000000000004">
      <c r="A313">
        <v>20190426</v>
      </c>
      <c r="B313">
        <v>1</v>
      </c>
      <c r="C313">
        <v>20</v>
      </c>
      <c r="D313">
        <v>19.947642866300001</v>
      </c>
      <c r="E313">
        <v>1</v>
      </c>
      <c r="F313">
        <v>7.4</v>
      </c>
      <c r="G313">
        <v>0</v>
      </c>
      <c r="H313">
        <v>0.39200000000000002</v>
      </c>
      <c r="I313">
        <v>25</v>
      </c>
      <c r="J313">
        <v>392</v>
      </c>
      <c r="K313">
        <v>5</v>
      </c>
      <c r="L313">
        <v>5</v>
      </c>
      <c r="M313">
        <v>7.6443703454399996</v>
      </c>
      <c r="N313">
        <v>7.2818975288300001</v>
      </c>
      <c r="O313">
        <v>0</v>
      </c>
      <c r="P313">
        <v>7.9816318840799996</v>
      </c>
      <c r="Q313">
        <v>6.85220834218</v>
      </c>
      <c r="R313">
        <v>0</v>
      </c>
      <c r="S313">
        <v>0.13081522150399999</v>
      </c>
      <c r="T313">
        <v>0.137326843181</v>
      </c>
      <c r="U313">
        <v>0</v>
      </c>
      <c r="V313">
        <v>0.12528766228800001</v>
      </c>
      <c r="W313">
        <v>0.14593835301899999</v>
      </c>
      <c r="X313">
        <v>0</v>
      </c>
      <c r="Y313">
        <v>423.014815</v>
      </c>
      <c r="Z313">
        <v>747.56088737599998</v>
      </c>
      <c r="AA313">
        <v>2.0451498933500001E-4</v>
      </c>
      <c r="AB313">
        <v>1.9481750989899999E-4</v>
      </c>
      <c r="AC313">
        <v>0</v>
      </c>
      <c r="AD313">
        <v>2.13537974468E-4</v>
      </c>
      <c r="AE313">
        <v>1.8332174563699999E-4</v>
      </c>
      <c r="AF313">
        <v>0</v>
      </c>
      <c r="AG313">
        <v>7.44002702513</v>
      </c>
      <c r="AH313">
        <v>1.9904805483499999E-4</v>
      </c>
    </row>
    <row r="314" spans="1:34" x14ac:dyDescent="0.55000000000000004">
      <c r="A314">
        <v>20190426</v>
      </c>
      <c r="B314">
        <v>1</v>
      </c>
      <c r="C314">
        <v>20</v>
      </c>
      <c r="D314">
        <v>20.0748617225</v>
      </c>
      <c r="E314">
        <v>1</v>
      </c>
      <c r="F314">
        <v>14.8</v>
      </c>
      <c r="G314">
        <v>0</v>
      </c>
      <c r="H314">
        <v>0.78400000000000003</v>
      </c>
      <c r="I314">
        <v>25</v>
      </c>
      <c r="J314">
        <v>196</v>
      </c>
      <c r="K314">
        <v>5</v>
      </c>
      <c r="L314">
        <v>5</v>
      </c>
      <c r="M314">
        <v>4.9314252236199998</v>
      </c>
      <c r="N314">
        <v>3.3990231714800001</v>
      </c>
      <c r="O314">
        <v>0</v>
      </c>
      <c r="P314">
        <v>4.1342171209399998</v>
      </c>
      <c r="Q314">
        <v>3.97530971706</v>
      </c>
      <c r="R314">
        <v>0</v>
      </c>
      <c r="S314">
        <v>0.20278113418599999</v>
      </c>
      <c r="T314">
        <v>0.29420217207999999</v>
      </c>
      <c r="U314">
        <v>0</v>
      </c>
      <c r="V314">
        <v>0.24188376438600001</v>
      </c>
      <c r="W314">
        <v>0.25155272700100001</v>
      </c>
      <c r="X314">
        <v>0</v>
      </c>
      <c r="Y314">
        <v>423.014815</v>
      </c>
      <c r="Z314">
        <v>747.56088737599998</v>
      </c>
      <c r="AA314">
        <v>1.3193374096700001E-4</v>
      </c>
      <c r="AB314" s="1">
        <v>9.0936356593400002E-5</v>
      </c>
      <c r="AC314">
        <v>0</v>
      </c>
      <c r="AD314">
        <v>1.10605495572E-4</v>
      </c>
      <c r="AE314">
        <v>1.0635413875099999E-4</v>
      </c>
      <c r="AF314">
        <v>0</v>
      </c>
      <c r="AG314">
        <v>4.1099938082699996</v>
      </c>
      <c r="AH314">
        <v>1.09957432971E-4</v>
      </c>
    </row>
    <row r="315" spans="1:34" x14ac:dyDescent="0.55000000000000004">
      <c r="A315">
        <v>20190426</v>
      </c>
      <c r="B315">
        <v>1</v>
      </c>
      <c r="C315">
        <v>40</v>
      </c>
      <c r="D315">
        <v>39.967274035000003</v>
      </c>
      <c r="E315">
        <v>1</v>
      </c>
      <c r="F315">
        <v>1.85</v>
      </c>
      <c r="G315">
        <v>0</v>
      </c>
      <c r="H315">
        <v>9.8000000000000004E-2</v>
      </c>
      <c r="I315">
        <v>25</v>
      </c>
      <c r="J315">
        <v>196</v>
      </c>
      <c r="K315">
        <v>5</v>
      </c>
      <c r="L315">
        <v>5</v>
      </c>
      <c r="M315">
        <v>13.8982805441</v>
      </c>
      <c r="N315">
        <v>15.5044416281</v>
      </c>
      <c r="O315">
        <v>0</v>
      </c>
      <c r="P315">
        <v>15.10593154</v>
      </c>
      <c r="Q315">
        <v>12.6659626015</v>
      </c>
      <c r="R315">
        <v>0</v>
      </c>
      <c r="S315">
        <v>7.1951346558899995E-2</v>
      </c>
      <c r="T315">
        <v>6.4497646802600006E-2</v>
      </c>
      <c r="U315">
        <v>0</v>
      </c>
      <c r="V315">
        <v>6.6199161392399994E-2</v>
      </c>
      <c r="W315">
        <v>7.8951756882699994E-2</v>
      </c>
      <c r="X315">
        <v>0</v>
      </c>
      <c r="Y315">
        <v>480.43228599999998</v>
      </c>
      <c r="Z315">
        <v>796.68176090099996</v>
      </c>
      <c r="AA315">
        <v>3.4890419804199999E-4</v>
      </c>
      <c r="AB315">
        <v>3.8922546966699999E-4</v>
      </c>
      <c r="AC315">
        <v>0</v>
      </c>
      <c r="AD315">
        <v>3.7922122185800002E-4</v>
      </c>
      <c r="AE315">
        <v>3.17967932069E-4</v>
      </c>
      <c r="AF315">
        <v>0</v>
      </c>
      <c r="AG315">
        <v>14.293654078399999</v>
      </c>
      <c r="AH315">
        <v>3.58829705409E-4</v>
      </c>
    </row>
    <row r="316" spans="1:34" x14ac:dyDescent="0.55000000000000004">
      <c r="A316">
        <v>20190426</v>
      </c>
      <c r="B316">
        <v>1</v>
      </c>
      <c r="C316">
        <v>40</v>
      </c>
      <c r="D316">
        <v>39.906291619999998</v>
      </c>
      <c r="E316">
        <v>1</v>
      </c>
      <c r="F316">
        <v>3.7</v>
      </c>
      <c r="G316">
        <v>0</v>
      </c>
      <c r="H316">
        <v>0.19600000000000001</v>
      </c>
      <c r="I316">
        <v>25</v>
      </c>
      <c r="J316">
        <v>196</v>
      </c>
      <c r="K316">
        <v>5</v>
      </c>
      <c r="L316">
        <v>5</v>
      </c>
      <c r="M316">
        <v>19.618592219500002</v>
      </c>
      <c r="N316">
        <v>18.265770973399999</v>
      </c>
      <c r="O316">
        <v>0</v>
      </c>
      <c r="P316">
        <v>17.602835609500001</v>
      </c>
      <c r="Q316">
        <v>16.0673453444</v>
      </c>
      <c r="R316">
        <v>0</v>
      </c>
      <c r="S316">
        <v>5.0972056955599997E-2</v>
      </c>
      <c r="T316">
        <v>5.4747210038800002E-2</v>
      </c>
      <c r="U316">
        <v>0</v>
      </c>
      <c r="V316">
        <v>5.6809029078300002E-2</v>
      </c>
      <c r="W316">
        <v>6.2238034881599999E-2</v>
      </c>
      <c r="X316">
        <v>0</v>
      </c>
      <c r="Y316">
        <v>480.43228599999998</v>
      </c>
      <c r="Z316">
        <v>796.68176090099996</v>
      </c>
      <c r="AA316">
        <v>4.9250762807299996E-4</v>
      </c>
      <c r="AB316">
        <v>4.5854623187899999E-4</v>
      </c>
      <c r="AC316">
        <v>0</v>
      </c>
      <c r="AD316">
        <v>4.4190381839799998E-4</v>
      </c>
      <c r="AE316">
        <v>4.0335667597600001E-4</v>
      </c>
      <c r="AF316">
        <v>0</v>
      </c>
      <c r="AG316">
        <v>17.888636036699999</v>
      </c>
      <c r="AH316">
        <v>4.4907858858100002E-4</v>
      </c>
    </row>
    <row r="317" spans="1:34" x14ac:dyDescent="0.55000000000000004">
      <c r="A317">
        <v>20190307</v>
      </c>
      <c r="B317">
        <v>1</v>
      </c>
      <c r="C317">
        <v>40</v>
      </c>
      <c r="D317">
        <v>40.405491828000002</v>
      </c>
      <c r="E317">
        <v>1</v>
      </c>
      <c r="F317">
        <v>7.4</v>
      </c>
      <c r="G317">
        <v>0</v>
      </c>
      <c r="H317">
        <v>0.39200000000000002</v>
      </c>
      <c r="I317">
        <v>25</v>
      </c>
      <c r="J317">
        <v>196</v>
      </c>
      <c r="K317">
        <v>5</v>
      </c>
      <c r="L317">
        <v>5</v>
      </c>
      <c r="M317">
        <v>11.7722266703</v>
      </c>
      <c r="N317">
        <v>8.7143477158899998</v>
      </c>
      <c r="O317">
        <v>0</v>
      </c>
      <c r="P317">
        <v>10.7459989891</v>
      </c>
      <c r="Q317">
        <v>9.0825483093100008</v>
      </c>
      <c r="R317">
        <v>0</v>
      </c>
      <c r="S317">
        <v>8.4945697020900005E-2</v>
      </c>
      <c r="T317">
        <v>0.11475328189800001</v>
      </c>
      <c r="U317">
        <v>0</v>
      </c>
      <c r="V317">
        <v>9.3057890756999995E-2</v>
      </c>
      <c r="W317">
        <v>0.110101258583</v>
      </c>
      <c r="X317">
        <v>0</v>
      </c>
      <c r="Y317">
        <v>480.43228599999998</v>
      </c>
      <c r="Z317">
        <v>796.68176090099996</v>
      </c>
      <c r="AA317">
        <v>2.9553147186500001E-4</v>
      </c>
      <c r="AB317">
        <v>2.1876609064199999E-4</v>
      </c>
      <c r="AC317">
        <v>0</v>
      </c>
      <c r="AD317">
        <v>2.69768921958E-4</v>
      </c>
      <c r="AE317">
        <v>2.2800944505199999E-4</v>
      </c>
      <c r="AF317">
        <v>0</v>
      </c>
      <c r="AG317">
        <v>10.078780421199999</v>
      </c>
      <c r="AH317">
        <v>2.5301898237900002E-4</v>
      </c>
    </row>
    <row r="318" spans="1:34" hidden="1" x14ac:dyDescent="0.55000000000000004">
      <c r="A318">
        <v>20190426</v>
      </c>
      <c r="B318">
        <v>1</v>
      </c>
      <c r="C318">
        <v>40</v>
      </c>
      <c r="D318">
        <v>39.9926270112</v>
      </c>
      <c r="E318">
        <v>1</v>
      </c>
      <c r="F318">
        <v>7.4</v>
      </c>
      <c r="G318">
        <v>0</v>
      </c>
      <c r="H318">
        <v>0.39200000000000002</v>
      </c>
      <c r="I318">
        <v>25</v>
      </c>
      <c r="J318">
        <v>392</v>
      </c>
      <c r="K318">
        <v>5</v>
      </c>
      <c r="L318">
        <v>5</v>
      </c>
      <c r="M318">
        <v>10.6149661459</v>
      </c>
      <c r="N318">
        <v>7.7909955267999997</v>
      </c>
      <c r="O318">
        <v>0</v>
      </c>
      <c r="P318">
        <v>10.238367870999999</v>
      </c>
      <c r="Q318">
        <v>7.8831361038800001</v>
      </c>
      <c r="R318">
        <v>0</v>
      </c>
      <c r="S318">
        <v>9.4206612272900003E-2</v>
      </c>
      <c r="T318">
        <v>0.128353301778</v>
      </c>
      <c r="U318">
        <v>0</v>
      </c>
      <c r="V318">
        <v>9.7671817676E-2</v>
      </c>
      <c r="W318">
        <v>0.12685306797000001</v>
      </c>
      <c r="X318">
        <v>0</v>
      </c>
      <c r="Y318">
        <v>480.43228599999998</v>
      </c>
      <c r="Z318">
        <v>796.68176090099996</v>
      </c>
      <c r="AA318">
        <v>2.6647945683899997E-4</v>
      </c>
      <c r="AB318">
        <v>1.9558614014200001E-4</v>
      </c>
      <c r="AC318">
        <v>0</v>
      </c>
      <c r="AD318">
        <v>2.5702528596800001E-4</v>
      </c>
      <c r="AE318">
        <v>1.9789924887900001E-4</v>
      </c>
      <c r="AF318">
        <v>0</v>
      </c>
      <c r="AG318">
        <v>9.1318664119099999</v>
      </c>
      <c r="AH318">
        <v>2.2924753295700001E-4</v>
      </c>
    </row>
    <row r="319" spans="1:34" x14ac:dyDescent="0.55000000000000004">
      <c r="A319">
        <v>20190426</v>
      </c>
      <c r="B319">
        <v>1</v>
      </c>
      <c r="C319">
        <v>40</v>
      </c>
      <c r="D319">
        <v>39.961258667499997</v>
      </c>
      <c r="E319">
        <v>1</v>
      </c>
      <c r="F319">
        <v>14.8</v>
      </c>
      <c r="G319">
        <v>0</v>
      </c>
      <c r="H319">
        <v>0.78400000000000003</v>
      </c>
      <c r="I319">
        <v>25</v>
      </c>
      <c r="J319">
        <v>196</v>
      </c>
      <c r="K319">
        <v>5</v>
      </c>
      <c r="L319">
        <v>5</v>
      </c>
      <c r="M319">
        <v>11.9980485662</v>
      </c>
      <c r="N319">
        <v>7.8331740295400003</v>
      </c>
      <c r="O319">
        <v>0</v>
      </c>
      <c r="P319">
        <v>11.7611624599</v>
      </c>
      <c r="Q319">
        <v>8.7406677421599994</v>
      </c>
      <c r="R319">
        <v>0</v>
      </c>
      <c r="S319">
        <v>8.3346887160999999E-2</v>
      </c>
      <c r="T319">
        <v>0.12766217068999999</v>
      </c>
      <c r="U319">
        <v>0</v>
      </c>
      <c r="V319">
        <v>8.5025608940299993E-2</v>
      </c>
      <c r="W319">
        <v>0.114407735141</v>
      </c>
      <c r="X319">
        <v>0</v>
      </c>
      <c r="Y319">
        <v>480.43228599999998</v>
      </c>
      <c r="Z319">
        <v>796.68176090099996</v>
      </c>
      <c r="AA319">
        <v>3.0120053338900002E-4</v>
      </c>
      <c r="AB319">
        <v>1.9664499462599999E-4</v>
      </c>
      <c r="AC319">
        <v>0</v>
      </c>
      <c r="AD319">
        <v>2.9525371452199998E-4</v>
      </c>
      <c r="AE319">
        <v>2.1942683192000001E-4</v>
      </c>
      <c r="AF319">
        <v>0</v>
      </c>
      <c r="AG319">
        <v>10.083263199499999</v>
      </c>
      <c r="AH319">
        <v>2.5313151861400002E-4</v>
      </c>
    </row>
    <row r="320" spans="1:34" x14ac:dyDescent="0.55000000000000004">
      <c r="A320">
        <v>20190426</v>
      </c>
      <c r="B320">
        <v>3</v>
      </c>
      <c r="C320">
        <v>20</v>
      </c>
      <c r="D320">
        <v>19.90839734</v>
      </c>
      <c r="E320">
        <v>1</v>
      </c>
      <c r="F320">
        <v>1.85</v>
      </c>
      <c r="G320">
        <v>0</v>
      </c>
      <c r="H320">
        <v>9.8000000000000004E-2</v>
      </c>
      <c r="I320">
        <v>25</v>
      </c>
      <c r="J320">
        <v>196</v>
      </c>
      <c r="K320">
        <v>5</v>
      </c>
      <c r="L320">
        <v>5</v>
      </c>
      <c r="M320">
        <v>14.102873987000001</v>
      </c>
      <c r="N320">
        <v>12.049952902999999</v>
      </c>
      <c r="O320">
        <v>0</v>
      </c>
      <c r="P320">
        <v>14.288566942799999</v>
      </c>
      <c r="Q320">
        <v>12.1728701577</v>
      </c>
      <c r="R320">
        <v>0</v>
      </c>
      <c r="S320">
        <v>7.0907532813499999E-2</v>
      </c>
      <c r="T320">
        <v>8.2987876222400003E-2</v>
      </c>
      <c r="U320">
        <v>0</v>
      </c>
      <c r="V320">
        <v>6.9986024771099997E-2</v>
      </c>
      <c r="W320">
        <v>8.2149894564600007E-2</v>
      </c>
      <c r="X320">
        <v>0</v>
      </c>
      <c r="Y320">
        <v>558.03804500000001</v>
      </c>
      <c r="Z320">
        <v>858.61937910699999</v>
      </c>
      <c r="AA320">
        <v>3.2850118062100001E-4</v>
      </c>
      <c r="AB320">
        <v>2.8068206230200002E-4</v>
      </c>
      <c r="AC320">
        <v>0</v>
      </c>
      <c r="AD320">
        <v>3.32826565308E-4</v>
      </c>
      <c r="AE320">
        <v>2.8354519951100002E-4</v>
      </c>
      <c r="AF320">
        <v>0</v>
      </c>
      <c r="AG320">
        <v>13.153565997599999</v>
      </c>
      <c r="AH320">
        <v>3.0638875193499999E-4</v>
      </c>
    </row>
    <row r="321" spans="1:34" x14ac:dyDescent="0.55000000000000004">
      <c r="A321">
        <v>20190426</v>
      </c>
      <c r="B321">
        <v>3</v>
      </c>
      <c r="C321">
        <v>20</v>
      </c>
      <c r="D321">
        <v>19.852275042500001</v>
      </c>
      <c r="E321">
        <v>1</v>
      </c>
      <c r="F321">
        <v>3.7</v>
      </c>
      <c r="G321">
        <v>0</v>
      </c>
      <c r="H321">
        <v>0.19600000000000001</v>
      </c>
      <c r="I321">
        <v>25</v>
      </c>
      <c r="J321">
        <v>196</v>
      </c>
      <c r="K321">
        <v>5</v>
      </c>
      <c r="L321">
        <v>5</v>
      </c>
      <c r="M321">
        <v>9.9371775402899996</v>
      </c>
      <c r="N321">
        <v>9.89382014165</v>
      </c>
      <c r="O321">
        <v>0</v>
      </c>
      <c r="P321">
        <v>9.3660188374400004</v>
      </c>
      <c r="Q321">
        <v>10.491582984200001</v>
      </c>
      <c r="R321">
        <v>0</v>
      </c>
      <c r="S321">
        <v>0.100632196209</v>
      </c>
      <c r="T321">
        <v>0.10107319373900001</v>
      </c>
      <c r="U321">
        <v>0</v>
      </c>
      <c r="V321">
        <v>0.106768950325</v>
      </c>
      <c r="W321">
        <v>9.5314501301600005E-2</v>
      </c>
      <c r="X321">
        <v>0</v>
      </c>
      <c r="Y321">
        <v>558.03804500000001</v>
      </c>
      <c r="Z321">
        <v>858.61937910699999</v>
      </c>
      <c r="AA321">
        <v>2.3146874580500001E-4</v>
      </c>
      <c r="AB321">
        <v>2.3045881289E-4</v>
      </c>
      <c r="AC321">
        <v>0</v>
      </c>
      <c r="AD321">
        <v>2.1816462719900001E-4</v>
      </c>
      <c r="AE321">
        <v>2.44382627261E-4</v>
      </c>
      <c r="AF321">
        <v>0</v>
      </c>
      <c r="AG321">
        <v>9.9221498758899997</v>
      </c>
      <c r="AH321">
        <v>2.31118703289E-4</v>
      </c>
    </row>
    <row r="322" spans="1:34" x14ac:dyDescent="0.55000000000000004">
      <c r="A322">
        <v>20190307</v>
      </c>
      <c r="B322">
        <v>3</v>
      </c>
      <c r="C322">
        <v>20</v>
      </c>
      <c r="D322">
        <v>19.988647267000001</v>
      </c>
      <c r="E322">
        <v>1</v>
      </c>
      <c r="F322">
        <v>7.4</v>
      </c>
      <c r="G322">
        <v>0</v>
      </c>
      <c r="H322">
        <v>0.39200000000000002</v>
      </c>
      <c r="I322">
        <v>25</v>
      </c>
      <c r="J322">
        <v>196</v>
      </c>
      <c r="K322">
        <v>5</v>
      </c>
      <c r="L322">
        <v>5</v>
      </c>
      <c r="M322">
        <v>9.2034618199900002</v>
      </c>
      <c r="N322">
        <v>7.8734926567099999</v>
      </c>
      <c r="O322">
        <v>0</v>
      </c>
      <c r="P322">
        <v>9.3447768795900004</v>
      </c>
      <c r="Q322">
        <v>8.39824723097</v>
      </c>
      <c r="R322">
        <v>0</v>
      </c>
      <c r="S322">
        <v>0.108654767039</v>
      </c>
      <c r="T322">
        <v>0.12700843749999999</v>
      </c>
      <c r="U322">
        <v>0</v>
      </c>
      <c r="V322">
        <v>0.107011650774</v>
      </c>
      <c r="W322">
        <v>0.119072465063</v>
      </c>
      <c r="X322">
        <v>0</v>
      </c>
      <c r="Y322">
        <v>558.03804500000001</v>
      </c>
      <c r="Z322">
        <v>858.61937910699999</v>
      </c>
      <c r="AA322">
        <v>2.1437815274E-4</v>
      </c>
      <c r="AB322">
        <v>1.8339890406100001E-4</v>
      </c>
      <c r="AC322">
        <v>0</v>
      </c>
      <c r="AD322">
        <v>2.17669833851E-4</v>
      </c>
      <c r="AE322">
        <v>1.9562212163700001E-4</v>
      </c>
      <c r="AF322">
        <v>0</v>
      </c>
      <c r="AG322">
        <v>8.7049946468100003</v>
      </c>
      <c r="AH322">
        <v>2.0276725307200001E-4</v>
      </c>
    </row>
    <row r="323" spans="1:34" hidden="1" x14ac:dyDescent="0.55000000000000004">
      <c r="A323">
        <v>20190426</v>
      </c>
      <c r="B323">
        <v>3</v>
      </c>
      <c r="C323">
        <v>20</v>
      </c>
      <c r="D323">
        <v>19.697710431200001</v>
      </c>
      <c r="E323">
        <v>1</v>
      </c>
      <c r="F323">
        <v>7.4</v>
      </c>
      <c r="G323">
        <v>0</v>
      </c>
      <c r="H323">
        <v>0.39200000000000002</v>
      </c>
      <c r="I323">
        <v>25</v>
      </c>
      <c r="J323">
        <v>392</v>
      </c>
      <c r="K323">
        <v>5</v>
      </c>
      <c r="L323">
        <v>5</v>
      </c>
      <c r="M323">
        <v>8.7870216446799994</v>
      </c>
      <c r="N323">
        <v>9.8613308453999995</v>
      </c>
      <c r="O323">
        <v>0</v>
      </c>
      <c r="P323">
        <v>8.6986379612100002</v>
      </c>
      <c r="Q323">
        <v>9.4094243341600006</v>
      </c>
      <c r="R323">
        <v>0</v>
      </c>
      <c r="S323">
        <v>0.113804203567</v>
      </c>
      <c r="T323">
        <v>0.10140619107899999</v>
      </c>
      <c r="U323">
        <v>0</v>
      </c>
      <c r="V323">
        <v>0.11496052651700001</v>
      </c>
      <c r="W323">
        <v>0.106276427174</v>
      </c>
      <c r="X323">
        <v>0</v>
      </c>
      <c r="Y323">
        <v>558.03804500000001</v>
      </c>
      <c r="Z323">
        <v>858.61937910699999</v>
      </c>
      <c r="AA323">
        <v>2.0467792501499999E-4</v>
      </c>
      <c r="AB323">
        <v>2.2970203294599999E-4</v>
      </c>
      <c r="AC323">
        <v>0</v>
      </c>
      <c r="AD323">
        <v>2.0261918547099999E-4</v>
      </c>
      <c r="AE323">
        <v>2.19175680473E-4</v>
      </c>
      <c r="AF323">
        <v>0</v>
      </c>
      <c r="AG323">
        <v>9.1891036963600001</v>
      </c>
      <c r="AH323">
        <v>2.1404370597599999E-4</v>
      </c>
    </row>
    <row r="324" spans="1:34" x14ac:dyDescent="0.55000000000000004">
      <c r="A324">
        <v>20190426</v>
      </c>
      <c r="B324">
        <v>3</v>
      </c>
      <c r="C324">
        <v>20</v>
      </c>
      <c r="D324">
        <v>19.85644018</v>
      </c>
      <c r="E324">
        <v>1</v>
      </c>
      <c r="F324">
        <v>14.8</v>
      </c>
      <c r="G324">
        <v>0</v>
      </c>
      <c r="H324">
        <v>0.78400000000000003</v>
      </c>
      <c r="I324">
        <v>25</v>
      </c>
      <c r="J324">
        <v>196</v>
      </c>
      <c r="K324">
        <v>5</v>
      </c>
      <c r="L324">
        <v>5</v>
      </c>
      <c r="M324">
        <v>8.2637946417800006</v>
      </c>
      <c r="N324">
        <v>9.9170977784200005</v>
      </c>
      <c r="O324">
        <v>0</v>
      </c>
      <c r="P324">
        <v>8.3573234701800008</v>
      </c>
      <c r="Q324">
        <v>10.991088291700001</v>
      </c>
      <c r="R324">
        <v>0</v>
      </c>
      <c r="S324">
        <v>0.121009783441</v>
      </c>
      <c r="T324">
        <v>0.100835952447</v>
      </c>
      <c r="U324">
        <v>0</v>
      </c>
      <c r="V324">
        <v>0.119655533685</v>
      </c>
      <c r="W324">
        <v>9.0982801108E-2</v>
      </c>
      <c r="X324">
        <v>0</v>
      </c>
      <c r="Y324">
        <v>558.03804500000001</v>
      </c>
      <c r="Z324">
        <v>858.61937910699999</v>
      </c>
      <c r="AA324">
        <v>1.92490289478E-4</v>
      </c>
      <c r="AB324">
        <v>2.3100102373E-4</v>
      </c>
      <c r="AC324">
        <v>0</v>
      </c>
      <c r="AD324">
        <v>1.94668875955E-4</v>
      </c>
      <c r="AE324">
        <v>2.5601770840699998E-4</v>
      </c>
      <c r="AF324">
        <v>0</v>
      </c>
      <c r="AG324">
        <v>9.3823260455100002</v>
      </c>
      <c r="AH324">
        <v>2.1854447439200001E-4</v>
      </c>
    </row>
    <row r="325" spans="1:34" x14ac:dyDescent="0.55000000000000004">
      <c r="A325">
        <v>20190426</v>
      </c>
      <c r="B325">
        <v>3</v>
      </c>
      <c r="C325">
        <v>40</v>
      </c>
      <c r="D325">
        <v>40.038221762500001</v>
      </c>
      <c r="E325">
        <v>1</v>
      </c>
      <c r="F325">
        <v>1.85</v>
      </c>
      <c r="G325">
        <v>0</v>
      </c>
      <c r="H325">
        <v>9.8000000000000004E-2</v>
      </c>
      <c r="I325">
        <v>25</v>
      </c>
      <c r="J325">
        <v>196</v>
      </c>
      <c r="K325">
        <v>5</v>
      </c>
      <c r="L325">
        <v>5</v>
      </c>
      <c r="M325">
        <v>19.300136267199999</v>
      </c>
      <c r="N325">
        <v>18.054070885400002</v>
      </c>
      <c r="O325">
        <v>0</v>
      </c>
      <c r="P325">
        <v>19.164875950500001</v>
      </c>
      <c r="Q325">
        <v>18.680416336899999</v>
      </c>
      <c r="R325">
        <v>0</v>
      </c>
      <c r="S325">
        <v>5.1813105677400002E-2</v>
      </c>
      <c r="T325">
        <v>5.5389169919099999E-2</v>
      </c>
      <c r="U325">
        <v>0</v>
      </c>
      <c r="V325">
        <v>5.2178788038299999E-2</v>
      </c>
      <c r="W325">
        <v>5.3531997465400001E-2</v>
      </c>
      <c r="X325">
        <v>0</v>
      </c>
      <c r="Y325">
        <v>670.205602</v>
      </c>
      <c r="Z325">
        <v>940.963568001</v>
      </c>
      <c r="AA325">
        <v>4.1022069128899999E-4</v>
      </c>
      <c r="AB325">
        <v>3.8373581080800002E-4</v>
      </c>
      <c r="AC325">
        <v>0</v>
      </c>
      <c r="AD325">
        <v>4.07345759224E-4</v>
      </c>
      <c r="AE325">
        <v>3.9704866314E-4</v>
      </c>
      <c r="AF325">
        <v>0</v>
      </c>
      <c r="AG325">
        <v>18.799874859999999</v>
      </c>
      <c r="AH325">
        <v>3.99587731115E-4</v>
      </c>
    </row>
    <row r="326" spans="1:34" hidden="1" x14ac:dyDescent="0.55000000000000004">
      <c r="A326">
        <v>20190426</v>
      </c>
      <c r="B326">
        <v>0.6</v>
      </c>
      <c r="C326">
        <v>20</v>
      </c>
      <c r="D326">
        <v>19.7842308538</v>
      </c>
      <c r="E326">
        <v>1</v>
      </c>
      <c r="F326">
        <v>7.4</v>
      </c>
      <c r="G326">
        <v>0</v>
      </c>
      <c r="H326">
        <v>0.39200000000000002</v>
      </c>
      <c r="I326">
        <v>25</v>
      </c>
      <c r="J326">
        <v>392</v>
      </c>
      <c r="K326">
        <v>5</v>
      </c>
      <c r="L326">
        <v>5</v>
      </c>
      <c r="M326">
        <v>8.1997144117299996</v>
      </c>
      <c r="N326">
        <v>7.5015525385500004</v>
      </c>
      <c r="O326">
        <v>0</v>
      </c>
      <c r="P326">
        <v>7.9874382498500003</v>
      </c>
      <c r="Q326">
        <v>6.7478887674000001</v>
      </c>
      <c r="R326">
        <v>0</v>
      </c>
      <c r="S326">
        <v>0.12195546695700001</v>
      </c>
      <c r="T326">
        <v>0.13330573836000001</v>
      </c>
      <c r="U326">
        <v>0</v>
      </c>
      <c r="V326">
        <v>0.125196586029</v>
      </c>
      <c r="W326">
        <v>0.14819449971199999</v>
      </c>
      <c r="X326">
        <v>0</v>
      </c>
      <c r="Y326">
        <v>381.70290211999998</v>
      </c>
      <c r="Z326">
        <v>710.11962163999999</v>
      </c>
      <c r="AA326">
        <v>2.3093896188300001E-4</v>
      </c>
      <c r="AB326">
        <v>2.1127574312700001E-4</v>
      </c>
      <c r="AC326">
        <v>0</v>
      </c>
      <c r="AD326">
        <v>2.2496035897200001E-4</v>
      </c>
      <c r="AE326">
        <v>1.9004935398999999E-4</v>
      </c>
      <c r="AF326">
        <v>0</v>
      </c>
      <c r="AG326">
        <v>7.6091484918800001</v>
      </c>
      <c r="AH326">
        <v>2.1430610449299999E-4</v>
      </c>
    </row>
    <row r="327" spans="1:34" hidden="1" x14ac:dyDescent="0.55000000000000004">
      <c r="A327">
        <v>20190426</v>
      </c>
      <c r="B327">
        <v>0.6</v>
      </c>
      <c r="C327">
        <v>40</v>
      </c>
      <c r="D327">
        <v>40.088686242500003</v>
      </c>
      <c r="E327">
        <v>1</v>
      </c>
      <c r="F327">
        <v>7.4</v>
      </c>
      <c r="G327">
        <v>0</v>
      </c>
      <c r="H327">
        <v>0.39200000000000002</v>
      </c>
      <c r="I327">
        <v>25</v>
      </c>
      <c r="J327">
        <v>392</v>
      </c>
      <c r="K327">
        <v>5</v>
      </c>
      <c r="L327">
        <v>5</v>
      </c>
      <c r="M327">
        <v>13.382944759000001</v>
      </c>
      <c r="N327">
        <v>12.136064616400001</v>
      </c>
      <c r="O327">
        <v>0</v>
      </c>
      <c r="P327">
        <v>12.2760750362</v>
      </c>
      <c r="Q327">
        <v>11.141476471900001</v>
      </c>
      <c r="R327">
        <v>0</v>
      </c>
      <c r="S327">
        <v>7.4721970239299995E-2</v>
      </c>
      <c r="T327">
        <v>8.2399033921499998E-2</v>
      </c>
      <c r="U327">
        <v>0</v>
      </c>
      <c r="V327">
        <v>8.1459260965000002E-2</v>
      </c>
      <c r="W327">
        <v>8.97547109239E-2</v>
      </c>
      <c r="X327">
        <v>0</v>
      </c>
      <c r="Y327">
        <v>421.51516993600001</v>
      </c>
      <c r="Z327">
        <v>746.23460835200001</v>
      </c>
      <c r="AA327">
        <v>3.58679284216E-4</v>
      </c>
      <c r="AB327">
        <v>3.2526137170700001E-4</v>
      </c>
      <c r="AC327">
        <v>0</v>
      </c>
      <c r="AD327">
        <v>3.2901382216300002E-4</v>
      </c>
      <c r="AE327">
        <v>2.9860519325100002E-4</v>
      </c>
      <c r="AF327">
        <v>0</v>
      </c>
      <c r="AG327">
        <v>12.234140220900001</v>
      </c>
      <c r="AH327">
        <v>3.2788991783399998E-4</v>
      </c>
    </row>
    <row r="328" spans="1:34" x14ac:dyDescent="0.55000000000000004">
      <c r="A328">
        <v>20190426</v>
      </c>
      <c r="B328">
        <v>3</v>
      </c>
      <c r="C328">
        <v>40</v>
      </c>
      <c r="D328">
        <v>40.038221762500001</v>
      </c>
      <c r="E328">
        <v>1</v>
      </c>
      <c r="F328">
        <v>3.7</v>
      </c>
      <c r="G328">
        <v>0</v>
      </c>
      <c r="H328">
        <v>0.19600000000000001</v>
      </c>
      <c r="I328">
        <v>25</v>
      </c>
      <c r="J328">
        <v>196</v>
      </c>
      <c r="K328">
        <v>5</v>
      </c>
      <c r="L328">
        <v>5</v>
      </c>
      <c r="M328">
        <v>19.300136267199999</v>
      </c>
      <c r="N328">
        <v>18.054070885400002</v>
      </c>
      <c r="O328">
        <v>0</v>
      </c>
      <c r="P328">
        <v>19.164875950500001</v>
      </c>
      <c r="Q328">
        <v>18.680416336899999</v>
      </c>
      <c r="R328">
        <v>0</v>
      </c>
      <c r="S328">
        <v>5.1813105677400002E-2</v>
      </c>
      <c r="T328">
        <v>5.5389169919099999E-2</v>
      </c>
      <c r="U328">
        <v>0</v>
      </c>
      <c r="V328">
        <v>5.2178788038299999E-2</v>
      </c>
      <c r="W328">
        <v>5.3531997465400001E-2</v>
      </c>
      <c r="X328">
        <v>0</v>
      </c>
      <c r="Y328">
        <v>670.205602</v>
      </c>
      <c r="Z328">
        <v>940.963568001</v>
      </c>
      <c r="AA328">
        <v>4.1022069128899999E-4</v>
      </c>
      <c r="AB328">
        <v>3.8373581080800002E-4</v>
      </c>
      <c r="AC328">
        <v>0</v>
      </c>
      <c r="AD328">
        <v>4.07345759224E-4</v>
      </c>
      <c r="AE328">
        <v>3.9704866314E-4</v>
      </c>
      <c r="AF328">
        <v>0</v>
      </c>
      <c r="AG328">
        <v>18.799874859999999</v>
      </c>
      <c r="AH328">
        <v>3.99587731115E-4</v>
      </c>
    </row>
    <row r="329" spans="1:34" x14ac:dyDescent="0.55000000000000004">
      <c r="A329">
        <v>20190307</v>
      </c>
      <c r="B329">
        <v>3</v>
      </c>
      <c r="C329">
        <v>40</v>
      </c>
      <c r="D329">
        <v>39.996146795000001</v>
      </c>
      <c r="E329">
        <v>1</v>
      </c>
      <c r="F329">
        <v>7.4</v>
      </c>
      <c r="G329">
        <v>0</v>
      </c>
      <c r="H329">
        <v>0.39200000000000002</v>
      </c>
      <c r="I329">
        <v>25</v>
      </c>
      <c r="J329">
        <v>196</v>
      </c>
      <c r="K329">
        <v>5</v>
      </c>
      <c r="L329">
        <v>5</v>
      </c>
      <c r="M329">
        <v>15.395062338100001</v>
      </c>
      <c r="N329">
        <v>14.075065179899999</v>
      </c>
      <c r="O329">
        <v>0</v>
      </c>
      <c r="P329">
        <v>15.5763312636</v>
      </c>
      <c r="Q329">
        <v>15.239513583999999</v>
      </c>
      <c r="R329">
        <v>0</v>
      </c>
      <c r="S329">
        <v>6.4955891573399996E-2</v>
      </c>
      <c r="T329">
        <v>7.1047628356700004E-2</v>
      </c>
      <c r="U329">
        <v>0</v>
      </c>
      <c r="V329">
        <v>6.4199970010600002E-2</v>
      </c>
      <c r="W329">
        <v>6.5618892262500006E-2</v>
      </c>
      <c r="X329">
        <v>0</v>
      </c>
      <c r="Y329">
        <v>670.205602</v>
      </c>
      <c r="Z329">
        <v>940.963568001</v>
      </c>
      <c r="AA329">
        <v>3.27219094589E-4</v>
      </c>
      <c r="AB329">
        <v>2.9916280839300001E-4</v>
      </c>
      <c r="AC329">
        <v>0</v>
      </c>
      <c r="AD329">
        <v>3.3107193080199999E-4</v>
      </c>
      <c r="AE329">
        <v>3.2391293567999999E-4</v>
      </c>
      <c r="AF329">
        <v>0</v>
      </c>
      <c r="AG329">
        <v>15.071493091400001</v>
      </c>
      <c r="AH329">
        <v>3.2034169236600001E-4</v>
      </c>
    </row>
    <row r="330" spans="1:34" hidden="1" x14ac:dyDescent="0.55000000000000004">
      <c r="A330">
        <v>20190426</v>
      </c>
      <c r="B330">
        <v>3</v>
      </c>
      <c r="C330">
        <v>40</v>
      </c>
      <c r="D330">
        <v>40.443530346300001</v>
      </c>
      <c r="E330">
        <v>1</v>
      </c>
      <c r="F330">
        <v>7.4</v>
      </c>
      <c r="G330">
        <v>0</v>
      </c>
      <c r="H330">
        <v>0.39200000000000002</v>
      </c>
      <c r="I330">
        <v>25</v>
      </c>
      <c r="J330">
        <v>392</v>
      </c>
      <c r="K330">
        <v>5</v>
      </c>
      <c r="L330">
        <v>5</v>
      </c>
      <c r="M330">
        <v>14.8169539024</v>
      </c>
      <c r="N330">
        <v>13.760575836199999</v>
      </c>
      <c r="O330">
        <v>0</v>
      </c>
      <c r="P330">
        <v>14.307770212599999</v>
      </c>
      <c r="Q330">
        <v>14.0166470373</v>
      </c>
      <c r="R330">
        <v>0</v>
      </c>
      <c r="S330">
        <v>6.7490255189300005E-2</v>
      </c>
      <c r="T330">
        <v>7.2671377412200006E-2</v>
      </c>
      <c r="U330">
        <v>0</v>
      </c>
      <c r="V330">
        <v>6.9892092558399996E-2</v>
      </c>
      <c r="W330">
        <v>7.1343738437700005E-2</v>
      </c>
      <c r="X330">
        <v>0</v>
      </c>
      <c r="Y330">
        <v>670.205602</v>
      </c>
      <c r="Z330">
        <v>940.963568001</v>
      </c>
      <c r="AA330">
        <v>3.1493151076699999E-4</v>
      </c>
      <c r="AB330">
        <v>2.92478397764E-4</v>
      </c>
      <c r="AC330">
        <v>0</v>
      </c>
      <c r="AD330">
        <v>3.04108909189E-4</v>
      </c>
      <c r="AE330">
        <v>2.9792114198500002E-4</v>
      </c>
      <c r="AF330">
        <v>0</v>
      </c>
      <c r="AG330">
        <v>14.2254867471</v>
      </c>
      <c r="AH330">
        <v>3.0235998992599999E-4</v>
      </c>
    </row>
    <row r="331" spans="1:34" x14ac:dyDescent="0.55000000000000004">
      <c r="A331">
        <v>20190426</v>
      </c>
      <c r="B331">
        <v>3</v>
      </c>
      <c r="C331">
        <v>40</v>
      </c>
      <c r="D331">
        <v>40.049140725000001</v>
      </c>
      <c r="E331">
        <v>1</v>
      </c>
      <c r="F331">
        <v>14.8</v>
      </c>
      <c r="G331">
        <v>0</v>
      </c>
      <c r="H331">
        <v>0.78400000000000003</v>
      </c>
      <c r="I331">
        <v>25</v>
      </c>
      <c r="J331">
        <v>196</v>
      </c>
      <c r="K331">
        <v>5</v>
      </c>
      <c r="L331">
        <v>5</v>
      </c>
      <c r="M331">
        <v>12.602540187900001</v>
      </c>
      <c r="N331">
        <v>13.216561667600001</v>
      </c>
      <c r="O331">
        <v>0</v>
      </c>
      <c r="P331">
        <v>13.107813850399999</v>
      </c>
      <c r="Q331">
        <v>13.7443678337</v>
      </c>
      <c r="R331">
        <v>0</v>
      </c>
      <c r="S331">
        <v>7.9349082414500005E-2</v>
      </c>
      <c r="T331">
        <v>7.5662643973000002E-2</v>
      </c>
      <c r="U331">
        <v>0</v>
      </c>
      <c r="V331">
        <v>7.6290372400299997E-2</v>
      </c>
      <c r="W331">
        <v>7.2757074904899993E-2</v>
      </c>
      <c r="X331">
        <v>0</v>
      </c>
      <c r="Y331">
        <v>670.205602</v>
      </c>
      <c r="Z331">
        <v>940.963568001</v>
      </c>
      <c r="AA331">
        <v>2.67864572369E-4</v>
      </c>
      <c r="AB331">
        <v>2.8091548104500002E-4</v>
      </c>
      <c r="AC331">
        <v>0</v>
      </c>
      <c r="AD331">
        <v>2.7860406706799998E-4</v>
      </c>
      <c r="AE331">
        <v>2.92133899784E-4</v>
      </c>
      <c r="AF331">
        <v>0</v>
      </c>
      <c r="AG331">
        <v>13.167820884899999</v>
      </c>
      <c r="AH331">
        <v>2.7987950506700002E-4</v>
      </c>
    </row>
    <row r="332" spans="1:34" hidden="1" x14ac:dyDescent="0.55000000000000004">
      <c r="A332">
        <v>20190426</v>
      </c>
      <c r="B332">
        <v>5</v>
      </c>
      <c r="C332">
        <v>20</v>
      </c>
      <c r="D332">
        <v>19.68427149</v>
      </c>
      <c r="E332">
        <v>1</v>
      </c>
      <c r="F332">
        <v>7.4</v>
      </c>
      <c r="G332">
        <v>0</v>
      </c>
      <c r="H332">
        <v>0.39200000000000002</v>
      </c>
      <c r="I332">
        <v>25</v>
      </c>
      <c r="J332">
        <v>392</v>
      </c>
      <c r="K332">
        <v>5</v>
      </c>
      <c r="L332">
        <v>5</v>
      </c>
      <c r="M332">
        <v>10.4690519679</v>
      </c>
      <c r="N332">
        <v>11.6524931529</v>
      </c>
      <c r="O332">
        <v>0</v>
      </c>
      <c r="P332">
        <v>10.5038333239</v>
      </c>
      <c r="Q332">
        <v>11.9238950023</v>
      </c>
      <c r="R332">
        <v>0</v>
      </c>
      <c r="S332">
        <v>9.5519632824799999E-2</v>
      </c>
      <c r="T332">
        <v>8.5818544313399997E-2</v>
      </c>
      <c r="U332">
        <v>0</v>
      </c>
      <c r="V332">
        <v>9.5203338549300007E-2</v>
      </c>
      <c r="W332">
        <v>8.3865213490000007E-2</v>
      </c>
      <c r="X332">
        <v>0</v>
      </c>
      <c r="Y332">
        <v>620.03387499999997</v>
      </c>
      <c r="Z332">
        <v>905.058165057</v>
      </c>
      <c r="AA332">
        <v>2.3134539573499999E-4</v>
      </c>
      <c r="AB332">
        <v>2.5749711129600001E-4</v>
      </c>
      <c r="AC332">
        <v>0</v>
      </c>
      <c r="AD332">
        <v>2.3211399508699999E-4</v>
      </c>
      <c r="AE332">
        <v>2.6349455676200002E-4</v>
      </c>
      <c r="AF332">
        <v>0</v>
      </c>
      <c r="AG332">
        <v>11.1373183617</v>
      </c>
      <c r="AH332">
        <v>2.4611276471999999E-4</v>
      </c>
    </row>
    <row r="333" spans="1:34" hidden="1" x14ac:dyDescent="0.55000000000000004">
      <c r="A333">
        <v>20190426</v>
      </c>
      <c r="B333">
        <v>5</v>
      </c>
      <c r="C333">
        <v>40</v>
      </c>
      <c r="D333">
        <v>40.331086048800003</v>
      </c>
      <c r="E333">
        <v>1</v>
      </c>
      <c r="F333">
        <v>7.4</v>
      </c>
      <c r="G333">
        <v>0</v>
      </c>
      <c r="H333">
        <v>0.39200000000000002</v>
      </c>
      <c r="I333">
        <v>25</v>
      </c>
      <c r="J333">
        <v>392</v>
      </c>
      <c r="K333">
        <v>5</v>
      </c>
      <c r="L333">
        <v>5</v>
      </c>
      <c r="M333">
        <v>20.278089687200001</v>
      </c>
      <c r="N333">
        <v>16.5942348958</v>
      </c>
      <c r="O333">
        <v>0</v>
      </c>
      <c r="P333">
        <v>19.8007172105</v>
      </c>
      <c r="Q333">
        <v>16.697942924500001</v>
      </c>
      <c r="R333">
        <v>0</v>
      </c>
      <c r="S333">
        <v>4.9314309948599998E-2</v>
      </c>
      <c r="T333">
        <v>6.0261892535500003E-2</v>
      </c>
      <c r="U333">
        <v>0</v>
      </c>
      <c r="V333">
        <v>5.0503221139399999E-2</v>
      </c>
      <c r="W333">
        <v>5.98876163681E-2</v>
      </c>
      <c r="X333">
        <v>0</v>
      </c>
      <c r="Y333">
        <v>752.95135000000005</v>
      </c>
      <c r="Z333">
        <v>997.36067451199995</v>
      </c>
      <c r="AA333">
        <v>4.0663503595900002E-4</v>
      </c>
      <c r="AB333">
        <v>3.3276296769799998E-4</v>
      </c>
      <c r="AC333">
        <v>0</v>
      </c>
      <c r="AD333">
        <v>3.9706232091400002E-4</v>
      </c>
      <c r="AE333">
        <v>3.3484261714399998E-4</v>
      </c>
      <c r="AF333">
        <v>0</v>
      </c>
      <c r="AG333">
        <v>18.342746179500001</v>
      </c>
      <c r="AH333">
        <v>3.6782573542899999E-4</v>
      </c>
    </row>
  </sheetData>
  <autoFilter ref="A1:AH333" xr:uid="{549E94CC-6563-425A-B0DB-29B8897CF583}">
    <filterColumn colId="1">
      <filters>
        <filter val="1"/>
        <filter val="3"/>
      </filters>
    </filterColumn>
    <filterColumn colId="4">
      <filters>
        <filter val="0"/>
        <filter val="1"/>
      </filters>
    </filterColumn>
    <filterColumn colId="8">
      <filters>
        <filter val="25"/>
      </filters>
    </filterColumn>
    <filterColumn colId="9">
      <filters>
        <filter val="196"/>
      </filters>
    </filterColumn>
    <sortState xmlns:xlrd2="http://schemas.microsoft.com/office/spreadsheetml/2017/richdata2" ref="A90:AH331">
      <sortCondition ref="E2:E333"/>
      <sortCondition ref="B2:B333"/>
      <sortCondition ref="C2:C333"/>
      <sortCondition ref="H2:H333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E500-C191-2A4D-8FB6-9AE0D8EEE336}">
  <sheetPr filterMode="1"/>
  <dimension ref="A1:AT317"/>
  <sheetViews>
    <sheetView zoomScale="87" zoomScaleNormal="85" workbookViewId="0">
      <selection activeCell="AP2" sqref="AP2"/>
    </sheetView>
  </sheetViews>
  <sheetFormatPr defaultColWidth="8.7890625" defaultRowHeight="14.4" x14ac:dyDescent="0.55000000000000004"/>
  <cols>
    <col min="1" max="1" width="9.47265625" bestFit="1" customWidth="1"/>
    <col min="2" max="3" width="9" bestFit="1" customWidth="1"/>
    <col min="4" max="4" width="9.1015625" hidden="1" customWidth="1"/>
    <col min="5" max="5" width="9.1015625" customWidth="1"/>
    <col min="6" max="7" width="9.1015625" hidden="1" customWidth="1"/>
    <col min="8" max="8" width="0" hidden="1" customWidth="1"/>
    <col min="9" max="9" width="9" bestFit="1" customWidth="1"/>
    <col min="10" max="10" width="9.1015625" customWidth="1"/>
    <col min="11" max="12" width="9.1015625" hidden="1" customWidth="1"/>
    <col min="13" max="14" width="9" bestFit="1" customWidth="1"/>
    <col min="15" max="15" width="9.1015625" hidden="1" customWidth="1"/>
    <col min="16" max="17" width="9" bestFit="1" customWidth="1"/>
    <col min="18" max="24" width="0" hidden="1" customWidth="1"/>
    <col min="25" max="25" width="9.1015625" customWidth="1"/>
    <col min="26" max="32" width="9.1015625" hidden="1" customWidth="1"/>
    <col min="33" max="33" width="9" style="2" bestFit="1" customWidth="1"/>
    <col min="34" max="34" width="0" hidden="1" customWidth="1"/>
    <col min="35" max="36" width="9" bestFit="1" customWidth="1"/>
    <col min="37" max="37" width="9" style="2" bestFit="1" customWidth="1"/>
    <col min="38" max="38" width="12" style="2" bestFit="1" customWidth="1"/>
    <col min="39" max="39" width="19.47265625" customWidth="1"/>
    <col min="40" max="40" width="21.47265625" style="2" bestFit="1" customWidth="1"/>
    <col min="41" max="41" width="16.68359375" bestFit="1" customWidth="1"/>
    <col min="42" max="42" width="17.1015625" style="2" bestFit="1" customWidth="1"/>
    <col min="43" max="45" width="17" customWidth="1"/>
    <col min="46" max="46" width="20.3125" bestFit="1" customWidth="1"/>
  </cols>
  <sheetData>
    <row r="1" spans="1:46" x14ac:dyDescent="0.55000000000000004">
      <c r="A1" t="s">
        <v>0</v>
      </c>
      <c r="B1" s="2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34</v>
      </c>
      <c r="AH1" t="s">
        <v>33</v>
      </c>
      <c r="AI1" t="s">
        <v>35</v>
      </c>
      <c r="AJ1" t="s">
        <v>36</v>
      </c>
      <c r="AK1" s="2" t="s">
        <v>24</v>
      </c>
      <c r="AL1" s="2" t="s">
        <v>37</v>
      </c>
      <c r="AM1" t="s">
        <v>39</v>
      </c>
      <c r="AN1" s="2" t="s">
        <v>38</v>
      </c>
      <c r="AO1" t="s">
        <v>40</v>
      </c>
      <c r="AP1" s="2" t="s">
        <v>44</v>
      </c>
      <c r="AQ1" t="s">
        <v>41</v>
      </c>
      <c r="AR1" t="s">
        <v>43</v>
      </c>
      <c r="AS1" t="s">
        <v>42</v>
      </c>
      <c r="AT1" t="s">
        <v>45</v>
      </c>
    </row>
    <row r="2" spans="1:46" x14ac:dyDescent="0.55000000000000004">
      <c r="A2">
        <v>20190424</v>
      </c>
      <c r="B2" s="2">
        <v>0.4</v>
      </c>
      <c r="C2" s="2">
        <v>20</v>
      </c>
      <c r="D2">
        <v>19.866419430000001</v>
      </c>
      <c r="E2" s="2">
        <v>0</v>
      </c>
      <c r="F2">
        <v>0</v>
      </c>
      <c r="G2">
        <v>7.399</v>
      </c>
      <c r="H2">
        <v>0.39200000000000002</v>
      </c>
      <c r="I2" s="2">
        <v>-20</v>
      </c>
      <c r="J2">
        <v>196</v>
      </c>
      <c r="K2">
        <v>5</v>
      </c>
      <c r="L2">
        <v>5</v>
      </c>
      <c r="M2">
        <v>16.4821590295</v>
      </c>
      <c r="N2">
        <v>16.5992783873</v>
      </c>
      <c r="O2">
        <v>0</v>
      </c>
      <c r="P2">
        <v>16.739349627100001</v>
      </c>
      <c r="Q2">
        <v>16.5988339405</v>
      </c>
      <c r="R2">
        <v>0</v>
      </c>
      <c r="S2">
        <v>6.06716631122E-2</v>
      </c>
      <c r="T2">
        <v>6.0243582682899997E-2</v>
      </c>
      <c r="U2">
        <v>0</v>
      </c>
      <c r="V2">
        <v>5.9739477475199997E-2</v>
      </c>
      <c r="W2">
        <v>6.0245195751900002E-2</v>
      </c>
      <c r="X2">
        <v>0</v>
      </c>
      <c r="Y2">
        <v>286.65477618599999</v>
      </c>
      <c r="Z2">
        <v>615.38707880000004</v>
      </c>
      <c r="AA2">
        <v>5.3566802415300002E-4</v>
      </c>
      <c r="AB2">
        <v>5.3947438804300004E-4</v>
      </c>
      <c r="AC2">
        <v>0</v>
      </c>
      <c r="AD2">
        <v>5.4402668511600004E-4</v>
      </c>
      <c r="AE2">
        <v>5.3945994358200002E-4</v>
      </c>
      <c r="AF2">
        <v>0</v>
      </c>
      <c r="AG2" s="2">
        <v>16.6049052461</v>
      </c>
      <c r="AH2">
        <v>5.3965726022299997E-4</v>
      </c>
      <c r="AI2">
        <f>AVERAGE(M2,P2)</f>
        <v>16.610754328300001</v>
      </c>
      <c r="AJ2">
        <f>AVERAGE(N2,Q2)</f>
        <v>16.599056163900002</v>
      </c>
      <c r="AK2" s="2">
        <f>Y2</f>
        <v>286.65477618599999</v>
      </c>
      <c r="AL2" s="2">
        <f xml:space="preserve"> E2*(I2+273.15+0.45*(Y2-375))+(1-E2)*(I2+273.15+0.28*(Y2-I2-273.15))</f>
        <v>262.53133733208</v>
      </c>
      <c r="AM2">
        <f>((8*AK2*(1.38E-23))/(PI()*(2.66E-26)))^(1/2)</f>
        <v>615.38707880045865</v>
      </c>
      <c r="AN2" s="2">
        <f>((8*AL2*(1.38E-23))/(PI()*(2.66E-26)))^(1/2)</f>
        <v>588.92414142154428</v>
      </c>
      <c r="AO2">
        <f>2*0.01*AG2/(AM2)</f>
        <v>5.3965726022285219E-4</v>
      </c>
      <c r="AP2" s="2">
        <f>2*0.01*AG2/(AN2)</f>
        <v>5.6390642115703056E-4</v>
      </c>
      <c r="AQ2">
        <f>1000/AK2</f>
        <v>3.488516791191143</v>
      </c>
      <c r="AR2">
        <f>1000/AL2</f>
        <v>3.8090690816657986</v>
      </c>
      <c r="AS2">
        <f>LN(AO2)</f>
        <v>-7.5245763232063725</v>
      </c>
      <c r="AT2">
        <f>LN(AP2)</f>
        <v>-7.4806222401667934</v>
      </c>
    </row>
    <row r="3" spans="1:46" x14ac:dyDescent="0.55000000000000004">
      <c r="A3">
        <v>20190424</v>
      </c>
      <c r="B3" s="2">
        <v>0.6</v>
      </c>
      <c r="C3" s="2">
        <v>20</v>
      </c>
      <c r="D3">
        <v>19.858793705</v>
      </c>
      <c r="E3" s="2">
        <v>0</v>
      </c>
      <c r="F3">
        <v>0</v>
      </c>
      <c r="G3">
        <v>7.399</v>
      </c>
      <c r="H3">
        <v>0.39200000000000002</v>
      </c>
      <c r="I3" s="2">
        <v>-20</v>
      </c>
      <c r="J3">
        <v>196</v>
      </c>
      <c r="K3">
        <v>5</v>
      </c>
      <c r="L3">
        <v>5</v>
      </c>
      <c r="M3">
        <v>22.353199328700001</v>
      </c>
      <c r="N3">
        <v>18.100214153300001</v>
      </c>
      <c r="O3">
        <v>0</v>
      </c>
      <c r="P3">
        <v>22.666127811100001</v>
      </c>
      <c r="Q3">
        <v>17.834022405999999</v>
      </c>
      <c r="R3">
        <v>0</v>
      </c>
      <c r="S3">
        <v>4.47363254493E-2</v>
      </c>
      <c r="T3">
        <v>5.52479651088E-2</v>
      </c>
      <c r="U3">
        <v>0</v>
      </c>
      <c r="V3">
        <v>4.4118695894399998E-2</v>
      </c>
      <c r="W3">
        <v>5.6072599733000002E-2</v>
      </c>
      <c r="X3">
        <v>0</v>
      </c>
      <c r="Y3">
        <v>297.22283450600003</v>
      </c>
      <c r="Z3">
        <v>626.62810243900003</v>
      </c>
      <c r="AA3">
        <v>7.13443882956E-4</v>
      </c>
      <c r="AB3">
        <v>5.7770196015200003E-4</v>
      </c>
      <c r="AC3">
        <v>0</v>
      </c>
      <c r="AD3">
        <v>7.2343157681099997E-4</v>
      </c>
      <c r="AE3">
        <v>5.6920595602299995E-4</v>
      </c>
      <c r="AF3">
        <v>0</v>
      </c>
      <c r="AG3" s="2">
        <v>20.238390924699999</v>
      </c>
      <c r="AH3">
        <v>6.4594584398599999E-4</v>
      </c>
      <c r="AI3">
        <f t="shared" ref="AI3:AJ66" si="0">AVERAGE(M3,P3)</f>
        <v>22.509663569899999</v>
      </c>
      <c r="AJ3">
        <f t="shared" si="0"/>
        <v>17.967118279650002</v>
      </c>
      <c r="AK3" s="2">
        <f t="shared" ref="AK3:AK51" si="1">Y3</f>
        <v>297.22283450600003</v>
      </c>
      <c r="AL3" s="2">
        <f t="shared" ref="AL3:AL51" si="2" xml:space="preserve"> E3*(I3+273.15+0.45*(Y3-375))+(1-E3)*(I3+273.15+0.28*(Y3-I3-273.15))</f>
        <v>265.49039366168</v>
      </c>
      <c r="AM3">
        <f t="shared" ref="AM3:AN51" si="3">((8*AK3*(1.38E-23))/(PI()*(2.66E-26)))^(1/2)</f>
        <v>626.62810243829927</v>
      </c>
      <c r="AN3" s="2">
        <f t="shared" si="3"/>
        <v>592.23379717147554</v>
      </c>
      <c r="AO3">
        <f t="shared" ref="AO3:AO51" si="4">2*0.01*AG3/(AM3)</f>
        <v>6.4594584398463899E-4</v>
      </c>
      <c r="AP3" s="2">
        <f t="shared" ref="AP3:AP51" si="5">2*0.01*AG3/(AN3)</f>
        <v>6.8345950607206466E-4</v>
      </c>
      <c r="AQ3">
        <f t="shared" ref="AQ3:AR51" si="6">1000/AK3</f>
        <v>3.3644790504136486</v>
      </c>
      <c r="AR3">
        <f t="shared" si="6"/>
        <v>3.766614626645667</v>
      </c>
      <c r="AS3">
        <f t="shared" ref="AS3:AT51" si="7">LN(AO3)</f>
        <v>-7.3447948905369573</v>
      </c>
      <c r="AT3">
        <f t="shared" si="7"/>
        <v>-7.2883431485120669</v>
      </c>
    </row>
    <row r="4" spans="1:46" x14ac:dyDescent="0.55000000000000004">
      <c r="A4">
        <v>20190424</v>
      </c>
      <c r="B4" s="2">
        <v>0.8</v>
      </c>
      <c r="C4" s="2">
        <v>20</v>
      </c>
      <c r="D4">
        <v>20.050723252499999</v>
      </c>
      <c r="E4" s="2">
        <v>0</v>
      </c>
      <c r="F4">
        <v>0</v>
      </c>
      <c r="G4">
        <v>7.399</v>
      </c>
      <c r="H4">
        <v>0.39200000000000002</v>
      </c>
      <c r="I4" s="2">
        <v>-20</v>
      </c>
      <c r="J4">
        <v>196</v>
      </c>
      <c r="K4">
        <v>5</v>
      </c>
      <c r="L4">
        <v>5</v>
      </c>
      <c r="M4">
        <v>24.248361316499999</v>
      </c>
      <c r="N4">
        <v>20.271587918800002</v>
      </c>
      <c r="O4">
        <v>0</v>
      </c>
      <c r="P4">
        <v>23.665844089299998</v>
      </c>
      <c r="Q4">
        <v>20.023684656099999</v>
      </c>
      <c r="R4">
        <v>0</v>
      </c>
      <c r="S4">
        <v>4.1239900170800002E-2</v>
      </c>
      <c r="T4">
        <v>4.9330126677999998E-2</v>
      </c>
      <c r="U4">
        <v>0</v>
      </c>
      <c r="V4">
        <v>4.2254989774600002E-2</v>
      </c>
      <c r="W4">
        <v>4.9940858397300003E-2</v>
      </c>
      <c r="X4">
        <v>0</v>
      </c>
      <c r="Y4">
        <v>307.19459972499999</v>
      </c>
      <c r="Z4">
        <v>637.05300765799996</v>
      </c>
      <c r="AA4">
        <v>7.6126667718600001E-4</v>
      </c>
      <c r="AB4">
        <v>6.3641761910399996E-4</v>
      </c>
      <c r="AC4">
        <v>0</v>
      </c>
      <c r="AD4">
        <v>7.4297880411299997E-4</v>
      </c>
      <c r="AE4">
        <v>6.2863480480799996E-4</v>
      </c>
      <c r="AF4">
        <v>0</v>
      </c>
      <c r="AG4" s="2">
        <v>22.052369495200001</v>
      </c>
      <c r="AH4">
        <v>6.9232447630299999E-4</v>
      </c>
      <c r="AI4">
        <f t="shared" si="0"/>
        <v>23.957102702899999</v>
      </c>
      <c r="AJ4">
        <f t="shared" si="0"/>
        <v>20.147636287449998</v>
      </c>
      <c r="AK4" s="2">
        <f t="shared" si="1"/>
        <v>307.19459972499999</v>
      </c>
      <c r="AL4" s="2">
        <f t="shared" si="2"/>
        <v>268.28248792299996</v>
      </c>
      <c r="AM4">
        <f t="shared" si="3"/>
        <v>637.05300765779123</v>
      </c>
      <c r="AN4" s="2">
        <f t="shared" si="3"/>
        <v>595.33983751825338</v>
      </c>
      <c r="AO4">
        <f t="shared" si="4"/>
        <v>6.9232447630310776E-4</v>
      </c>
      <c r="AP4" s="2">
        <f t="shared" si="5"/>
        <v>7.4083298665609165E-4</v>
      </c>
      <c r="AQ4">
        <f t="shared" si="6"/>
        <v>3.2552655577122711</v>
      </c>
      <c r="AR4">
        <f t="shared" si="6"/>
        <v>3.7274143673776092</v>
      </c>
      <c r="AS4">
        <f t="shared" si="7"/>
        <v>-7.275455815852391</v>
      </c>
      <c r="AT4">
        <f t="shared" si="7"/>
        <v>-7.2077353472002157</v>
      </c>
    </row>
    <row r="5" spans="1:46" x14ac:dyDescent="0.55000000000000004">
      <c r="A5">
        <v>20190424</v>
      </c>
      <c r="B5" s="2">
        <v>1</v>
      </c>
      <c r="C5" s="2">
        <v>20</v>
      </c>
      <c r="D5">
        <v>19.924545077499999</v>
      </c>
      <c r="E5" s="2">
        <v>0</v>
      </c>
      <c r="F5">
        <v>0</v>
      </c>
      <c r="G5">
        <v>7.399</v>
      </c>
      <c r="H5">
        <v>0.39200000000000002</v>
      </c>
      <c r="I5" s="2">
        <v>-20</v>
      </c>
      <c r="J5">
        <v>196</v>
      </c>
      <c r="K5">
        <v>5</v>
      </c>
      <c r="L5">
        <v>5</v>
      </c>
      <c r="M5">
        <v>23.8836321878</v>
      </c>
      <c r="N5">
        <v>22.384260897899999</v>
      </c>
      <c r="O5">
        <v>0</v>
      </c>
      <c r="P5">
        <v>23.441048202099999</v>
      </c>
      <c r="Q5">
        <v>22.7970183937</v>
      </c>
      <c r="R5">
        <v>0</v>
      </c>
      <c r="S5">
        <v>4.1869678453300002E-2</v>
      </c>
      <c r="T5">
        <v>4.4674246988200002E-2</v>
      </c>
      <c r="U5">
        <v>0</v>
      </c>
      <c r="V5">
        <v>4.2660208339599999E-2</v>
      </c>
      <c r="W5">
        <v>4.3865385495999998E-2</v>
      </c>
      <c r="X5">
        <v>0</v>
      </c>
      <c r="Y5">
        <v>316.59619190000001</v>
      </c>
      <c r="Z5">
        <v>646.72794242400005</v>
      </c>
      <c r="AA5">
        <v>7.3859904980399995E-4</v>
      </c>
      <c r="AB5">
        <v>6.9223113552099999E-4</v>
      </c>
      <c r="AC5">
        <v>0</v>
      </c>
      <c r="AD5">
        <v>7.2491218221400005E-4</v>
      </c>
      <c r="AE5">
        <v>7.0499562175300003E-4</v>
      </c>
      <c r="AF5">
        <v>0</v>
      </c>
      <c r="AG5" s="2">
        <v>23.126489920400001</v>
      </c>
      <c r="AH5">
        <v>7.1518449732299995E-4</v>
      </c>
      <c r="AI5">
        <f t="shared" si="0"/>
        <v>23.662340194949998</v>
      </c>
      <c r="AJ5">
        <f t="shared" si="0"/>
        <v>22.5906396458</v>
      </c>
      <c r="AK5" s="2">
        <f t="shared" si="1"/>
        <v>316.59619190000001</v>
      </c>
      <c r="AL5" s="2">
        <f t="shared" si="2"/>
        <v>270.91493373200001</v>
      </c>
      <c r="AM5">
        <f t="shared" si="3"/>
        <v>646.72794242386749</v>
      </c>
      <c r="AN5" s="2">
        <f t="shared" si="3"/>
        <v>598.25350920920846</v>
      </c>
      <c r="AO5">
        <f t="shared" si="4"/>
        <v>7.1518449732431162E-4</v>
      </c>
      <c r="AP5" s="2">
        <f t="shared" si="5"/>
        <v>7.7313344809190902E-4</v>
      </c>
      <c r="AQ5">
        <f t="shared" si="6"/>
        <v>3.1585976887424461</v>
      </c>
      <c r="AR5">
        <f t="shared" si="6"/>
        <v>3.6911955580464251</v>
      </c>
      <c r="AS5">
        <f t="shared" si="7"/>
        <v>-7.2429700103405805</v>
      </c>
      <c r="AT5">
        <f t="shared" si="7"/>
        <v>-7.1650588876766941</v>
      </c>
    </row>
    <row r="6" spans="1:46" x14ac:dyDescent="0.55000000000000004">
      <c r="A6">
        <v>20190424</v>
      </c>
      <c r="B6" s="2">
        <v>1.5</v>
      </c>
      <c r="C6" s="2">
        <v>20</v>
      </c>
      <c r="D6">
        <v>20.006015752500002</v>
      </c>
      <c r="E6" s="2">
        <v>0</v>
      </c>
      <c r="F6">
        <v>0</v>
      </c>
      <c r="G6">
        <v>7.399</v>
      </c>
      <c r="H6">
        <v>0.39200000000000002</v>
      </c>
      <c r="I6" s="2">
        <v>-20</v>
      </c>
      <c r="J6">
        <v>196</v>
      </c>
      <c r="K6">
        <v>5</v>
      </c>
      <c r="L6">
        <v>5</v>
      </c>
      <c r="M6">
        <v>28.410588796999999</v>
      </c>
      <c r="N6">
        <v>26.1653028369</v>
      </c>
      <c r="O6">
        <v>0</v>
      </c>
      <c r="P6">
        <v>27.7789456209</v>
      </c>
      <c r="Q6">
        <v>25.2483020759</v>
      </c>
      <c r="R6">
        <v>0</v>
      </c>
      <c r="S6">
        <v>3.5198144154900003E-2</v>
      </c>
      <c r="T6">
        <v>3.8218552494200003E-2</v>
      </c>
      <c r="U6">
        <v>0</v>
      </c>
      <c r="V6">
        <v>3.5998486539000001E-2</v>
      </c>
      <c r="W6">
        <v>3.9606623724300002E-2</v>
      </c>
      <c r="X6">
        <v>0</v>
      </c>
      <c r="Y6">
        <v>337.77707816200001</v>
      </c>
      <c r="Z6">
        <v>668.01139281999997</v>
      </c>
      <c r="AA6">
        <v>8.5060192392999998E-4</v>
      </c>
      <c r="AB6">
        <v>7.8337893988600002E-4</v>
      </c>
      <c r="AC6">
        <v>0</v>
      </c>
      <c r="AD6">
        <v>8.3169077412399998E-4</v>
      </c>
      <c r="AE6">
        <v>7.5592429552399996E-4</v>
      </c>
      <c r="AF6">
        <v>0</v>
      </c>
      <c r="AG6" s="2">
        <v>26.900784832700001</v>
      </c>
      <c r="AH6">
        <v>8.0539898336599999E-4</v>
      </c>
      <c r="AI6">
        <f t="shared" si="0"/>
        <v>28.09476720895</v>
      </c>
      <c r="AJ6">
        <f t="shared" si="0"/>
        <v>25.706802456399998</v>
      </c>
      <c r="AK6" s="2">
        <f t="shared" si="1"/>
        <v>337.77707816200001</v>
      </c>
      <c r="AL6" s="2">
        <f t="shared" si="2"/>
        <v>276.84558188535999</v>
      </c>
      <c r="AM6">
        <f t="shared" si="3"/>
        <v>668.01139281903863</v>
      </c>
      <c r="AN6" s="2">
        <f t="shared" si="3"/>
        <v>604.76629727516627</v>
      </c>
      <c r="AO6">
        <f t="shared" si="4"/>
        <v>8.0539898336695907E-4</v>
      </c>
      <c r="AP6" s="2">
        <f t="shared" si="5"/>
        <v>8.896257927700046E-4</v>
      </c>
      <c r="AQ6">
        <f t="shared" si="6"/>
        <v>2.9605324477358219</v>
      </c>
      <c r="AR6">
        <f t="shared" si="6"/>
        <v>3.6121219388434875</v>
      </c>
      <c r="AS6">
        <f t="shared" si="7"/>
        <v>-7.1241727718186887</v>
      </c>
      <c r="AT6">
        <f t="shared" si="7"/>
        <v>-7.0247096412169467</v>
      </c>
    </row>
    <row r="7" spans="1:46" x14ac:dyDescent="0.55000000000000004">
      <c r="A7">
        <v>20190424</v>
      </c>
      <c r="B7" s="2">
        <v>2</v>
      </c>
      <c r="C7" s="2">
        <v>20</v>
      </c>
      <c r="D7">
        <v>19.909771557500001</v>
      </c>
      <c r="E7" s="2">
        <v>0</v>
      </c>
      <c r="F7">
        <v>0</v>
      </c>
      <c r="G7">
        <v>7.399</v>
      </c>
      <c r="H7">
        <v>0.39200000000000002</v>
      </c>
      <c r="I7" s="2">
        <v>-20</v>
      </c>
      <c r="J7">
        <v>196</v>
      </c>
      <c r="K7">
        <v>5</v>
      </c>
      <c r="L7">
        <v>5</v>
      </c>
      <c r="M7">
        <v>28.603174079599999</v>
      </c>
      <c r="N7">
        <v>26.003227251599998</v>
      </c>
      <c r="O7">
        <v>0</v>
      </c>
      <c r="P7">
        <v>28.580497940800001</v>
      </c>
      <c r="Q7">
        <v>25.4730170536</v>
      </c>
      <c r="R7">
        <v>0</v>
      </c>
      <c r="S7">
        <v>3.49611549129E-2</v>
      </c>
      <c r="T7">
        <v>3.8456765013200001E-2</v>
      </c>
      <c r="U7">
        <v>0</v>
      </c>
      <c r="V7">
        <v>3.4988893548100003E-2</v>
      </c>
      <c r="W7">
        <v>3.9257226495700001E-2</v>
      </c>
      <c r="X7">
        <v>0</v>
      </c>
      <c r="Y7">
        <v>355.96575919999998</v>
      </c>
      <c r="Z7">
        <v>685.76117636100003</v>
      </c>
      <c r="AA7">
        <v>8.3420219941300004E-4</v>
      </c>
      <c r="AB7">
        <v>7.5837560211899999E-4</v>
      </c>
      <c r="AC7">
        <v>0</v>
      </c>
      <c r="AD7">
        <v>8.3354085725400001E-4</v>
      </c>
      <c r="AE7">
        <v>7.4291219542999996E-4</v>
      </c>
      <c r="AF7">
        <v>0</v>
      </c>
      <c r="AG7" s="2">
        <v>27.164979081399999</v>
      </c>
      <c r="AH7">
        <v>7.9225771355400005E-4</v>
      </c>
      <c r="AI7">
        <f t="shared" si="0"/>
        <v>28.591836010199998</v>
      </c>
      <c r="AJ7">
        <f t="shared" si="0"/>
        <v>25.738122152599999</v>
      </c>
      <c r="AK7" s="2">
        <f t="shared" si="1"/>
        <v>355.96575919999998</v>
      </c>
      <c r="AL7" s="2">
        <f t="shared" si="2"/>
        <v>281.93841257599996</v>
      </c>
      <c r="AM7">
        <f t="shared" si="3"/>
        <v>685.76117636105926</v>
      </c>
      <c r="AN7" s="2">
        <f t="shared" si="3"/>
        <v>610.30356539919944</v>
      </c>
      <c r="AO7">
        <f t="shared" si="4"/>
        <v>7.9225771355412517E-4</v>
      </c>
      <c r="AP7" s="2">
        <f t="shared" si="5"/>
        <v>8.9021203943422448E-4</v>
      </c>
      <c r="AQ7">
        <f t="shared" si="6"/>
        <v>2.8092589642537731</v>
      </c>
      <c r="AR7">
        <f t="shared" si="6"/>
        <v>3.5468739107355147</v>
      </c>
      <c r="AS7">
        <f t="shared" si="7"/>
        <v>-7.1406238231779398</v>
      </c>
      <c r="AT7">
        <f t="shared" si="7"/>
        <v>-7.0240508770589836</v>
      </c>
    </row>
    <row r="8" spans="1:46" x14ac:dyDescent="0.55000000000000004">
      <c r="A8">
        <v>20190424</v>
      </c>
      <c r="B8" s="2">
        <v>3</v>
      </c>
      <c r="C8" s="2">
        <v>20</v>
      </c>
      <c r="D8">
        <v>19.9639496325</v>
      </c>
      <c r="E8" s="2">
        <v>0</v>
      </c>
      <c r="F8">
        <v>0</v>
      </c>
      <c r="G8">
        <v>7.399</v>
      </c>
      <c r="H8">
        <v>0.39200000000000002</v>
      </c>
      <c r="I8" s="2">
        <v>-20</v>
      </c>
      <c r="J8">
        <v>196</v>
      </c>
      <c r="K8">
        <v>5</v>
      </c>
      <c r="L8">
        <v>5</v>
      </c>
      <c r="M8">
        <v>31.277181344900001</v>
      </c>
      <c r="N8">
        <v>27.069133687000001</v>
      </c>
      <c r="O8">
        <v>0</v>
      </c>
      <c r="P8">
        <v>30.948536370799999</v>
      </c>
      <c r="Q8">
        <v>26.805012748300001</v>
      </c>
      <c r="R8">
        <v>0</v>
      </c>
      <c r="S8">
        <v>3.1972190491600001E-2</v>
      </c>
      <c r="T8">
        <v>3.69424456491E-2</v>
      </c>
      <c r="U8">
        <v>0</v>
      </c>
      <c r="V8">
        <v>3.23117057304E-2</v>
      </c>
      <c r="W8">
        <v>3.73064549303E-2</v>
      </c>
      <c r="X8">
        <v>0</v>
      </c>
      <c r="Y8">
        <v>384.99900930000001</v>
      </c>
      <c r="Z8">
        <v>713.17906797600006</v>
      </c>
      <c r="AA8">
        <v>8.77120003919E-4</v>
      </c>
      <c r="AB8">
        <v>7.5911183887700001E-4</v>
      </c>
      <c r="AC8">
        <v>0</v>
      </c>
      <c r="AD8">
        <v>8.6790366572800002E-4</v>
      </c>
      <c r="AE8">
        <v>7.5170497710699998E-4</v>
      </c>
      <c r="AF8">
        <v>0</v>
      </c>
      <c r="AG8" s="2">
        <v>29.0249660377</v>
      </c>
      <c r="AH8">
        <v>8.1396012140800005E-4</v>
      </c>
      <c r="AI8">
        <f t="shared" si="0"/>
        <v>31.11285885785</v>
      </c>
      <c r="AJ8">
        <f t="shared" si="0"/>
        <v>26.937073217650003</v>
      </c>
      <c r="AK8" s="2">
        <f t="shared" si="1"/>
        <v>384.99900930000001</v>
      </c>
      <c r="AL8" s="2">
        <f t="shared" si="2"/>
        <v>290.06772260399998</v>
      </c>
      <c r="AM8">
        <f t="shared" si="3"/>
        <v>713.17906797555315</v>
      </c>
      <c r="AN8" s="2">
        <f t="shared" si="3"/>
        <v>619.03967538228096</v>
      </c>
      <c r="AO8">
        <f t="shared" si="4"/>
        <v>8.1396012140656207E-4</v>
      </c>
      <c r="AP8" s="2">
        <f t="shared" si="5"/>
        <v>9.3774170515891278E-4</v>
      </c>
      <c r="AQ8">
        <f t="shared" si="6"/>
        <v>2.5974092811775971</v>
      </c>
      <c r="AR8">
        <f t="shared" si="6"/>
        <v>3.4474707872450825</v>
      </c>
      <c r="AS8">
        <f t="shared" si="7"/>
        <v>-7.1135991840628563</v>
      </c>
      <c r="AT8">
        <f t="shared" si="7"/>
        <v>-6.9720360145130993</v>
      </c>
    </row>
    <row r="9" spans="1:46" x14ac:dyDescent="0.55000000000000004">
      <c r="A9">
        <v>20190424</v>
      </c>
      <c r="B9" s="2">
        <v>0.4</v>
      </c>
      <c r="C9" s="2">
        <v>40</v>
      </c>
      <c r="D9">
        <v>39.955439859999998</v>
      </c>
      <c r="E9" s="2">
        <v>0</v>
      </c>
      <c r="F9">
        <v>0</v>
      </c>
      <c r="G9">
        <v>7.399</v>
      </c>
      <c r="H9">
        <v>0.39200000000000002</v>
      </c>
      <c r="I9" s="2">
        <v>-20</v>
      </c>
      <c r="J9">
        <v>196</v>
      </c>
      <c r="K9">
        <v>5</v>
      </c>
      <c r="L9">
        <v>5</v>
      </c>
      <c r="M9">
        <v>27.2131219808</v>
      </c>
      <c r="N9">
        <v>22.829173243900001</v>
      </c>
      <c r="O9">
        <v>0</v>
      </c>
      <c r="P9">
        <v>27.540505564299998</v>
      </c>
      <c r="Q9">
        <v>22.967184917200001</v>
      </c>
      <c r="R9">
        <v>0</v>
      </c>
      <c r="S9">
        <v>3.6746978193300001E-2</v>
      </c>
      <c r="T9">
        <v>4.3803601178099998E-2</v>
      </c>
      <c r="U9">
        <v>0</v>
      </c>
      <c r="V9">
        <v>3.6310154062500002E-2</v>
      </c>
      <c r="W9">
        <v>4.3540381792699999E-2</v>
      </c>
      <c r="X9">
        <v>0</v>
      </c>
      <c r="Y9">
        <v>311.66909797800002</v>
      </c>
      <c r="Z9">
        <v>641.67579016299999</v>
      </c>
      <c r="AA9">
        <v>8.4818914467299999E-4</v>
      </c>
      <c r="AB9">
        <v>7.1154852945599998E-4</v>
      </c>
      <c r="AC9">
        <v>0</v>
      </c>
      <c r="AD9">
        <v>8.5839316323100005E-4</v>
      </c>
      <c r="AE9">
        <v>7.1585013084000005E-4</v>
      </c>
      <c r="AF9">
        <v>0</v>
      </c>
      <c r="AG9" s="2">
        <v>25.137496426599999</v>
      </c>
      <c r="AH9">
        <v>7.8349524204999999E-4</v>
      </c>
      <c r="AI9">
        <f t="shared" si="0"/>
        <v>27.376813772550001</v>
      </c>
      <c r="AJ9">
        <f t="shared" si="0"/>
        <v>22.898179080550001</v>
      </c>
      <c r="AK9" s="2">
        <f t="shared" si="1"/>
        <v>311.66909797800002</v>
      </c>
      <c r="AL9" s="2">
        <f t="shared" si="2"/>
        <v>269.53534743384</v>
      </c>
      <c r="AM9">
        <f t="shared" si="3"/>
        <v>641.67579016302648</v>
      </c>
      <c r="AN9" s="2">
        <f t="shared" si="3"/>
        <v>596.72831503842872</v>
      </c>
      <c r="AO9">
        <f t="shared" si="4"/>
        <v>7.8349524205092655E-4</v>
      </c>
      <c r="AP9" s="2">
        <f t="shared" si="5"/>
        <v>8.4251059629979739E-4</v>
      </c>
      <c r="AQ9">
        <f t="shared" si="6"/>
        <v>3.2085311199847846</v>
      </c>
      <c r="AR9">
        <f t="shared" si="6"/>
        <v>3.7100885264982155</v>
      </c>
      <c r="AS9">
        <f t="shared" si="7"/>
        <v>-7.1517455688721174</v>
      </c>
      <c r="AT9">
        <f t="shared" si="7"/>
        <v>-7.0791243186064081</v>
      </c>
    </row>
    <row r="10" spans="1:46" x14ac:dyDescent="0.55000000000000004">
      <c r="A10">
        <v>20190424</v>
      </c>
      <c r="B10" s="2">
        <v>0.6</v>
      </c>
      <c r="C10" s="2">
        <v>40</v>
      </c>
      <c r="D10">
        <v>40.006383219999996</v>
      </c>
      <c r="E10" s="2">
        <v>0</v>
      </c>
      <c r="F10">
        <v>0</v>
      </c>
      <c r="G10">
        <v>7.399</v>
      </c>
      <c r="H10">
        <v>0.39200000000000002</v>
      </c>
      <c r="I10" s="2">
        <v>-20</v>
      </c>
      <c r="J10">
        <v>196</v>
      </c>
      <c r="K10">
        <v>5</v>
      </c>
      <c r="L10">
        <v>5</v>
      </c>
      <c r="M10">
        <v>29.395227362499998</v>
      </c>
      <c r="N10">
        <v>26.203888306</v>
      </c>
      <c r="O10">
        <v>0</v>
      </c>
      <c r="P10">
        <v>28.3061247202</v>
      </c>
      <c r="Q10">
        <v>25.1574633279</v>
      </c>
      <c r="R10">
        <v>0</v>
      </c>
      <c r="S10">
        <v>3.4019127923900001E-2</v>
      </c>
      <c r="T10">
        <v>3.8162275320400001E-2</v>
      </c>
      <c r="U10">
        <v>0</v>
      </c>
      <c r="V10">
        <v>3.5328043308199997E-2</v>
      </c>
      <c r="W10">
        <v>3.9749635603899998E-2</v>
      </c>
      <c r="X10">
        <v>0</v>
      </c>
      <c r="Y10">
        <v>325.28166517400001</v>
      </c>
      <c r="Z10">
        <v>655.539060393</v>
      </c>
      <c r="AA10">
        <v>8.9682611269299999E-4</v>
      </c>
      <c r="AB10">
        <v>7.9946077630600005E-4</v>
      </c>
      <c r="AC10">
        <v>0</v>
      </c>
      <c r="AD10">
        <v>8.6359841633800003E-4</v>
      </c>
      <c r="AE10">
        <v>7.6753514314699997E-4</v>
      </c>
      <c r="AF10">
        <v>0</v>
      </c>
      <c r="AG10" s="2">
        <v>27.2656759292</v>
      </c>
      <c r="AH10">
        <v>8.3185511212100004E-4</v>
      </c>
      <c r="AI10">
        <f t="shared" si="0"/>
        <v>28.850676041349999</v>
      </c>
      <c r="AJ10">
        <f t="shared" si="0"/>
        <v>25.68067581695</v>
      </c>
      <c r="AK10" s="2">
        <f t="shared" si="1"/>
        <v>325.28166517400001</v>
      </c>
      <c r="AL10" s="2">
        <f t="shared" si="2"/>
        <v>273.34686624872</v>
      </c>
      <c r="AM10">
        <f t="shared" si="3"/>
        <v>655.53906039288063</v>
      </c>
      <c r="AN10" s="2">
        <f t="shared" si="3"/>
        <v>600.93269271528607</v>
      </c>
      <c r="AO10">
        <f t="shared" si="4"/>
        <v>8.3185511212280816E-4</v>
      </c>
      <c r="AP10" s="2">
        <f t="shared" si="5"/>
        <v>9.0744525168039462E-4</v>
      </c>
      <c r="AQ10">
        <f t="shared" si="6"/>
        <v>3.0742587334735849</v>
      </c>
      <c r="AR10">
        <f t="shared" si="6"/>
        <v>3.6583554577504973</v>
      </c>
      <c r="AS10">
        <f t="shared" si="7"/>
        <v>-7.0918522763910703</v>
      </c>
      <c r="AT10">
        <f t="shared" si="7"/>
        <v>-7.0048773223719571</v>
      </c>
    </row>
    <row r="11" spans="1:46" x14ac:dyDescent="0.55000000000000004">
      <c r="A11">
        <v>20190424</v>
      </c>
      <c r="B11" s="2">
        <v>0.8</v>
      </c>
      <c r="C11" s="2">
        <v>40</v>
      </c>
      <c r="D11">
        <v>40.000278852500003</v>
      </c>
      <c r="E11" s="2">
        <v>0</v>
      </c>
      <c r="F11">
        <v>0</v>
      </c>
      <c r="G11">
        <v>7.399</v>
      </c>
      <c r="H11">
        <v>0.39200000000000002</v>
      </c>
      <c r="I11" s="2">
        <v>-20</v>
      </c>
      <c r="J11">
        <v>196</v>
      </c>
      <c r="K11">
        <v>5</v>
      </c>
      <c r="L11">
        <v>5</v>
      </c>
      <c r="M11">
        <v>33.832109795900003</v>
      </c>
      <c r="N11">
        <v>25.5853313685</v>
      </c>
      <c r="O11">
        <v>0</v>
      </c>
      <c r="P11">
        <v>32.960995346700003</v>
      </c>
      <c r="Q11">
        <v>24.392758998400002</v>
      </c>
      <c r="R11">
        <v>0</v>
      </c>
      <c r="S11">
        <v>2.95577191619E-2</v>
      </c>
      <c r="T11">
        <v>3.9084895387800002E-2</v>
      </c>
      <c r="U11">
        <v>0</v>
      </c>
      <c r="V11">
        <v>3.0338889632500001E-2</v>
      </c>
      <c r="W11">
        <v>4.0995772559599998E-2</v>
      </c>
      <c r="X11">
        <v>0</v>
      </c>
      <c r="Y11">
        <v>338.27561182099998</v>
      </c>
      <c r="Z11">
        <v>668.50417843900004</v>
      </c>
      <c r="AA11">
        <v>1.01217347287E-3</v>
      </c>
      <c r="AB11">
        <v>7.6545015554699996E-4</v>
      </c>
      <c r="AC11">
        <v>0</v>
      </c>
      <c r="AD11">
        <v>9.8611187213999999E-4</v>
      </c>
      <c r="AE11">
        <v>7.2977132485099998E-4</v>
      </c>
      <c r="AF11">
        <v>0</v>
      </c>
      <c r="AG11" s="2">
        <v>29.192798877400001</v>
      </c>
      <c r="AH11">
        <v>8.7337670635099997E-4</v>
      </c>
      <c r="AI11">
        <f t="shared" si="0"/>
        <v>33.396552571300006</v>
      </c>
      <c r="AJ11">
        <f t="shared" si="0"/>
        <v>24.989045183450003</v>
      </c>
      <c r="AK11" s="2">
        <f t="shared" si="1"/>
        <v>338.27561182099998</v>
      </c>
      <c r="AL11" s="2">
        <f t="shared" si="2"/>
        <v>276.98517130988</v>
      </c>
      <c r="AM11">
        <f t="shared" si="3"/>
        <v>668.50417843952607</v>
      </c>
      <c r="AN11" s="2">
        <f t="shared" si="3"/>
        <v>604.91874388494148</v>
      </c>
      <c r="AO11">
        <f t="shared" si="4"/>
        <v>8.7337670635190582E-4</v>
      </c>
      <c r="AP11" s="2">
        <f t="shared" si="5"/>
        <v>9.6518083370723308E-4</v>
      </c>
      <c r="AQ11">
        <f t="shared" si="6"/>
        <v>2.9561693632503259</v>
      </c>
      <c r="AR11">
        <f t="shared" si="6"/>
        <v>3.6103015741634765</v>
      </c>
      <c r="AS11">
        <f t="shared" si="7"/>
        <v>-7.0431435873487205</v>
      </c>
      <c r="AT11">
        <f t="shared" si="7"/>
        <v>-6.9431950817383301</v>
      </c>
    </row>
    <row r="12" spans="1:46" x14ac:dyDescent="0.55000000000000004">
      <c r="A12">
        <v>20190424</v>
      </c>
      <c r="B12" s="2">
        <v>1</v>
      </c>
      <c r="C12" s="2">
        <v>40</v>
      </c>
      <c r="D12">
        <v>40.021391117500002</v>
      </c>
      <c r="E12" s="2">
        <v>0</v>
      </c>
      <c r="F12">
        <v>0</v>
      </c>
      <c r="G12">
        <v>7.399</v>
      </c>
      <c r="H12">
        <v>0.39200000000000002</v>
      </c>
      <c r="I12" s="2">
        <v>-20</v>
      </c>
      <c r="J12">
        <v>196</v>
      </c>
      <c r="K12">
        <v>5</v>
      </c>
      <c r="L12">
        <v>5</v>
      </c>
      <c r="M12">
        <v>33.229188573400002</v>
      </c>
      <c r="N12">
        <v>31.0279133873</v>
      </c>
      <c r="O12">
        <v>0</v>
      </c>
      <c r="P12">
        <v>32.661451937300001</v>
      </c>
      <c r="Q12">
        <v>30.558665769600001</v>
      </c>
      <c r="R12">
        <v>0</v>
      </c>
      <c r="S12">
        <v>3.0094024047300001E-2</v>
      </c>
      <c r="T12">
        <v>3.2229044458100001E-2</v>
      </c>
      <c r="U12">
        <v>0</v>
      </c>
      <c r="V12">
        <v>3.06171324508E-2</v>
      </c>
      <c r="W12">
        <v>3.2723941795699998E-2</v>
      </c>
      <c r="X12">
        <v>0</v>
      </c>
      <c r="Y12">
        <v>350.67248840000002</v>
      </c>
      <c r="Z12">
        <v>680.64338740300002</v>
      </c>
      <c r="AA12">
        <v>9.7640524210999998E-4</v>
      </c>
      <c r="AB12">
        <v>9.1172305385000001E-4</v>
      </c>
      <c r="AC12">
        <v>0</v>
      </c>
      <c r="AD12">
        <v>9.5972288989599997E-4</v>
      </c>
      <c r="AE12">
        <v>8.9793469929099997E-4</v>
      </c>
      <c r="AF12">
        <v>0</v>
      </c>
      <c r="AG12" s="2">
        <v>31.869304916899999</v>
      </c>
      <c r="AH12">
        <v>9.3644647128700005E-4</v>
      </c>
      <c r="AI12">
        <f t="shared" si="0"/>
        <v>32.945320255349998</v>
      </c>
      <c r="AJ12">
        <f t="shared" si="0"/>
        <v>30.79328957845</v>
      </c>
      <c r="AK12" s="2">
        <f t="shared" si="1"/>
        <v>350.67248840000002</v>
      </c>
      <c r="AL12" s="2">
        <f t="shared" si="2"/>
        <v>280.45629675200001</v>
      </c>
      <c r="AM12">
        <f t="shared" si="3"/>
        <v>680.64338740301889</v>
      </c>
      <c r="AN12" s="2">
        <f t="shared" si="3"/>
        <v>608.69730596262173</v>
      </c>
      <c r="AO12">
        <f t="shared" si="4"/>
        <v>9.3644647128643063E-4</v>
      </c>
      <c r="AP12" s="2">
        <f t="shared" si="5"/>
        <v>1.0471314594205547E-3</v>
      </c>
      <c r="AQ12">
        <f t="shared" si="6"/>
        <v>2.8516636835774083</v>
      </c>
      <c r="AR12">
        <f t="shared" si="6"/>
        <v>3.5656179290004433</v>
      </c>
      <c r="AS12">
        <f t="shared" si="7"/>
        <v>-6.9734181959770147</v>
      </c>
      <c r="AT12">
        <f t="shared" si="7"/>
        <v>-6.8617007967896857</v>
      </c>
    </row>
    <row r="13" spans="1:46" x14ac:dyDescent="0.55000000000000004">
      <c r="A13">
        <v>20190424</v>
      </c>
      <c r="B13" s="2">
        <v>1.5</v>
      </c>
      <c r="C13" s="2">
        <v>40</v>
      </c>
      <c r="D13">
        <v>40.0360226325</v>
      </c>
      <c r="E13" s="2">
        <v>0</v>
      </c>
      <c r="F13">
        <v>0</v>
      </c>
      <c r="G13">
        <v>7.399</v>
      </c>
      <c r="H13">
        <v>0.39200000000000002</v>
      </c>
      <c r="I13" s="2">
        <v>-20</v>
      </c>
      <c r="J13">
        <v>196</v>
      </c>
      <c r="K13">
        <v>5</v>
      </c>
      <c r="L13">
        <v>5</v>
      </c>
      <c r="M13">
        <v>39.609204481699997</v>
      </c>
      <c r="N13">
        <v>34.984645070799999</v>
      </c>
      <c r="O13">
        <v>0</v>
      </c>
      <c r="P13">
        <v>37.636432347700001</v>
      </c>
      <c r="Q13">
        <v>34.997296720800001</v>
      </c>
      <c r="R13">
        <v>0</v>
      </c>
      <c r="S13">
        <v>2.5246657010299999E-2</v>
      </c>
      <c r="T13">
        <v>2.8583968709099999E-2</v>
      </c>
      <c r="U13">
        <v>0</v>
      </c>
      <c r="V13">
        <v>2.6569999801299999E-2</v>
      </c>
      <c r="W13">
        <v>2.8573635500399999E-2</v>
      </c>
      <c r="X13">
        <v>0</v>
      </c>
      <c r="Y13">
        <v>379.19392334999998</v>
      </c>
      <c r="Z13">
        <v>707.78192326500005</v>
      </c>
      <c r="AA13">
        <v>1.11924883018E-3</v>
      </c>
      <c r="AB13">
        <v>9.8857130765199995E-4</v>
      </c>
      <c r="AC13">
        <v>0</v>
      </c>
      <c r="AD13">
        <v>1.06350363327E-3</v>
      </c>
      <c r="AE13">
        <v>9.88928809012E-4</v>
      </c>
      <c r="AF13">
        <v>0</v>
      </c>
      <c r="AG13" s="2">
        <v>36.806894655199997</v>
      </c>
      <c r="AH13">
        <v>1.0400631450300001E-3</v>
      </c>
      <c r="AI13">
        <f t="shared" si="0"/>
        <v>38.622818414699999</v>
      </c>
      <c r="AJ13">
        <f t="shared" si="0"/>
        <v>34.990970895800004</v>
      </c>
      <c r="AK13" s="2">
        <f t="shared" si="1"/>
        <v>379.19392334999998</v>
      </c>
      <c r="AL13" s="2">
        <f t="shared" si="2"/>
        <v>288.44229853799999</v>
      </c>
      <c r="AM13">
        <f t="shared" si="3"/>
        <v>707.78192326548219</v>
      </c>
      <c r="AN13" s="2">
        <f t="shared" si="3"/>
        <v>617.30281281573116</v>
      </c>
      <c r="AO13">
        <f t="shared" si="4"/>
        <v>1.0400631450259315E-3</v>
      </c>
      <c r="AP13" s="2">
        <f t="shared" si="5"/>
        <v>1.192506947678111E-3</v>
      </c>
      <c r="AQ13">
        <f t="shared" si="6"/>
        <v>2.6371730621774483</v>
      </c>
      <c r="AR13">
        <f t="shared" si="6"/>
        <v>3.4668979032153215</v>
      </c>
      <c r="AS13">
        <f t="shared" si="7"/>
        <v>-6.8684738513009318</v>
      </c>
      <c r="AT13">
        <f t="shared" si="7"/>
        <v>-6.7316975090735829</v>
      </c>
    </row>
    <row r="14" spans="1:46" x14ac:dyDescent="0.55000000000000004">
      <c r="A14">
        <v>20190424</v>
      </c>
      <c r="B14" s="2">
        <v>2</v>
      </c>
      <c r="C14" s="2">
        <v>40</v>
      </c>
      <c r="D14">
        <v>40.059698632500002</v>
      </c>
      <c r="E14" s="2">
        <v>0</v>
      </c>
      <c r="F14">
        <v>0</v>
      </c>
      <c r="G14">
        <v>7.399</v>
      </c>
      <c r="H14">
        <v>0.39200000000000002</v>
      </c>
      <c r="I14" s="2">
        <v>-20</v>
      </c>
      <c r="J14">
        <v>196</v>
      </c>
      <c r="K14">
        <v>5</v>
      </c>
      <c r="L14">
        <v>5</v>
      </c>
      <c r="M14">
        <v>44.553838821299998</v>
      </c>
      <c r="N14">
        <v>40.623787099799998</v>
      </c>
      <c r="O14">
        <v>0</v>
      </c>
      <c r="P14">
        <v>43.675077774000002</v>
      </c>
      <c r="Q14">
        <v>40.124968415200001</v>
      </c>
      <c r="R14">
        <v>0</v>
      </c>
      <c r="S14">
        <v>2.2444755075099999E-2</v>
      </c>
      <c r="T14">
        <v>2.46161195544E-2</v>
      </c>
      <c r="U14">
        <v>0</v>
      </c>
      <c r="V14">
        <v>2.2896353045400001E-2</v>
      </c>
      <c r="W14">
        <v>2.4922137997799999E-2</v>
      </c>
      <c r="X14">
        <v>0</v>
      </c>
      <c r="Y14">
        <v>404.45508719999998</v>
      </c>
      <c r="Z14">
        <v>730.97737193199998</v>
      </c>
      <c r="AA14">
        <v>1.21902101302E-3</v>
      </c>
      <c r="AB14">
        <v>1.11149232958E-3</v>
      </c>
      <c r="AC14">
        <v>0</v>
      </c>
      <c r="AD14">
        <v>1.1949775588399999E-3</v>
      </c>
      <c r="AE14">
        <v>1.0978443370699999E-3</v>
      </c>
      <c r="AF14">
        <v>0</v>
      </c>
      <c r="AG14" s="2">
        <v>42.244418027599998</v>
      </c>
      <c r="AH14">
        <v>1.15583380963E-3</v>
      </c>
      <c r="AI14">
        <f t="shared" si="0"/>
        <v>44.114458297650003</v>
      </c>
      <c r="AJ14">
        <f t="shared" si="0"/>
        <v>40.3743777575</v>
      </c>
      <c r="AK14" s="2">
        <f t="shared" si="1"/>
        <v>404.45508719999998</v>
      </c>
      <c r="AL14" s="2">
        <f t="shared" si="2"/>
        <v>295.51542441599997</v>
      </c>
      <c r="AM14">
        <f t="shared" si="3"/>
        <v>730.97737193176602</v>
      </c>
      <c r="AN14" s="2">
        <f t="shared" si="3"/>
        <v>624.82566334553019</v>
      </c>
      <c r="AO14">
        <f t="shared" si="4"/>
        <v>1.1558338096283329E-3</v>
      </c>
      <c r="AP14" s="2">
        <f t="shared" si="5"/>
        <v>1.3521985573194592E-3</v>
      </c>
      <c r="AQ14">
        <f t="shared" si="6"/>
        <v>2.4724624109017759</v>
      </c>
      <c r="AR14">
        <f t="shared" si="6"/>
        <v>3.3839181219599901</v>
      </c>
      <c r="AS14">
        <f t="shared" si="7"/>
        <v>-6.7629332823641741</v>
      </c>
      <c r="AT14">
        <f t="shared" si="7"/>
        <v>-6.6060234502218442</v>
      </c>
    </row>
    <row r="15" spans="1:46" x14ac:dyDescent="0.55000000000000004">
      <c r="A15">
        <v>20190424</v>
      </c>
      <c r="B15" s="2">
        <v>3</v>
      </c>
      <c r="C15" s="2">
        <v>40</v>
      </c>
      <c r="D15">
        <v>40.440464634999998</v>
      </c>
      <c r="E15" s="2">
        <v>0</v>
      </c>
      <c r="F15">
        <v>0</v>
      </c>
      <c r="G15">
        <v>7.399</v>
      </c>
      <c r="H15">
        <v>0.39200000000000002</v>
      </c>
      <c r="I15" s="2">
        <v>-20</v>
      </c>
      <c r="J15">
        <v>196</v>
      </c>
      <c r="K15">
        <v>5</v>
      </c>
      <c r="L15">
        <v>5</v>
      </c>
      <c r="M15">
        <v>54.9571272771</v>
      </c>
      <c r="N15">
        <v>46.516257482500002</v>
      </c>
      <c r="O15">
        <v>0</v>
      </c>
      <c r="P15">
        <v>53.176864705500002</v>
      </c>
      <c r="Q15">
        <v>44.919785541000003</v>
      </c>
      <c r="R15">
        <v>0</v>
      </c>
      <c r="S15">
        <v>1.81960020391E-2</v>
      </c>
      <c r="T15">
        <v>2.14978601917E-2</v>
      </c>
      <c r="U15">
        <v>0</v>
      </c>
      <c r="V15">
        <v>1.8805170360100001E-2</v>
      </c>
      <c r="W15">
        <v>2.2261905037099999E-2</v>
      </c>
      <c r="X15">
        <v>0</v>
      </c>
      <c r="Y15">
        <v>446.54350679999999</v>
      </c>
      <c r="Z15">
        <v>768.069768329</v>
      </c>
      <c r="AA15">
        <v>1.4310451873799999E-3</v>
      </c>
      <c r="AB15">
        <v>1.21125083685E-3</v>
      </c>
      <c r="AC15">
        <v>0</v>
      </c>
      <c r="AD15">
        <v>1.38468839416E-3</v>
      </c>
      <c r="AE15">
        <v>1.16967982319E-3</v>
      </c>
      <c r="AF15">
        <v>0</v>
      </c>
      <c r="AG15" s="2">
        <v>49.892508751500003</v>
      </c>
      <c r="AH15">
        <v>1.2991660603999999E-3</v>
      </c>
      <c r="AI15">
        <f t="shared" si="0"/>
        <v>54.066995991300004</v>
      </c>
      <c r="AJ15">
        <f t="shared" si="0"/>
        <v>45.718021511750003</v>
      </c>
      <c r="AK15" s="2">
        <f t="shared" si="1"/>
        <v>446.54350679999999</v>
      </c>
      <c r="AL15" s="2">
        <f t="shared" si="2"/>
        <v>307.300181904</v>
      </c>
      <c r="AM15">
        <f t="shared" si="3"/>
        <v>768.06976832877183</v>
      </c>
      <c r="AN15" s="2">
        <f t="shared" si="3"/>
        <v>637.16247518478167</v>
      </c>
      <c r="AO15">
        <f t="shared" si="4"/>
        <v>1.2991660603973556E-3</v>
      </c>
      <c r="AP15" s="2">
        <f t="shared" si="5"/>
        <v>1.5660843409534065E-3</v>
      </c>
      <c r="AQ15">
        <f t="shared" si="6"/>
        <v>2.2394234487164644</v>
      </c>
      <c r="AR15">
        <f t="shared" si="6"/>
        <v>3.2541471137573166</v>
      </c>
      <c r="AS15">
        <f t="shared" si="7"/>
        <v>-6.6460327123607108</v>
      </c>
      <c r="AT15">
        <f t="shared" si="7"/>
        <v>-6.4591768252945672</v>
      </c>
    </row>
    <row r="16" spans="1:46" x14ac:dyDescent="0.55000000000000004">
      <c r="A16">
        <v>20190424</v>
      </c>
      <c r="B16" s="2">
        <v>5</v>
      </c>
      <c r="C16" s="2">
        <v>40</v>
      </c>
      <c r="D16">
        <v>39.816595712500003</v>
      </c>
      <c r="E16" s="2">
        <v>0</v>
      </c>
      <c r="F16">
        <v>0</v>
      </c>
      <c r="G16">
        <v>7.399</v>
      </c>
      <c r="H16">
        <v>0.39200000000000002</v>
      </c>
      <c r="I16" s="2">
        <v>-20</v>
      </c>
      <c r="J16">
        <v>196</v>
      </c>
      <c r="K16">
        <v>5</v>
      </c>
      <c r="L16">
        <v>5</v>
      </c>
      <c r="M16">
        <v>64.414042110699995</v>
      </c>
      <c r="N16">
        <v>61.765566275300003</v>
      </c>
      <c r="O16">
        <v>0</v>
      </c>
      <c r="P16">
        <v>63.005679753199999</v>
      </c>
      <c r="Q16">
        <v>60.9039179233</v>
      </c>
      <c r="R16">
        <v>0</v>
      </c>
      <c r="S16">
        <v>1.5524565253700001E-2</v>
      </c>
      <c r="T16">
        <v>1.6190250657499999E-2</v>
      </c>
      <c r="U16">
        <v>0</v>
      </c>
      <c r="V16">
        <v>1.5871584973200001E-2</v>
      </c>
      <c r="W16">
        <v>1.6419304932999999E-2</v>
      </c>
      <c r="X16">
        <v>0</v>
      </c>
      <c r="Y16">
        <v>506.41305</v>
      </c>
      <c r="Z16">
        <v>817.93958418800003</v>
      </c>
      <c r="AA16">
        <v>1.5750317836699999E-3</v>
      </c>
      <c r="AB16">
        <v>1.51027209025E-3</v>
      </c>
      <c r="AC16">
        <v>0</v>
      </c>
      <c r="AD16">
        <v>1.54059495276E-3</v>
      </c>
      <c r="AE16">
        <v>1.4892033372800001E-3</v>
      </c>
      <c r="AF16">
        <v>0</v>
      </c>
      <c r="AG16" s="2">
        <v>62.522301515700001</v>
      </c>
      <c r="AH16">
        <v>1.52877554099E-3</v>
      </c>
      <c r="AI16">
        <f t="shared" si="0"/>
        <v>63.709860931949997</v>
      </c>
      <c r="AJ16">
        <f t="shared" si="0"/>
        <v>61.334742099300001</v>
      </c>
      <c r="AK16" s="2">
        <f t="shared" si="1"/>
        <v>506.41305</v>
      </c>
      <c r="AL16" s="2">
        <f t="shared" si="2"/>
        <v>324.06365399999999</v>
      </c>
      <c r="AM16">
        <f t="shared" si="3"/>
        <v>817.93958418788304</v>
      </c>
      <c r="AN16" s="2">
        <f t="shared" si="3"/>
        <v>654.31058237249306</v>
      </c>
      <c r="AO16">
        <f t="shared" si="4"/>
        <v>1.528775540990041E-3</v>
      </c>
      <c r="AP16" s="2">
        <f t="shared" si="5"/>
        <v>1.911089418392033E-3</v>
      </c>
      <c r="AQ16">
        <f t="shared" si="6"/>
        <v>1.9746726511096031</v>
      </c>
      <c r="AR16">
        <f t="shared" si="6"/>
        <v>3.0858135050220721</v>
      </c>
      <c r="AS16">
        <f t="shared" si="7"/>
        <v>-6.4832881639953133</v>
      </c>
      <c r="AT16">
        <f t="shared" si="7"/>
        <v>-6.2600818234047484</v>
      </c>
    </row>
    <row r="17" spans="1:46" x14ac:dyDescent="0.55000000000000004">
      <c r="A17">
        <v>20190424</v>
      </c>
      <c r="B17" s="2">
        <v>7.5</v>
      </c>
      <c r="C17" s="2">
        <v>40</v>
      </c>
      <c r="D17">
        <v>40.453662905000002</v>
      </c>
      <c r="E17" s="2">
        <v>0</v>
      </c>
      <c r="F17">
        <v>0</v>
      </c>
      <c r="G17">
        <v>7.399</v>
      </c>
      <c r="H17">
        <v>0.39200000000000002</v>
      </c>
      <c r="I17" s="2">
        <v>-20</v>
      </c>
      <c r="J17">
        <v>196</v>
      </c>
      <c r="K17">
        <v>5</v>
      </c>
      <c r="L17">
        <v>5</v>
      </c>
      <c r="M17">
        <v>78.734901981199997</v>
      </c>
      <c r="N17">
        <v>71.608583431900001</v>
      </c>
      <c r="O17">
        <v>0</v>
      </c>
      <c r="P17">
        <v>79.448497327300004</v>
      </c>
      <c r="Q17">
        <v>72.496664030800005</v>
      </c>
      <c r="R17">
        <v>0</v>
      </c>
      <c r="S17">
        <v>1.2700847716E-2</v>
      </c>
      <c r="T17">
        <v>1.39648063413E-2</v>
      </c>
      <c r="U17">
        <v>0</v>
      </c>
      <c r="V17">
        <v>1.25867704694E-2</v>
      </c>
      <c r="W17">
        <v>1.37937381446E-2</v>
      </c>
      <c r="X17">
        <v>0</v>
      </c>
      <c r="Y17">
        <v>563.45371875000001</v>
      </c>
      <c r="Z17">
        <v>862.775704109</v>
      </c>
      <c r="AA17">
        <v>1.82515343458E-3</v>
      </c>
      <c r="AB17">
        <v>1.65995827399E-3</v>
      </c>
      <c r="AC17">
        <v>0</v>
      </c>
      <c r="AD17">
        <v>1.84169528532E-3</v>
      </c>
      <c r="AE17">
        <v>1.68054486666E-3</v>
      </c>
      <c r="AF17">
        <v>0</v>
      </c>
      <c r="AG17" s="2">
        <v>75.572161692799995</v>
      </c>
      <c r="AH17">
        <v>1.7518379651400001E-3</v>
      </c>
      <c r="AI17">
        <f t="shared" si="0"/>
        <v>79.091699654249993</v>
      </c>
      <c r="AJ17">
        <f t="shared" si="0"/>
        <v>72.052623731349996</v>
      </c>
      <c r="AK17" s="2">
        <f t="shared" si="1"/>
        <v>563.45371875000001</v>
      </c>
      <c r="AL17" s="2">
        <f t="shared" si="2"/>
        <v>340.03504125000001</v>
      </c>
      <c r="AM17">
        <f t="shared" si="3"/>
        <v>862.77570410942189</v>
      </c>
      <c r="AN17" s="2">
        <f t="shared" si="3"/>
        <v>670.24042613546396</v>
      </c>
      <c r="AO17">
        <f t="shared" si="4"/>
        <v>1.7518379651361978E-3</v>
      </c>
      <c r="AP17" s="2">
        <f t="shared" si="5"/>
        <v>2.2550762008952865E-3</v>
      </c>
      <c r="AQ17">
        <f t="shared" si="6"/>
        <v>1.7747686575189543</v>
      </c>
      <c r="AR17">
        <f t="shared" si="6"/>
        <v>2.9408733768258362</v>
      </c>
      <c r="AS17">
        <f t="shared" si="7"/>
        <v>-6.347089776397854</v>
      </c>
      <c r="AT17">
        <f t="shared" si="7"/>
        <v>-6.0945715146271286</v>
      </c>
    </row>
    <row r="18" spans="1:46" hidden="1" x14ac:dyDescent="0.55000000000000004">
      <c r="A18">
        <v>20190424</v>
      </c>
      <c r="B18">
        <v>0.4</v>
      </c>
      <c r="C18">
        <v>20</v>
      </c>
      <c r="D18">
        <v>20.002404094999999</v>
      </c>
      <c r="E18">
        <v>0.5</v>
      </c>
      <c r="F18">
        <v>3.7</v>
      </c>
      <c r="G18">
        <v>3.7044000000000001</v>
      </c>
      <c r="H18">
        <v>0.39200000000000002</v>
      </c>
      <c r="I18">
        <v>-20</v>
      </c>
      <c r="J18">
        <v>196</v>
      </c>
      <c r="K18">
        <v>5</v>
      </c>
      <c r="L18">
        <v>5</v>
      </c>
      <c r="M18">
        <v>11.236541538499999</v>
      </c>
      <c r="N18">
        <v>10.459381195100001</v>
      </c>
      <c r="O18">
        <v>0</v>
      </c>
      <c r="P18">
        <v>11.363738144399999</v>
      </c>
      <c r="Q18">
        <v>10.510194370300001</v>
      </c>
      <c r="R18">
        <v>0</v>
      </c>
      <c r="S18">
        <v>8.8995354716399994E-2</v>
      </c>
      <c r="T18">
        <v>9.5607950541800005E-2</v>
      </c>
      <c r="U18">
        <v>0</v>
      </c>
      <c r="V18">
        <v>8.7999211816600004E-2</v>
      </c>
      <c r="W18">
        <v>9.5145718981800007E-2</v>
      </c>
      <c r="X18">
        <v>0</v>
      </c>
      <c r="Y18">
        <v>305.53311751699999</v>
      </c>
      <c r="Z18">
        <v>635.32790034899995</v>
      </c>
      <c r="AA18">
        <v>3.5372416455499997E-4</v>
      </c>
      <c r="AB18">
        <v>3.2925930655200002E-4</v>
      </c>
      <c r="AC18">
        <v>0</v>
      </c>
      <c r="AD18">
        <v>3.5772828922499999E-4</v>
      </c>
      <c r="AE18">
        <v>3.3085889552499998E-4</v>
      </c>
      <c r="AF18">
        <v>0</v>
      </c>
      <c r="AG18">
        <v>10.892463812100001</v>
      </c>
      <c r="AH18">
        <v>3.4289266396400001E-4</v>
      </c>
      <c r="AI18">
        <f t="shared" si="0"/>
        <v>11.300139841449999</v>
      </c>
      <c r="AJ18">
        <f t="shared" si="0"/>
        <v>10.4847877827</v>
      </c>
      <c r="AK18">
        <f t="shared" si="1"/>
        <v>305.53311751699999</v>
      </c>
      <c r="AL18">
        <f t="shared" si="2"/>
        <v>244.85358789370497</v>
      </c>
      <c r="AM18">
        <f t="shared" si="3"/>
        <v>635.32790034908362</v>
      </c>
      <c r="AN18">
        <f t="shared" si="3"/>
        <v>568.75079685750472</v>
      </c>
      <c r="AO18">
        <f t="shared" si="4"/>
        <v>3.4289266396501998E-4</v>
      </c>
      <c r="AP18">
        <f t="shared" si="5"/>
        <v>3.8303115783867663E-4</v>
      </c>
      <c r="AQ18">
        <f t="shared" si="6"/>
        <v>3.2729676184591008</v>
      </c>
      <c r="AR18">
        <f t="shared" si="6"/>
        <v>4.0840732970354381</v>
      </c>
      <c r="AS18">
        <f t="shared" si="7"/>
        <v>-7.9780930928186864</v>
      </c>
      <c r="AT18">
        <f t="shared" si="7"/>
        <v>-7.8673942200333196</v>
      </c>
    </row>
    <row r="19" spans="1:46" hidden="1" x14ac:dyDescent="0.55000000000000004">
      <c r="A19">
        <v>20190424</v>
      </c>
      <c r="B19">
        <v>0.6</v>
      </c>
      <c r="C19">
        <v>20</v>
      </c>
      <c r="D19">
        <v>20.080625744999999</v>
      </c>
      <c r="E19">
        <v>0.5</v>
      </c>
      <c r="F19">
        <v>3.7</v>
      </c>
      <c r="G19">
        <v>3.7044000000000001</v>
      </c>
      <c r="H19">
        <v>0.39200000000000002</v>
      </c>
      <c r="I19">
        <v>-20</v>
      </c>
      <c r="J19">
        <v>196</v>
      </c>
      <c r="K19">
        <v>5</v>
      </c>
      <c r="L19">
        <v>5</v>
      </c>
      <c r="M19">
        <v>12.1376885977</v>
      </c>
      <c r="N19">
        <v>10.1186363628</v>
      </c>
      <c r="O19">
        <v>0</v>
      </c>
      <c r="P19">
        <v>12.6609767784</v>
      </c>
      <c r="Q19">
        <v>9.5510185946899995</v>
      </c>
      <c r="R19">
        <v>0</v>
      </c>
      <c r="S19">
        <v>8.2388009212200006E-2</v>
      </c>
      <c r="T19">
        <v>9.8827545940100001E-2</v>
      </c>
      <c r="U19">
        <v>0</v>
      </c>
      <c r="V19">
        <v>7.8982847650999999E-2</v>
      </c>
      <c r="W19">
        <v>0.104700874581</v>
      </c>
      <c r="X19">
        <v>0</v>
      </c>
      <c r="Y19">
        <v>323.14951610899999</v>
      </c>
      <c r="Z19">
        <v>653.38707167600001</v>
      </c>
      <c r="AA19">
        <v>3.71531336442E-4</v>
      </c>
      <c r="AB19">
        <v>3.0972869839300001E-4</v>
      </c>
      <c r="AC19">
        <v>0</v>
      </c>
      <c r="AD19">
        <v>3.87549044884E-4</v>
      </c>
      <c r="AE19">
        <v>2.9235407337299999E-4</v>
      </c>
      <c r="AF19">
        <v>0</v>
      </c>
      <c r="AG19">
        <v>11.117080083399999</v>
      </c>
      <c r="AH19">
        <v>3.4029078827300003E-4</v>
      </c>
      <c r="AI19">
        <f t="shared" si="0"/>
        <v>12.39933268805</v>
      </c>
      <c r="AJ19">
        <f t="shared" si="0"/>
        <v>9.8348274787449999</v>
      </c>
      <c r="AK19">
        <f t="shared" si="1"/>
        <v>323.14951610899999</v>
      </c>
      <c r="AL19">
        <f t="shared" si="2"/>
        <v>251.28357337978497</v>
      </c>
      <c r="AM19">
        <f t="shared" si="3"/>
        <v>653.3870716754451</v>
      </c>
      <c r="AN19">
        <f t="shared" si="3"/>
        <v>576.17025205908487</v>
      </c>
      <c r="AO19">
        <f t="shared" si="4"/>
        <v>3.402907882732688E-4</v>
      </c>
      <c r="AP19">
        <f t="shared" si="5"/>
        <v>3.858956634317861E-4</v>
      </c>
      <c r="AQ19">
        <f t="shared" si="6"/>
        <v>3.0945427740102041</v>
      </c>
      <c r="AR19">
        <f t="shared" si="6"/>
        <v>3.9795677311887792</v>
      </c>
      <c r="AS19">
        <f t="shared" si="7"/>
        <v>-7.9857100462529225</v>
      </c>
      <c r="AT19">
        <f t="shared" si="7"/>
        <v>-7.8599435270278022</v>
      </c>
    </row>
    <row r="20" spans="1:46" hidden="1" x14ac:dyDescent="0.55000000000000004">
      <c r="A20">
        <v>20190424</v>
      </c>
      <c r="B20">
        <v>0.8</v>
      </c>
      <c r="C20">
        <v>20</v>
      </c>
      <c r="D20">
        <v>20.0045752075</v>
      </c>
      <c r="E20">
        <v>0.5</v>
      </c>
      <c r="F20">
        <v>3.7</v>
      </c>
      <c r="G20">
        <v>3.7044000000000001</v>
      </c>
      <c r="H20">
        <v>0.39200000000000002</v>
      </c>
      <c r="I20">
        <v>-20</v>
      </c>
      <c r="J20">
        <v>196</v>
      </c>
      <c r="K20">
        <v>5</v>
      </c>
      <c r="L20">
        <v>5</v>
      </c>
      <c r="M20">
        <v>17.205851579400001</v>
      </c>
      <c r="N20">
        <v>14.7658816019</v>
      </c>
      <c r="O20">
        <v>0</v>
      </c>
      <c r="P20">
        <v>17.580490278900001</v>
      </c>
      <c r="Q20">
        <v>14.522438601899999</v>
      </c>
      <c r="R20">
        <v>0</v>
      </c>
      <c r="S20">
        <v>5.8119762069599998E-2</v>
      </c>
      <c r="T20">
        <v>6.7723690800100003E-2</v>
      </c>
      <c r="U20">
        <v>0</v>
      </c>
      <c r="V20">
        <v>5.6881235058499999E-2</v>
      </c>
      <c r="W20">
        <v>6.8858958706000006E-2</v>
      </c>
      <c r="X20">
        <v>0</v>
      </c>
      <c r="Y20">
        <v>339.68432365400002</v>
      </c>
      <c r="Z20">
        <v>669.89468859999999</v>
      </c>
      <c r="AA20">
        <v>5.1368825196699999E-4</v>
      </c>
      <c r="AB20">
        <v>4.4084187718500001E-4</v>
      </c>
      <c r="AC20">
        <v>0</v>
      </c>
      <c r="AD20">
        <v>5.2487325480000003E-4</v>
      </c>
      <c r="AE20">
        <v>4.3357377955299998E-4</v>
      </c>
      <c r="AF20">
        <v>0</v>
      </c>
      <c r="AG20">
        <v>16.018665515599999</v>
      </c>
      <c r="AH20">
        <v>4.78244290876E-4</v>
      </c>
      <c r="AI20">
        <f t="shared" si="0"/>
        <v>17.393170929150003</v>
      </c>
      <c r="AJ20">
        <f t="shared" si="0"/>
        <v>14.644160101899999</v>
      </c>
      <c r="AK20">
        <f t="shared" si="1"/>
        <v>339.68432365400002</v>
      </c>
      <c r="AL20">
        <f t="shared" si="2"/>
        <v>257.31877813371</v>
      </c>
      <c r="AM20">
        <f t="shared" si="3"/>
        <v>669.89468859927956</v>
      </c>
      <c r="AN20">
        <f t="shared" si="3"/>
        <v>583.04828506467845</v>
      </c>
      <c r="AO20">
        <f t="shared" si="4"/>
        <v>4.7824429087784911E-4</v>
      </c>
      <c r="AP20">
        <f t="shared" si="5"/>
        <v>5.4947989475084467E-4</v>
      </c>
      <c r="AQ20">
        <f t="shared" si="6"/>
        <v>2.94390977258813</v>
      </c>
      <c r="AR20">
        <f t="shared" si="6"/>
        <v>3.8862301743107617</v>
      </c>
      <c r="AS20">
        <f t="shared" si="7"/>
        <v>-7.6453888872418787</v>
      </c>
      <c r="AT20">
        <f t="shared" si="7"/>
        <v>-7.5065383730504838</v>
      </c>
    </row>
    <row r="21" spans="1:46" hidden="1" x14ac:dyDescent="0.55000000000000004">
      <c r="A21">
        <v>20190424</v>
      </c>
      <c r="B21">
        <v>1</v>
      </c>
      <c r="C21">
        <v>20</v>
      </c>
      <c r="D21">
        <v>19.792849215</v>
      </c>
      <c r="E21">
        <v>0.5</v>
      </c>
      <c r="F21">
        <v>3.7</v>
      </c>
      <c r="G21">
        <v>3.7044000000000001</v>
      </c>
      <c r="H21">
        <v>0.39200000000000002</v>
      </c>
      <c r="I21">
        <v>-20</v>
      </c>
      <c r="J21">
        <v>196</v>
      </c>
      <c r="K21">
        <v>5</v>
      </c>
      <c r="L21">
        <v>5</v>
      </c>
      <c r="M21">
        <v>15.796145109499999</v>
      </c>
      <c r="N21">
        <v>13.026999824300001</v>
      </c>
      <c r="O21">
        <v>0</v>
      </c>
      <c r="P21">
        <v>15.5448223208</v>
      </c>
      <c r="Q21">
        <v>12.751233975</v>
      </c>
      <c r="R21">
        <v>0</v>
      </c>
      <c r="S21">
        <v>6.33065848072E-2</v>
      </c>
      <c r="T21">
        <v>7.6763645773100006E-2</v>
      </c>
      <c r="U21">
        <v>0</v>
      </c>
      <c r="V21">
        <v>6.4330101648100005E-2</v>
      </c>
      <c r="W21">
        <v>7.8423782511099993E-2</v>
      </c>
      <c r="X21">
        <v>0</v>
      </c>
      <c r="Y21">
        <v>355.18237694999999</v>
      </c>
      <c r="Z21">
        <v>685.00617534000003</v>
      </c>
      <c r="AA21">
        <v>4.6119715932900002E-4</v>
      </c>
      <c r="AB21">
        <v>3.8034693096999998E-4</v>
      </c>
      <c r="AC21">
        <v>0</v>
      </c>
      <c r="AD21">
        <v>4.5385933384E-4</v>
      </c>
      <c r="AE21">
        <v>3.7229544590999998E-4</v>
      </c>
      <c r="AF21">
        <v>0</v>
      </c>
      <c r="AG21">
        <v>14.2798003074</v>
      </c>
      <c r="AH21">
        <v>4.16924717512E-4</v>
      </c>
      <c r="AI21">
        <f t="shared" si="0"/>
        <v>15.670483715149999</v>
      </c>
      <c r="AJ21">
        <f t="shared" si="0"/>
        <v>12.88911689965</v>
      </c>
      <c r="AK21">
        <f t="shared" si="1"/>
        <v>355.18237694999999</v>
      </c>
      <c r="AL21">
        <f t="shared" si="2"/>
        <v>262.97556758675</v>
      </c>
      <c r="AM21">
        <f t="shared" si="3"/>
        <v>685.00617533990703</v>
      </c>
      <c r="AN21">
        <f t="shared" si="3"/>
        <v>589.42219119029221</v>
      </c>
      <c r="AO21">
        <f t="shared" si="4"/>
        <v>4.1692471751263318E-4</v>
      </c>
      <c r="AP21">
        <f t="shared" si="5"/>
        <v>4.8453555094568314E-4</v>
      </c>
      <c r="AQ21">
        <f t="shared" si="6"/>
        <v>2.8154550025458409</v>
      </c>
      <c r="AR21">
        <f t="shared" si="6"/>
        <v>3.8026346294323385</v>
      </c>
      <c r="AS21">
        <f t="shared" si="7"/>
        <v>-7.7826048860064603</v>
      </c>
      <c r="AT21">
        <f t="shared" si="7"/>
        <v>-7.6323197527605044</v>
      </c>
    </row>
    <row r="22" spans="1:46" hidden="1" x14ac:dyDescent="0.55000000000000004">
      <c r="A22">
        <v>20190424</v>
      </c>
      <c r="B22">
        <v>1.5</v>
      </c>
      <c r="C22">
        <v>20</v>
      </c>
      <c r="D22">
        <v>20.036280382499999</v>
      </c>
      <c r="E22">
        <v>0.5</v>
      </c>
      <c r="F22">
        <v>3.7</v>
      </c>
      <c r="G22">
        <v>3.7044000000000001</v>
      </c>
      <c r="H22">
        <v>0.39200000000000002</v>
      </c>
      <c r="I22">
        <v>-20</v>
      </c>
      <c r="J22">
        <v>196</v>
      </c>
      <c r="K22">
        <v>5</v>
      </c>
      <c r="L22">
        <v>5</v>
      </c>
      <c r="M22">
        <v>14.7470929815</v>
      </c>
      <c r="N22">
        <v>12.9637350724</v>
      </c>
      <c r="O22">
        <v>0</v>
      </c>
      <c r="P22">
        <v>14.430199397999999</v>
      </c>
      <c r="Q22">
        <v>13.550115941</v>
      </c>
      <c r="R22">
        <v>0</v>
      </c>
      <c r="S22">
        <v>6.7809974566300002E-2</v>
      </c>
      <c r="T22">
        <v>7.7138262577400002E-2</v>
      </c>
      <c r="U22">
        <v>0</v>
      </c>
      <c r="V22">
        <v>6.9299111704300004E-2</v>
      </c>
      <c r="W22">
        <v>7.3800106534400001E-2</v>
      </c>
      <c r="X22">
        <v>0</v>
      </c>
      <c r="Y22">
        <v>389.68595183100001</v>
      </c>
      <c r="Z22">
        <v>717.507023979</v>
      </c>
      <c r="AA22">
        <v>4.1106476978299998E-4</v>
      </c>
      <c r="AB22">
        <v>3.6135493142700002E-4</v>
      </c>
      <c r="AC22">
        <v>0</v>
      </c>
      <c r="AD22">
        <v>4.0223158563700001E-4</v>
      </c>
      <c r="AE22">
        <v>3.7769988273699998E-4</v>
      </c>
      <c r="AF22">
        <v>0</v>
      </c>
      <c r="AG22">
        <v>13.9227858482</v>
      </c>
      <c r="AH22">
        <v>3.8808779239600001E-4</v>
      </c>
      <c r="AI22">
        <f t="shared" si="0"/>
        <v>14.588646189749999</v>
      </c>
      <c r="AJ22">
        <f t="shared" si="0"/>
        <v>13.2569255067</v>
      </c>
      <c r="AK22">
        <f t="shared" si="1"/>
        <v>389.68595183100001</v>
      </c>
      <c r="AL22">
        <f t="shared" si="2"/>
        <v>275.56937241831497</v>
      </c>
      <c r="AM22">
        <f t="shared" si="3"/>
        <v>717.5070239789319</v>
      </c>
      <c r="AN22">
        <f t="shared" si="3"/>
        <v>603.37075395439774</v>
      </c>
      <c r="AO22">
        <f t="shared" si="4"/>
        <v>3.880877923951533E-4</v>
      </c>
      <c r="AP22">
        <f t="shared" si="5"/>
        <v>4.6150018896183598E-4</v>
      </c>
      <c r="AQ22">
        <f t="shared" si="6"/>
        <v>2.5661689760725133</v>
      </c>
      <c r="AR22">
        <f t="shared" si="6"/>
        <v>3.6288503008309561</v>
      </c>
      <c r="AS22">
        <f t="shared" si="7"/>
        <v>-7.8542789748763102</v>
      </c>
      <c r="AT22">
        <f t="shared" si="7"/>
        <v>-7.6810280945700189</v>
      </c>
    </row>
    <row r="23" spans="1:46" hidden="1" x14ac:dyDescent="0.55000000000000004">
      <c r="A23">
        <v>20190424</v>
      </c>
      <c r="B23">
        <v>2</v>
      </c>
      <c r="C23">
        <v>20</v>
      </c>
      <c r="D23">
        <v>19.86329186</v>
      </c>
      <c r="E23">
        <v>0.5</v>
      </c>
      <c r="F23">
        <v>3.7</v>
      </c>
      <c r="G23">
        <v>3.7044000000000001</v>
      </c>
      <c r="H23">
        <v>0.39200000000000002</v>
      </c>
      <c r="I23">
        <v>-20</v>
      </c>
      <c r="J23">
        <v>196</v>
      </c>
      <c r="K23">
        <v>5</v>
      </c>
      <c r="L23">
        <v>5</v>
      </c>
      <c r="M23">
        <v>14.6641024329</v>
      </c>
      <c r="N23">
        <v>15.059368448800001</v>
      </c>
      <c r="O23">
        <v>0</v>
      </c>
      <c r="P23">
        <v>14.810106284</v>
      </c>
      <c r="Q23">
        <v>14.7738022824</v>
      </c>
      <c r="R23">
        <v>0</v>
      </c>
      <c r="S23">
        <v>6.8193740774599998E-2</v>
      </c>
      <c r="T23">
        <v>6.6403847107099997E-2</v>
      </c>
      <c r="U23">
        <v>0</v>
      </c>
      <c r="V23">
        <v>6.7521460063900002E-2</v>
      </c>
      <c r="W23">
        <v>6.7687382089199999E-2</v>
      </c>
      <c r="X23">
        <v>0</v>
      </c>
      <c r="Y23">
        <v>418.6906176</v>
      </c>
      <c r="Z23">
        <v>743.73016513499999</v>
      </c>
      <c r="AA23">
        <v>3.9433932144500002E-4</v>
      </c>
      <c r="AB23">
        <v>4.0496860702200001E-4</v>
      </c>
      <c r="AC23">
        <v>0</v>
      </c>
      <c r="AD23">
        <v>3.9826558013500001E-4</v>
      </c>
      <c r="AE23">
        <v>3.9728931203799998E-4</v>
      </c>
      <c r="AF23">
        <v>0</v>
      </c>
      <c r="AG23">
        <v>14.826844862</v>
      </c>
      <c r="AH23">
        <v>3.9871570516000001E-4</v>
      </c>
      <c r="AI23">
        <f t="shared" si="0"/>
        <v>14.737104358450001</v>
      </c>
      <c r="AJ23">
        <f t="shared" si="0"/>
        <v>14.9165853656</v>
      </c>
      <c r="AK23">
        <f t="shared" si="1"/>
        <v>418.6906176</v>
      </c>
      <c r="AL23">
        <f t="shared" si="2"/>
        <v>286.15607542399994</v>
      </c>
      <c r="AM23">
        <f t="shared" si="3"/>
        <v>743.73016513454832</v>
      </c>
      <c r="AN23">
        <f t="shared" si="3"/>
        <v>614.85154333283037</v>
      </c>
      <c r="AO23">
        <f t="shared" si="4"/>
        <v>3.9871570515948273E-4</v>
      </c>
      <c r="AP23">
        <f t="shared" si="5"/>
        <v>4.8229023811603114E-4</v>
      </c>
      <c r="AQ23">
        <f t="shared" si="6"/>
        <v>2.3883983972035394</v>
      </c>
      <c r="AR23">
        <f t="shared" si="6"/>
        <v>3.4945964313995126</v>
      </c>
      <c r="AS23">
        <f t="shared" si="7"/>
        <v>-7.8272619134335724</v>
      </c>
      <c r="AT23">
        <f t="shared" si="7"/>
        <v>-7.6369644713678086</v>
      </c>
    </row>
    <row r="24" spans="1:46" hidden="1" x14ac:dyDescent="0.55000000000000004">
      <c r="A24">
        <v>20190424</v>
      </c>
      <c r="B24">
        <v>3</v>
      </c>
      <c r="C24">
        <v>20</v>
      </c>
      <c r="D24">
        <v>19.951486882499999</v>
      </c>
      <c r="E24">
        <v>0.5</v>
      </c>
      <c r="F24">
        <v>3.7</v>
      </c>
      <c r="G24">
        <v>3.7044000000000001</v>
      </c>
      <c r="H24">
        <v>0.39200000000000002</v>
      </c>
      <c r="I24">
        <v>-20</v>
      </c>
      <c r="J24">
        <v>196</v>
      </c>
      <c r="K24">
        <v>5</v>
      </c>
      <c r="L24">
        <v>5</v>
      </c>
      <c r="M24">
        <v>16.774347929600001</v>
      </c>
      <c r="N24">
        <v>17.401486169199998</v>
      </c>
      <c r="O24">
        <v>0</v>
      </c>
      <c r="P24">
        <v>16.566553926699999</v>
      </c>
      <c r="Q24">
        <v>17.008055690100001</v>
      </c>
      <c r="R24">
        <v>0</v>
      </c>
      <c r="S24">
        <v>5.9614835950500003E-2</v>
      </c>
      <c r="T24">
        <v>5.74663560502E-2</v>
      </c>
      <c r="U24">
        <v>0</v>
      </c>
      <c r="V24">
        <v>6.03625838193E-2</v>
      </c>
      <c r="W24">
        <v>5.8795668253999997E-2</v>
      </c>
      <c r="X24">
        <v>0</v>
      </c>
      <c r="Y24">
        <v>463.00552164999999</v>
      </c>
      <c r="Z24">
        <v>782.09924597700001</v>
      </c>
      <c r="AA24">
        <v>4.2895701577200002E-4</v>
      </c>
      <c r="AB24">
        <v>4.4499432159500002E-4</v>
      </c>
      <c r="AC24">
        <v>0</v>
      </c>
      <c r="AD24">
        <v>4.2364326553099999E-4</v>
      </c>
      <c r="AE24">
        <v>4.3493343786099999E-4</v>
      </c>
      <c r="AF24">
        <v>0</v>
      </c>
      <c r="AG24">
        <v>16.9376109289</v>
      </c>
      <c r="AH24">
        <v>4.3313201019000002E-4</v>
      </c>
      <c r="AI24">
        <f t="shared" si="0"/>
        <v>16.67045092815</v>
      </c>
      <c r="AJ24">
        <f t="shared" si="0"/>
        <v>17.20477092965</v>
      </c>
      <c r="AK24">
        <f t="shared" si="1"/>
        <v>463.00552164999999</v>
      </c>
      <c r="AL24">
        <f t="shared" si="2"/>
        <v>302.33101540224999</v>
      </c>
      <c r="AM24">
        <f t="shared" si="3"/>
        <v>782.09924597697307</v>
      </c>
      <c r="AN24">
        <f t="shared" si="3"/>
        <v>631.98989361263079</v>
      </c>
      <c r="AO24">
        <f t="shared" si="4"/>
        <v>4.3313201018988547E-4</v>
      </c>
      <c r="AP24">
        <f t="shared" si="5"/>
        <v>5.360089172337831E-4</v>
      </c>
      <c r="AQ24">
        <f t="shared" si="6"/>
        <v>2.1598014564412269</v>
      </c>
      <c r="AR24">
        <f t="shared" si="6"/>
        <v>3.3076328562238468</v>
      </c>
      <c r="AS24">
        <f t="shared" si="7"/>
        <v>-7.7444680030084916</v>
      </c>
      <c r="AT24">
        <f t="shared" si="7"/>
        <v>-7.5313597604016671</v>
      </c>
    </row>
    <row r="25" spans="1:46" hidden="1" x14ac:dyDescent="0.55000000000000004">
      <c r="A25">
        <v>20190424</v>
      </c>
      <c r="B25">
        <v>0.4</v>
      </c>
      <c r="C25">
        <v>40</v>
      </c>
      <c r="D25">
        <v>39.887142969999999</v>
      </c>
      <c r="E25">
        <v>0.5</v>
      </c>
      <c r="F25">
        <v>3.7</v>
      </c>
      <c r="G25">
        <v>3.7044000000000001</v>
      </c>
      <c r="H25">
        <v>0.39200000000000002</v>
      </c>
      <c r="I25">
        <v>-20</v>
      </c>
      <c r="J25">
        <v>196</v>
      </c>
      <c r="K25">
        <v>5</v>
      </c>
      <c r="L25">
        <v>5</v>
      </c>
      <c r="M25">
        <v>16.144573874799999</v>
      </c>
      <c r="N25">
        <v>13.437217995199999</v>
      </c>
      <c r="O25">
        <v>0</v>
      </c>
      <c r="P25">
        <v>15.6142050851</v>
      </c>
      <c r="Q25">
        <v>13.136844251099999</v>
      </c>
      <c r="R25">
        <v>0</v>
      </c>
      <c r="S25">
        <v>6.19403155361E-2</v>
      </c>
      <c r="T25">
        <v>7.4420166462599996E-2</v>
      </c>
      <c r="U25">
        <v>0</v>
      </c>
      <c r="V25">
        <v>6.4044246540100006E-2</v>
      </c>
      <c r="W25">
        <v>7.6121782437800004E-2</v>
      </c>
      <c r="X25">
        <v>0</v>
      </c>
      <c r="Y25">
        <v>341.90778359699999</v>
      </c>
      <c r="Z25">
        <v>672.08356578799999</v>
      </c>
      <c r="AA25">
        <v>4.8043352632299999E-4</v>
      </c>
      <c r="AB25">
        <v>3.9986747717800001E-4</v>
      </c>
      <c r="AC25">
        <v>0</v>
      </c>
      <c r="AD25">
        <v>4.6465070357200002E-4</v>
      </c>
      <c r="AE25">
        <v>3.90928893959E-4</v>
      </c>
      <c r="AF25">
        <v>0</v>
      </c>
      <c r="AG25">
        <v>14.583210301599999</v>
      </c>
      <c r="AH25">
        <v>4.3397015025799999E-4</v>
      </c>
      <c r="AI25">
        <f t="shared" si="0"/>
        <v>15.879389479949999</v>
      </c>
      <c r="AJ25">
        <f t="shared" si="0"/>
        <v>13.287031123149999</v>
      </c>
      <c r="AK25">
        <f t="shared" si="1"/>
        <v>341.90778359699999</v>
      </c>
      <c r="AL25">
        <f t="shared" si="2"/>
        <v>258.13034101290498</v>
      </c>
      <c r="AM25">
        <f t="shared" si="3"/>
        <v>672.0835657881056</v>
      </c>
      <c r="AN25">
        <f t="shared" si="3"/>
        <v>583.96700510972505</v>
      </c>
      <c r="AO25">
        <f t="shared" si="4"/>
        <v>4.3397015025949294E-4</v>
      </c>
      <c r="AP25">
        <f t="shared" si="5"/>
        <v>4.9945322848710854E-4</v>
      </c>
      <c r="AQ25">
        <f t="shared" si="6"/>
        <v>2.9247652378065787</v>
      </c>
      <c r="AR25">
        <f t="shared" si="6"/>
        <v>3.8740118502768568</v>
      </c>
      <c r="AS25">
        <f t="shared" si="7"/>
        <v>-7.7425348044331317</v>
      </c>
      <c r="AT25">
        <f t="shared" si="7"/>
        <v>-7.6019966009222975</v>
      </c>
    </row>
    <row r="26" spans="1:46" hidden="1" x14ac:dyDescent="0.55000000000000004">
      <c r="A26">
        <v>20190424</v>
      </c>
      <c r="B26">
        <v>0.6</v>
      </c>
      <c r="C26">
        <v>40</v>
      </c>
      <c r="D26">
        <v>39.877611420000001</v>
      </c>
      <c r="E26">
        <v>0.5</v>
      </c>
      <c r="F26">
        <v>3.7</v>
      </c>
      <c r="G26">
        <v>3.7044000000000001</v>
      </c>
      <c r="H26">
        <v>0.39200000000000002</v>
      </c>
      <c r="I26">
        <v>-20</v>
      </c>
      <c r="J26">
        <v>196</v>
      </c>
      <c r="K26">
        <v>5</v>
      </c>
      <c r="L26">
        <v>5</v>
      </c>
      <c r="M26">
        <v>18.300536461299998</v>
      </c>
      <c r="N26">
        <v>15.649095925899999</v>
      </c>
      <c r="O26">
        <v>0</v>
      </c>
      <c r="P26">
        <v>17.691542497499999</v>
      </c>
      <c r="Q26">
        <v>15.268116497199999</v>
      </c>
      <c r="R26">
        <v>0</v>
      </c>
      <c r="S26">
        <v>5.4643206887000001E-2</v>
      </c>
      <c r="T26">
        <v>6.3901455057399997E-2</v>
      </c>
      <c r="U26">
        <v>0</v>
      </c>
      <c r="V26">
        <v>5.6524183809399997E-2</v>
      </c>
      <c r="W26">
        <v>6.5495963446499994E-2</v>
      </c>
      <c r="X26">
        <v>0</v>
      </c>
      <c r="Y26">
        <v>364.10433453899998</v>
      </c>
      <c r="Z26">
        <v>693.55627689300002</v>
      </c>
      <c r="AA26">
        <v>5.2773039682699999E-4</v>
      </c>
      <c r="AB26">
        <v>4.5127112095400001E-4</v>
      </c>
      <c r="AC26">
        <v>0</v>
      </c>
      <c r="AD26">
        <v>5.1016891020700002E-4</v>
      </c>
      <c r="AE26">
        <v>4.40284862409E-4</v>
      </c>
      <c r="AF26">
        <v>0</v>
      </c>
      <c r="AG26">
        <v>16.727322845500002</v>
      </c>
      <c r="AH26">
        <v>4.8236382259900001E-4</v>
      </c>
      <c r="AI26">
        <f t="shared" si="0"/>
        <v>17.996039479399997</v>
      </c>
      <c r="AJ26">
        <f t="shared" si="0"/>
        <v>15.458606211549998</v>
      </c>
      <c r="AK26">
        <f t="shared" si="1"/>
        <v>364.10433453899998</v>
      </c>
      <c r="AL26">
        <f t="shared" si="2"/>
        <v>266.23208210673499</v>
      </c>
      <c r="AM26">
        <f t="shared" si="3"/>
        <v>693.55627689297035</v>
      </c>
      <c r="AN26">
        <f t="shared" si="3"/>
        <v>593.06046853534565</v>
      </c>
      <c r="AO26">
        <f t="shared" si="4"/>
        <v>4.823638225995426E-4</v>
      </c>
      <c r="AP26">
        <f t="shared" si="5"/>
        <v>5.6410176475969493E-4</v>
      </c>
      <c r="AQ26">
        <f t="shared" si="6"/>
        <v>2.7464655186434972</v>
      </c>
      <c r="AR26">
        <f t="shared" si="6"/>
        <v>3.7561213212429085</v>
      </c>
      <c r="AS26">
        <f t="shared" si="7"/>
        <v>-7.6368119099747647</v>
      </c>
      <c r="AT26">
        <f t="shared" si="7"/>
        <v>-7.4802758887713763</v>
      </c>
    </row>
    <row r="27" spans="1:46" hidden="1" x14ac:dyDescent="0.55000000000000004">
      <c r="A27">
        <v>20190424</v>
      </c>
      <c r="B27">
        <v>0.8</v>
      </c>
      <c r="C27">
        <v>40</v>
      </c>
      <c r="D27">
        <v>40.021268062499999</v>
      </c>
      <c r="E27">
        <v>0.5</v>
      </c>
      <c r="F27">
        <v>3.7</v>
      </c>
      <c r="G27">
        <v>3.7044000000000001</v>
      </c>
      <c r="H27">
        <v>0.39200000000000002</v>
      </c>
      <c r="I27">
        <v>-20</v>
      </c>
      <c r="J27">
        <v>196</v>
      </c>
      <c r="K27">
        <v>5</v>
      </c>
      <c r="L27">
        <v>5</v>
      </c>
      <c r="M27">
        <v>20.0881601424</v>
      </c>
      <c r="N27">
        <v>16.720826881200001</v>
      </c>
      <c r="O27">
        <v>0</v>
      </c>
      <c r="P27">
        <v>19.828307742700002</v>
      </c>
      <c r="Q27">
        <v>16.4355544087</v>
      </c>
      <c r="R27">
        <v>0</v>
      </c>
      <c r="S27">
        <v>4.9780566906699998E-2</v>
      </c>
      <c r="T27">
        <v>5.9805654774600002E-2</v>
      </c>
      <c r="U27">
        <v>0</v>
      </c>
      <c r="V27">
        <v>5.04329473284E-2</v>
      </c>
      <c r="W27">
        <v>6.0843703542399999E-2</v>
      </c>
      <c r="X27">
        <v>0</v>
      </c>
      <c r="Y27">
        <v>385.08333997400001</v>
      </c>
      <c r="Z27">
        <v>713.25717152499999</v>
      </c>
      <c r="AA27">
        <v>5.6327958397999996E-4</v>
      </c>
      <c r="AB27">
        <v>4.6885828979200002E-4</v>
      </c>
      <c r="AC27">
        <v>0</v>
      </c>
      <c r="AD27">
        <v>5.5599322472499996E-4</v>
      </c>
      <c r="AE27">
        <v>4.60859142112E-4</v>
      </c>
      <c r="AF27">
        <v>0</v>
      </c>
      <c r="AG27">
        <v>18.2682122937</v>
      </c>
      <c r="AH27">
        <v>5.1224756015200005E-4</v>
      </c>
      <c r="AI27">
        <f t="shared" si="0"/>
        <v>19.958233942550002</v>
      </c>
      <c r="AJ27">
        <f t="shared" si="0"/>
        <v>16.578190644949999</v>
      </c>
      <c r="AK27">
        <f t="shared" si="1"/>
        <v>385.08333997400001</v>
      </c>
      <c r="AL27">
        <f t="shared" si="2"/>
        <v>273.88941909050999</v>
      </c>
      <c r="AM27">
        <f t="shared" si="3"/>
        <v>713.25717152510811</v>
      </c>
      <c r="AN27">
        <f t="shared" si="3"/>
        <v>601.52877804981586</v>
      </c>
      <c r="AO27">
        <f t="shared" si="4"/>
        <v>5.1224756015108423E-4</v>
      </c>
      <c r="AP27">
        <f t="shared" si="5"/>
        <v>6.0739279516855004E-4</v>
      </c>
      <c r="AQ27">
        <f t="shared" si="6"/>
        <v>2.5968404659300965</v>
      </c>
      <c r="AR27">
        <f t="shared" si="6"/>
        <v>3.6511085507452123</v>
      </c>
      <c r="AS27">
        <f t="shared" si="7"/>
        <v>-7.5767025338608365</v>
      </c>
      <c r="AT27">
        <f t="shared" si="7"/>
        <v>-7.4063348671803855</v>
      </c>
    </row>
    <row r="28" spans="1:46" hidden="1" x14ac:dyDescent="0.55000000000000004">
      <c r="A28">
        <v>20190424</v>
      </c>
      <c r="B28">
        <v>1</v>
      </c>
      <c r="C28">
        <v>40</v>
      </c>
      <c r="D28">
        <v>39.878888897499998</v>
      </c>
      <c r="E28">
        <v>0.5</v>
      </c>
      <c r="F28">
        <v>3.7</v>
      </c>
      <c r="G28">
        <v>3.7044000000000001</v>
      </c>
      <c r="H28">
        <v>0.39200000000000002</v>
      </c>
      <c r="I28">
        <v>-20</v>
      </c>
      <c r="J28">
        <v>196</v>
      </c>
      <c r="K28">
        <v>5</v>
      </c>
      <c r="L28">
        <v>5</v>
      </c>
      <c r="M28">
        <v>20.838340991700001</v>
      </c>
      <c r="N28">
        <v>18.752704140799999</v>
      </c>
      <c r="O28">
        <v>0</v>
      </c>
      <c r="P28">
        <v>20.390535651899999</v>
      </c>
      <c r="Q28">
        <v>18.3021919199</v>
      </c>
      <c r="R28">
        <v>0</v>
      </c>
      <c r="S28">
        <v>4.7988465127800001E-2</v>
      </c>
      <c r="T28">
        <v>5.3325642664099997E-2</v>
      </c>
      <c r="U28">
        <v>0</v>
      </c>
      <c r="V28">
        <v>4.9042360488800001E-2</v>
      </c>
      <c r="W28">
        <v>5.4638264333200001E-2</v>
      </c>
      <c r="X28">
        <v>0</v>
      </c>
      <c r="Y28">
        <v>404.89073619999999</v>
      </c>
      <c r="Z28">
        <v>731.37094326399995</v>
      </c>
      <c r="AA28">
        <v>5.6984328359299999E-4</v>
      </c>
      <c r="AB28">
        <v>5.1280965735799999E-4</v>
      </c>
      <c r="AC28">
        <v>0</v>
      </c>
      <c r="AD28">
        <v>5.5759764151699996E-4</v>
      </c>
      <c r="AE28">
        <v>5.0048999317000003E-4</v>
      </c>
      <c r="AF28">
        <v>0</v>
      </c>
      <c r="AG28">
        <v>19.570943176099998</v>
      </c>
      <c r="AH28">
        <v>5.3518514391E-4</v>
      </c>
      <c r="AI28">
        <f t="shared" si="0"/>
        <v>20.614438321800002</v>
      </c>
      <c r="AJ28">
        <f t="shared" si="0"/>
        <v>18.527448030350001</v>
      </c>
      <c r="AK28">
        <f t="shared" si="1"/>
        <v>404.89073619999999</v>
      </c>
      <c r="AL28">
        <f t="shared" si="2"/>
        <v>281.11911871299998</v>
      </c>
      <c r="AM28">
        <f t="shared" si="3"/>
        <v>731.37094326363263</v>
      </c>
      <c r="AN28">
        <f t="shared" si="3"/>
        <v>609.41616991371188</v>
      </c>
      <c r="AO28">
        <f t="shared" si="4"/>
        <v>5.3518514390980896E-4</v>
      </c>
      <c r="AP28">
        <f t="shared" si="5"/>
        <v>6.4228499807844207E-4</v>
      </c>
      <c r="AQ28">
        <f t="shared" si="6"/>
        <v>2.4698021233709819</v>
      </c>
      <c r="AR28">
        <f t="shared" si="6"/>
        <v>3.5572109238892415</v>
      </c>
      <c r="AS28">
        <f t="shared" si="7"/>
        <v>-7.532897807551568</v>
      </c>
      <c r="AT28">
        <f t="shared" si="7"/>
        <v>-7.3504784305380753</v>
      </c>
    </row>
    <row r="29" spans="1:46" hidden="1" x14ac:dyDescent="0.55000000000000004">
      <c r="A29">
        <v>20190424</v>
      </c>
      <c r="B29">
        <v>1.5</v>
      </c>
      <c r="C29">
        <v>40</v>
      </c>
      <c r="D29">
        <v>40.439495700000002</v>
      </c>
      <c r="E29">
        <v>0.5</v>
      </c>
      <c r="F29">
        <v>3.7</v>
      </c>
      <c r="G29">
        <v>3.7044000000000001</v>
      </c>
      <c r="H29">
        <v>0.39200000000000002</v>
      </c>
      <c r="I29">
        <v>-20</v>
      </c>
      <c r="J29">
        <v>196</v>
      </c>
      <c r="K29">
        <v>5</v>
      </c>
      <c r="L29">
        <v>5</v>
      </c>
      <c r="M29">
        <v>23.481048866399998</v>
      </c>
      <c r="N29">
        <v>19.920644865</v>
      </c>
      <c r="O29">
        <v>0</v>
      </c>
      <c r="P29">
        <v>22.958329770300001</v>
      </c>
      <c r="Q29">
        <v>18.788101204299998</v>
      </c>
      <c r="R29">
        <v>0</v>
      </c>
      <c r="S29">
        <v>4.2587535407399998E-2</v>
      </c>
      <c r="T29">
        <v>5.01991781279E-2</v>
      </c>
      <c r="U29">
        <v>0</v>
      </c>
      <c r="V29">
        <v>4.3557175543800002E-2</v>
      </c>
      <c r="W29">
        <v>5.3225176356500002E-2</v>
      </c>
      <c r="X29">
        <v>0</v>
      </c>
      <c r="Y29">
        <v>449.58489342500002</v>
      </c>
      <c r="Z29">
        <v>770.68097304000003</v>
      </c>
      <c r="AA29">
        <v>6.0935846836300002E-4</v>
      </c>
      <c r="AB29">
        <v>5.1696215585600002E-4</v>
      </c>
      <c r="AC29">
        <v>0</v>
      </c>
      <c r="AD29">
        <v>5.9579334571600005E-4</v>
      </c>
      <c r="AE29">
        <v>4.8757142998199999E-4</v>
      </c>
      <c r="AF29">
        <v>0</v>
      </c>
      <c r="AG29">
        <v>21.287031176500001</v>
      </c>
      <c r="AH29">
        <v>5.5242134997899998E-4</v>
      </c>
      <c r="AI29">
        <f t="shared" si="0"/>
        <v>23.219689318349999</v>
      </c>
      <c r="AJ29">
        <f t="shared" si="0"/>
        <v>19.354373034649999</v>
      </c>
      <c r="AK29">
        <f t="shared" si="1"/>
        <v>449.58489342500002</v>
      </c>
      <c r="AL29">
        <f t="shared" si="2"/>
        <v>297.43248610012495</v>
      </c>
      <c r="AM29">
        <f t="shared" si="3"/>
        <v>770.68097303982836</v>
      </c>
      <c r="AN29">
        <f t="shared" si="3"/>
        <v>626.84906530996409</v>
      </c>
      <c r="AO29">
        <f t="shared" si="4"/>
        <v>5.5242134997927081E-4</v>
      </c>
      <c r="AP29">
        <f t="shared" si="5"/>
        <v>6.7917565342381101E-4</v>
      </c>
      <c r="AQ29">
        <f t="shared" si="6"/>
        <v>2.2242740239376406</v>
      </c>
      <c r="AR29">
        <f t="shared" si="6"/>
        <v>3.3621075260197677</v>
      </c>
      <c r="AS29">
        <f t="shared" si="7"/>
        <v>-7.5011994876842083</v>
      </c>
      <c r="AT29">
        <f t="shared" si="7"/>
        <v>-7.2946307695698493</v>
      </c>
    </row>
    <row r="30" spans="1:46" hidden="1" x14ac:dyDescent="0.55000000000000004">
      <c r="A30">
        <v>20190424</v>
      </c>
      <c r="B30">
        <v>2</v>
      </c>
      <c r="C30">
        <v>40</v>
      </c>
      <c r="D30">
        <v>40.468403440000003</v>
      </c>
      <c r="E30">
        <v>0.5</v>
      </c>
      <c r="F30">
        <v>3.7</v>
      </c>
      <c r="G30">
        <v>3.7044000000000001</v>
      </c>
      <c r="H30">
        <v>0.39200000000000002</v>
      </c>
      <c r="I30">
        <v>-20</v>
      </c>
      <c r="J30">
        <v>196</v>
      </c>
      <c r="K30">
        <v>5</v>
      </c>
      <c r="L30">
        <v>5</v>
      </c>
      <c r="M30">
        <v>21.862972258300001</v>
      </c>
      <c r="N30">
        <v>20.581991370400001</v>
      </c>
      <c r="O30">
        <v>0</v>
      </c>
      <c r="P30">
        <v>22.382569575200002</v>
      </c>
      <c r="Q30">
        <v>21.943563707799999</v>
      </c>
      <c r="R30">
        <v>0</v>
      </c>
      <c r="S30">
        <v>4.57394350679E-2</v>
      </c>
      <c r="T30">
        <v>4.8586163603100002E-2</v>
      </c>
      <c r="U30">
        <v>0</v>
      </c>
      <c r="V30">
        <v>4.46776227654E-2</v>
      </c>
      <c r="W30">
        <v>4.5571449255799999E-2</v>
      </c>
      <c r="X30">
        <v>0</v>
      </c>
      <c r="Y30">
        <v>487.96134960000001</v>
      </c>
      <c r="Z30">
        <v>802.90006659400001</v>
      </c>
      <c r="AA30">
        <v>5.4460008581300005E-4</v>
      </c>
      <c r="AB30">
        <v>5.1269123585200005E-4</v>
      </c>
      <c r="AC30">
        <v>0</v>
      </c>
      <c r="AD30">
        <v>5.57543099234E-4</v>
      </c>
      <c r="AE30">
        <v>5.46607594663E-4</v>
      </c>
      <c r="AF30">
        <v>0</v>
      </c>
      <c r="AG30">
        <v>21.692774227899999</v>
      </c>
      <c r="AH30">
        <v>5.4036050388999997E-4</v>
      </c>
      <c r="AI30">
        <f t="shared" si="0"/>
        <v>22.12277091675</v>
      </c>
      <c r="AJ30">
        <f t="shared" si="0"/>
        <v>21.2627775391</v>
      </c>
      <c r="AK30">
        <f t="shared" si="1"/>
        <v>487.96134960000001</v>
      </c>
      <c r="AL30">
        <f t="shared" si="2"/>
        <v>311.43989260399997</v>
      </c>
      <c r="AM30">
        <f t="shared" si="3"/>
        <v>802.90006659413029</v>
      </c>
      <c r="AN30">
        <f t="shared" si="3"/>
        <v>641.43979854455483</v>
      </c>
      <c r="AO30">
        <f t="shared" si="4"/>
        <v>5.4036050388985197E-4</v>
      </c>
      <c r="AP30">
        <f t="shared" si="5"/>
        <v>6.7637755802248383E-4</v>
      </c>
      <c r="AQ30">
        <f t="shared" si="6"/>
        <v>2.0493426391654523</v>
      </c>
      <c r="AR30">
        <f t="shared" si="6"/>
        <v>3.2108924506710945</v>
      </c>
      <c r="AS30">
        <f t="shared" si="7"/>
        <v>-7.5232740413555446</v>
      </c>
      <c r="AT30">
        <f t="shared" si="7"/>
        <v>-7.2987591200495778</v>
      </c>
    </row>
    <row r="31" spans="1:46" hidden="1" x14ac:dyDescent="0.55000000000000004">
      <c r="A31">
        <v>20190424</v>
      </c>
      <c r="B31">
        <v>3</v>
      </c>
      <c r="C31">
        <v>40</v>
      </c>
      <c r="D31">
        <v>40.496442545000001</v>
      </c>
      <c r="E31">
        <v>0.5</v>
      </c>
      <c r="F31">
        <v>3.7</v>
      </c>
      <c r="G31">
        <v>3.7044000000000001</v>
      </c>
      <c r="H31">
        <v>0.39200000000000002</v>
      </c>
      <c r="I31">
        <v>-20</v>
      </c>
      <c r="J31">
        <v>196</v>
      </c>
      <c r="K31">
        <v>5</v>
      </c>
      <c r="L31">
        <v>5</v>
      </c>
      <c r="M31">
        <v>24.459747541500001</v>
      </c>
      <c r="N31">
        <v>24.183720196900001</v>
      </c>
      <c r="O31">
        <v>0</v>
      </c>
      <c r="P31">
        <v>24.935392232000002</v>
      </c>
      <c r="Q31">
        <v>24.6824761345</v>
      </c>
      <c r="R31">
        <v>0</v>
      </c>
      <c r="S31">
        <v>4.0883496377300002E-2</v>
      </c>
      <c r="T31">
        <v>4.1350131074100002E-2</v>
      </c>
      <c r="U31">
        <v>0</v>
      </c>
      <c r="V31">
        <v>4.0103640267400001E-2</v>
      </c>
      <c r="W31">
        <v>4.0514573762800002E-2</v>
      </c>
      <c r="X31">
        <v>0</v>
      </c>
      <c r="Y31">
        <v>548.63217740000005</v>
      </c>
      <c r="Z31">
        <v>851.35250803899999</v>
      </c>
      <c r="AA31">
        <v>5.7460916155199998E-4</v>
      </c>
      <c r="AB31">
        <v>5.6812471845699999E-4</v>
      </c>
      <c r="AC31">
        <v>0</v>
      </c>
      <c r="AD31">
        <v>5.8578302164099996E-4</v>
      </c>
      <c r="AE31">
        <v>5.7984150869199997E-4</v>
      </c>
      <c r="AF31">
        <v>0</v>
      </c>
      <c r="AG31">
        <v>24.565334026199999</v>
      </c>
      <c r="AH31">
        <v>5.7708960258500005E-4</v>
      </c>
      <c r="AI31">
        <f t="shared" si="0"/>
        <v>24.697569886750003</v>
      </c>
      <c r="AJ31">
        <f t="shared" si="0"/>
        <v>24.433098165700002</v>
      </c>
      <c r="AK31">
        <f t="shared" si="1"/>
        <v>548.63217740000005</v>
      </c>
      <c r="AL31">
        <f t="shared" si="2"/>
        <v>333.58474475100002</v>
      </c>
      <c r="AM31">
        <f t="shared" si="3"/>
        <v>851.35250803911583</v>
      </c>
      <c r="AN31">
        <f t="shared" si="3"/>
        <v>663.85292452445026</v>
      </c>
      <c r="AO31">
        <f t="shared" si="4"/>
        <v>5.7708960258495733E-4</v>
      </c>
      <c r="AP31">
        <f t="shared" si="5"/>
        <v>7.4008362752329005E-4</v>
      </c>
      <c r="AQ31">
        <f t="shared" si="6"/>
        <v>1.8227148191326628</v>
      </c>
      <c r="AR31">
        <f t="shared" si="6"/>
        <v>2.9977390025627129</v>
      </c>
      <c r="AS31">
        <f t="shared" si="7"/>
        <v>-7.4575130130706198</v>
      </c>
      <c r="AT31">
        <f t="shared" si="7"/>
        <v>-7.2087473679846186</v>
      </c>
    </row>
    <row r="32" spans="1:46" hidden="1" x14ac:dyDescent="0.55000000000000004">
      <c r="A32">
        <v>20190424</v>
      </c>
      <c r="B32">
        <v>5</v>
      </c>
      <c r="C32">
        <v>40</v>
      </c>
      <c r="D32">
        <v>40.199152992499997</v>
      </c>
      <c r="E32">
        <v>0.5</v>
      </c>
      <c r="F32">
        <v>3.7</v>
      </c>
      <c r="G32">
        <v>3.7044000000000001</v>
      </c>
      <c r="H32">
        <v>0.39200000000000002</v>
      </c>
      <c r="I32">
        <v>-20</v>
      </c>
      <c r="J32">
        <v>196</v>
      </c>
      <c r="K32">
        <v>5</v>
      </c>
      <c r="L32">
        <v>5</v>
      </c>
      <c r="M32">
        <v>30.929961568900001</v>
      </c>
      <c r="N32">
        <v>31.682664305700001</v>
      </c>
      <c r="O32">
        <v>0</v>
      </c>
      <c r="P32">
        <v>31.352982027100001</v>
      </c>
      <c r="Q32">
        <v>32.187994778899998</v>
      </c>
      <c r="R32">
        <v>0</v>
      </c>
      <c r="S32">
        <v>3.2331110330499999E-2</v>
      </c>
      <c r="T32">
        <v>3.1563002099600002E-2</v>
      </c>
      <c r="U32">
        <v>0</v>
      </c>
      <c r="V32">
        <v>3.18948927772E-2</v>
      </c>
      <c r="W32">
        <v>3.1067483602800001E-2</v>
      </c>
      <c r="X32">
        <v>0</v>
      </c>
      <c r="Y32">
        <v>625.74262499999998</v>
      </c>
      <c r="Z32">
        <v>909.215125403</v>
      </c>
      <c r="AA32">
        <v>6.8036619067800004E-4</v>
      </c>
      <c r="AB32">
        <v>6.9692338854599996E-4</v>
      </c>
      <c r="AC32">
        <v>0</v>
      </c>
      <c r="AD32">
        <v>6.89671369318E-4</v>
      </c>
      <c r="AE32">
        <v>7.0803914012300005E-4</v>
      </c>
      <c r="AF32">
        <v>0</v>
      </c>
      <c r="AG32">
        <v>31.5384006701</v>
      </c>
      <c r="AH32">
        <v>6.9375002216599997E-4</v>
      </c>
      <c r="AI32">
        <f t="shared" si="0"/>
        <v>31.141471798000001</v>
      </c>
      <c r="AJ32">
        <f t="shared" si="0"/>
        <v>31.9353295423</v>
      </c>
      <c r="AK32">
        <f t="shared" si="1"/>
        <v>625.74262499999998</v>
      </c>
      <c r="AL32">
        <f t="shared" si="2"/>
        <v>361.73005812499997</v>
      </c>
      <c r="AM32">
        <f t="shared" si="3"/>
        <v>909.21512540279059</v>
      </c>
      <c r="AN32">
        <f t="shared" si="3"/>
        <v>691.29128385237732</v>
      </c>
      <c r="AO32">
        <f t="shared" si="4"/>
        <v>6.9375002216616672E-4</v>
      </c>
      <c r="AP32">
        <f t="shared" si="5"/>
        <v>9.1244896056970717E-4</v>
      </c>
      <c r="AQ32">
        <f t="shared" si="6"/>
        <v>1.5981011362299316</v>
      </c>
      <c r="AR32">
        <f t="shared" si="6"/>
        <v>2.7644924095703391</v>
      </c>
      <c r="AS32">
        <f t="shared" si="7"/>
        <v>-7.2733988609523994</v>
      </c>
      <c r="AT32">
        <f t="shared" si="7"/>
        <v>-6.99937840769421</v>
      </c>
    </row>
    <row r="33" spans="1:46" hidden="1" x14ac:dyDescent="0.55000000000000004">
      <c r="A33">
        <v>20190424</v>
      </c>
      <c r="B33">
        <v>7.5</v>
      </c>
      <c r="C33">
        <v>40</v>
      </c>
      <c r="D33">
        <v>40.067746427499998</v>
      </c>
      <c r="E33">
        <v>0.5</v>
      </c>
      <c r="F33">
        <v>3.7</v>
      </c>
      <c r="G33">
        <v>3.7044000000000001</v>
      </c>
      <c r="H33">
        <v>0.39200000000000002</v>
      </c>
      <c r="I33">
        <v>-20</v>
      </c>
      <c r="J33">
        <v>196</v>
      </c>
      <c r="K33">
        <v>5</v>
      </c>
      <c r="L33">
        <v>5</v>
      </c>
      <c r="M33">
        <v>45.052875063899997</v>
      </c>
      <c r="N33">
        <v>43.818589535299999</v>
      </c>
      <c r="O33">
        <v>0</v>
      </c>
      <c r="P33">
        <v>44.7305872982</v>
      </c>
      <c r="Q33">
        <v>46.772407831199999</v>
      </c>
      <c r="R33">
        <v>0</v>
      </c>
      <c r="S33">
        <v>2.2196141724200001E-2</v>
      </c>
      <c r="T33">
        <v>2.2821364416500001E-2</v>
      </c>
      <c r="U33">
        <v>0</v>
      </c>
      <c r="V33">
        <v>2.2356066852700002E-2</v>
      </c>
      <c r="W33">
        <v>2.1380126582499999E-2</v>
      </c>
      <c r="X33">
        <v>0</v>
      </c>
      <c r="Y33">
        <v>698.41192812500003</v>
      </c>
      <c r="Z33">
        <v>960.56023982299996</v>
      </c>
      <c r="AA33">
        <v>9.38054131248E-4</v>
      </c>
      <c r="AB33">
        <v>9.1235484706999996E-4</v>
      </c>
      <c r="AC33">
        <v>0</v>
      </c>
      <c r="AD33">
        <v>9.3134371887900001E-4</v>
      </c>
      <c r="AE33">
        <v>9.7385683671000005E-4</v>
      </c>
      <c r="AF33">
        <v>0</v>
      </c>
      <c r="AG33">
        <v>45.093614932100003</v>
      </c>
      <c r="AH33">
        <v>9.3890238347699997E-4</v>
      </c>
      <c r="AI33">
        <f t="shared" si="0"/>
        <v>44.891731181049998</v>
      </c>
      <c r="AJ33">
        <f t="shared" si="0"/>
        <v>45.295498683250003</v>
      </c>
      <c r="AK33">
        <f t="shared" si="1"/>
        <v>698.41192812500003</v>
      </c>
      <c r="AL33">
        <f t="shared" si="2"/>
        <v>388.25435376562501</v>
      </c>
      <c r="AM33">
        <f t="shared" si="3"/>
        <v>960.56023982279498</v>
      </c>
      <c r="AN33">
        <f t="shared" si="3"/>
        <v>716.18785043087746</v>
      </c>
      <c r="AO33">
        <f t="shared" si="4"/>
        <v>9.3890238347610377E-4</v>
      </c>
      <c r="AP33">
        <f t="shared" si="5"/>
        <v>1.2592677997810349E-3</v>
      </c>
      <c r="AQ33">
        <f t="shared" si="6"/>
        <v>1.4318197609892804</v>
      </c>
      <c r="AR33">
        <f t="shared" si="6"/>
        <v>2.5756311302143531</v>
      </c>
      <c r="AS33">
        <f t="shared" si="7"/>
        <v>-6.9707990421194355</v>
      </c>
      <c r="AT33">
        <f t="shared" si="7"/>
        <v>-6.6772248382142463</v>
      </c>
    </row>
    <row r="34" spans="1:46" hidden="1" x14ac:dyDescent="0.55000000000000004">
      <c r="A34">
        <v>20190424</v>
      </c>
      <c r="B34">
        <v>0.4</v>
      </c>
      <c r="C34">
        <v>20</v>
      </c>
      <c r="D34">
        <v>20.005732502499999</v>
      </c>
      <c r="E34">
        <v>1</v>
      </c>
      <c r="F34">
        <v>7.4</v>
      </c>
      <c r="G34">
        <v>0</v>
      </c>
      <c r="H34">
        <v>0.39200000000000002</v>
      </c>
      <c r="I34">
        <v>-20</v>
      </c>
      <c r="J34">
        <v>196</v>
      </c>
      <c r="K34">
        <v>5</v>
      </c>
      <c r="L34">
        <v>5</v>
      </c>
      <c r="M34">
        <v>8.0955814358599998</v>
      </c>
      <c r="N34">
        <v>4.9652480926499996</v>
      </c>
      <c r="O34">
        <v>0</v>
      </c>
      <c r="P34">
        <v>7.3132912045099996</v>
      </c>
      <c r="Q34">
        <v>4.8523867976600004</v>
      </c>
      <c r="R34">
        <v>0</v>
      </c>
      <c r="S34">
        <v>0.123524172775</v>
      </c>
      <c r="T34">
        <v>0.201399805476</v>
      </c>
      <c r="U34">
        <v>0</v>
      </c>
      <c r="V34">
        <v>0.13673734192100001</v>
      </c>
      <c r="W34">
        <v>0.20608414821400001</v>
      </c>
      <c r="X34">
        <v>0</v>
      </c>
      <c r="Y34">
        <v>324.411458848</v>
      </c>
      <c r="Z34">
        <v>654.661611193</v>
      </c>
      <c r="AA34">
        <v>2.4732109833400001E-4</v>
      </c>
      <c r="AB34">
        <v>1.5168899497899999E-4</v>
      </c>
      <c r="AC34">
        <v>0</v>
      </c>
      <c r="AD34">
        <v>2.23422026875E-4</v>
      </c>
      <c r="AE34">
        <v>1.4824106728400001E-4</v>
      </c>
      <c r="AF34">
        <v>0</v>
      </c>
      <c r="AG34">
        <v>6.3066268826699998</v>
      </c>
      <c r="AH34">
        <v>1.92668296868E-4</v>
      </c>
      <c r="AI34">
        <f t="shared" si="0"/>
        <v>7.7044363201849997</v>
      </c>
      <c r="AJ34">
        <f t="shared" si="0"/>
        <v>4.908817445155</v>
      </c>
      <c r="AK34">
        <f t="shared" si="1"/>
        <v>324.411458848</v>
      </c>
      <c r="AL34">
        <f t="shared" si="2"/>
        <v>230.38515648159998</v>
      </c>
      <c r="AM34">
        <f t="shared" si="3"/>
        <v>654.6616111926744</v>
      </c>
      <c r="AN34">
        <f t="shared" si="3"/>
        <v>551.69116525303377</v>
      </c>
      <c r="AO34">
        <f t="shared" si="4"/>
        <v>1.926682968680712E-4</v>
      </c>
      <c r="AP34">
        <f t="shared" si="5"/>
        <v>2.2862888804019393E-4</v>
      </c>
      <c r="AQ34">
        <f t="shared" si="6"/>
        <v>3.0825051727551362</v>
      </c>
      <c r="AR34">
        <f t="shared" si="6"/>
        <v>4.3405574181593005</v>
      </c>
      <c r="AS34">
        <f t="shared" si="7"/>
        <v>-8.5545405167428381</v>
      </c>
      <c r="AT34">
        <f t="shared" si="7"/>
        <v>-8.3834104452078257</v>
      </c>
    </row>
    <row r="35" spans="1:46" hidden="1" x14ac:dyDescent="0.55000000000000004">
      <c r="A35">
        <v>20190424</v>
      </c>
      <c r="B35">
        <v>0.4</v>
      </c>
      <c r="C35">
        <v>20</v>
      </c>
      <c r="D35">
        <v>19.94811666</v>
      </c>
      <c r="E35">
        <v>1</v>
      </c>
      <c r="F35">
        <v>7.4</v>
      </c>
      <c r="G35">
        <v>0</v>
      </c>
      <c r="H35">
        <v>0.39200000000000002</v>
      </c>
      <c r="I35">
        <v>-20</v>
      </c>
      <c r="J35">
        <v>196</v>
      </c>
      <c r="K35">
        <v>5</v>
      </c>
      <c r="L35">
        <v>5</v>
      </c>
      <c r="M35">
        <v>6.0532249339600002</v>
      </c>
      <c r="N35">
        <v>3.9848746523399998</v>
      </c>
      <c r="O35">
        <v>0</v>
      </c>
      <c r="P35">
        <v>4.9505993454199997</v>
      </c>
      <c r="Q35">
        <v>3.5938965999799999</v>
      </c>
      <c r="R35">
        <v>0</v>
      </c>
      <c r="S35">
        <v>0.165201196207</v>
      </c>
      <c r="T35">
        <v>0.25094892242400002</v>
      </c>
      <c r="U35">
        <v>0</v>
      </c>
      <c r="V35">
        <v>0.201995744399</v>
      </c>
      <c r="W35">
        <v>0.27824951892200001</v>
      </c>
      <c r="X35">
        <v>0</v>
      </c>
      <c r="Y35">
        <v>324.411458848</v>
      </c>
      <c r="Z35">
        <v>654.661611193</v>
      </c>
      <c r="AA35">
        <v>1.84926833359E-4</v>
      </c>
      <c r="AB35">
        <v>1.2173845492699999E-4</v>
      </c>
      <c r="AC35">
        <v>0</v>
      </c>
      <c r="AD35">
        <v>1.5124147378699999E-4</v>
      </c>
      <c r="AE35">
        <v>1.09794023005E-4</v>
      </c>
      <c r="AF35">
        <v>0</v>
      </c>
      <c r="AG35">
        <v>4.6456488829299998</v>
      </c>
      <c r="AH35">
        <v>1.4192519626899999E-4</v>
      </c>
      <c r="AI35">
        <f t="shared" si="0"/>
        <v>5.5019121396899999</v>
      </c>
      <c r="AJ35">
        <f t="shared" si="0"/>
        <v>3.7893856261599996</v>
      </c>
      <c r="AK35">
        <f t="shared" si="1"/>
        <v>324.411458848</v>
      </c>
      <c r="AL35">
        <f t="shared" si="2"/>
        <v>230.38515648159998</v>
      </c>
      <c r="AM35">
        <f t="shared" si="3"/>
        <v>654.6616111926744</v>
      </c>
      <c r="AN35">
        <f t="shared" si="3"/>
        <v>551.69116525303377</v>
      </c>
      <c r="AO35">
        <f t="shared" si="4"/>
        <v>1.4192519626945812E-4</v>
      </c>
      <c r="AP35">
        <f t="shared" si="5"/>
        <v>1.6841483697855729E-4</v>
      </c>
      <c r="AQ35">
        <f t="shared" si="6"/>
        <v>3.0825051727551362</v>
      </c>
      <c r="AR35">
        <f t="shared" si="6"/>
        <v>4.3405574181593005</v>
      </c>
      <c r="AS35">
        <f t="shared" si="7"/>
        <v>-8.8602104259987478</v>
      </c>
      <c r="AT35">
        <f t="shared" si="7"/>
        <v>-8.6890803544637354</v>
      </c>
    </row>
    <row r="36" spans="1:46" hidden="1" x14ac:dyDescent="0.55000000000000004">
      <c r="A36">
        <v>20190424</v>
      </c>
      <c r="B36">
        <v>0.6</v>
      </c>
      <c r="C36">
        <v>20</v>
      </c>
      <c r="D36">
        <v>19.992023677500001</v>
      </c>
      <c r="E36">
        <v>1</v>
      </c>
      <c r="F36">
        <v>7.4</v>
      </c>
      <c r="G36">
        <v>0</v>
      </c>
      <c r="H36">
        <v>0.39200000000000002</v>
      </c>
      <c r="I36">
        <v>-20</v>
      </c>
      <c r="J36">
        <v>196</v>
      </c>
      <c r="K36">
        <v>5</v>
      </c>
      <c r="L36">
        <v>5</v>
      </c>
      <c r="M36">
        <v>5.3834370729999996</v>
      </c>
      <c r="N36">
        <v>5.7079808301100003</v>
      </c>
      <c r="O36">
        <v>0</v>
      </c>
      <c r="P36">
        <v>5.5590619129699999</v>
      </c>
      <c r="Q36">
        <v>5.5886679926699996</v>
      </c>
      <c r="R36">
        <v>0</v>
      </c>
      <c r="S36">
        <v>0.18575493433599999</v>
      </c>
      <c r="T36">
        <v>0.17519330035700001</v>
      </c>
      <c r="U36">
        <v>0</v>
      </c>
      <c r="V36">
        <v>0.179886465676</v>
      </c>
      <c r="W36">
        <v>0.17893351355100001</v>
      </c>
      <c r="X36">
        <v>0</v>
      </c>
      <c r="Y36">
        <v>349.07619771200001</v>
      </c>
      <c r="Z36">
        <v>679.09244738799998</v>
      </c>
      <c r="AA36">
        <v>1.5854798838400001E-4</v>
      </c>
      <c r="AB36">
        <v>1.6810614967299999E-4</v>
      </c>
      <c r="AC36">
        <v>0</v>
      </c>
      <c r="AD36">
        <v>1.63720328045E-4</v>
      </c>
      <c r="AE36">
        <v>1.6459225880600001E-4</v>
      </c>
      <c r="AF36">
        <v>0</v>
      </c>
      <c r="AG36">
        <v>5.5597869521899996</v>
      </c>
      <c r="AH36">
        <v>1.6374168122700001E-4</v>
      </c>
      <c r="AI36">
        <f t="shared" si="0"/>
        <v>5.4712494929849997</v>
      </c>
      <c r="AJ36">
        <f t="shared" si="0"/>
        <v>5.64832441139</v>
      </c>
      <c r="AK36">
        <f t="shared" si="1"/>
        <v>349.07619771200001</v>
      </c>
      <c r="AL36">
        <f t="shared" si="2"/>
        <v>241.48428897039997</v>
      </c>
      <c r="AM36">
        <f t="shared" si="3"/>
        <v>679.09244738827931</v>
      </c>
      <c r="AN36">
        <f t="shared" si="3"/>
        <v>564.82410442272806</v>
      </c>
      <c r="AO36">
        <f t="shared" si="4"/>
        <v>1.6374168122683079E-4</v>
      </c>
      <c r="AP36">
        <f t="shared" si="5"/>
        <v>1.9686790661571768E-4</v>
      </c>
      <c r="AQ36">
        <f t="shared" si="6"/>
        <v>2.8647040576081753</v>
      </c>
      <c r="AR36">
        <f t="shared" si="6"/>
        <v>4.1410561501273291</v>
      </c>
      <c r="AS36">
        <f t="shared" si="7"/>
        <v>-8.7172204864075695</v>
      </c>
      <c r="AT36">
        <f t="shared" si="7"/>
        <v>-8.5329775789218871</v>
      </c>
    </row>
    <row r="37" spans="1:46" hidden="1" x14ac:dyDescent="0.55000000000000004">
      <c r="A37">
        <v>20190424</v>
      </c>
      <c r="B37">
        <v>0.8</v>
      </c>
      <c r="C37">
        <v>20</v>
      </c>
      <c r="D37">
        <v>20.094669884999998</v>
      </c>
      <c r="E37">
        <v>1</v>
      </c>
      <c r="F37">
        <v>7.4</v>
      </c>
      <c r="G37">
        <v>0</v>
      </c>
      <c r="H37">
        <v>0.39200000000000002</v>
      </c>
      <c r="I37">
        <v>-20</v>
      </c>
      <c r="J37">
        <v>196</v>
      </c>
      <c r="K37">
        <v>5</v>
      </c>
      <c r="L37">
        <v>5</v>
      </c>
      <c r="M37">
        <v>7.1699511364599999</v>
      </c>
      <c r="N37">
        <v>9.2333781913399999</v>
      </c>
      <c r="O37">
        <v>0</v>
      </c>
      <c r="P37">
        <v>6.5872827079</v>
      </c>
      <c r="Q37">
        <v>8.6371463798499999</v>
      </c>
      <c r="R37">
        <v>0</v>
      </c>
      <c r="S37">
        <v>0.13947096444199999</v>
      </c>
      <c r="T37">
        <v>0.10830272293400001</v>
      </c>
      <c r="U37">
        <v>0</v>
      </c>
      <c r="V37">
        <v>0.15180766400099999</v>
      </c>
      <c r="W37">
        <v>0.115778980235</v>
      </c>
      <c r="X37">
        <v>0</v>
      </c>
      <c r="Y37">
        <v>372.17404758399999</v>
      </c>
      <c r="Z37">
        <v>701.19986670200001</v>
      </c>
      <c r="AA37">
        <v>2.0450520534699999E-4</v>
      </c>
      <c r="AB37">
        <v>2.6335938239100001E-4</v>
      </c>
      <c r="AC37">
        <v>0</v>
      </c>
      <c r="AD37">
        <v>1.87886022822E-4</v>
      </c>
      <c r="AE37">
        <v>2.4635333775699999E-4</v>
      </c>
      <c r="AF37">
        <v>0</v>
      </c>
      <c r="AG37">
        <v>7.9069396038899997</v>
      </c>
      <c r="AH37">
        <v>2.2552598707899999E-4</v>
      </c>
      <c r="AI37">
        <f t="shared" si="0"/>
        <v>6.87861692218</v>
      </c>
      <c r="AJ37">
        <f t="shared" si="0"/>
        <v>8.9352622855949999</v>
      </c>
      <c r="AK37">
        <f t="shared" si="1"/>
        <v>372.17404758399999</v>
      </c>
      <c r="AL37">
        <f t="shared" si="2"/>
        <v>251.87832141279998</v>
      </c>
      <c r="AM37">
        <f t="shared" si="3"/>
        <v>701.19986670173762</v>
      </c>
      <c r="AN37">
        <f t="shared" si="3"/>
        <v>576.85170050036777</v>
      </c>
      <c r="AO37">
        <f t="shared" si="4"/>
        <v>2.2552598707932428E-4</v>
      </c>
      <c r="AP37">
        <f t="shared" si="5"/>
        <v>2.7414115610758984E-4</v>
      </c>
      <c r="AQ37">
        <f t="shared" si="6"/>
        <v>2.6869149165332362</v>
      </c>
      <c r="AR37">
        <f t="shared" si="6"/>
        <v>3.970170971407712</v>
      </c>
      <c r="AS37">
        <f t="shared" si="7"/>
        <v>-8.3970751636244803</v>
      </c>
      <c r="AT37">
        <f t="shared" si="7"/>
        <v>-8.2018674159539469</v>
      </c>
    </row>
    <row r="38" spans="1:46" hidden="1" x14ac:dyDescent="0.55000000000000004">
      <c r="A38">
        <v>20190424</v>
      </c>
      <c r="B38">
        <v>1</v>
      </c>
      <c r="C38">
        <v>20</v>
      </c>
      <c r="D38">
        <v>20.047863265</v>
      </c>
      <c r="E38">
        <v>1</v>
      </c>
      <c r="F38">
        <v>7.4</v>
      </c>
      <c r="G38">
        <v>0</v>
      </c>
      <c r="H38">
        <v>0.39200000000000002</v>
      </c>
      <c r="I38">
        <v>-20</v>
      </c>
      <c r="J38">
        <v>196</v>
      </c>
      <c r="K38">
        <v>5</v>
      </c>
      <c r="L38">
        <v>5</v>
      </c>
      <c r="M38">
        <v>8.0405537136799996</v>
      </c>
      <c r="N38">
        <v>8.0332468395499994</v>
      </c>
      <c r="O38">
        <v>0</v>
      </c>
      <c r="P38">
        <v>8.38493717387</v>
      </c>
      <c r="Q38">
        <v>9.3953292470900003</v>
      </c>
      <c r="R38">
        <v>0</v>
      </c>
      <c r="S38">
        <v>0.12436954414</v>
      </c>
      <c r="T38">
        <v>0.124482668088</v>
      </c>
      <c r="U38">
        <v>0</v>
      </c>
      <c r="V38">
        <v>0.119261477965</v>
      </c>
      <c r="W38">
        <v>0.106435865492</v>
      </c>
      <c r="X38">
        <v>0</v>
      </c>
      <c r="Y38">
        <v>393.76856199999997</v>
      </c>
      <c r="Z38">
        <v>721.25577224400001</v>
      </c>
      <c r="AA38">
        <v>2.2295984373599999E-4</v>
      </c>
      <c r="AB38">
        <v>2.22757228398E-4</v>
      </c>
      <c r="AC38">
        <v>0</v>
      </c>
      <c r="AD38">
        <v>2.32509395323E-4</v>
      </c>
      <c r="AE38">
        <v>2.6052697555099997E-4</v>
      </c>
      <c r="AF38">
        <v>0</v>
      </c>
      <c r="AG38">
        <v>8.4635167435500005</v>
      </c>
      <c r="AH38">
        <v>2.3468836075200001E-4</v>
      </c>
      <c r="AI38">
        <f t="shared" si="0"/>
        <v>8.2127454437749989</v>
      </c>
      <c r="AJ38">
        <f t="shared" si="0"/>
        <v>8.7142880433199998</v>
      </c>
      <c r="AK38">
        <f t="shared" si="1"/>
        <v>393.76856199999997</v>
      </c>
      <c r="AL38">
        <f t="shared" si="2"/>
        <v>261.59585289999995</v>
      </c>
      <c r="AM38">
        <f t="shared" si="3"/>
        <v>721.25577224435835</v>
      </c>
      <c r="AN38">
        <f t="shared" si="3"/>
        <v>587.87394102829398</v>
      </c>
      <c r="AO38">
        <f t="shared" si="4"/>
        <v>2.3468836075207444E-4</v>
      </c>
      <c r="AP38">
        <f t="shared" si="5"/>
        <v>2.8793644871367611E-4</v>
      </c>
      <c r="AQ38">
        <f t="shared" si="6"/>
        <v>2.5395628206601217</v>
      </c>
      <c r="AR38">
        <f t="shared" si="6"/>
        <v>3.8226905698779148</v>
      </c>
      <c r="AS38">
        <f t="shared" si="7"/>
        <v>-8.3572520483605643</v>
      </c>
      <c r="AT38">
        <f t="shared" si="7"/>
        <v>-8.1527707663668778</v>
      </c>
    </row>
    <row r="39" spans="1:46" hidden="1" x14ac:dyDescent="0.55000000000000004">
      <c r="A39">
        <v>20190424</v>
      </c>
      <c r="B39">
        <v>1.5</v>
      </c>
      <c r="C39">
        <v>20</v>
      </c>
      <c r="D39">
        <v>19.902756985</v>
      </c>
      <c r="E39">
        <v>1</v>
      </c>
      <c r="F39">
        <v>7.4</v>
      </c>
      <c r="G39">
        <v>0</v>
      </c>
      <c r="H39">
        <v>0.39200000000000002</v>
      </c>
      <c r="I39">
        <v>-20</v>
      </c>
      <c r="J39">
        <v>196</v>
      </c>
      <c r="K39">
        <v>5</v>
      </c>
      <c r="L39">
        <v>5</v>
      </c>
      <c r="M39">
        <v>8.2720889692400004</v>
      </c>
      <c r="N39">
        <v>5.7560380073099999</v>
      </c>
      <c r="O39">
        <v>0</v>
      </c>
      <c r="P39">
        <v>8.9671037566800003</v>
      </c>
      <c r="Q39">
        <v>7.3085463151700001</v>
      </c>
      <c r="R39">
        <v>0</v>
      </c>
      <c r="S39">
        <v>0.12088844833700001</v>
      </c>
      <c r="T39">
        <v>0.173730611009</v>
      </c>
      <c r="U39">
        <v>0</v>
      </c>
      <c r="V39">
        <v>0.111518727466</v>
      </c>
      <c r="W39">
        <v>0.13682611519099999</v>
      </c>
      <c r="X39">
        <v>0</v>
      </c>
      <c r="Y39">
        <v>441.59482550000001</v>
      </c>
      <c r="Z39">
        <v>763.80196254099997</v>
      </c>
      <c r="AA39">
        <v>2.1660297760199999E-4</v>
      </c>
      <c r="AB39">
        <v>1.50720691739E-4</v>
      </c>
      <c r="AC39">
        <v>0</v>
      </c>
      <c r="AD39">
        <v>2.3480179932600001E-4</v>
      </c>
      <c r="AE39">
        <v>1.9137280796900001E-4</v>
      </c>
      <c r="AF39">
        <v>0</v>
      </c>
      <c r="AG39">
        <v>7.5759442621000002</v>
      </c>
      <c r="AH39">
        <v>1.9837456915900001E-4</v>
      </c>
      <c r="AI39">
        <f t="shared" si="0"/>
        <v>8.6195963629599994</v>
      </c>
      <c r="AJ39">
        <f t="shared" si="0"/>
        <v>6.53229216124</v>
      </c>
      <c r="AK39">
        <f t="shared" si="1"/>
        <v>441.59482550000001</v>
      </c>
      <c r="AL39">
        <f t="shared" si="2"/>
        <v>283.11767147500001</v>
      </c>
      <c r="AM39">
        <f t="shared" si="3"/>
        <v>763.80196254145278</v>
      </c>
      <c r="AN39">
        <f t="shared" si="3"/>
        <v>611.57858659701628</v>
      </c>
      <c r="AO39">
        <f t="shared" si="4"/>
        <v>1.9837456915905322E-4</v>
      </c>
      <c r="AP39">
        <f t="shared" si="5"/>
        <v>2.4775047485735372E-4</v>
      </c>
      <c r="AQ39">
        <f t="shared" si="6"/>
        <v>2.2645192883946055</v>
      </c>
      <c r="AR39">
        <f t="shared" si="6"/>
        <v>3.5321002563709714</v>
      </c>
      <c r="AS39">
        <f t="shared" si="7"/>
        <v>-8.5253535509710829</v>
      </c>
      <c r="AT39">
        <f t="shared" si="7"/>
        <v>-8.3030884680764832</v>
      </c>
    </row>
    <row r="40" spans="1:46" hidden="1" x14ac:dyDescent="0.55000000000000004">
      <c r="A40">
        <v>20190424</v>
      </c>
      <c r="B40">
        <v>2</v>
      </c>
      <c r="C40">
        <v>20</v>
      </c>
      <c r="D40">
        <v>20.104777672499999</v>
      </c>
      <c r="E40">
        <v>1</v>
      </c>
      <c r="F40">
        <v>7.4</v>
      </c>
      <c r="G40">
        <v>0</v>
      </c>
      <c r="H40">
        <v>0.39200000000000002</v>
      </c>
      <c r="I40">
        <v>-20</v>
      </c>
      <c r="J40">
        <v>196</v>
      </c>
      <c r="K40">
        <v>5</v>
      </c>
      <c r="L40">
        <v>5</v>
      </c>
      <c r="M40">
        <v>9.6783416896999999</v>
      </c>
      <c r="N40">
        <v>9.8742505324300005</v>
      </c>
      <c r="O40">
        <v>0</v>
      </c>
      <c r="P40">
        <v>10.869397576400001</v>
      </c>
      <c r="Q40">
        <v>10.6020996084</v>
      </c>
      <c r="R40">
        <v>0</v>
      </c>
      <c r="S40">
        <v>0.103323485785</v>
      </c>
      <c r="T40">
        <v>0.101273508983</v>
      </c>
      <c r="U40">
        <v>0</v>
      </c>
      <c r="V40">
        <v>9.2001418935600002E-2</v>
      </c>
      <c r="W40">
        <v>9.4320939902300005E-2</v>
      </c>
      <c r="X40">
        <v>0</v>
      </c>
      <c r="Y40">
        <v>481.41547600000001</v>
      </c>
      <c r="Z40">
        <v>797.49653670600003</v>
      </c>
      <c r="AA40">
        <v>2.4271808701999999E-4</v>
      </c>
      <c r="AB40">
        <v>2.4763118278100003E-4</v>
      </c>
      <c r="AC40">
        <v>0</v>
      </c>
      <c r="AD40">
        <v>2.7258795683899998E-4</v>
      </c>
      <c r="AE40">
        <v>2.65884530412E-4</v>
      </c>
      <c r="AF40">
        <v>0</v>
      </c>
      <c r="AG40">
        <v>10.2560223517</v>
      </c>
      <c r="AH40">
        <v>2.5720543926299999E-4</v>
      </c>
      <c r="AI40">
        <f t="shared" si="0"/>
        <v>10.273869633050001</v>
      </c>
      <c r="AJ40">
        <f t="shared" si="0"/>
        <v>10.238175070415</v>
      </c>
      <c r="AK40">
        <f t="shared" si="1"/>
        <v>481.41547600000001</v>
      </c>
      <c r="AL40">
        <f t="shared" si="2"/>
        <v>301.0369642</v>
      </c>
      <c r="AM40">
        <f t="shared" si="3"/>
        <v>797.49653670597297</v>
      </c>
      <c r="AN40">
        <f t="shared" si="3"/>
        <v>630.63590701619194</v>
      </c>
      <c r="AO40">
        <f t="shared" si="4"/>
        <v>2.5720543926277306E-4</v>
      </c>
      <c r="AP40">
        <f t="shared" si="5"/>
        <v>3.2525970175804376E-4</v>
      </c>
      <c r="AQ40">
        <f t="shared" si="6"/>
        <v>2.0772078378302901</v>
      </c>
      <c r="AR40">
        <f t="shared" si="6"/>
        <v>3.3218511974351088</v>
      </c>
      <c r="AS40">
        <f t="shared" si="7"/>
        <v>-8.2656354178354174</v>
      </c>
      <c r="AT40">
        <f t="shared" si="7"/>
        <v>-8.0308866123984028</v>
      </c>
    </row>
    <row r="41" spans="1:46" hidden="1" x14ac:dyDescent="0.55000000000000004">
      <c r="A41">
        <v>20190424</v>
      </c>
      <c r="B41">
        <v>3</v>
      </c>
      <c r="C41">
        <v>20</v>
      </c>
      <c r="D41">
        <v>19.913902637500001</v>
      </c>
      <c r="E41">
        <v>1</v>
      </c>
      <c r="F41">
        <v>7.4</v>
      </c>
      <c r="G41">
        <v>0</v>
      </c>
      <c r="H41">
        <v>0.39200000000000002</v>
      </c>
      <c r="I41">
        <v>-20</v>
      </c>
      <c r="J41">
        <v>196</v>
      </c>
      <c r="K41">
        <v>5</v>
      </c>
      <c r="L41">
        <v>5</v>
      </c>
      <c r="M41">
        <v>9.4758625205500007</v>
      </c>
      <c r="N41">
        <v>11.3147162928</v>
      </c>
      <c r="O41">
        <v>0</v>
      </c>
      <c r="P41">
        <v>9.6509243044899993</v>
      </c>
      <c r="Q41">
        <v>11.6497014685</v>
      </c>
      <c r="R41">
        <v>0</v>
      </c>
      <c r="S41">
        <v>0.105531290458</v>
      </c>
      <c r="T41">
        <v>8.8380474960399996E-2</v>
      </c>
      <c r="U41">
        <v>0</v>
      </c>
      <c r="V41">
        <v>0.103617018272</v>
      </c>
      <c r="W41">
        <v>8.5839109500399996E-2</v>
      </c>
      <c r="X41">
        <v>0</v>
      </c>
      <c r="Y41">
        <v>541.01203399999997</v>
      </c>
      <c r="Z41">
        <v>845.419468736</v>
      </c>
      <c r="AA41">
        <v>2.24169489135E-4</v>
      </c>
      <c r="AB41">
        <v>2.67671060609E-4</v>
      </c>
      <c r="AC41">
        <v>0</v>
      </c>
      <c r="AD41">
        <v>2.2831090745800001E-4</v>
      </c>
      <c r="AE41">
        <v>2.7559576989400001E-4</v>
      </c>
      <c r="AF41">
        <v>0</v>
      </c>
      <c r="AG41">
        <v>10.522801146600001</v>
      </c>
      <c r="AH41">
        <v>2.4893680677399999E-4</v>
      </c>
      <c r="AI41">
        <f t="shared" si="0"/>
        <v>9.56339341252</v>
      </c>
      <c r="AJ41">
        <f t="shared" si="0"/>
        <v>11.482208880649999</v>
      </c>
      <c r="AK41">
        <f t="shared" si="1"/>
        <v>541.01203399999997</v>
      </c>
      <c r="AL41">
        <f t="shared" si="2"/>
        <v>327.85541529999995</v>
      </c>
      <c r="AM41">
        <f t="shared" si="3"/>
        <v>845.41946873550364</v>
      </c>
      <c r="AN41">
        <f t="shared" si="3"/>
        <v>658.127385575684</v>
      </c>
      <c r="AO41">
        <f t="shared" si="4"/>
        <v>2.4893680677448761E-4</v>
      </c>
      <c r="AP41">
        <f t="shared" si="5"/>
        <v>3.1978007228480204E-4</v>
      </c>
      <c r="AQ41">
        <f t="shared" si="6"/>
        <v>1.8483877199670573</v>
      </c>
      <c r="AR41">
        <f t="shared" si="6"/>
        <v>3.0501250042948436</v>
      </c>
      <c r="AS41">
        <f t="shared" si="7"/>
        <v>-8.2983114817634718</v>
      </c>
      <c r="AT41">
        <f t="shared" si="7"/>
        <v>-8.0478770725616133</v>
      </c>
    </row>
    <row r="42" spans="1:46" hidden="1" x14ac:dyDescent="0.55000000000000004">
      <c r="A42">
        <v>20190424</v>
      </c>
      <c r="B42">
        <v>5</v>
      </c>
      <c r="C42">
        <v>20</v>
      </c>
      <c r="D42">
        <v>20.007525990000001</v>
      </c>
      <c r="E42">
        <v>1</v>
      </c>
      <c r="F42">
        <v>7.4</v>
      </c>
      <c r="G42">
        <v>0</v>
      </c>
      <c r="H42">
        <v>0.39200000000000002</v>
      </c>
      <c r="I42">
        <v>-20</v>
      </c>
      <c r="J42">
        <v>196</v>
      </c>
      <c r="K42">
        <v>5</v>
      </c>
      <c r="L42">
        <v>5</v>
      </c>
      <c r="M42">
        <v>11.008287703100001</v>
      </c>
      <c r="N42">
        <v>11.8948582639</v>
      </c>
      <c r="O42">
        <v>0</v>
      </c>
      <c r="P42">
        <v>12.648780517500001</v>
      </c>
      <c r="Q42">
        <v>12.574167625199999</v>
      </c>
      <c r="R42">
        <v>0</v>
      </c>
      <c r="S42">
        <v>9.0840649060699996E-2</v>
      </c>
      <c r="T42">
        <v>8.4069938272199995E-2</v>
      </c>
      <c r="U42">
        <v>0</v>
      </c>
      <c r="V42">
        <v>7.9059004827799997E-2</v>
      </c>
      <c r="W42">
        <v>7.9528127014699995E-2</v>
      </c>
      <c r="X42">
        <v>0</v>
      </c>
      <c r="Y42">
        <v>607.83085000000005</v>
      </c>
      <c r="Z42">
        <v>896.107580783</v>
      </c>
      <c r="AA42">
        <v>2.4569120804700001E-4</v>
      </c>
      <c r="AB42">
        <v>2.6547835369199999E-4</v>
      </c>
      <c r="AC42">
        <v>0</v>
      </c>
      <c r="AD42">
        <v>2.8230495509199999E-4</v>
      </c>
      <c r="AE42">
        <v>2.8063968869E-4</v>
      </c>
      <c r="AF42">
        <v>0</v>
      </c>
      <c r="AG42">
        <v>12.031523527399999</v>
      </c>
      <c r="AH42">
        <v>2.6852855138000001E-4</v>
      </c>
      <c r="AI42">
        <f t="shared" si="0"/>
        <v>11.828534110300001</v>
      </c>
      <c r="AJ42">
        <f t="shared" si="0"/>
        <v>12.23451294455</v>
      </c>
      <c r="AK42">
        <f t="shared" si="1"/>
        <v>607.83085000000005</v>
      </c>
      <c r="AL42">
        <f t="shared" si="2"/>
        <v>357.92388249999999</v>
      </c>
      <c r="AM42">
        <f t="shared" si="3"/>
        <v>896.10758078278604</v>
      </c>
      <c r="AN42">
        <f t="shared" si="3"/>
        <v>687.64473301509065</v>
      </c>
      <c r="AO42">
        <f t="shared" si="4"/>
        <v>2.6852855137973454E-4</v>
      </c>
      <c r="AP42">
        <f t="shared" si="5"/>
        <v>3.4993428873208467E-4</v>
      </c>
      <c r="AQ42">
        <f t="shared" si="6"/>
        <v>1.645194547134289</v>
      </c>
      <c r="AR42">
        <f t="shared" si="6"/>
        <v>2.7938901227134516</v>
      </c>
      <c r="AS42">
        <f t="shared" si="7"/>
        <v>-8.2225533130588797</v>
      </c>
      <c r="AT42">
        <f t="shared" si="7"/>
        <v>-7.9577651675871497</v>
      </c>
    </row>
    <row r="43" spans="1:46" hidden="1" x14ac:dyDescent="0.55000000000000004">
      <c r="A43">
        <v>20190424</v>
      </c>
      <c r="B43">
        <v>0.4</v>
      </c>
      <c r="C43">
        <v>40</v>
      </c>
      <c r="D43">
        <v>39.826917164999998</v>
      </c>
      <c r="E43">
        <v>1</v>
      </c>
      <c r="F43">
        <v>7.4</v>
      </c>
      <c r="G43">
        <v>0</v>
      </c>
      <c r="H43">
        <v>0.39200000000000002</v>
      </c>
      <c r="I43">
        <v>-20</v>
      </c>
      <c r="J43">
        <v>196</v>
      </c>
      <c r="K43">
        <v>5</v>
      </c>
      <c r="L43">
        <v>5</v>
      </c>
      <c r="M43">
        <v>11.981558140600001</v>
      </c>
      <c r="N43">
        <v>6.3805611615500002</v>
      </c>
      <c r="O43">
        <v>0</v>
      </c>
      <c r="P43">
        <v>10.9812161711</v>
      </c>
      <c r="Q43">
        <v>6.0791835816799997</v>
      </c>
      <c r="R43">
        <v>0</v>
      </c>
      <c r="S43">
        <v>8.3461598922999994E-2</v>
      </c>
      <c r="T43">
        <v>0.15672602686199999</v>
      </c>
      <c r="U43">
        <v>0</v>
      </c>
      <c r="V43">
        <v>9.10645947058E-2</v>
      </c>
      <c r="W43">
        <v>0.16449577259299999</v>
      </c>
      <c r="X43">
        <v>0</v>
      </c>
      <c r="Y43">
        <v>372.14646921600001</v>
      </c>
      <c r="Z43">
        <v>701.17388650999999</v>
      </c>
      <c r="AA43">
        <v>3.4175711249600002E-4</v>
      </c>
      <c r="AB43">
        <v>1.8199654277800001E-4</v>
      </c>
      <c r="AC43">
        <v>0</v>
      </c>
      <c r="AD43">
        <v>3.1322376324599999E-4</v>
      </c>
      <c r="AE43">
        <v>1.73400170732E-4</v>
      </c>
      <c r="AF43">
        <v>0</v>
      </c>
      <c r="AG43">
        <v>8.8556297637300005</v>
      </c>
      <c r="AH43">
        <v>2.5259439731300002E-4</v>
      </c>
      <c r="AI43">
        <f t="shared" si="0"/>
        <v>11.481387155850001</v>
      </c>
      <c r="AJ43">
        <f t="shared" si="0"/>
        <v>6.2298723716150004</v>
      </c>
      <c r="AK43">
        <f t="shared" si="1"/>
        <v>372.14646921600001</v>
      </c>
      <c r="AL43">
        <f t="shared" si="2"/>
        <v>251.86591114719999</v>
      </c>
      <c r="AM43">
        <f t="shared" si="3"/>
        <v>701.1738865100192</v>
      </c>
      <c r="AN43">
        <f t="shared" si="3"/>
        <v>576.83748933094648</v>
      </c>
      <c r="AO43">
        <f t="shared" si="4"/>
        <v>2.5259439731298267E-4</v>
      </c>
      <c r="AP43">
        <f t="shared" si="5"/>
        <v>3.0704071519350572E-4</v>
      </c>
      <c r="AQ43">
        <f t="shared" si="6"/>
        <v>2.6871140336402961</v>
      </c>
      <c r="AR43">
        <f t="shared" si="6"/>
        <v>3.9703665948488047</v>
      </c>
      <c r="AS43">
        <f t="shared" si="7"/>
        <v>-8.2837255283691515</v>
      </c>
      <c r="AT43">
        <f t="shared" si="7"/>
        <v>-8.0885301963905523</v>
      </c>
    </row>
    <row r="44" spans="1:46" hidden="1" x14ac:dyDescent="0.55000000000000004">
      <c r="A44">
        <v>20190424</v>
      </c>
      <c r="B44">
        <v>0.6</v>
      </c>
      <c r="C44">
        <v>40</v>
      </c>
      <c r="D44">
        <v>40.003560337499998</v>
      </c>
      <c r="E44">
        <v>1</v>
      </c>
      <c r="F44">
        <v>7.4</v>
      </c>
      <c r="G44">
        <v>0</v>
      </c>
      <c r="H44">
        <v>0.39200000000000002</v>
      </c>
      <c r="I44">
        <v>-20</v>
      </c>
      <c r="J44">
        <v>196</v>
      </c>
      <c r="K44">
        <v>5</v>
      </c>
      <c r="L44">
        <v>5</v>
      </c>
      <c r="M44">
        <v>7.4358185475000003</v>
      </c>
      <c r="N44">
        <v>7.4129981566499996</v>
      </c>
      <c r="O44">
        <v>0</v>
      </c>
      <c r="P44">
        <v>7.8197978904400003</v>
      </c>
      <c r="Q44">
        <v>7.8772009909899996</v>
      </c>
      <c r="R44">
        <v>0</v>
      </c>
      <c r="S44">
        <v>0.13448418538099999</v>
      </c>
      <c r="T44">
        <v>0.13489818544000001</v>
      </c>
      <c r="U44">
        <v>0</v>
      </c>
      <c r="V44">
        <v>0.12788054295099999</v>
      </c>
      <c r="W44">
        <v>0.12694864599</v>
      </c>
      <c r="X44">
        <v>0</v>
      </c>
      <c r="Y44">
        <v>402.927003904</v>
      </c>
      <c r="Z44">
        <v>729.59520196799997</v>
      </c>
      <c r="AA44">
        <v>2.0383408573500001E-4</v>
      </c>
      <c r="AB44">
        <v>2.0320852266199999E-4</v>
      </c>
      <c r="AC44">
        <v>0</v>
      </c>
      <c r="AD44">
        <v>2.14359904488E-4</v>
      </c>
      <c r="AE44">
        <v>2.15933464742E-4</v>
      </c>
      <c r="AF44">
        <v>0</v>
      </c>
      <c r="AG44">
        <v>7.6364538963999999</v>
      </c>
      <c r="AH44">
        <v>2.0933399440699999E-4</v>
      </c>
      <c r="AI44">
        <f t="shared" si="0"/>
        <v>7.6278082189700003</v>
      </c>
      <c r="AJ44">
        <f t="shared" si="0"/>
        <v>7.6450995738199996</v>
      </c>
      <c r="AK44">
        <f t="shared" si="1"/>
        <v>402.927003904</v>
      </c>
      <c r="AL44">
        <f t="shared" si="2"/>
        <v>265.71715175679998</v>
      </c>
      <c r="AM44">
        <f t="shared" si="3"/>
        <v>729.59520196784229</v>
      </c>
      <c r="AN44">
        <f t="shared" si="3"/>
        <v>592.48665970007198</v>
      </c>
      <c r="AO44">
        <f t="shared" si="4"/>
        <v>2.0933399440684877E-4</v>
      </c>
      <c r="AP44">
        <f t="shared" si="5"/>
        <v>2.577763995653748E-4</v>
      </c>
      <c r="AQ44">
        <f t="shared" si="6"/>
        <v>2.4818391180310577</v>
      </c>
      <c r="AR44">
        <f t="shared" si="6"/>
        <v>3.7634002674966913</v>
      </c>
      <c r="AS44">
        <f t="shared" si="7"/>
        <v>-8.4715795221746717</v>
      </c>
      <c r="AT44">
        <f t="shared" si="7"/>
        <v>-8.2634180171680622</v>
      </c>
    </row>
    <row r="45" spans="1:46" hidden="1" x14ac:dyDescent="0.55000000000000004">
      <c r="A45">
        <v>20190424</v>
      </c>
      <c r="B45">
        <v>0.8</v>
      </c>
      <c r="C45">
        <v>40</v>
      </c>
      <c r="D45">
        <v>40.124949382499999</v>
      </c>
      <c r="E45">
        <v>1</v>
      </c>
      <c r="F45">
        <v>7.4</v>
      </c>
      <c r="G45">
        <v>0</v>
      </c>
      <c r="H45">
        <v>0.39200000000000002</v>
      </c>
      <c r="I45">
        <v>-20</v>
      </c>
      <c r="J45">
        <v>196</v>
      </c>
      <c r="K45">
        <v>5</v>
      </c>
      <c r="L45">
        <v>5</v>
      </c>
      <c r="M45">
        <v>10.2398379502</v>
      </c>
      <c r="N45">
        <v>11.1867324206</v>
      </c>
      <c r="O45">
        <v>0</v>
      </c>
      <c r="P45">
        <v>11.106387417500001</v>
      </c>
      <c r="Q45">
        <v>10.3874686051</v>
      </c>
      <c r="R45">
        <v>0</v>
      </c>
      <c r="S45">
        <v>9.7657795451800006E-2</v>
      </c>
      <c r="T45">
        <v>8.9391608058400004E-2</v>
      </c>
      <c r="U45">
        <v>0</v>
      </c>
      <c r="V45">
        <v>9.0038278191899995E-2</v>
      </c>
      <c r="W45">
        <v>9.6269845716400002E-2</v>
      </c>
      <c r="X45">
        <v>0</v>
      </c>
      <c r="Y45">
        <v>431.89106812799997</v>
      </c>
      <c r="Z45">
        <v>755.36332243100003</v>
      </c>
      <c r="AA45">
        <v>2.7112351489999998E-4</v>
      </c>
      <c r="AB45">
        <v>2.9619474730699998E-4</v>
      </c>
      <c r="AC45">
        <v>0</v>
      </c>
      <c r="AD45">
        <v>2.9406742656500003E-4</v>
      </c>
      <c r="AE45">
        <v>2.7503237969499997E-4</v>
      </c>
      <c r="AF45">
        <v>0</v>
      </c>
      <c r="AG45">
        <v>10.730106598400001</v>
      </c>
      <c r="AH45">
        <v>2.8410451711700002E-4</v>
      </c>
      <c r="AI45">
        <f t="shared" si="0"/>
        <v>10.67311268385</v>
      </c>
      <c r="AJ45">
        <f t="shared" si="0"/>
        <v>10.787100512849999</v>
      </c>
      <c r="AK45">
        <f t="shared" si="1"/>
        <v>431.89106812799997</v>
      </c>
      <c r="AL45">
        <f t="shared" si="2"/>
        <v>278.75098065759994</v>
      </c>
      <c r="AM45">
        <f t="shared" si="3"/>
        <v>755.36332243113986</v>
      </c>
      <c r="AN45">
        <f t="shared" si="3"/>
        <v>606.84389053974996</v>
      </c>
      <c r="AO45">
        <f t="shared" si="4"/>
        <v>2.8410451711807002E-4</v>
      </c>
      <c r="AP45">
        <f t="shared" si="5"/>
        <v>3.5363647111471245E-4</v>
      </c>
      <c r="AQ45">
        <f t="shared" si="6"/>
        <v>2.3153986590517519</v>
      </c>
      <c r="AR45">
        <f t="shared" si="6"/>
        <v>3.5874313254106061</v>
      </c>
      <c r="AS45">
        <f t="shared" si="7"/>
        <v>-8.1661683694837173</v>
      </c>
      <c r="AT45">
        <f t="shared" si="7"/>
        <v>-7.9472410902268473</v>
      </c>
    </row>
    <row r="46" spans="1:46" hidden="1" x14ac:dyDescent="0.55000000000000004">
      <c r="A46">
        <v>20190424</v>
      </c>
      <c r="B46">
        <v>1</v>
      </c>
      <c r="C46">
        <v>40</v>
      </c>
      <c r="D46">
        <v>39.971683677500003</v>
      </c>
      <c r="E46">
        <v>1</v>
      </c>
      <c r="F46">
        <v>7.4</v>
      </c>
      <c r="G46">
        <v>0</v>
      </c>
      <c r="H46">
        <v>0.39200000000000002</v>
      </c>
      <c r="I46">
        <v>-20</v>
      </c>
      <c r="J46">
        <v>196</v>
      </c>
      <c r="K46">
        <v>5</v>
      </c>
      <c r="L46">
        <v>5</v>
      </c>
      <c r="M46">
        <v>10.479723065</v>
      </c>
      <c r="N46">
        <v>8.7953846917600007</v>
      </c>
      <c r="O46">
        <v>0</v>
      </c>
      <c r="P46">
        <v>10.8366740762</v>
      </c>
      <c r="Q46">
        <v>9.8078303955999999</v>
      </c>
      <c r="R46">
        <v>0</v>
      </c>
      <c r="S46">
        <v>9.5422368873699995E-2</v>
      </c>
      <c r="T46">
        <v>0.113695993415</v>
      </c>
      <c r="U46">
        <v>0</v>
      </c>
      <c r="V46">
        <v>9.2279235581399999E-2</v>
      </c>
      <c r="W46">
        <v>0.101959348772</v>
      </c>
      <c r="X46">
        <v>0</v>
      </c>
      <c r="Y46">
        <v>459.10898400000002</v>
      </c>
      <c r="Z46">
        <v>778.80131772200002</v>
      </c>
      <c r="AA46">
        <v>2.6912443074999999E-4</v>
      </c>
      <c r="AB46">
        <v>2.2586979481499999E-4</v>
      </c>
      <c r="AC46">
        <v>0</v>
      </c>
      <c r="AD46">
        <v>2.7829110787699999E-4</v>
      </c>
      <c r="AE46">
        <v>2.5186989729999998E-4</v>
      </c>
      <c r="AF46">
        <v>0</v>
      </c>
      <c r="AG46">
        <v>9.9799030571399996</v>
      </c>
      <c r="AH46">
        <v>2.5628880768599997E-4</v>
      </c>
      <c r="AI46">
        <f t="shared" si="0"/>
        <v>10.6581985706</v>
      </c>
      <c r="AJ46">
        <f t="shared" si="0"/>
        <v>9.3016075436799994</v>
      </c>
      <c r="AK46">
        <f t="shared" si="1"/>
        <v>459.10898400000002</v>
      </c>
      <c r="AL46">
        <f t="shared" si="2"/>
        <v>290.99904279999998</v>
      </c>
      <c r="AM46">
        <f t="shared" si="3"/>
        <v>778.80131772180232</v>
      </c>
      <c r="AN46">
        <f t="shared" si="3"/>
        <v>620.03265406780997</v>
      </c>
      <c r="AO46">
        <f t="shared" si="4"/>
        <v>2.562888076854782E-4</v>
      </c>
      <c r="AP46">
        <f t="shared" si="5"/>
        <v>3.2191540208940499E-4</v>
      </c>
      <c r="AQ46">
        <f t="shared" si="6"/>
        <v>2.178132066350503</v>
      </c>
      <c r="AR46">
        <f t="shared" si="6"/>
        <v>3.4364374204738795</v>
      </c>
      <c r="AS46">
        <f t="shared" si="7"/>
        <v>-8.2692055943519787</v>
      </c>
      <c r="AT46">
        <f t="shared" si="7"/>
        <v>-8.0412217733689193</v>
      </c>
    </row>
    <row r="47" spans="1:46" hidden="1" x14ac:dyDescent="0.55000000000000004">
      <c r="A47">
        <v>20190424</v>
      </c>
      <c r="B47">
        <v>1.5</v>
      </c>
      <c r="C47">
        <v>40</v>
      </c>
      <c r="D47">
        <v>40.130934202500001</v>
      </c>
      <c r="E47">
        <v>1</v>
      </c>
      <c r="F47">
        <v>7.4</v>
      </c>
      <c r="G47">
        <v>0</v>
      </c>
      <c r="H47">
        <v>0.39200000000000002</v>
      </c>
      <c r="I47">
        <v>-20</v>
      </c>
      <c r="J47">
        <v>196</v>
      </c>
      <c r="K47">
        <v>5</v>
      </c>
      <c r="L47">
        <v>5</v>
      </c>
      <c r="M47">
        <v>13.315734001099999</v>
      </c>
      <c r="N47">
        <v>12.7079494797</v>
      </c>
      <c r="O47">
        <v>0</v>
      </c>
      <c r="P47">
        <v>14.248063527699999</v>
      </c>
      <c r="Q47">
        <v>13.213805732200001</v>
      </c>
      <c r="R47">
        <v>0</v>
      </c>
      <c r="S47">
        <v>7.5099127086500003E-2</v>
      </c>
      <c r="T47">
        <v>7.8690901439300007E-2</v>
      </c>
      <c r="U47">
        <v>0</v>
      </c>
      <c r="V47">
        <v>7.0184976228999996E-2</v>
      </c>
      <c r="W47">
        <v>7.5678424540799996E-2</v>
      </c>
      <c r="X47">
        <v>0</v>
      </c>
      <c r="Y47">
        <v>519.97586349999995</v>
      </c>
      <c r="Z47">
        <v>828.82029023799998</v>
      </c>
      <c r="AA47">
        <v>3.2131776111100002E-4</v>
      </c>
      <c r="AB47">
        <v>3.0665150526200001E-4</v>
      </c>
      <c r="AC47">
        <v>0</v>
      </c>
      <c r="AD47">
        <v>3.43815509719E-4</v>
      </c>
      <c r="AE47">
        <v>3.1885816232600002E-4</v>
      </c>
      <c r="AF47">
        <v>0</v>
      </c>
      <c r="AG47">
        <v>13.371388185200001</v>
      </c>
      <c r="AH47">
        <v>3.2266073460499999E-4</v>
      </c>
      <c r="AI47">
        <f t="shared" si="0"/>
        <v>13.781898764399999</v>
      </c>
      <c r="AJ47">
        <f t="shared" si="0"/>
        <v>12.960877605949999</v>
      </c>
      <c r="AK47">
        <f t="shared" si="1"/>
        <v>519.97586349999995</v>
      </c>
      <c r="AL47">
        <f t="shared" si="2"/>
        <v>318.38913857499995</v>
      </c>
      <c r="AM47">
        <f t="shared" si="3"/>
        <v>828.82029023778625</v>
      </c>
      <c r="AN47">
        <f t="shared" si="3"/>
        <v>648.55663096714784</v>
      </c>
      <c r="AO47">
        <f t="shared" si="4"/>
        <v>3.2266073460541817E-4</v>
      </c>
      <c r="AP47">
        <f t="shared" si="5"/>
        <v>4.1234296426081313E-4</v>
      </c>
      <c r="AQ47">
        <f t="shared" si="6"/>
        <v>1.9231661894244829</v>
      </c>
      <c r="AR47">
        <f t="shared" si="6"/>
        <v>3.1408106585408513</v>
      </c>
      <c r="AS47">
        <f t="shared" si="7"/>
        <v>-8.0389091440121447</v>
      </c>
      <c r="AT47">
        <f t="shared" si="7"/>
        <v>-7.7936551173724595</v>
      </c>
    </row>
    <row r="48" spans="1:46" hidden="1" x14ac:dyDescent="0.55000000000000004">
      <c r="A48">
        <v>20190424</v>
      </c>
      <c r="B48">
        <v>2</v>
      </c>
      <c r="C48">
        <v>40</v>
      </c>
      <c r="D48">
        <v>40.130140062499997</v>
      </c>
      <c r="E48">
        <v>1</v>
      </c>
      <c r="F48">
        <v>7.4</v>
      </c>
      <c r="G48">
        <v>0</v>
      </c>
      <c r="H48">
        <v>0.39200000000000002</v>
      </c>
      <c r="I48">
        <v>-20</v>
      </c>
      <c r="J48">
        <v>196</v>
      </c>
      <c r="K48">
        <v>5</v>
      </c>
      <c r="L48">
        <v>5</v>
      </c>
      <c r="M48">
        <v>14.248267934499999</v>
      </c>
      <c r="N48">
        <v>15.2405842716</v>
      </c>
      <c r="O48">
        <v>0</v>
      </c>
      <c r="P48">
        <v>15.1191816983</v>
      </c>
      <c r="Q48">
        <v>14.9092837738</v>
      </c>
      <c r="R48">
        <v>0</v>
      </c>
      <c r="S48">
        <v>7.0183969349399994E-2</v>
      </c>
      <c r="T48">
        <v>6.5614282377899999E-2</v>
      </c>
      <c r="U48">
        <v>0</v>
      </c>
      <c r="V48">
        <v>6.6141145728400005E-2</v>
      </c>
      <c r="W48">
        <v>6.7072303080999998E-2</v>
      </c>
      <c r="X48">
        <v>0</v>
      </c>
      <c r="Y48">
        <v>571.46761200000003</v>
      </c>
      <c r="Z48">
        <v>868.88958769099997</v>
      </c>
      <c r="AA48">
        <v>3.2796498280999997E-4</v>
      </c>
      <c r="AB48">
        <v>3.5080600544599999E-4</v>
      </c>
      <c r="AC48">
        <v>0</v>
      </c>
      <c r="AD48">
        <v>3.4801157506000001E-4</v>
      </c>
      <c r="AE48">
        <v>3.4318016892000001E-4</v>
      </c>
      <c r="AF48">
        <v>0</v>
      </c>
      <c r="AG48">
        <v>14.879329419599999</v>
      </c>
      <c r="AH48">
        <v>3.4249068305900002E-4</v>
      </c>
      <c r="AI48">
        <f t="shared" si="0"/>
        <v>14.6837248164</v>
      </c>
      <c r="AJ48">
        <f t="shared" si="0"/>
        <v>15.074934022699999</v>
      </c>
      <c r="AK48">
        <f t="shared" si="1"/>
        <v>571.46761200000003</v>
      </c>
      <c r="AL48">
        <f t="shared" si="2"/>
        <v>341.56042539999999</v>
      </c>
      <c r="AM48">
        <f t="shared" si="3"/>
        <v>868.88958769077578</v>
      </c>
      <c r="AN48">
        <f t="shared" si="3"/>
        <v>671.74208034845958</v>
      </c>
      <c r="AO48">
        <f t="shared" si="4"/>
        <v>3.4249068306007414E-4</v>
      </c>
      <c r="AP48">
        <f t="shared" si="5"/>
        <v>4.4300721526576071E-4</v>
      </c>
      <c r="AQ48">
        <f t="shared" si="6"/>
        <v>1.7498804464180202</v>
      </c>
      <c r="AR48">
        <f t="shared" si="6"/>
        <v>2.9277396490793808</v>
      </c>
      <c r="AS48">
        <f t="shared" si="7"/>
        <v>-7.9792661033763048</v>
      </c>
      <c r="AT48">
        <f t="shared" si="7"/>
        <v>-7.7219245007701476</v>
      </c>
    </row>
    <row r="49" spans="1:46" hidden="1" x14ac:dyDescent="0.55000000000000004">
      <c r="A49">
        <v>20190424</v>
      </c>
      <c r="B49">
        <v>3</v>
      </c>
      <c r="C49">
        <v>40</v>
      </c>
      <c r="D49">
        <v>40.241613947499999</v>
      </c>
      <c r="E49">
        <v>1</v>
      </c>
      <c r="F49">
        <v>7.4</v>
      </c>
      <c r="G49">
        <v>0</v>
      </c>
      <c r="H49">
        <v>0.39200000000000002</v>
      </c>
      <c r="I49">
        <v>-20</v>
      </c>
      <c r="J49">
        <v>196</v>
      </c>
      <c r="K49">
        <v>5</v>
      </c>
      <c r="L49">
        <v>5</v>
      </c>
      <c r="M49">
        <v>16.9449507271</v>
      </c>
      <c r="N49">
        <v>15.5865383303</v>
      </c>
      <c r="O49">
        <v>0</v>
      </c>
      <c r="P49">
        <v>16.6947017257</v>
      </c>
      <c r="Q49">
        <v>16.414857297400001</v>
      </c>
      <c r="R49">
        <v>0</v>
      </c>
      <c r="S49">
        <v>5.9014630146000002E-2</v>
      </c>
      <c r="T49">
        <v>6.4157927745600002E-2</v>
      </c>
      <c r="U49">
        <v>0</v>
      </c>
      <c r="V49">
        <v>5.9899243270599999E-2</v>
      </c>
      <c r="W49">
        <v>6.0920419951399997E-2</v>
      </c>
      <c r="X49">
        <v>0</v>
      </c>
      <c r="Y49">
        <v>650.72084800000005</v>
      </c>
      <c r="Z49">
        <v>927.18445676600004</v>
      </c>
      <c r="AA49">
        <v>3.6551412404299999E-4</v>
      </c>
      <c r="AB49">
        <v>3.3621224377899998E-4</v>
      </c>
      <c r="AC49">
        <v>0</v>
      </c>
      <c r="AD49">
        <v>3.6011608270400001E-4</v>
      </c>
      <c r="AE49">
        <v>3.5407964785499999E-4</v>
      </c>
      <c r="AF49">
        <v>0</v>
      </c>
      <c r="AG49">
        <v>16.410262020099999</v>
      </c>
      <c r="AH49">
        <v>3.5398052459499998E-4</v>
      </c>
      <c r="AI49">
        <f t="shared" si="0"/>
        <v>16.8198262264</v>
      </c>
      <c r="AJ49">
        <f t="shared" si="0"/>
        <v>16.00069781385</v>
      </c>
      <c r="AK49">
        <f t="shared" si="1"/>
        <v>650.72084800000005</v>
      </c>
      <c r="AL49">
        <f t="shared" si="2"/>
        <v>377.22438160000002</v>
      </c>
      <c r="AM49">
        <f t="shared" si="3"/>
        <v>927.18445676595127</v>
      </c>
      <c r="AN49">
        <f t="shared" si="3"/>
        <v>705.94141264186567</v>
      </c>
      <c r="AO49">
        <f t="shared" si="4"/>
        <v>3.5398052459463167E-4</v>
      </c>
      <c r="AP49">
        <f t="shared" si="5"/>
        <v>4.6491852514183538E-4</v>
      </c>
      <c r="AQ49">
        <f t="shared" si="6"/>
        <v>1.536757279367204</v>
      </c>
      <c r="AR49">
        <f t="shared" si="6"/>
        <v>2.6509421150310928</v>
      </c>
      <c r="AS49">
        <f t="shared" si="7"/>
        <v>-7.9462686616132974</v>
      </c>
      <c r="AT49">
        <f t="shared" si="7"/>
        <v>-7.6736483824775563</v>
      </c>
    </row>
    <row r="50" spans="1:46" hidden="1" x14ac:dyDescent="0.55000000000000004">
      <c r="A50">
        <v>20190424</v>
      </c>
      <c r="B50">
        <v>5</v>
      </c>
      <c r="C50">
        <v>40</v>
      </c>
      <c r="D50">
        <v>40.3085748325</v>
      </c>
      <c r="E50">
        <v>1</v>
      </c>
      <c r="F50">
        <v>7.4</v>
      </c>
      <c r="G50">
        <v>0</v>
      </c>
      <c r="H50">
        <v>0.39200000000000002</v>
      </c>
      <c r="I50">
        <v>-20</v>
      </c>
      <c r="J50">
        <v>196</v>
      </c>
      <c r="K50">
        <v>5</v>
      </c>
      <c r="L50">
        <v>5</v>
      </c>
      <c r="M50">
        <v>19.659317077699999</v>
      </c>
      <c r="N50">
        <v>18.909480244699999</v>
      </c>
      <c r="O50">
        <v>0</v>
      </c>
      <c r="P50">
        <v>18.828011227299999</v>
      </c>
      <c r="Q50">
        <v>19.3998540748</v>
      </c>
      <c r="R50">
        <v>0</v>
      </c>
      <c r="S50">
        <v>5.0866466828299997E-2</v>
      </c>
      <c r="T50">
        <v>5.2883526520000002E-2</v>
      </c>
      <c r="U50">
        <v>0</v>
      </c>
      <c r="V50">
        <v>5.3112354137099999E-2</v>
      </c>
      <c r="W50">
        <v>5.1546779483299998E-2</v>
      </c>
      <c r="X50">
        <v>0</v>
      </c>
      <c r="Y50">
        <v>745.07219999999995</v>
      </c>
      <c r="Z50">
        <v>992.12858296700006</v>
      </c>
      <c r="AA50">
        <v>3.9630583001399998E-4</v>
      </c>
      <c r="AB50">
        <v>3.8119011122800001E-4</v>
      </c>
      <c r="AC50">
        <v>0</v>
      </c>
      <c r="AD50">
        <v>3.7954780359099999E-4</v>
      </c>
      <c r="AE50">
        <v>3.9107539905300001E-4</v>
      </c>
      <c r="AF50">
        <v>0</v>
      </c>
      <c r="AG50">
        <v>19.1991656561</v>
      </c>
      <c r="AH50">
        <v>3.8702978597199999E-4</v>
      </c>
      <c r="AI50">
        <f t="shared" si="0"/>
        <v>19.243664152499999</v>
      </c>
      <c r="AJ50">
        <f t="shared" si="0"/>
        <v>19.154667159749998</v>
      </c>
      <c r="AK50">
        <f t="shared" si="1"/>
        <v>745.07219999999995</v>
      </c>
      <c r="AL50">
        <f t="shared" si="2"/>
        <v>419.68248999999997</v>
      </c>
      <c r="AM50">
        <f t="shared" si="3"/>
        <v>992.12858296743843</v>
      </c>
      <c r="AN50">
        <f t="shared" si="3"/>
        <v>744.61058735789231</v>
      </c>
      <c r="AO50">
        <f t="shared" si="4"/>
        <v>3.8702978597140401E-4</v>
      </c>
      <c r="AP50">
        <f t="shared" si="5"/>
        <v>5.1568339161613466E-4</v>
      </c>
      <c r="AQ50">
        <f t="shared" si="6"/>
        <v>1.34215180756979</v>
      </c>
      <c r="AR50">
        <f t="shared" si="6"/>
        <v>2.3827536860067715</v>
      </c>
      <c r="AS50">
        <f t="shared" si="7"/>
        <v>-7.8570089015618709</v>
      </c>
      <c r="AT50">
        <f t="shared" si="7"/>
        <v>-7.5700175629405431</v>
      </c>
    </row>
    <row r="51" spans="1:46" hidden="1" x14ac:dyDescent="0.55000000000000004">
      <c r="A51">
        <v>20190424</v>
      </c>
      <c r="B51">
        <v>7.5</v>
      </c>
      <c r="C51">
        <v>40</v>
      </c>
      <c r="D51">
        <v>40.309051425</v>
      </c>
      <c r="E51">
        <v>1</v>
      </c>
      <c r="F51">
        <v>7.4</v>
      </c>
      <c r="G51">
        <v>0</v>
      </c>
      <c r="H51">
        <v>0.39200000000000002</v>
      </c>
      <c r="I51">
        <v>-20</v>
      </c>
      <c r="J51">
        <v>196</v>
      </c>
      <c r="K51">
        <v>5</v>
      </c>
      <c r="L51">
        <v>5</v>
      </c>
      <c r="M51">
        <v>25.406425067899999</v>
      </c>
      <c r="N51">
        <v>23.892614953399999</v>
      </c>
      <c r="O51">
        <v>0</v>
      </c>
      <c r="P51">
        <v>25.819440839399999</v>
      </c>
      <c r="Q51">
        <v>24.356666238300001</v>
      </c>
      <c r="R51">
        <v>0</v>
      </c>
      <c r="S51">
        <v>3.93601223835E-2</v>
      </c>
      <c r="T51">
        <v>4.1853936957000001E-2</v>
      </c>
      <c r="U51">
        <v>0</v>
      </c>
      <c r="V51">
        <v>3.8730505676800003E-2</v>
      </c>
      <c r="W51">
        <v>4.1056521866100003E-2</v>
      </c>
      <c r="X51">
        <v>0</v>
      </c>
      <c r="Y51">
        <v>833.37013750000006</v>
      </c>
      <c r="Z51">
        <v>1049.2711913799999</v>
      </c>
      <c r="AA51">
        <v>4.84268038172E-4</v>
      </c>
      <c r="AB51">
        <v>4.5541353178800003E-4</v>
      </c>
      <c r="AC51">
        <v>0</v>
      </c>
      <c r="AD51">
        <v>4.9214046952899995E-4</v>
      </c>
      <c r="AE51">
        <v>4.6425874337299998E-4</v>
      </c>
      <c r="AF51">
        <v>0</v>
      </c>
      <c r="AG51">
        <v>24.8687867748</v>
      </c>
      <c r="AH51">
        <v>4.74020195715E-4</v>
      </c>
      <c r="AI51">
        <f t="shared" si="0"/>
        <v>25.612932953649999</v>
      </c>
      <c r="AJ51">
        <f t="shared" si="0"/>
        <v>24.12464059585</v>
      </c>
      <c r="AK51">
        <f t="shared" si="1"/>
        <v>833.37013750000006</v>
      </c>
      <c r="AL51">
        <f t="shared" si="2"/>
        <v>459.41656187500001</v>
      </c>
      <c r="AM51">
        <f t="shared" si="3"/>
        <v>1049.271191377778</v>
      </c>
      <c r="AN51">
        <f t="shared" si="3"/>
        <v>779.06215115799932</v>
      </c>
      <c r="AO51">
        <f t="shared" si="4"/>
        <v>4.7402019571594775E-4</v>
      </c>
      <c r="AP51">
        <f t="shared" si="5"/>
        <v>6.3842882722090898E-4</v>
      </c>
      <c r="AQ51">
        <f t="shared" si="6"/>
        <v>1.1999470043405531</v>
      </c>
      <c r="AR51">
        <f t="shared" si="6"/>
        <v>2.176673814106171</v>
      </c>
      <c r="AS51">
        <f t="shared" si="7"/>
        <v>-7.6542606301811791</v>
      </c>
      <c r="AT51">
        <f t="shared" si="7"/>
        <v>-7.3565003574269268</v>
      </c>
    </row>
    <row r="52" spans="1:46" hidden="1" x14ac:dyDescent="0.55000000000000004">
      <c r="A52">
        <v>20190312</v>
      </c>
      <c r="B52">
        <v>0.4</v>
      </c>
      <c r="C52">
        <v>20</v>
      </c>
      <c r="D52">
        <v>20.202612167000002</v>
      </c>
      <c r="E52">
        <v>0</v>
      </c>
      <c r="F52">
        <v>0</v>
      </c>
      <c r="G52">
        <v>7.399</v>
      </c>
      <c r="H52">
        <v>0.39200000000000002</v>
      </c>
      <c r="I52">
        <v>5</v>
      </c>
      <c r="J52">
        <v>196</v>
      </c>
      <c r="K52">
        <v>5</v>
      </c>
      <c r="L52">
        <v>5</v>
      </c>
      <c r="M52">
        <v>19.9862072813</v>
      </c>
      <c r="N52">
        <v>19.284981077800001</v>
      </c>
      <c r="O52">
        <v>0</v>
      </c>
      <c r="P52">
        <v>19.7684813885</v>
      </c>
      <c r="Q52">
        <v>18.585589432500001</v>
      </c>
      <c r="R52">
        <v>0</v>
      </c>
      <c r="S52">
        <v>5.00345055929E-2</v>
      </c>
      <c r="T52">
        <v>5.1853823240199999E-2</v>
      </c>
      <c r="U52">
        <v>0</v>
      </c>
      <c r="V52">
        <v>5.0585575105499998E-2</v>
      </c>
      <c r="W52">
        <v>5.3805127011499997E-2</v>
      </c>
      <c r="X52">
        <v>0</v>
      </c>
      <c r="Y52">
        <v>309.05030825</v>
      </c>
      <c r="Z52">
        <v>638.97427308299996</v>
      </c>
      <c r="AA52">
        <v>6.2557158005500002E-4</v>
      </c>
      <c r="AB52">
        <v>6.0362308437700003E-4</v>
      </c>
      <c r="AC52">
        <v>0</v>
      </c>
      <c r="AD52">
        <v>6.1875672374499995E-4</v>
      </c>
      <c r="AE52">
        <v>5.8173201067500001E-4</v>
      </c>
      <c r="AF52">
        <v>0</v>
      </c>
      <c r="AG52">
        <v>19.406314795</v>
      </c>
      <c r="AH52">
        <v>6.0742084971299995E-4</v>
      </c>
      <c r="AI52">
        <f t="shared" si="0"/>
        <v>19.877344334900002</v>
      </c>
      <c r="AJ52">
        <f t="shared" si="0"/>
        <v>18.935285255149999</v>
      </c>
      <c r="AK52"/>
      <c r="AL52"/>
      <c r="AN52"/>
      <c r="AP52"/>
    </row>
    <row r="53" spans="1:46" x14ac:dyDescent="0.55000000000000004">
      <c r="A53">
        <v>20190419</v>
      </c>
      <c r="B53" s="2">
        <v>0.4</v>
      </c>
      <c r="C53" s="2">
        <v>20</v>
      </c>
      <c r="D53">
        <v>19.972319110000001</v>
      </c>
      <c r="E53" s="2">
        <v>0</v>
      </c>
      <c r="F53">
        <v>0</v>
      </c>
      <c r="G53">
        <v>7.399</v>
      </c>
      <c r="H53">
        <v>0.39200000000000002</v>
      </c>
      <c r="I53" s="2">
        <v>5</v>
      </c>
      <c r="J53">
        <v>196</v>
      </c>
      <c r="K53">
        <v>5</v>
      </c>
      <c r="L53">
        <v>5</v>
      </c>
      <c r="M53">
        <v>16.210530518900001</v>
      </c>
      <c r="N53">
        <v>14.369547238599999</v>
      </c>
      <c r="O53">
        <v>0</v>
      </c>
      <c r="P53">
        <v>16.6744584602</v>
      </c>
      <c r="Q53">
        <v>14.1285020793</v>
      </c>
      <c r="R53">
        <v>0</v>
      </c>
      <c r="S53">
        <v>6.1688295693400001E-2</v>
      </c>
      <c r="T53">
        <v>6.9591615058999995E-2</v>
      </c>
      <c r="U53">
        <v>0</v>
      </c>
      <c r="V53">
        <v>5.9971962650800001E-2</v>
      </c>
      <c r="W53">
        <v>7.0778911620200002E-2</v>
      </c>
      <c r="X53">
        <v>0</v>
      </c>
      <c r="Y53">
        <v>309.05030825</v>
      </c>
      <c r="Z53">
        <v>638.97427308299996</v>
      </c>
      <c r="AA53">
        <v>5.0739227545800001E-4</v>
      </c>
      <c r="AB53">
        <v>4.49769195534E-4</v>
      </c>
      <c r="AC53">
        <v>0</v>
      </c>
      <c r="AD53">
        <v>5.2191329643999998E-4</v>
      </c>
      <c r="AE53">
        <v>4.42224442345E-4</v>
      </c>
      <c r="AF53">
        <v>0</v>
      </c>
      <c r="AG53" s="2">
        <v>15.345759574300001</v>
      </c>
      <c r="AH53">
        <v>4.8032480244399999E-4</v>
      </c>
      <c r="AI53">
        <f t="shared" si="0"/>
        <v>16.44249448955</v>
      </c>
      <c r="AJ53">
        <f t="shared" si="0"/>
        <v>14.249024658949999</v>
      </c>
      <c r="AK53" s="2">
        <f>Y53</f>
        <v>309.05030825</v>
      </c>
      <c r="AL53" s="2">
        <f xml:space="preserve"> E53*(I53+273.15+0.45*(Y53-375))+(1-E53)*(I53+273.15+0.28*(Y53-I53-273.15))</f>
        <v>286.80208630999999</v>
      </c>
      <c r="AM53">
        <f>((8*AK53*(1.38E-23))/(PI()*(2.66E-26)))^(1/2)</f>
        <v>638.97427308368685</v>
      </c>
      <c r="AN53" s="2">
        <f>((8*AL53*(1.38E-23))/(PI()*(2.66E-26)))^(1/2)</f>
        <v>615.54518030605982</v>
      </c>
      <c r="AO53">
        <f>2*0.01*AG53/(AM53)</f>
        <v>4.8032480244443758E-4</v>
      </c>
      <c r="AP53" s="2">
        <f>2*0.01*AG53/(AN53)</f>
        <v>4.9860709060120718E-4</v>
      </c>
      <c r="AQ53">
        <f>1000/AK53</f>
        <v>3.2357191476769867</v>
      </c>
      <c r="AR53">
        <f>1000/AL53</f>
        <v>3.4867249846959458</v>
      </c>
      <c r="AS53">
        <f>LN(AO53)</f>
        <v>-7.6410480111422006</v>
      </c>
      <c r="AT53">
        <f>LN(AP53)</f>
        <v>-7.6036921659546604</v>
      </c>
    </row>
    <row r="54" spans="1:46" hidden="1" x14ac:dyDescent="0.55000000000000004">
      <c r="A54">
        <v>20190312</v>
      </c>
      <c r="B54">
        <v>0.6</v>
      </c>
      <c r="C54">
        <v>20</v>
      </c>
      <c r="D54">
        <v>20.011358374</v>
      </c>
      <c r="E54">
        <v>0</v>
      </c>
      <c r="F54">
        <v>0</v>
      </c>
      <c r="G54">
        <v>7.399</v>
      </c>
      <c r="H54">
        <v>0.39200000000000002</v>
      </c>
      <c r="I54">
        <v>5</v>
      </c>
      <c r="J54">
        <v>196</v>
      </c>
      <c r="K54">
        <v>5</v>
      </c>
      <c r="L54">
        <v>5</v>
      </c>
      <c r="M54">
        <v>18.439121181000001</v>
      </c>
      <c r="N54">
        <v>15.8491014548</v>
      </c>
      <c r="O54">
        <v>0</v>
      </c>
      <c r="P54">
        <v>18.743834364600001</v>
      </c>
      <c r="Q54">
        <v>15.4123285314</v>
      </c>
      <c r="R54">
        <v>0</v>
      </c>
      <c r="S54">
        <v>5.4232519553500003E-2</v>
      </c>
      <c r="T54">
        <v>6.3095059543400001E-2</v>
      </c>
      <c r="U54">
        <v>0</v>
      </c>
      <c r="V54">
        <v>5.3350876909500002E-2</v>
      </c>
      <c r="W54">
        <v>6.4883122492500001E-2</v>
      </c>
      <c r="X54">
        <v>0</v>
      </c>
      <c r="Y54">
        <v>318.505582162</v>
      </c>
      <c r="Z54">
        <v>648.67521754500001</v>
      </c>
      <c r="AA54">
        <v>5.6851628310400002E-4</v>
      </c>
      <c r="AB54">
        <v>4.8866061246400001E-4</v>
      </c>
      <c r="AC54">
        <v>0</v>
      </c>
      <c r="AD54">
        <v>5.77911221445E-4</v>
      </c>
      <c r="AE54">
        <v>4.7519399892500001E-4</v>
      </c>
      <c r="AF54">
        <v>0</v>
      </c>
      <c r="AG54">
        <v>17.111096383</v>
      </c>
      <c r="AH54">
        <v>5.2757052898400004E-4</v>
      </c>
      <c r="AI54">
        <f t="shared" si="0"/>
        <v>18.591477772800001</v>
      </c>
      <c r="AJ54">
        <f t="shared" si="0"/>
        <v>15.6307149931</v>
      </c>
      <c r="AK54"/>
      <c r="AL54"/>
      <c r="AN54"/>
      <c r="AP54"/>
    </row>
    <row r="55" spans="1:46" x14ac:dyDescent="0.55000000000000004">
      <c r="A55">
        <v>20190419</v>
      </c>
      <c r="B55" s="2">
        <v>0.6</v>
      </c>
      <c r="C55" s="2">
        <v>20</v>
      </c>
      <c r="D55">
        <v>19.823083839999999</v>
      </c>
      <c r="E55" s="2">
        <v>0</v>
      </c>
      <c r="F55">
        <v>0</v>
      </c>
      <c r="G55">
        <v>7.399</v>
      </c>
      <c r="H55">
        <v>0.39200000000000002</v>
      </c>
      <c r="I55" s="2">
        <v>5</v>
      </c>
      <c r="J55">
        <v>196</v>
      </c>
      <c r="K55">
        <v>5</v>
      </c>
      <c r="L55">
        <v>5</v>
      </c>
      <c r="M55">
        <v>17.612772131700002</v>
      </c>
      <c r="N55">
        <v>17.292758476700001</v>
      </c>
      <c r="O55">
        <v>0</v>
      </c>
      <c r="P55">
        <v>17.0716498128</v>
      </c>
      <c r="Q55">
        <v>16.929787425600001</v>
      </c>
      <c r="R55">
        <v>0</v>
      </c>
      <c r="S55">
        <v>5.6776979371700002E-2</v>
      </c>
      <c r="T55">
        <v>5.7827674014199998E-2</v>
      </c>
      <c r="U55">
        <v>0</v>
      </c>
      <c r="V55">
        <v>5.8576646719200001E-2</v>
      </c>
      <c r="W55">
        <v>5.9067487078199997E-2</v>
      </c>
      <c r="X55">
        <v>0</v>
      </c>
      <c r="Y55">
        <v>318.505582162</v>
      </c>
      <c r="Z55">
        <v>648.67521754500001</v>
      </c>
      <c r="AA55">
        <v>5.4303823100700001E-4</v>
      </c>
      <c r="AB55">
        <v>5.3317154745599995E-4</v>
      </c>
      <c r="AC55">
        <v>0</v>
      </c>
      <c r="AD55">
        <v>5.2635430955500005E-4</v>
      </c>
      <c r="AE55">
        <v>5.2198039843999997E-4</v>
      </c>
      <c r="AF55">
        <v>0</v>
      </c>
      <c r="AG55" s="2">
        <v>17.2267419617</v>
      </c>
      <c r="AH55">
        <v>5.3113612161399999E-4</v>
      </c>
      <c r="AI55">
        <f t="shared" si="0"/>
        <v>17.342210972250001</v>
      </c>
      <c r="AJ55">
        <f t="shared" si="0"/>
        <v>17.111272951149999</v>
      </c>
      <c r="AK55" s="2">
        <f>Y55</f>
        <v>318.505582162</v>
      </c>
      <c r="AL55" s="2">
        <f xml:space="preserve"> E55*(I55+273.15+0.45*(Y55-375))+(1-E55)*(I55+273.15+0.28*(Y55-I55-273.15))</f>
        <v>289.44956300536001</v>
      </c>
      <c r="AM55">
        <f>((8*AK55*(1.38E-23))/(PI()*(2.66E-26)))^(1/2)</f>
        <v>648.67521754508255</v>
      </c>
      <c r="AN55" s="2">
        <f>((8*AL55*(1.38E-23))/(PI()*(2.66E-26)))^(1/2)</f>
        <v>618.37970983242428</v>
      </c>
      <c r="AO55">
        <f>2*0.01*AG55/(AM55)</f>
        <v>5.3113612161398015E-4</v>
      </c>
      <c r="AP55" s="2">
        <f>2*0.01*AG55/(AN55)</f>
        <v>5.5715741276078754E-4</v>
      </c>
      <c r="AQ55">
        <f>1000/AK55</f>
        <v>3.1396623984171641</v>
      </c>
      <c r="AR55">
        <f>1000/AL55</f>
        <v>3.4548333382057379</v>
      </c>
      <c r="AS55">
        <f>LN(AO55)</f>
        <v>-7.5404922200187503</v>
      </c>
      <c r="AT55">
        <f>LN(AP55)</f>
        <v>-7.4926627497750333</v>
      </c>
    </row>
    <row r="56" spans="1:46" hidden="1" x14ac:dyDescent="0.55000000000000004">
      <c r="A56">
        <v>20190312</v>
      </c>
      <c r="B56">
        <v>0.8</v>
      </c>
      <c r="C56">
        <v>20</v>
      </c>
      <c r="D56">
        <v>20.042929199</v>
      </c>
      <c r="E56">
        <v>0</v>
      </c>
      <c r="F56">
        <v>0</v>
      </c>
      <c r="G56">
        <v>7.399</v>
      </c>
      <c r="H56">
        <v>0.39200000000000002</v>
      </c>
      <c r="I56">
        <v>5</v>
      </c>
      <c r="J56">
        <v>196</v>
      </c>
      <c r="K56">
        <v>5</v>
      </c>
      <c r="L56">
        <v>5</v>
      </c>
      <c r="M56">
        <v>19.688562358199999</v>
      </c>
      <c r="N56">
        <v>18.965316075200001</v>
      </c>
      <c r="O56">
        <v>0</v>
      </c>
      <c r="P56">
        <v>19.642756852000002</v>
      </c>
      <c r="Q56">
        <v>18.8038698949</v>
      </c>
      <c r="R56">
        <v>0</v>
      </c>
      <c r="S56">
        <v>5.07909100627E-2</v>
      </c>
      <c r="T56">
        <v>5.2727832008599998E-2</v>
      </c>
      <c r="U56">
        <v>0</v>
      </c>
      <c r="V56">
        <v>5.0909350837699999E-2</v>
      </c>
      <c r="W56">
        <v>5.3180542387799998E-2</v>
      </c>
      <c r="X56">
        <v>0</v>
      </c>
      <c r="Y56">
        <v>327.44533735700003</v>
      </c>
      <c r="Z56">
        <v>657.71566754900005</v>
      </c>
      <c r="AA56">
        <v>5.98695251752E-4</v>
      </c>
      <c r="AB56">
        <v>5.7670257866399997E-4</v>
      </c>
      <c r="AC56">
        <v>0</v>
      </c>
      <c r="AD56">
        <v>5.97302385246E-4</v>
      </c>
      <c r="AE56">
        <v>5.7179327854399995E-4</v>
      </c>
      <c r="AF56">
        <v>0</v>
      </c>
      <c r="AG56">
        <v>19.275126295100002</v>
      </c>
      <c r="AH56">
        <v>5.8612337355100005E-4</v>
      </c>
      <c r="AI56">
        <f t="shared" si="0"/>
        <v>19.6656596051</v>
      </c>
      <c r="AJ56">
        <f t="shared" si="0"/>
        <v>18.884592985049999</v>
      </c>
      <c r="AK56"/>
      <c r="AL56"/>
      <c r="AN56"/>
      <c r="AP56"/>
    </row>
    <row r="57" spans="1:46" x14ac:dyDescent="0.55000000000000004">
      <c r="A57">
        <v>20190419</v>
      </c>
      <c r="B57" s="2">
        <v>0.8</v>
      </c>
      <c r="C57" s="2">
        <v>20</v>
      </c>
      <c r="D57">
        <v>19.982846290000001</v>
      </c>
      <c r="E57" s="2">
        <v>0</v>
      </c>
      <c r="F57">
        <v>0</v>
      </c>
      <c r="G57">
        <v>7.399</v>
      </c>
      <c r="H57">
        <v>0.39200000000000002</v>
      </c>
      <c r="I57" s="2">
        <v>5</v>
      </c>
      <c r="J57">
        <v>196</v>
      </c>
      <c r="K57">
        <v>5</v>
      </c>
      <c r="L57">
        <v>5</v>
      </c>
      <c r="M57">
        <v>18.430295886300001</v>
      </c>
      <c r="N57">
        <v>18.979568431600001</v>
      </c>
      <c r="O57">
        <v>0</v>
      </c>
      <c r="P57">
        <v>18.793157799900001</v>
      </c>
      <c r="Q57">
        <v>18.677655346200002</v>
      </c>
      <c r="R57">
        <v>0</v>
      </c>
      <c r="S57">
        <v>5.42584886411E-2</v>
      </c>
      <c r="T57">
        <v>5.2688237016799998E-2</v>
      </c>
      <c r="U57">
        <v>0</v>
      </c>
      <c r="V57">
        <v>5.3210855283E-2</v>
      </c>
      <c r="W57">
        <v>5.35399107364E-2</v>
      </c>
      <c r="X57">
        <v>0</v>
      </c>
      <c r="Y57">
        <v>327.44533735700003</v>
      </c>
      <c r="Z57">
        <v>657.71566754900005</v>
      </c>
      <c r="AA57">
        <v>5.6043353672900005E-4</v>
      </c>
      <c r="AB57">
        <v>5.7713596826199998E-4</v>
      </c>
      <c r="AC57">
        <v>0</v>
      </c>
      <c r="AD57">
        <v>5.7146754219599999E-4</v>
      </c>
      <c r="AE57">
        <v>5.6795531162600005E-4</v>
      </c>
      <c r="AF57">
        <v>0</v>
      </c>
      <c r="AG57" s="2">
        <v>18.720169366</v>
      </c>
      <c r="AH57">
        <v>5.6924808970299997E-4</v>
      </c>
      <c r="AI57">
        <f t="shared" si="0"/>
        <v>18.611726843100001</v>
      </c>
      <c r="AJ57">
        <f t="shared" si="0"/>
        <v>18.828611888899999</v>
      </c>
      <c r="AK57" s="2">
        <f>Y57</f>
        <v>327.44533735700003</v>
      </c>
      <c r="AL57" s="2">
        <f xml:space="preserve"> E57*(I57+273.15+0.45*(Y57-375))+(1-E57)*(I57+273.15+0.28*(Y57-I57-273.15))</f>
        <v>291.95269445996001</v>
      </c>
      <c r="AM57">
        <f>((8*AK57*(1.38E-23))/(PI()*(2.66E-26)))^(1/2)</f>
        <v>657.71566754913192</v>
      </c>
      <c r="AN57" s="2">
        <f>((8*AL57*(1.38E-23))/(PI()*(2.66E-26)))^(1/2)</f>
        <v>621.0477974741691</v>
      </c>
      <c r="AO57">
        <f>2*0.01*AG57/(AM57)</f>
        <v>5.6924808970288331E-4</v>
      </c>
      <c r="AP57" s="2">
        <f>2*0.01*AG57/(AN57)</f>
        <v>6.0285760426607483E-4</v>
      </c>
      <c r="AQ57">
        <f>1000/AK57</f>
        <v>3.053944844875716</v>
      </c>
      <c r="AR57">
        <f>1000/AL57</f>
        <v>3.4252124367262704</v>
      </c>
      <c r="AS57">
        <f>LN(AO57)</f>
        <v>-7.4711942088400507</v>
      </c>
      <c r="AT57">
        <f>LN(AP57)</f>
        <v>-7.4138295346195564</v>
      </c>
    </row>
    <row r="58" spans="1:46" hidden="1" x14ac:dyDescent="0.55000000000000004">
      <c r="A58">
        <v>20190312</v>
      </c>
      <c r="B58">
        <v>1</v>
      </c>
      <c r="C58">
        <v>20</v>
      </c>
      <c r="D58">
        <v>20.018125454</v>
      </c>
      <c r="E58">
        <v>0</v>
      </c>
      <c r="F58">
        <v>0</v>
      </c>
      <c r="G58">
        <v>7.399</v>
      </c>
      <c r="H58">
        <v>0.39200000000000002</v>
      </c>
      <c r="I58">
        <v>5</v>
      </c>
      <c r="J58">
        <v>196</v>
      </c>
      <c r="K58">
        <v>5</v>
      </c>
      <c r="L58">
        <v>5</v>
      </c>
      <c r="M58">
        <v>20.774240065200001</v>
      </c>
      <c r="N58">
        <v>21.084996309099999</v>
      </c>
      <c r="O58">
        <v>0</v>
      </c>
      <c r="P58">
        <v>20.433432696499999</v>
      </c>
      <c r="Q58">
        <v>20.7343681716</v>
      </c>
      <c r="R58">
        <v>0</v>
      </c>
      <c r="S58">
        <v>4.8136538177100001E-2</v>
      </c>
      <c r="T58">
        <v>4.7427089165199998E-2</v>
      </c>
      <c r="U58">
        <v>0</v>
      </c>
      <c r="V58">
        <v>4.8939403127E-2</v>
      </c>
      <c r="W58">
        <v>4.8229104052000003E-2</v>
      </c>
      <c r="X58">
        <v>0</v>
      </c>
      <c r="Y58">
        <v>335.8930249</v>
      </c>
      <c r="Z58">
        <v>666.14577041799998</v>
      </c>
      <c r="AA58">
        <v>6.2371453780099995E-4</v>
      </c>
      <c r="AB58">
        <v>6.3304451504300004E-4</v>
      </c>
      <c r="AC58">
        <v>0</v>
      </c>
      <c r="AD58">
        <v>6.1348232185399999E-4</v>
      </c>
      <c r="AE58">
        <v>6.2251744565099999E-4</v>
      </c>
      <c r="AF58">
        <v>0</v>
      </c>
      <c r="AG58">
        <v>20.7567593106</v>
      </c>
      <c r="AH58">
        <v>6.2318970508699997E-4</v>
      </c>
      <c r="AI58">
        <f t="shared" si="0"/>
        <v>20.603836380849998</v>
      </c>
      <c r="AJ58">
        <f t="shared" si="0"/>
        <v>20.909682240350001</v>
      </c>
      <c r="AK58"/>
      <c r="AL58"/>
      <c r="AN58"/>
      <c r="AP58"/>
    </row>
    <row r="59" spans="1:46" x14ac:dyDescent="0.55000000000000004">
      <c r="A59">
        <v>20190419</v>
      </c>
      <c r="B59" s="2">
        <v>1</v>
      </c>
      <c r="C59" s="2">
        <v>20</v>
      </c>
      <c r="D59">
        <v>19.987415627499999</v>
      </c>
      <c r="E59" s="2">
        <v>0</v>
      </c>
      <c r="F59">
        <v>0</v>
      </c>
      <c r="G59">
        <v>7.399</v>
      </c>
      <c r="H59">
        <v>0.39200000000000002</v>
      </c>
      <c r="I59" s="2">
        <v>5</v>
      </c>
      <c r="J59">
        <v>196</v>
      </c>
      <c r="K59">
        <v>5</v>
      </c>
      <c r="L59">
        <v>5</v>
      </c>
      <c r="M59">
        <v>21.061748569399999</v>
      </c>
      <c r="N59">
        <v>17.922205277900002</v>
      </c>
      <c r="O59">
        <v>0</v>
      </c>
      <c r="P59">
        <v>21.460598312999998</v>
      </c>
      <c r="Q59">
        <v>17.586584369000001</v>
      </c>
      <c r="R59">
        <v>0</v>
      </c>
      <c r="S59">
        <v>4.7479438694499998E-2</v>
      </c>
      <c r="T59">
        <v>5.5796704953200001E-2</v>
      </c>
      <c r="U59">
        <v>0</v>
      </c>
      <c r="V59">
        <v>4.65970233175E-2</v>
      </c>
      <c r="W59">
        <v>5.6861524615399998E-2</v>
      </c>
      <c r="X59">
        <v>0</v>
      </c>
      <c r="Y59">
        <v>335.8930249</v>
      </c>
      <c r="Z59">
        <v>666.14577041799998</v>
      </c>
      <c r="AA59">
        <v>6.3234653749100005E-4</v>
      </c>
      <c r="AB59">
        <v>5.3808658926499998E-4</v>
      </c>
      <c r="AC59">
        <v>0</v>
      </c>
      <c r="AD59">
        <v>6.4432138627999996E-4</v>
      </c>
      <c r="AE59">
        <v>5.2801008878199996E-4</v>
      </c>
      <c r="AF59">
        <v>0</v>
      </c>
      <c r="AG59" s="2">
        <v>19.507784132299999</v>
      </c>
      <c r="AH59">
        <v>5.8569115045499997E-4</v>
      </c>
      <c r="AI59">
        <f t="shared" si="0"/>
        <v>21.2611734412</v>
      </c>
      <c r="AJ59">
        <f t="shared" si="0"/>
        <v>17.754394823449999</v>
      </c>
      <c r="AK59" s="2">
        <f>Y59</f>
        <v>335.8930249</v>
      </c>
      <c r="AL59" s="2">
        <f xml:space="preserve"> E59*(I59+273.15+0.45*(Y59-375))+(1-E59)*(I59+273.15+0.28*(Y59-I59-273.15))</f>
        <v>294.31804697199999</v>
      </c>
      <c r="AM59">
        <f>((8*AK59*(1.38E-23))/(PI()*(2.66E-26)))^(1/2)</f>
        <v>666.14577041787595</v>
      </c>
      <c r="AN59" s="2">
        <f>((8*AL59*(1.38E-23))/(PI()*(2.66E-26)))^(1/2)</f>
        <v>623.55853567825011</v>
      </c>
      <c r="AO59">
        <f>2*0.01*AG59/(AM59)</f>
        <v>5.8569115045383196E-4</v>
      </c>
      <c r="AP59" s="2">
        <f>2*0.01*AG59/(AN59)</f>
        <v>6.2569215289728041E-4</v>
      </c>
      <c r="AQ59">
        <f>1000/AK59</f>
        <v>2.9771383323536229</v>
      </c>
      <c r="AR59">
        <f>1000/AL59</f>
        <v>3.3976849543824788</v>
      </c>
      <c r="AS59">
        <f>LN(AO59)</f>
        <v>-7.4427179543324682</v>
      </c>
      <c r="AT59">
        <f>LN(AP59)</f>
        <v>-7.3766520763566747</v>
      </c>
    </row>
    <row r="60" spans="1:46" hidden="1" x14ac:dyDescent="0.55000000000000004">
      <c r="A60">
        <v>20190312</v>
      </c>
      <c r="B60">
        <v>1.5</v>
      </c>
      <c r="C60">
        <v>20</v>
      </c>
      <c r="D60">
        <v>20.021459585999999</v>
      </c>
      <c r="E60">
        <v>0</v>
      </c>
      <c r="F60">
        <v>0</v>
      </c>
      <c r="G60">
        <v>7.399</v>
      </c>
      <c r="H60">
        <v>0.39200000000000002</v>
      </c>
      <c r="I60">
        <v>5</v>
      </c>
      <c r="J60">
        <v>196</v>
      </c>
      <c r="K60">
        <v>5</v>
      </c>
      <c r="L60">
        <v>5</v>
      </c>
      <c r="M60">
        <v>25.887894014</v>
      </c>
      <c r="N60">
        <v>22.8500884774</v>
      </c>
      <c r="O60">
        <v>0</v>
      </c>
      <c r="P60">
        <v>24.726867857199998</v>
      </c>
      <c r="Q60">
        <v>23.228669910600001</v>
      </c>
      <c r="R60">
        <v>0</v>
      </c>
      <c r="S60">
        <v>3.8628093867299998E-2</v>
      </c>
      <c r="T60">
        <v>4.3763506692199999E-2</v>
      </c>
      <c r="U60">
        <v>0</v>
      </c>
      <c r="V60">
        <v>4.0441838641800003E-2</v>
      </c>
      <c r="W60">
        <v>4.3050247984399999E-2</v>
      </c>
      <c r="X60">
        <v>0</v>
      </c>
      <c r="Y60">
        <v>355.01334541199998</v>
      </c>
      <c r="Z60">
        <v>684.84315848799997</v>
      </c>
      <c r="AA60">
        <v>7.5602402369499995E-4</v>
      </c>
      <c r="AB60">
        <v>6.6730865875700004E-4</v>
      </c>
      <c r="AC60">
        <v>0</v>
      </c>
      <c r="AD60">
        <v>7.2211768638699996E-4</v>
      </c>
      <c r="AE60">
        <v>6.7836466270399995E-4</v>
      </c>
      <c r="AF60">
        <v>0</v>
      </c>
      <c r="AG60">
        <v>24.1733800648</v>
      </c>
      <c r="AH60">
        <v>7.0595375788599999E-4</v>
      </c>
      <c r="AI60">
        <f t="shared" si="0"/>
        <v>25.307380935600001</v>
      </c>
      <c r="AJ60">
        <f t="shared" si="0"/>
        <v>23.039379193999999</v>
      </c>
      <c r="AK60"/>
      <c r="AL60"/>
      <c r="AN60"/>
      <c r="AP60"/>
    </row>
    <row r="61" spans="1:46" x14ac:dyDescent="0.55000000000000004">
      <c r="A61">
        <v>20190419</v>
      </c>
      <c r="B61" s="2">
        <v>1.5</v>
      </c>
      <c r="C61" s="2">
        <v>20</v>
      </c>
      <c r="D61">
        <v>20.003365962499998</v>
      </c>
      <c r="E61" s="2">
        <v>0</v>
      </c>
      <c r="F61">
        <v>0</v>
      </c>
      <c r="G61">
        <v>7.399</v>
      </c>
      <c r="H61">
        <v>0.39200000000000002</v>
      </c>
      <c r="I61" s="2">
        <v>5</v>
      </c>
      <c r="J61">
        <v>196</v>
      </c>
      <c r="K61">
        <v>5</v>
      </c>
      <c r="L61">
        <v>5</v>
      </c>
      <c r="M61">
        <v>25.7565742329</v>
      </c>
      <c r="N61">
        <v>21.5549741992</v>
      </c>
      <c r="O61">
        <v>0</v>
      </c>
      <c r="P61">
        <v>25.543007474100001</v>
      </c>
      <c r="Q61">
        <v>20.994736250300001</v>
      </c>
      <c r="R61">
        <v>0</v>
      </c>
      <c r="S61">
        <v>3.8825039035000002E-2</v>
      </c>
      <c r="T61">
        <v>4.6393003803099998E-2</v>
      </c>
      <c r="U61">
        <v>0</v>
      </c>
      <c r="V61">
        <v>3.9149657729800003E-2</v>
      </c>
      <c r="W61">
        <v>4.7630986551899998E-2</v>
      </c>
      <c r="X61">
        <v>0</v>
      </c>
      <c r="Y61">
        <v>355.01334541199998</v>
      </c>
      <c r="Z61">
        <v>684.84315848799997</v>
      </c>
      <c r="AA61">
        <v>7.5218899141100005E-4</v>
      </c>
      <c r="AB61">
        <v>6.2948644319799996E-4</v>
      </c>
      <c r="AC61">
        <v>0</v>
      </c>
      <c r="AD61">
        <v>7.4595203755699997E-4</v>
      </c>
      <c r="AE61">
        <v>6.131253847E-4</v>
      </c>
      <c r="AF61">
        <v>0</v>
      </c>
      <c r="AG61" s="2">
        <v>23.462323039099999</v>
      </c>
      <c r="AH61">
        <v>6.8518821421599996E-4</v>
      </c>
      <c r="AI61">
        <f t="shared" si="0"/>
        <v>25.649790853500001</v>
      </c>
      <c r="AJ61">
        <f t="shared" si="0"/>
        <v>21.274855224749999</v>
      </c>
      <c r="AK61" s="2">
        <f>Y61</f>
        <v>355.01334541199998</v>
      </c>
      <c r="AL61" s="2">
        <f xml:space="preserve"> E61*(I61+273.15+0.45*(Y61-375))+(1-E61)*(I61+273.15+0.28*(Y61-I61-273.15))</f>
        <v>299.67173671536</v>
      </c>
      <c r="AM61">
        <f>((8*AK61*(1.38E-23))/(PI()*(2.66E-26)))^(1/2)</f>
        <v>684.84315848714834</v>
      </c>
      <c r="AN61" s="2">
        <f>((8*AL61*(1.38E-23))/(PI()*(2.66E-26)))^(1/2)</f>
        <v>629.20428909527573</v>
      </c>
      <c r="AO61">
        <f>2*0.01*AG61/(AM61)</f>
        <v>6.8518821421621279E-4</v>
      </c>
      <c r="AP61" s="2">
        <f>2*0.01*AG61/(AN61)</f>
        <v>7.457775938824624E-4</v>
      </c>
      <c r="AQ61">
        <f>1000/AK61</f>
        <v>2.8167955174740835</v>
      </c>
      <c r="AR61">
        <f>1000/AL61</f>
        <v>3.3369846985264391</v>
      </c>
      <c r="AS61">
        <f>LN(AO61)</f>
        <v>-7.2858169921639719</v>
      </c>
      <c r="AT61">
        <f>LN(AP61)</f>
        <v>-7.2010831337354002</v>
      </c>
    </row>
    <row r="62" spans="1:46" hidden="1" x14ac:dyDescent="0.55000000000000004">
      <c r="A62">
        <v>20190312</v>
      </c>
      <c r="B62">
        <v>2</v>
      </c>
      <c r="C62">
        <v>20</v>
      </c>
      <c r="D62">
        <v>20.066885422999999</v>
      </c>
      <c r="E62">
        <v>0</v>
      </c>
      <c r="F62">
        <v>0</v>
      </c>
      <c r="G62">
        <v>7.399</v>
      </c>
      <c r="H62">
        <v>0.39200000000000002</v>
      </c>
      <c r="I62">
        <v>5</v>
      </c>
      <c r="J62">
        <v>196</v>
      </c>
      <c r="K62">
        <v>5</v>
      </c>
      <c r="L62">
        <v>5</v>
      </c>
      <c r="M62">
        <v>25.124705847400001</v>
      </c>
      <c r="N62">
        <v>24.6420817638</v>
      </c>
      <c r="O62">
        <v>0</v>
      </c>
      <c r="P62">
        <v>24.934856427500002</v>
      </c>
      <c r="Q62">
        <v>24.390281777799999</v>
      </c>
      <c r="R62">
        <v>0</v>
      </c>
      <c r="S62">
        <v>3.9801461003100003E-2</v>
      </c>
      <c r="T62">
        <v>4.0580987011700001E-2</v>
      </c>
      <c r="U62">
        <v>0</v>
      </c>
      <c r="V62">
        <v>4.01045020214E-2</v>
      </c>
      <c r="W62">
        <v>4.0999936331599998E-2</v>
      </c>
      <c r="X62">
        <v>0</v>
      </c>
      <c r="Y62">
        <v>371.57123519999999</v>
      </c>
      <c r="Z62">
        <v>700.6317679</v>
      </c>
      <c r="AA62">
        <v>7.1720144585300002E-4</v>
      </c>
      <c r="AB62">
        <v>7.03424620259E-4</v>
      </c>
      <c r="AC62">
        <v>0</v>
      </c>
      <c r="AD62">
        <v>7.1178206784E-4</v>
      </c>
      <c r="AE62">
        <v>6.9623682211700005E-4</v>
      </c>
      <c r="AF62">
        <v>0</v>
      </c>
      <c r="AG62">
        <v>24.772981454100002</v>
      </c>
      <c r="AH62">
        <v>7.0716123901699997E-4</v>
      </c>
      <c r="AI62">
        <f t="shared" si="0"/>
        <v>25.029781137450001</v>
      </c>
      <c r="AJ62">
        <f t="shared" si="0"/>
        <v>24.516181770799999</v>
      </c>
      <c r="AK62"/>
      <c r="AL62"/>
      <c r="AN62"/>
      <c r="AP62"/>
    </row>
    <row r="63" spans="1:46" x14ac:dyDescent="0.55000000000000004">
      <c r="A63">
        <v>20190419</v>
      </c>
      <c r="B63" s="2">
        <v>2</v>
      </c>
      <c r="C63" s="2">
        <v>20</v>
      </c>
      <c r="D63">
        <v>19.977178822500001</v>
      </c>
      <c r="E63" s="2">
        <v>0</v>
      </c>
      <c r="F63">
        <v>0</v>
      </c>
      <c r="G63">
        <v>7.399</v>
      </c>
      <c r="H63">
        <v>0.39200000000000002</v>
      </c>
      <c r="I63" s="2">
        <v>5</v>
      </c>
      <c r="J63">
        <v>196</v>
      </c>
      <c r="K63">
        <v>5</v>
      </c>
      <c r="L63">
        <v>5</v>
      </c>
      <c r="M63">
        <v>26.690504925500001</v>
      </c>
      <c r="N63">
        <v>23.3745296148</v>
      </c>
      <c r="O63">
        <v>0</v>
      </c>
      <c r="P63">
        <v>26.158943983299999</v>
      </c>
      <c r="Q63">
        <v>22.9237089475</v>
      </c>
      <c r="R63">
        <v>0</v>
      </c>
      <c r="S63">
        <v>3.7466507388699999E-2</v>
      </c>
      <c r="T63">
        <v>4.27816095759E-2</v>
      </c>
      <c r="U63">
        <v>0</v>
      </c>
      <c r="V63">
        <v>3.8227842860900002E-2</v>
      </c>
      <c r="W63">
        <v>4.3622958321900003E-2</v>
      </c>
      <c r="X63">
        <v>0</v>
      </c>
      <c r="Y63">
        <v>371.57123519999999</v>
      </c>
      <c r="Z63">
        <v>700.6317679</v>
      </c>
      <c r="AA63">
        <v>7.6189822238600003E-4</v>
      </c>
      <c r="AB63">
        <v>6.6724150076199996E-4</v>
      </c>
      <c r="AC63">
        <v>0</v>
      </c>
      <c r="AD63">
        <v>7.4672446160099998E-4</v>
      </c>
      <c r="AE63">
        <v>6.5437252484799998E-4</v>
      </c>
      <c r="AF63">
        <v>0</v>
      </c>
      <c r="AG63" s="2">
        <v>24.7869218678</v>
      </c>
      <c r="AH63">
        <v>7.0755917739899997E-4</v>
      </c>
      <c r="AI63">
        <f t="shared" si="0"/>
        <v>26.4247244544</v>
      </c>
      <c r="AJ63">
        <f t="shared" si="0"/>
        <v>23.14911928115</v>
      </c>
      <c r="AK63" s="2">
        <f>Y63</f>
        <v>371.57123519999999</v>
      </c>
      <c r="AL63" s="2">
        <f xml:space="preserve"> E63*(I63+273.15+0.45*(Y63-375))+(1-E63)*(I63+273.15+0.28*(Y63-I63-273.15))</f>
        <v>304.307945856</v>
      </c>
      <c r="AM63">
        <f>((8*AK63*(1.38E-23))/(PI()*(2.66E-26)))^(1/2)</f>
        <v>700.63176789965871</v>
      </c>
      <c r="AN63" s="2">
        <f>((8*AL63*(1.38E-23))/(PI()*(2.66E-26)))^(1/2)</f>
        <v>634.05280513982802</v>
      </c>
      <c r="AO63">
        <f>2*0.01*AG63/(AM63)</f>
        <v>7.0755917740087033E-4</v>
      </c>
      <c r="AP63" s="2">
        <f>2*0.01*AG63/(AN63)</f>
        <v>7.8185670552577175E-4</v>
      </c>
      <c r="AQ63">
        <f>1000/AK63</f>
        <v>2.691273988046317</v>
      </c>
      <c r="AR63">
        <f>1000/AL63</f>
        <v>3.2861448858558719</v>
      </c>
      <c r="AS63">
        <f>LN(AO63)</f>
        <v>-7.2536892889753313</v>
      </c>
      <c r="AT63">
        <f>LN(AP63)</f>
        <v>-7.1538390752252861</v>
      </c>
    </row>
    <row r="64" spans="1:46" hidden="1" x14ac:dyDescent="0.55000000000000004">
      <c r="A64">
        <v>20190312</v>
      </c>
      <c r="B64">
        <v>3</v>
      </c>
      <c r="C64">
        <v>20</v>
      </c>
      <c r="D64">
        <v>19.988998629000001</v>
      </c>
      <c r="E64">
        <v>0</v>
      </c>
      <c r="F64">
        <v>0</v>
      </c>
      <c r="G64">
        <v>7.399</v>
      </c>
      <c r="H64">
        <v>0.39200000000000002</v>
      </c>
      <c r="I64">
        <v>5</v>
      </c>
      <c r="J64">
        <v>196</v>
      </c>
      <c r="K64">
        <v>5</v>
      </c>
      <c r="L64">
        <v>5</v>
      </c>
      <c r="M64">
        <v>28.3339969112</v>
      </c>
      <c r="N64">
        <v>26.246866635699998</v>
      </c>
      <c r="O64">
        <v>0</v>
      </c>
      <c r="P64">
        <v>27.591578635099999</v>
      </c>
      <c r="Q64">
        <v>25.527731253999999</v>
      </c>
      <c r="R64">
        <v>0</v>
      </c>
      <c r="S64">
        <v>3.5293291064199997E-2</v>
      </c>
      <c r="T64">
        <v>3.8099785924100002E-2</v>
      </c>
      <c r="U64">
        <v>0</v>
      </c>
      <c r="V64">
        <v>3.6242942574099997E-2</v>
      </c>
      <c r="W64">
        <v>3.9173085537800002E-2</v>
      </c>
      <c r="X64">
        <v>0</v>
      </c>
      <c r="Y64">
        <v>398.46541430000002</v>
      </c>
      <c r="Z64">
        <v>725.54457292999996</v>
      </c>
      <c r="AA64">
        <v>7.8104083383300003E-4</v>
      </c>
      <c r="AB64">
        <v>7.2350804113200003E-4</v>
      </c>
      <c r="AC64">
        <v>0</v>
      </c>
      <c r="AD64">
        <v>7.6057570174299996E-4</v>
      </c>
      <c r="AE64">
        <v>7.0368471370099999E-4</v>
      </c>
      <c r="AF64">
        <v>0</v>
      </c>
      <c r="AG64">
        <v>26.925043359</v>
      </c>
      <c r="AH64">
        <v>7.4220232260199998E-4</v>
      </c>
      <c r="AI64">
        <f t="shared" si="0"/>
        <v>27.962787773149998</v>
      </c>
      <c r="AJ64">
        <f t="shared" si="0"/>
        <v>25.887298944849999</v>
      </c>
      <c r="AK64"/>
      <c r="AL64"/>
      <c r="AN64"/>
      <c r="AP64"/>
    </row>
    <row r="65" spans="1:46" x14ac:dyDescent="0.55000000000000004">
      <c r="A65">
        <v>20190419</v>
      </c>
      <c r="B65" s="2">
        <v>3</v>
      </c>
      <c r="C65" s="2">
        <v>20</v>
      </c>
      <c r="D65">
        <v>19.989079347499999</v>
      </c>
      <c r="E65" s="2">
        <v>0</v>
      </c>
      <c r="F65">
        <v>0</v>
      </c>
      <c r="G65">
        <v>7.399</v>
      </c>
      <c r="H65">
        <v>0.39200000000000002</v>
      </c>
      <c r="I65" s="2">
        <v>5</v>
      </c>
      <c r="J65">
        <v>196</v>
      </c>
      <c r="K65">
        <v>5</v>
      </c>
      <c r="L65">
        <v>5</v>
      </c>
      <c r="M65">
        <v>28.426451375900001</v>
      </c>
      <c r="N65">
        <v>26.1003471533</v>
      </c>
      <c r="O65">
        <v>0</v>
      </c>
      <c r="P65">
        <v>28.7316456448</v>
      </c>
      <c r="Q65">
        <v>25.9357876754</v>
      </c>
      <c r="R65">
        <v>0</v>
      </c>
      <c r="S65">
        <v>3.5178502823899997E-2</v>
      </c>
      <c r="T65">
        <v>3.8313666639299998E-2</v>
      </c>
      <c r="U65">
        <v>0</v>
      </c>
      <c r="V65">
        <v>3.4804828528200001E-2</v>
      </c>
      <c r="W65">
        <v>3.8556762282099998E-2</v>
      </c>
      <c r="X65">
        <v>0</v>
      </c>
      <c r="Y65">
        <v>398.46541430000002</v>
      </c>
      <c r="Z65">
        <v>725.54457292999996</v>
      </c>
      <c r="AA65">
        <v>7.8358938751599998E-4</v>
      </c>
      <c r="AB65">
        <v>7.1946915812100005E-4</v>
      </c>
      <c r="AC65">
        <v>0</v>
      </c>
      <c r="AD65">
        <v>7.92002220588E-4</v>
      </c>
      <c r="AE65">
        <v>7.1493299359099999E-4</v>
      </c>
      <c r="AF65">
        <v>0</v>
      </c>
      <c r="AG65" s="2">
        <v>27.2985579624</v>
      </c>
      <c r="AH65">
        <v>7.5249843995399998E-4</v>
      </c>
      <c r="AI65">
        <f t="shared" si="0"/>
        <v>28.579048510349999</v>
      </c>
      <c r="AJ65">
        <f t="shared" si="0"/>
        <v>26.01806741435</v>
      </c>
      <c r="AK65" s="2">
        <f>Y65</f>
        <v>398.46541430000002</v>
      </c>
      <c r="AL65" s="2">
        <f xml:space="preserve"> E65*(I65+273.15+0.45*(Y65-375))+(1-E65)*(I65+273.15+0.28*(Y65-I65-273.15))</f>
        <v>311.83831600399998</v>
      </c>
      <c r="AM65">
        <f>((8*AK65*(1.38E-23))/(PI()*(2.66E-26)))^(1/2)</f>
        <v>725.5445729303425</v>
      </c>
      <c r="AN65" s="2">
        <f>((8*AL65*(1.38E-23))/(PI()*(2.66E-26)))^(1/2)</f>
        <v>641.8499626695143</v>
      </c>
      <c r="AO65">
        <f>2*0.01*AG65/(AM65)</f>
        <v>7.5249843995513861E-4</v>
      </c>
      <c r="AP65" s="2">
        <f>2*0.01*AG65/(AN65)</f>
        <v>8.506211591526073E-4</v>
      </c>
      <c r="AQ65">
        <f>1000/AK65</f>
        <v>2.5096280984806163</v>
      </c>
      <c r="AR65">
        <f>1000/AL65</f>
        <v>3.2067900212338656</v>
      </c>
      <c r="AS65">
        <f>LN(AO65)</f>
        <v>-7.1921116344927096</v>
      </c>
      <c r="AT65">
        <f>LN(AP65)</f>
        <v>-7.0695436998926384</v>
      </c>
    </row>
    <row r="66" spans="1:46" hidden="1" x14ac:dyDescent="0.55000000000000004">
      <c r="A66">
        <v>20190312</v>
      </c>
      <c r="B66">
        <v>5</v>
      </c>
      <c r="C66">
        <v>20</v>
      </c>
      <c r="D66">
        <v>19.965662284</v>
      </c>
      <c r="E66">
        <v>0</v>
      </c>
      <c r="F66">
        <v>0</v>
      </c>
      <c r="G66">
        <v>7.399</v>
      </c>
      <c r="H66">
        <v>0.39200000000000002</v>
      </c>
      <c r="I66">
        <v>5</v>
      </c>
      <c r="J66">
        <v>196</v>
      </c>
      <c r="K66">
        <v>5</v>
      </c>
      <c r="L66">
        <v>5</v>
      </c>
      <c r="M66">
        <v>27.6386595345</v>
      </c>
      <c r="N66">
        <v>18.457488899000001</v>
      </c>
      <c r="O66">
        <v>0</v>
      </c>
      <c r="P66">
        <v>27.6506329927</v>
      </c>
      <c r="Q66">
        <v>18.541010397400001</v>
      </c>
      <c r="R66">
        <v>0</v>
      </c>
      <c r="S66">
        <v>3.6181204763199998E-2</v>
      </c>
      <c r="T66">
        <v>5.41785508024E-2</v>
      </c>
      <c r="U66">
        <v>0</v>
      </c>
      <c r="V66">
        <v>3.6165537340999997E-2</v>
      </c>
      <c r="W66">
        <v>5.3934493243000002E-2</v>
      </c>
      <c r="X66">
        <v>0</v>
      </c>
      <c r="Y66">
        <v>437.62721249999998</v>
      </c>
      <c r="Z66">
        <v>760.36294087800002</v>
      </c>
      <c r="AA66">
        <v>7.2698597074299996E-4</v>
      </c>
      <c r="AB66">
        <v>4.85491543754E-4</v>
      </c>
      <c r="AC66">
        <v>0</v>
      </c>
      <c r="AD66">
        <v>7.2730091134600003E-4</v>
      </c>
      <c r="AE66">
        <v>4.8768842879299998E-4</v>
      </c>
      <c r="AF66">
        <v>0</v>
      </c>
      <c r="AG66">
        <v>23.071947955900001</v>
      </c>
      <c r="AH66">
        <v>6.0686671365900002E-4</v>
      </c>
      <c r="AI66">
        <f t="shared" si="0"/>
        <v>27.644646263600002</v>
      </c>
      <c r="AJ66">
        <f t="shared" si="0"/>
        <v>18.499249648199999</v>
      </c>
      <c r="AK66"/>
      <c r="AL66"/>
      <c r="AN66"/>
      <c r="AP66"/>
    </row>
    <row r="67" spans="1:46" x14ac:dyDescent="0.55000000000000004">
      <c r="A67">
        <v>20190419</v>
      </c>
      <c r="B67" s="2">
        <v>5</v>
      </c>
      <c r="C67" s="2">
        <v>20</v>
      </c>
      <c r="D67">
        <v>20.2266721825</v>
      </c>
      <c r="E67" s="2">
        <v>0</v>
      </c>
      <c r="F67">
        <v>0</v>
      </c>
      <c r="G67">
        <v>7.399</v>
      </c>
      <c r="H67">
        <v>0.39200000000000002</v>
      </c>
      <c r="I67" s="2">
        <v>5</v>
      </c>
      <c r="J67">
        <v>196</v>
      </c>
      <c r="K67">
        <v>5</v>
      </c>
      <c r="L67">
        <v>5</v>
      </c>
      <c r="M67">
        <v>31.847999736999999</v>
      </c>
      <c r="N67">
        <v>26.6403808102</v>
      </c>
      <c r="O67">
        <v>0</v>
      </c>
      <c r="P67">
        <v>31.928461990900001</v>
      </c>
      <c r="Q67">
        <v>26.450802348</v>
      </c>
      <c r="R67">
        <v>0</v>
      </c>
      <c r="S67">
        <v>3.1399146202600002E-2</v>
      </c>
      <c r="T67">
        <v>3.7537000958199999E-2</v>
      </c>
      <c r="U67">
        <v>0</v>
      </c>
      <c r="V67">
        <v>3.1320017866300003E-2</v>
      </c>
      <c r="W67">
        <v>3.7806036537000001E-2</v>
      </c>
      <c r="X67">
        <v>0</v>
      </c>
      <c r="Y67">
        <v>437.62721249999998</v>
      </c>
      <c r="Z67">
        <v>760.36294087800002</v>
      </c>
      <c r="AA67">
        <v>8.3770520694299996E-4</v>
      </c>
      <c r="AB67">
        <v>7.0072801758199995E-4</v>
      </c>
      <c r="AC67">
        <v>0</v>
      </c>
      <c r="AD67">
        <v>8.3982162397499996E-4</v>
      </c>
      <c r="AE67">
        <v>6.9574149201499997E-4</v>
      </c>
      <c r="AF67">
        <v>0</v>
      </c>
      <c r="AG67" s="2">
        <v>29.216911221499998</v>
      </c>
      <c r="AH67">
        <v>7.6849908512899995E-4</v>
      </c>
      <c r="AI67">
        <f t="shared" ref="AI67:AJ130" si="8">AVERAGE(M67,P67)</f>
        <v>31.88823086395</v>
      </c>
      <c r="AJ67">
        <f t="shared" si="8"/>
        <v>26.545591579099998</v>
      </c>
      <c r="AK67" s="2">
        <f>Y67</f>
        <v>437.62721249999998</v>
      </c>
      <c r="AL67" s="2">
        <f xml:space="preserve"> E67*(I67+273.15+0.45*(Y67-375))+(1-E67)*(I67+273.15+0.28*(Y67-I67-273.15))</f>
        <v>322.80361949999997</v>
      </c>
      <c r="AM67">
        <f>((8*AK67*(1.38E-23))/(PI()*(2.66E-26)))^(1/2)</f>
        <v>760.36294087765827</v>
      </c>
      <c r="AN67" s="2">
        <f>((8*AL67*(1.38E-23))/(PI()*(2.66E-26)))^(1/2)</f>
        <v>653.03728795013103</v>
      </c>
      <c r="AO67">
        <f>2*0.01*AG67/(AM67)</f>
        <v>7.684990851283735E-4</v>
      </c>
      <c r="AP67" s="2">
        <f>2*0.01*AG67/(AN67)</f>
        <v>8.9480070313323779E-4</v>
      </c>
      <c r="AQ67">
        <f>1000/AK67</f>
        <v>2.285049858502572</v>
      </c>
      <c r="AR67">
        <f>1000/AL67</f>
        <v>3.0978586967176187</v>
      </c>
      <c r="AS67">
        <f>LN(AO67)</f>
        <v>-7.171071185450387</v>
      </c>
      <c r="AT67">
        <f>LN(AP67)</f>
        <v>-7.0189095425492809</v>
      </c>
    </row>
    <row r="68" spans="1:46" hidden="1" x14ac:dyDescent="0.55000000000000004">
      <c r="A68">
        <v>20190312</v>
      </c>
      <c r="B68">
        <v>0.4</v>
      </c>
      <c r="C68">
        <v>40</v>
      </c>
      <c r="D68">
        <v>40.153589277999998</v>
      </c>
      <c r="E68">
        <v>0</v>
      </c>
      <c r="F68">
        <v>0</v>
      </c>
      <c r="G68">
        <v>7.399</v>
      </c>
      <c r="H68">
        <v>0.39200000000000002</v>
      </c>
      <c r="I68">
        <v>5</v>
      </c>
      <c r="J68">
        <v>196</v>
      </c>
      <c r="K68">
        <v>5</v>
      </c>
      <c r="L68">
        <v>5</v>
      </c>
      <c r="M68">
        <v>32.004986086700001</v>
      </c>
      <c r="N68">
        <v>31.215165540400001</v>
      </c>
      <c r="O68">
        <v>0</v>
      </c>
      <c r="P68">
        <v>31.7998414795</v>
      </c>
      <c r="Q68">
        <v>31.766918865899999</v>
      </c>
      <c r="R68">
        <v>0</v>
      </c>
      <c r="S68">
        <v>3.12451315333E-2</v>
      </c>
      <c r="T68">
        <v>3.2035710293000001E-2</v>
      </c>
      <c r="U68">
        <v>0</v>
      </c>
      <c r="V68">
        <v>3.14466976398E-2</v>
      </c>
      <c r="W68">
        <v>3.1479288382400002E-2</v>
      </c>
      <c r="X68">
        <v>0</v>
      </c>
      <c r="Y68">
        <v>332.67671994900002</v>
      </c>
      <c r="Z68">
        <v>662.94879791999995</v>
      </c>
      <c r="AA68">
        <v>9.6553417660899998E-4</v>
      </c>
      <c r="AB68">
        <v>9.4170667895700005E-4</v>
      </c>
      <c r="AC68">
        <v>0</v>
      </c>
      <c r="AD68">
        <v>9.5934532438299996E-4</v>
      </c>
      <c r="AE68">
        <v>9.5835210699799997E-4</v>
      </c>
      <c r="AF68">
        <v>0</v>
      </c>
      <c r="AG68">
        <v>31.696727993100001</v>
      </c>
      <c r="AH68">
        <v>9.5623457173700001E-4</v>
      </c>
      <c r="AI68">
        <f t="shared" si="8"/>
        <v>31.902413783100002</v>
      </c>
      <c r="AJ68">
        <f t="shared" si="8"/>
        <v>31.491042203150002</v>
      </c>
      <c r="AK68"/>
      <c r="AL68"/>
      <c r="AN68"/>
      <c r="AP68"/>
    </row>
    <row r="69" spans="1:46" x14ac:dyDescent="0.55000000000000004">
      <c r="A69">
        <v>20190419</v>
      </c>
      <c r="B69" s="2">
        <v>0.4</v>
      </c>
      <c r="C69" s="2">
        <v>40</v>
      </c>
      <c r="D69">
        <v>40.099489779999999</v>
      </c>
      <c r="E69" s="2">
        <v>0</v>
      </c>
      <c r="F69">
        <v>0</v>
      </c>
      <c r="G69">
        <v>7.399</v>
      </c>
      <c r="H69">
        <v>0.39200000000000002</v>
      </c>
      <c r="I69" s="2">
        <v>5</v>
      </c>
      <c r="J69">
        <v>196</v>
      </c>
      <c r="K69">
        <v>5</v>
      </c>
      <c r="L69">
        <v>5</v>
      </c>
      <c r="M69">
        <v>30.403473225999999</v>
      </c>
      <c r="N69">
        <v>23.371008574699999</v>
      </c>
      <c r="O69">
        <v>0</v>
      </c>
      <c r="P69">
        <v>29.605803311199999</v>
      </c>
      <c r="Q69">
        <v>23.482342856399999</v>
      </c>
      <c r="R69">
        <v>0</v>
      </c>
      <c r="S69">
        <v>3.2890979019600003E-2</v>
      </c>
      <c r="T69">
        <v>4.2788054987200001E-2</v>
      </c>
      <c r="U69">
        <v>0</v>
      </c>
      <c r="V69">
        <v>3.37771615075E-2</v>
      </c>
      <c r="W69">
        <v>4.25851886294E-2</v>
      </c>
      <c r="X69">
        <v>0</v>
      </c>
      <c r="Y69">
        <v>332.67671994900002</v>
      </c>
      <c r="Z69">
        <v>662.94879791999995</v>
      </c>
      <c r="AA69">
        <v>9.1721934850300005E-4</v>
      </c>
      <c r="AB69">
        <v>7.0506225059999996E-4</v>
      </c>
      <c r="AC69">
        <v>0</v>
      </c>
      <c r="AD69">
        <v>8.9315504919899999E-4</v>
      </c>
      <c r="AE69">
        <v>7.0842101019100005E-4</v>
      </c>
      <c r="AF69">
        <v>0</v>
      </c>
      <c r="AG69" s="2">
        <v>26.715656992100001</v>
      </c>
      <c r="AH69">
        <v>8.0596441462300005E-4</v>
      </c>
      <c r="AI69">
        <f t="shared" si="8"/>
        <v>30.004638268599997</v>
      </c>
      <c r="AJ69">
        <f t="shared" si="8"/>
        <v>23.426675715549997</v>
      </c>
      <c r="AK69" s="2">
        <f>Y69</f>
        <v>332.67671994900002</v>
      </c>
      <c r="AL69" s="2">
        <f xml:space="preserve"> E69*(I69+273.15+0.45*(Y69-375))+(1-E69)*(I69+273.15+0.28*(Y69-I69-273.15))</f>
        <v>293.41748158572</v>
      </c>
      <c r="AM69">
        <f>((8*AK69*(1.38E-23))/(PI()*(2.66E-26)))^(1/2)</f>
        <v>662.94879792056918</v>
      </c>
      <c r="AN69" s="2">
        <f>((8*AL69*(1.38E-23))/(PI()*(2.66E-26)))^(1/2)</f>
        <v>622.60381090902433</v>
      </c>
      <c r="AO69">
        <f>2*0.01*AG69/(AM69)</f>
        <v>8.0596441462439823E-4</v>
      </c>
      <c r="AP69" s="2">
        <f>2*0.01*AG69/(AN69)</f>
        <v>8.5819124534731528E-4</v>
      </c>
      <c r="AQ69">
        <f>1000/AK69</f>
        <v>3.00592118424548</v>
      </c>
      <c r="AR69">
        <f>1000/AL69</f>
        <v>3.4081132269137022</v>
      </c>
      <c r="AS69">
        <f>LN(AO69)</f>
        <v>-7.1234709670223886</v>
      </c>
      <c r="AT69">
        <f>LN(AP69)</f>
        <v>-7.0606835866388922</v>
      </c>
    </row>
    <row r="70" spans="1:46" hidden="1" x14ac:dyDescent="0.55000000000000004">
      <c r="A70">
        <v>20190312</v>
      </c>
      <c r="B70">
        <v>0.6</v>
      </c>
      <c r="C70">
        <v>40</v>
      </c>
      <c r="D70">
        <v>39.986324410000002</v>
      </c>
      <c r="E70">
        <v>0</v>
      </c>
      <c r="F70">
        <v>0</v>
      </c>
      <c r="G70">
        <v>7.399</v>
      </c>
      <c r="H70">
        <v>0.39200000000000002</v>
      </c>
      <c r="I70">
        <v>5</v>
      </c>
      <c r="J70">
        <v>196</v>
      </c>
      <c r="K70">
        <v>5</v>
      </c>
      <c r="L70">
        <v>5</v>
      </c>
      <c r="M70">
        <v>29.4074864444</v>
      </c>
      <c r="N70">
        <v>25.872652007700001</v>
      </c>
      <c r="O70">
        <v>0</v>
      </c>
      <c r="P70">
        <v>29.478473216699999</v>
      </c>
      <c r="Q70">
        <v>25.824382357299999</v>
      </c>
      <c r="R70">
        <v>0</v>
      </c>
      <c r="S70">
        <v>3.4004946389799999E-2</v>
      </c>
      <c r="T70">
        <v>3.8650850314900002E-2</v>
      </c>
      <c r="U70">
        <v>0</v>
      </c>
      <c r="V70">
        <v>3.39230594695E-2</v>
      </c>
      <c r="W70">
        <v>3.8723094561000003E-2</v>
      </c>
      <c r="X70">
        <v>0</v>
      </c>
      <c r="Y70">
        <v>345.01181124700003</v>
      </c>
      <c r="Z70">
        <v>675.12744574800001</v>
      </c>
      <c r="AA70">
        <v>8.7116844766499998E-4</v>
      </c>
      <c r="AB70">
        <v>7.6645238378800001E-4</v>
      </c>
      <c r="AC70">
        <v>0</v>
      </c>
      <c r="AD70">
        <v>8.73271362389E-4</v>
      </c>
      <c r="AE70">
        <v>7.6502244190799996E-4</v>
      </c>
      <c r="AF70">
        <v>0</v>
      </c>
      <c r="AG70">
        <v>27.645748506499999</v>
      </c>
      <c r="AH70">
        <v>8.1897865893699995E-4</v>
      </c>
      <c r="AI70">
        <f t="shared" si="8"/>
        <v>29.442979830550001</v>
      </c>
      <c r="AJ70">
        <f t="shared" si="8"/>
        <v>25.8485171825</v>
      </c>
      <c r="AK70"/>
      <c r="AL70"/>
      <c r="AN70"/>
      <c r="AP70"/>
    </row>
    <row r="71" spans="1:46" x14ac:dyDescent="0.55000000000000004">
      <c r="A71">
        <v>20190419</v>
      </c>
      <c r="B71" s="2">
        <v>0.6</v>
      </c>
      <c r="C71" s="2">
        <v>40</v>
      </c>
      <c r="D71">
        <v>40.061241989999999</v>
      </c>
      <c r="E71" s="2">
        <v>0</v>
      </c>
      <c r="F71">
        <v>0</v>
      </c>
      <c r="G71">
        <v>7.399</v>
      </c>
      <c r="H71">
        <v>0.39200000000000002</v>
      </c>
      <c r="I71" s="2">
        <v>5</v>
      </c>
      <c r="J71">
        <v>196</v>
      </c>
      <c r="K71">
        <v>5</v>
      </c>
      <c r="L71">
        <v>5</v>
      </c>
      <c r="M71">
        <v>26.092611042800002</v>
      </c>
      <c r="N71">
        <v>24.358018639099999</v>
      </c>
      <c r="O71">
        <v>0</v>
      </c>
      <c r="P71">
        <v>26.280003549900002</v>
      </c>
      <c r="Q71">
        <v>24.746277059099999</v>
      </c>
      <c r="R71">
        <v>0</v>
      </c>
      <c r="S71">
        <v>3.8325026129400003E-2</v>
      </c>
      <c r="T71">
        <v>4.1054242334599998E-2</v>
      </c>
      <c r="U71">
        <v>0</v>
      </c>
      <c r="V71">
        <v>3.80517452405E-2</v>
      </c>
      <c r="W71">
        <v>4.0410118969E-2</v>
      </c>
      <c r="X71">
        <v>0</v>
      </c>
      <c r="Y71">
        <v>345.01181124700003</v>
      </c>
      <c r="Z71">
        <v>675.12744574800001</v>
      </c>
      <c r="AA71">
        <v>7.7296845824199997E-4</v>
      </c>
      <c r="AB71">
        <v>7.2158282980500001E-4</v>
      </c>
      <c r="AC71">
        <v>0</v>
      </c>
      <c r="AD71">
        <v>7.7851978068399995E-4</v>
      </c>
      <c r="AE71">
        <v>7.3308461135700002E-4</v>
      </c>
      <c r="AF71">
        <v>0</v>
      </c>
      <c r="AG71" s="2">
        <v>25.369227572700002</v>
      </c>
      <c r="AH71">
        <v>7.5153892002200004E-4</v>
      </c>
      <c r="AI71">
        <f t="shared" si="8"/>
        <v>26.186307296350002</v>
      </c>
      <c r="AJ71">
        <f t="shared" si="8"/>
        <v>24.552147849099999</v>
      </c>
      <c r="AK71" s="2">
        <f>Y71</f>
        <v>345.01181124700003</v>
      </c>
      <c r="AL71" s="2">
        <f xml:space="preserve"> E71*(I71+273.15+0.45*(Y71-375))+(1-E71)*(I71+273.15+0.28*(Y71-I71-273.15))</f>
        <v>296.87130714915997</v>
      </c>
      <c r="AM71">
        <f>((8*AK71*(1.38E-23))/(PI()*(2.66E-26)))^(1/2)</f>
        <v>675.12744574798853</v>
      </c>
      <c r="AN71" s="2">
        <f>((8*AL71*(1.38E-23))/(PI()*(2.66E-26)))^(1/2)</f>
        <v>626.25743426569022</v>
      </c>
      <c r="AO71">
        <f>2*0.01*AG71/(AM71)</f>
        <v>7.5153892002103033E-4</v>
      </c>
      <c r="AP71" s="2">
        <f>2*0.01*AG71/(AN71)</f>
        <v>8.1018527476472524E-4</v>
      </c>
      <c r="AQ71">
        <f>1000/AK71</f>
        <v>2.8984514947057347</v>
      </c>
      <c r="AR71">
        <f>1000/AL71</f>
        <v>3.3684629531999875</v>
      </c>
      <c r="AS71">
        <f>LN(AO71)</f>
        <v>-7.1933875603304793</v>
      </c>
      <c r="AT71">
        <f>LN(AP71)</f>
        <v>-7.1182476021760479</v>
      </c>
    </row>
    <row r="72" spans="1:46" hidden="1" x14ac:dyDescent="0.55000000000000004">
      <c r="A72">
        <v>20190312</v>
      </c>
      <c r="B72">
        <v>0.8</v>
      </c>
      <c r="C72">
        <v>40</v>
      </c>
      <c r="D72">
        <v>39.969576048999997</v>
      </c>
      <c r="E72">
        <v>0</v>
      </c>
      <c r="F72">
        <v>0</v>
      </c>
      <c r="G72">
        <v>7.399</v>
      </c>
      <c r="H72">
        <v>0.39200000000000002</v>
      </c>
      <c r="I72">
        <v>5</v>
      </c>
      <c r="J72">
        <v>196</v>
      </c>
      <c r="K72">
        <v>5</v>
      </c>
      <c r="L72">
        <v>5</v>
      </c>
      <c r="M72">
        <v>32.459382009499997</v>
      </c>
      <c r="N72">
        <v>28.905408841500002</v>
      </c>
      <c r="O72">
        <v>0</v>
      </c>
      <c r="P72">
        <v>32.557947925199997</v>
      </c>
      <c r="Q72">
        <v>28.6963729828</v>
      </c>
      <c r="R72">
        <v>0</v>
      </c>
      <c r="S72">
        <v>3.0807733791900001E-2</v>
      </c>
      <c r="T72">
        <v>3.4595601310499997E-2</v>
      </c>
      <c r="U72">
        <v>0</v>
      </c>
      <c r="V72">
        <v>3.0714466473599999E-2</v>
      </c>
      <c r="W72">
        <v>3.4847609507999998E-2</v>
      </c>
      <c r="X72">
        <v>0</v>
      </c>
      <c r="Y72">
        <v>356.92211574999999</v>
      </c>
      <c r="Z72">
        <v>686.68175968699995</v>
      </c>
      <c r="AA72">
        <v>9.4539811350999997E-4</v>
      </c>
      <c r="AB72">
        <v>8.4188660711400005E-4</v>
      </c>
      <c r="AC72">
        <v>0</v>
      </c>
      <c r="AD72">
        <v>9.4826890232399996E-4</v>
      </c>
      <c r="AE72">
        <v>8.3579831786600002E-4</v>
      </c>
      <c r="AF72">
        <v>0</v>
      </c>
      <c r="AG72">
        <v>30.654777939799999</v>
      </c>
      <c r="AH72">
        <v>8.9283798520400004E-4</v>
      </c>
      <c r="AI72">
        <f t="shared" si="8"/>
        <v>32.508664967350001</v>
      </c>
      <c r="AJ72">
        <f t="shared" si="8"/>
        <v>28.800890912150003</v>
      </c>
      <c r="AK72"/>
      <c r="AL72"/>
      <c r="AN72"/>
      <c r="AP72"/>
    </row>
    <row r="73" spans="1:46" x14ac:dyDescent="0.55000000000000004">
      <c r="A73">
        <v>20190419</v>
      </c>
      <c r="B73" s="2">
        <v>0.8</v>
      </c>
      <c r="C73" s="2">
        <v>40</v>
      </c>
      <c r="D73">
        <v>40.062660042499999</v>
      </c>
      <c r="E73" s="2">
        <v>0</v>
      </c>
      <c r="F73">
        <v>0</v>
      </c>
      <c r="G73">
        <v>7.399</v>
      </c>
      <c r="H73">
        <v>0.39200000000000002</v>
      </c>
      <c r="I73" s="2">
        <v>5</v>
      </c>
      <c r="J73">
        <v>196</v>
      </c>
      <c r="K73">
        <v>5</v>
      </c>
      <c r="L73">
        <v>5</v>
      </c>
      <c r="M73">
        <v>28.633095796999999</v>
      </c>
      <c r="N73">
        <v>26.301381668299999</v>
      </c>
      <c r="O73">
        <v>0</v>
      </c>
      <c r="P73">
        <v>27.903690294899999</v>
      </c>
      <c r="Q73">
        <v>26.241103132399999</v>
      </c>
      <c r="R73">
        <v>0</v>
      </c>
      <c r="S73">
        <v>3.4924620344599998E-2</v>
      </c>
      <c r="T73">
        <v>3.80208162677E-2</v>
      </c>
      <c r="U73">
        <v>0</v>
      </c>
      <c r="V73">
        <v>3.5837553722600002E-2</v>
      </c>
      <c r="W73">
        <v>3.8108154026700002E-2</v>
      </c>
      <c r="X73">
        <v>0</v>
      </c>
      <c r="Y73">
        <v>356.92211574999999</v>
      </c>
      <c r="Z73">
        <v>686.68175968699995</v>
      </c>
      <c r="AA73">
        <v>8.3395533354500004E-4</v>
      </c>
      <c r="AB73">
        <v>7.6604282252399996E-4</v>
      </c>
      <c r="AC73">
        <v>0</v>
      </c>
      <c r="AD73">
        <v>8.1271098004899998E-4</v>
      </c>
      <c r="AE73">
        <v>7.6428717560199995E-4</v>
      </c>
      <c r="AF73">
        <v>0</v>
      </c>
      <c r="AG73" s="2">
        <v>27.269817723199999</v>
      </c>
      <c r="AH73">
        <v>7.9424907793000004E-4</v>
      </c>
      <c r="AI73">
        <f t="shared" si="8"/>
        <v>28.268393045949999</v>
      </c>
      <c r="AJ73">
        <f t="shared" si="8"/>
        <v>26.271242400349998</v>
      </c>
      <c r="AK73" s="2">
        <f>Y73</f>
        <v>356.92211574999999</v>
      </c>
      <c r="AL73" s="2">
        <f xml:space="preserve"> E73*(I73+273.15+0.45*(Y73-375))+(1-E73)*(I73+273.15+0.28*(Y73-I73-273.15))</f>
        <v>300.20619240999997</v>
      </c>
      <c r="AM73">
        <f>((8*AK73*(1.38E-23))/(PI()*(2.66E-26)))^(1/2)</f>
        <v>686.68175968703201</v>
      </c>
      <c r="AN73" s="2">
        <f>((8*AL73*(1.38E-23))/(PI()*(2.66E-26)))^(1/2)</f>
        <v>629.7651227852765</v>
      </c>
      <c r="AO73">
        <f>2*0.01*AG73/(AM73)</f>
        <v>7.9424907793178398E-4</v>
      </c>
      <c r="AP73" s="2">
        <f>2*0.01*AG73/(AN73)</f>
        <v>8.6603137381102214E-4</v>
      </c>
      <c r="AQ73">
        <f>1000/AK73</f>
        <v>2.8017316828314245</v>
      </c>
      <c r="AR73">
        <f>1000/AL73</f>
        <v>3.3310438801151445</v>
      </c>
      <c r="AS73">
        <f>LN(AO73)</f>
        <v>-7.1381134457447732</v>
      </c>
      <c r="AT73">
        <f>LN(AP73)</f>
        <v>-7.0515894216388784</v>
      </c>
    </row>
    <row r="74" spans="1:46" hidden="1" x14ac:dyDescent="0.55000000000000004">
      <c r="A74">
        <v>20190312</v>
      </c>
      <c r="B74">
        <v>1</v>
      </c>
      <c r="C74">
        <v>40</v>
      </c>
      <c r="D74">
        <v>39.977372848000002</v>
      </c>
      <c r="E74">
        <v>0</v>
      </c>
      <c r="F74">
        <v>0</v>
      </c>
      <c r="G74">
        <v>7.399</v>
      </c>
      <c r="H74">
        <v>0.39200000000000002</v>
      </c>
      <c r="I74">
        <v>5</v>
      </c>
      <c r="J74">
        <v>196</v>
      </c>
      <c r="K74">
        <v>5</v>
      </c>
      <c r="L74">
        <v>5</v>
      </c>
      <c r="M74">
        <v>34.055472912100001</v>
      </c>
      <c r="N74">
        <v>30.557748076199999</v>
      </c>
      <c r="O74">
        <v>0</v>
      </c>
      <c r="P74">
        <v>34.4159740658</v>
      </c>
      <c r="Q74">
        <v>30.439108258499999</v>
      </c>
      <c r="R74">
        <v>0</v>
      </c>
      <c r="S74">
        <v>2.93638559236E-2</v>
      </c>
      <c r="T74">
        <v>3.2724924543099998E-2</v>
      </c>
      <c r="U74">
        <v>0</v>
      </c>
      <c r="V74">
        <v>2.9056274800999999E-2</v>
      </c>
      <c r="W74">
        <v>3.2852473584499997E-2</v>
      </c>
      <c r="X74">
        <v>0</v>
      </c>
      <c r="Y74">
        <v>368.41877770000002</v>
      </c>
      <c r="Z74">
        <v>697.65331264199995</v>
      </c>
      <c r="AA74">
        <v>9.7628642464600004E-4</v>
      </c>
      <c r="AB74">
        <v>8.7601527929300003E-4</v>
      </c>
      <c r="AC74">
        <v>0</v>
      </c>
      <c r="AD74">
        <v>9.8662110369500009E-4</v>
      </c>
      <c r="AE74">
        <v>8.7261416829799996E-4</v>
      </c>
      <c r="AF74">
        <v>0</v>
      </c>
      <c r="AG74">
        <v>32.367075828099999</v>
      </c>
      <c r="AH74">
        <v>9.2788424398299995E-4</v>
      </c>
      <c r="AI74">
        <f t="shared" si="8"/>
        <v>34.235723488950001</v>
      </c>
      <c r="AJ74">
        <f t="shared" si="8"/>
        <v>30.498428167349999</v>
      </c>
      <c r="AK74"/>
      <c r="AL74"/>
      <c r="AN74"/>
      <c r="AP74"/>
    </row>
    <row r="75" spans="1:46" x14ac:dyDescent="0.55000000000000004">
      <c r="A75">
        <v>20190419</v>
      </c>
      <c r="B75" s="2">
        <v>1</v>
      </c>
      <c r="C75" s="2">
        <v>40</v>
      </c>
      <c r="D75">
        <v>40.132530455000001</v>
      </c>
      <c r="E75" s="2">
        <v>0</v>
      </c>
      <c r="F75">
        <v>0</v>
      </c>
      <c r="G75">
        <v>7.399</v>
      </c>
      <c r="H75">
        <v>0.39200000000000002</v>
      </c>
      <c r="I75" s="2">
        <v>5</v>
      </c>
      <c r="J75">
        <v>196</v>
      </c>
      <c r="K75">
        <v>5</v>
      </c>
      <c r="L75">
        <v>5</v>
      </c>
      <c r="M75">
        <v>33.439828091899997</v>
      </c>
      <c r="N75">
        <v>31.800902280300001</v>
      </c>
      <c r="O75">
        <v>0</v>
      </c>
      <c r="P75">
        <v>31.8271310893</v>
      </c>
      <c r="Q75">
        <v>30.869741057300001</v>
      </c>
      <c r="R75">
        <v>0</v>
      </c>
      <c r="S75">
        <v>2.99044599527E-2</v>
      </c>
      <c r="T75">
        <v>3.1445648654399999E-2</v>
      </c>
      <c r="U75">
        <v>0</v>
      </c>
      <c r="V75">
        <v>3.1419734226000001E-2</v>
      </c>
      <c r="W75">
        <v>3.2394181672700001E-2</v>
      </c>
      <c r="X75">
        <v>0</v>
      </c>
      <c r="Y75">
        <v>368.41877770000002</v>
      </c>
      <c r="Z75">
        <v>697.65331264199995</v>
      </c>
      <c r="AA75">
        <v>9.5863740588599997E-4</v>
      </c>
      <c r="AB75">
        <v>9.1165344460100001E-4</v>
      </c>
      <c r="AC75">
        <v>0</v>
      </c>
      <c r="AD75">
        <v>9.1240535987000004E-4</v>
      </c>
      <c r="AE75">
        <v>8.8495934866099997E-4</v>
      </c>
      <c r="AF75">
        <v>0</v>
      </c>
      <c r="AG75" s="2">
        <v>31.984400629700001</v>
      </c>
      <c r="AH75">
        <v>9.1691388975500003E-4</v>
      </c>
      <c r="AI75">
        <f t="shared" si="8"/>
        <v>32.633479590599997</v>
      </c>
      <c r="AJ75">
        <f t="shared" si="8"/>
        <v>31.335321668799999</v>
      </c>
      <c r="AK75" s="2">
        <f>Y75</f>
        <v>368.41877770000002</v>
      </c>
      <c r="AL75" s="2">
        <f xml:space="preserve"> E75*(I75+273.15+0.45*(Y75-375))+(1-E75)*(I75+273.15+0.28*(Y75-I75-273.15))</f>
        <v>303.42525775600001</v>
      </c>
      <c r="AM75">
        <f>((8*AK75*(1.38E-23))/(PI()*(2.66E-26)))^(1/2)</f>
        <v>697.65331264167673</v>
      </c>
      <c r="AN75" s="2">
        <f>((8*AL75*(1.38E-23))/(PI()*(2.66E-26)))^(1/2)</f>
        <v>633.13255755141972</v>
      </c>
      <c r="AO75">
        <f>2*0.01*AG75/(AM75)</f>
        <v>9.1691388975393795E-4</v>
      </c>
      <c r="AP75" s="2">
        <f>2*0.01*AG75/(AN75)</f>
        <v>1.0103540008555758E-3</v>
      </c>
      <c r="AQ75">
        <f>1000/AK75</f>
        <v>2.71430247459941</v>
      </c>
      <c r="AR75">
        <f>1000/AL75</f>
        <v>3.2957045415255175</v>
      </c>
      <c r="AS75">
        <f>LN(AO75)</f>
        <v>-6.9944969944203246</v>
      </c>
      <c r="AT75">
        <f>LN(AP75)</f>
        <v>-6.8974545136416969</v>
      </c>
    </row>
    <row r="76" spans="1:46" hidden="1" x14ac:dyDescent="0.55000000000000004">
      <c r="A76">
        <v>20190312</v>
      </c>
      <c r="B76">
        <v>1.5</v>
      </c>
      <c r="C76">
        <v>40</v>
      </c>
      <c r="D76">
        <v>40.043331201000001</v>
      </c>
      <c r="E76">
        <v>0</v>
      </c>
      <c r="F76">
        <v>0</v>
      </c>
      <c r="G76">
        <v>7.399</v>
      </c>
      <c r="H76">
        <v>0.39200000000000002</v>
      </c>
      <c r="I76">
        <v>5</v>
      </c>
      <c r="J76">
        <v>196</v>
      </c>
      <c r="K76">
        <v>5</v>
      </c>
      <c r="L76">
        <v>5</v>
      </c>
      <c r="M76">
        <v>38.677095455299998</v>
      </c>
      <c r="N76">
        <v>36.024274838300002</v>
      </c>
      <c r="O76">
        <v>0</v>
      </c>
      <c r="P76">
        <v>38.517747664200002</v>
      </c>
      <c r="Q76">
        <v>35.911853444400002</v>
      </c>
      <c r="R76">
        <v>0</v>
      </c>
      <c r="S76">
        <v>2.58550955863E-2</v>
      </c>
      <c r="T76">
        <v>2.7759059814200002E-2</v>
      </c>
      <c r="U76">
        <v>0</v>
      </c>
      <c r="V76">
        <v>2.59620580289E-2</v>
      </c>
      <c r="W76">
        <v>2.7845959038199999E-2</v>
      </c>
      <c r="X76">
        <v>0</v>
      </c>
      <c r="Y76">
        <v>395.42388048700002</v>
      </c>
      <c r="Z76">
        <v>722.77018454899996</v>
      </c>
      <c r="AA76">
        <v>1.0702460140799999E-3</v>
      </c>
      <c r="AB76">
        <v>9.9683898446299994E-4</v>
      </c>
      <c r="AC76">
        <v>0</v>
      </c>
      <c r="AD76">
        <v>1.06583665147E-3</v>
      </c>
      <c r="AE76">
        <v>9.9372813688500001E-4</v>
      </c>
      <c r="AF76">
        <v>0</v>
      </c>
      <c r="AG76">
        <v>37.282742850600002</v>
      </c>
      <c r="AH76">
        <v>1.03166244672E-3</v>
      </c>
      <c r="AI76">
        <f t="shared" si="8"/>
        <v>38.597421559750003</v>
      </c>
      <c r="AJ76">
        <f t="shared" si="8"/>
        <v>35.968064141349998</v>
      </c>
      <c r="AK76"/>
      <c r="AL76"/>
      <c r="AN76"/>
      <c r="AP76"/>
    </row>
    <row r="77" spans="1:46" x14ac:dyDescent="0.55000000000000004">
      <c r="A77">
        <v>20190419</v>
      </c>
      <c r="B77" s="2">
        <v>1.5</v>
      </c>
      <c r="C77" s="2">
        <v>40</v>
      </c>
      <c r="D77">
        <v>40.034383745</v>
      </c>
      <c r="E77" s="2">
        <v>0</v>
      </c>
      <c r="F77">
        <v>0</v>
      </c>
      <c r="G77">
        <v>7.399</v>
      </c>
      <c r="H77">
        <v>0.39200000000000002</v>
      </c>
      <c r="I77" s="2">
        <v>5</v>
      </c>
      <c r="J77">
        <v>196</v>
      </c>
      <c r="K77">
        <v>5</v>
      </c>
      <c r="L77">
        <v>5</v>
      </c>
      <c r="M77">
        <v>38.2948269352</v>
      </c>
      <c r="N77">
        <v>33.527974152900001</v>
      </c>
      <c r="O77">
        <v>0</v>
      </c>
      <c r="P77">
        <v>38.321967698400002</v>
      </c>
      <c r="Q77">
        <v>32.971031205499997</v>
      </c>
      <c r="R77">
        <v>0</v>
      </c>
      <c r="S77">
        <v>2.61131876034E-2</v>
      </c>
      <c r="T77">
        <v>2.9825840220499999E-2</v>
      </c>
      <c r="U77">
        <v>0</v>
      </c>
      <c r="V77">
        <v>2.6094693463300001E-2</v>
      </c>
      <c r="W77">
        <v>3.0329654955799999E-2</v>
      </c>
      <c r="X77">
        <v>0</v>
      </c>
      <c r="Y77">
        <v>395.42388048700002</v>
      </c>
      <c r="Z77">
        <v>722.77018454899996</v>
      </c>
      <c r="AA77">
        <v>1.05966814221E-3</v>
      </c>
      <c r="AB77">
        <v>9.2776306686699996E-4</v>
      </c>
      <c r="AC77">
        <v>0</v>
      </c>
      <c r="AD77">
        <v>1.0604191627600001E-3</v>
      </c>
      <c r="AE77">
        <v>9.1235172424999997E-4</v>
      </c>
      <c r="AF77">
        <v>0</v>
      </c>
      <c r="AG77" s="2">
        <v>35.778949998000002</v>
      </c>
      <c r="AH77">
        <v>9.9005052402199997E-4</v>
      </c>
      <c r="AI77">
        <f t="shared" si="8"/>
        <v>38.308397316799997</v>
      </c>
      <c r="AJ77">
        <f t="shared" si="8"/>
        <v>33.249502679199999</v>
      </c>
      <c r="AK77" s="2">
        <f>Y77</f>
        <v>395.42388048700002</v>
      </c>
      <c r="AL77" s="2">
        <f xml:space="preserve"> E77*(I77+273.15+0.45*(Y77-375))+(1-E77)*(I77+273.15+0.28*(Y77-I77-273.15))</f>
        <v>310.98668653635997</v>
      </c>
      <c r="AM77">
        <f>((8*AK77*(1.38E-23))/(PI()*(2.66E-26)))^(1/2)</f>
        <v>722.77018454884058</v>
      </c>
      <c r="AN77" s="2">
        <f>((8*AL77*(1.38E-23))/(PI()*(2.66E-26)))^(1/2)</f>
        <v>640.97291833649456</v>
      </c>
      <c r="AO77">
        <f>2*0.01*AG77/(AM77)</f>
        <v>9.9005052402192082E-4</v>
      </c>
      <c r="AP77" s="2">
        <f>2*0.01*AG77/(AN77)</f>
        <v>1.1163950605231955E-3</v>
      </c>
      <c r="AQ77">
        <f>1000/AK77</f>
        <v>2.5289317346448832</v>
      </c>
      <c r="AR77">
        <f>1000/AL77</f>
        <v>3.2155717376122528</v>
      </c>
      <c r="AS77">
        <f>LN(AO77)</f>
        <v>-6.9177545817722708</v>
      </c>
      <c r="AT77">
        <f>LN(AP77)</f>
        <v>-6.7976504807805487</v>
      </c>
    </row>
    <row r="78" spans="1:46" hidden="1" x14ac:dyDescent="0.55000000000000004">
      <c r="A78">
        <v>20190312</v>
      </c>
      <c r="B78">
        <v>2</v>
      </c>
      <c r="C78">
        <v>40</v>
      </c>
      <c r="D78">
        <v>39.903788462000001</v>
      </c>
      <c r="E78">
        <v>0</v>
      </c>
      <c r="F78">
        <v>0</v>
      </c>
      <c r="G78">
        <v>7.399</v>
      </c>
      <c r="H78">
        <v>0.39200000000000002</v>
      </c>
      <c r="I78">
        <v>5</v>
      </c>
      <c r="J78">
        <v>196</v>
      </c>
      <c r="K78">
        <v>5</v>
      </c>
      <c r="L78">
        <v>5</v>
      </c>
      <c r="M78">
        <v>42.7097256614</v>
      </c>
      <c r="N78">
        <v>38.360004409799998</v>
      </c>
      <c r="O78">
        <v>0</v>
      </c>
      <c r="P78">
        <v>41.656406971899997</v>
      </c>
      <c r="Q78">
        <v>37.675381213500003</v>
      </c>
      <c r="R78">
        <v>0</v>
      </c>
      <c r="S78">
        <v>2.3413870834200001E-2</v>
      </c>
      <c r="T78">
        <v>2.6068818692399999E-2</v>
      </c>
      <c r="U78">
        <v>0</v>
      </c>
      <c r="V78">
        <v>2.4005911039700002E-2</v>
      </c>
      <c r="W78">
        <v>2.6542531695499999E-2</v>
      </c>
      <c r="X78">
        <v>0</v>
      </c>
      <c r="Y78">
        <v>420.08749760000001</v>
      </c>
      <c r="Z78">
        <v>744.96978774399997</v>
      </c>
      <c r="AA78">
        <v>1.14661631556E-3</v>
      </c>
      <c r="AB78">
        <v>1.0298405396000001E-3</v>
      </c>
      <c r="AC78">
        <v>0</v>
      </c>
      <c r="AD78">
        <v>1.11833815699E-3</v>
      </c>
      <c r="AE78">
        <v>1.0114606480199999E-3</v>
      </c>
      <c r="AF78">
        <v>0</v>
      </c>
      <c r="AG78">
        <v>40.100379564100002</v>
      </c>
      <c r="AH78">
        <v>1.0765639150399999E-3</v>
      </c>
      <c r="AI78">
        <f t="shared" si="8"/>
        <v>42.183066316649999</v>
      </c>
      <c r="AJ78">
        <f t="shared" si="8"/>
        <v>38.017692811650001</v>
      </c>
      <c r="AK78"/>
      <c r="AL78"/>
      <c r="AN78"/>
      <c r="AP78"/>
    </row>
    <row r="79" spans="1:46" x14ac:dyDescent="0.55000000000000004">
      <c r="A79">
        <v>20190419</v>
      </c>
      <c r="B79" s="2">
        <v>2</v>
      </c>
      <c r="C79" s="2">
        <v>40</v>
      </c>
      <c r="D79">
        <v>39.972642217500002</v>
      </c>
      <c r="E79" s="2">
        <v>0</v>
      </c>
      <c r="F79">
        <v>0</v>
      </c>
      <c r="G79">
        <v>7.399</v>
      </c>
      <c r="H79">
        <v>0.39200000000000002</v>
      </c>
      <c r="I79" s="2">
        <v>5</v>
      </c>
      <c r="J79">
        <v>196</v>
      </c>
      <c r="K79">
        <v>5</v>
      </c>
      <c r="L79">
        <v>5</v>
      </c>
      <c r="M79">
        <v>46.128640466199997</v>
      </c>
      <c r="N79">
        <v>37.8739352463</v>
      </c>
      <c r="O79">
        <v>0</v>
      </c>
      <c r="P79">
        <v>45.806717365799997</v>
      </c>
      <c r="Q79">
        <v>37.329960916600001</v>
      </c>
      <c r="R79">
        <v>0</v>
      </c>
      <c r="S79">
        <v>2.1678505802300001E-2</v>
      </c>
      <c r="T79">
        <v>2.6403382524099999E-2</v>
      </c>
      <c r="U79">
        <v>0</v>
      </c>
      <c r="V79">
        <v>2.1830859260600001E-2</v>
      </c>
      <c r="W79">
        <v>2.6788134127199999E-2</v>
      </c>
      <c r="X79">
        <v>0</v>
      </c>
      <c r="Y79">
        <v>420.08749760000001</v>
      </c>
      <c r="Z79">
        <v>744.96978774399997</v>
      </c>
      <c r="AA79">
        <v>1.2384029856E-3</v>
      </c>
      <c r="AB79">
        <v>1.0167911738E-3</v>
      </c>
      <c r="AC79">
        <v>0</v>
      </c>
      <c r="AD79">
        <v>1.22976040423E-3</v>
      </c>
      <c r="AE79">
        <v>1.00218724385E-3</v>
      </c>
      <c r="AF79">
        <v>0</v>
      </c>
      <c r="AG79" s="2">
        <v>41.784813498699997</v>
      </c>
      <c r="AH79">
        <v>1.1217854518699999E-3</v>
      </c>
      <c r="AI79">
        <f t="shared" si="8"/>
        <v>45.967678915999997</v>
      </c>
      <c r="AJ79">
        <f t="shared" si="8"/>
        <v>37.601948081450004</v>
      </c>
      <c r="AK79" s="2">
        <f>Y79</f>
        <v>420.08749760000001</v>
      </c>
      <c r="AL79" s="2">
        <f xml:space="preserve"> E79*(I79+273.15+0.45*(Y79-375))+(1-E79)*(I79+273.15+0.28*(Y79-I79-273.15))</f>
        <v>317.89249932799999</v>
      </c>
      <c r="AM79">
        <f>((8*AK79*(1.38E-23))/(PI()*(2.66E-26)))^(1/2)</f>
        <v>744.96978774413878</v>
      </c>
      <c r="AN79" s="2">
        <f>((8*AL79*(1.38E-23))/(PI()*(2.66E-26)))^(1/2)</f>
        <v>648.0506080815461</v>
      </c>
      <c r="AO79">
        <f>2*0.01*AG79/(AM79)</f>
        <v>1.1217854518699238E-3</v>
      </c>
      <c r="AP79" s="2">
        <f>2*0.01*AG79/(AN79)</f>
        <v>1.2895540248746157E-3</v>
      </c>
      <c r="AQ79">
        <f>1000/AK79</f>
        <v>2.3804564661245466</v>
      </c>
      <c r="AR79">
        <f>1000/AL79</f>
        <v>3.1457175054898188</v>
      </c>
      <c r="AS79">
        <f>LN(AO79)</f>
        <v>-6.7928337095336557</v>
      </c>
      <c r="AT79">
        <f>LN(AP79)</f>
        <v>-6.6534588375339681</v>
      </c>
    </row>
    <row r="80" spans="1:46" hidden="1" x14ac:dyDescent="0.55000000000000004">
      <c r="A80">
        <v>20190312</v>
      </c>
      <c r="B80">
        <v>3</v>
      </c>
      <c r="C80">
        <v>40</v>
      </c>
      <c r="D80">
        <v>40.100311781999999</v>
      </c>
      <c r="E80">
        <v>0</v>
      </c>
      <c r="F80">
        <v>0</v>
      </c>
      <c r="G80">
        <v>7.399</v>
      </c>
      <c r="H80">
        <v>0.39200000000000002</v>
      </c>
      <c r="I80">
        <v>5</v>
      </c>
      <c r="J80">
        <v>196</v>
      </c>
      <c r="K80">
        <v>5</v>
      </c>
      <c r="L80">
        <v>5</v>
      </c>
      <c r="M80">
        <v>48.862964024500002</v>
      </c>
      <c r="N80">
        <v>41.574624639299998</v>
      </c>
      <c r="O80">
        <v>0</v>
      </c>
      <c r="P80">
        <v>49.062665441</v>
      </c>
      <c r="Q80">
        <v>41.810147689799997</v>
      </c>
      <c r="R80">
        <v>0</v>
      </c>
      <c r="S80">
        <v>2.0465397872699999E-2</v>
      </c>
      <c r="T80">
        <v>2.40531335803E-2</v>
      </c>
      <c r="U80">
        <v>0</v>
      </c>
      <c r="V80">
        <v>2.0382096875700001E-2</v>
      </c>
      <c r="W80">
        <v>2.3917638546E-2</v>
      </c>
      <c r="X80">
        <v>0</v>
      </c>
      <c r="Y80">
        <v>463.08678989999999</v>
      </c>
      <c r="Z80">
        <v>782.16788127999996</v>
      </c>
      <c r="AA80">
        <v>1.24942394578E-3</v>
      </c>
      <c r="AB80">
        <v>1.06306141263E-3</v>
      </c>
      <c r="AC80">
        <v>0</v>
      </c>
      <c r="AD80">
        <v>1.2545303026400001E-3</v>
      </c>
      <c r="AE80">
        <v>1.06908372718E-3</v>
      </c>
      <c r="AF80">
        <v>0</v>
      </c>
      <c r="AG80">
        <v>45.327600448600002</v>
      </c>
      <c r="AH80">
        <v>1.1590248470600001E-3</v>
      </c>
      <c r="AI80">
        <f t="shared" si="8"/>
        <v>48.962814732750005</v>
      </c>
      <c r="AJ80">
        <f t="shared" si="8"/>
        <v>41.692386164550001</v>
      </c>
      <c r="AK80"/>
      <c r="AL80"/>
      <c r="AN80"/>
      <c r="AP80"/>
    </row>
    <row r="81" spans="1:46" x14ac:dyDescent="0.55000000000000004">
      <c r="A81">
        <v>20190419</v>
      </c>
      <c r="B81" s="2">
        <v>3</v>
      </c>
      <c r="C81" s="2">
        <v>40</v>
      </c>
      <c r="D81">
        <v>39.9782516625</v>
      </c>
      <c r="E81" s="2">
        <v>0</v>
      </c>
      <c r="F81">
        <v>0</v>
      </c>
      <c r="G81">
        <v>7.399</v>
      </c>
      <c r="H81">
        <v>0.39200000000000002</v>
      </c>
      <c r="I81" s="2">
        <v>5</v>
      </c>
      <c r="J81">
        <v>196</v>
      </c>
      <c r="K81">
        <v>5</v>
      </c>
      <c r="L81">
        <v>5</v>
      </c>
      <c r="M81">
        <v>49.420022443999997</v>
      </c>
      <c r="N81">
        <v>42.410806977500002</v>
      </c>
      <c r="O81">
        <v>0</v>
      </c>
      <c r="P81">
        <v>49.421608751999997</v>
      </c>
      <c r="Q81">
        <v>41.275695306599999</v>
      </c>
      <c r="R81">
        <v>0</v>
      </c>
      <c r="S81">
        <v>2.0234713594799999E-2</v>
      </c>
      <c r="T81">
        <v>2.3578895834999999E-2</v>
      </c>
      <c r="U81">
        <v>0</v>
      </c>
      <c r="V81">
        <v>2.0234064111899999E-2</v>
      </c>
      <c r="W81">
        <v>2.4227332636599999E-2</v>
      </c>
      <c r="X81">
        <v>0</v>
      </c>
      <c r="Y81">
        <v>463.08678989999999</v>
      </c>
      <c r="Z81">
        <v>782.16788127999996</v>
      </c>
      <c r="AA81">
        <v>1.26366790626E-3</v>
      </c>
      <c r="AB81">
        <v>1.0844425600299999E-3</v>
      </c>
      <c r="AC81">
        <v>0</v>
      </c>
      <c r="AD81">
        <v>1.26370846809E-3</v>
      </c>
      <c r="AE81">
        <v>1.0554178021E-3</v>
      </c>
      <c r="AF81">
        <v>0</v>
      </c>
      <c r="AG81" s="2">
        <v>45.632033370000002</v>
      </c>
      <c r="AH81">
        <v>1.1668091841200001E-3</v>
      </c>
      <c r="AI81">
        <f t="shared" si="8"/>
        <v>49.420815597999997</v>
      </c>
      <c r="AJ81">
        <f t="shared" si="8"/>
        <v>41.843251142050001</v>
      </c>
      <c r="AK81" s="2">
        <f>Y81</f>
        <v>463.08678989999999</v>
      </c>
      <c r="AL81" s="2">
        <f xml:space="preserve"> E81*(I81+273.15+0.45*(Y81-375))+(1-E81)*(I81+273.15+0.28*(Y81-I81-273.15))</f>
        <v>329.932301172</v>
      </c>
      <c r="AM81">
        <f>((8*AK81*(1.38E-23))/(PI()*(2.66E-26)))^(1/2)</f>
        <v>782.16788127964435</v>
      </c>
      <c r="AN81" s="2">
        <f>((8*AL81*(1.38E-23))/(PI()*(2.66E-26)))^(1/2)</f>
        <v>660.20863474659654</v>
      </c>
      <c r="AO81">
        <f>2*0.01*AG81/(AM81)</f>
        <v>1.1668091841190145E-3</v>
      </c>
      <c r="AP81" s="2">
        <f>2*0.01*AG81/(AN81)</f>
        <v>1.3823519102416659E-3</v>
      </c>
      <c r="AQ81">
        <f>1000/AK81</f>
        <v>2.1594224275236664</v>
      </c>
      <c r="AR81">
        <f>1000/AL81</f>
        <v>3.0309248183574513</v>
      </c>
      <c r="AS81">
        <f>LN(AO81)</f>
        <v>-6.7534824487992386</v>
      </c>
      <c r="AT81">
        <f>LN(AP81)</f>
        <v>-6.5839689476711429</v>
      </c>
    </row>
    <row r="82" spans="1:46" hidden="1" x14ac:dyDescent="0.55000000000000004">
      <c r="A82">
        <v>20190312</v>
      </c>
      <c r="B82">
        <v>5</v>
      </c>
      <c r="C82">
        <v>40</v>
      </c>
      <c r="D82">
        <v>40.065983699999997</v>
      </c>
      <c r="E82">
        <v>0</v>
      </c>
      <c r="F82">
        <v>0</v>
      </c>
      <c r="G82">
        <v>7.399</v>
      </c>
      <c r="H82">
        <v>0.39200000000000002</v>
      </c>
      <c r="I82">
        <v>5</v>
      </c>
      <c r="J82">
        <v>196</v>
      </c>
      <c r="K82">
        <v>5</v>
      </c>
      <c r="L82">
        <v>5</v>
      </c>
      <c r="M82">
        <v>60.405131283000003</v>
      </c>
      <c r="N82">
        <v>56.652384958900001</v>
      </c>
      <c r="O82">
        <v>0</v>
      </c>
      <c r="P82">
        <v>60.555408765899998</v>
      </c>
      <c r="Q82">
        <v>56.765694521500002</v>
      </c>
      <c r="R82">
        <v>0</v>
      </c>
      <c r="S82">
        <v>1.6554884970199999E-2</v>
      </c>
      <c r="T82">
        <v>1.7651507535399999E-2</v>
      </c>
      <c r="U82">
        <v>0</v>
      </c>
      <c r="V82">
        <v>1.65138014981E-2</v>
      </c>
      <c r="W82">
        <v>1.76162734981E-2</v>
      </c>
      <c r="X82">
        <v>0</v>
      </c>
      <c r="Y82">
        <v>528.64921249999998</v>
      </c>
      <c r="Z82">
        <v>835.70418465600005</v>
      </c>
      <c r="AA82">
        <v>1.44561035812E-3</v>
      </c>
      <c r="AB82">
        <v>1.3557999588600001E-3</v>
      </c>
      <c r="AC82">
        <v>0</v>
      </c>
      <c r="AD82">
        <v>1.4492067857900001E-3</v>
      </c>
      <c r="AE82">
        <v>1.35851167348E-3</v>
      </c>
      <c r="AF82">
        <v>0</v>
      </c>
      <c r="AG82">
        <v>58.594654882299999</v>
      </c>
      <c r="AH82">
        <v>1.40228219406E-3</v>
      </c>
      <c r="AI82">
        <f t="shared" si="8"/>
        <v>60.48027002445</v>
      </c>
      <c r="AJ82">
        <f t="shared" si="8"/>
        <v>56.709039740199998</v>
      </c>
      <c r="AK82"/>
      <c r="AL82"/>
      <c r="AN82"/>
      <c r="AP82"/>
    </row>
    <row r="83" spans="1:46" x14ac:dyDescent="0.55000000000000004">
      <c r="A83">
        <v>20190419</v>
      </c>
      <c r="B83" s="2">
        <v>5</v>
      </c>
      <c r="C83" s="2">
        <v>40</v>
      </c>
      <c r="D83">
        <v>40.235558157500002</v>
      </c>
      <c r="E83" s="2">
        <v>0</v>
      </c>
      <c r="F83">
        <v>0</v>
      </c>
      <c r="G83">
        <v>7.399</v>
      </c>
      <c r="H83">
        <v>0.39200000000000002</v>
      </c>
      <c r="I83" s="2">
        <v>5</v>
      </c>
      <c r="J83">
        <v>196</v>
      </c>
      <c r="K83">
        <v>5</v>
      </c>
      <c r="L83">
        <v>5</v>
      </c>
      <c r="M83">
        <v>61.776228590199999</v>
      </c>
      <c r="N83">
        <v>56.253246252399997</v>
      </c>
      <c r="O83">
        <v>0</v>
      </c>
      <c r="P83">
        <v>60.2486558871</v>
      </c>
      <c r="Q83">
        <v>55.038667368299997</v>
      </c>
      <c r="R83">
        <v>0</v>
      </c>
      <c r="S83">
        <v>1.6187456288900001E-2</v>
      </c>
      <c r="T83">
        <v>1.7776751860900001E-2</v>
      </c>
      <c r="U83">
        <v>0</v>
      </c>
      <c r="V83">
        <v>1.6597880654399998E-2</v>
      </c>
      <c r="W83">
        <v>1.8169044561099999E-2</v>
      </c>
      <c r="X83">
        <v>0</v>
      </c>
      <c r="Y83">
        <v>528.64921249999998</v>
      </c>
      <c r="Z83">
        <v>835.70418465600005</v>
      </c>
      <c r="AA83">
        <v>1.4784233398499999E-3</v>
      </c>
      <c r="AB83">
        <v>1.3462478059900001E-3</v>
      </c>
      <c r="AC83">
        <v>0</v>
      </c>
      <c r="AD83">
        <v>1.4418656025299999E-3</v>
      </c>
      <c r="AE83">
        <v>1.31718060957E-3</v>
      </c>
      <c r="AF83">
        <v>0</v>
      </c>
      <c r="AG83" s="2">
        <v>58.329199524499998</v>
      </c>
      <c r="AH83">
        <v>1.3959293394800001E-3</v>
      </c>
      <c r="AI83">
        <f t="shared" si="8"/>
        <v>61.012442238649996</v>
      </c>
      <c r="AJ83">
        <f t="shared" si="8"/>
        <v>55.64595681035</v>
      </c>
      <c r="AK83" s="2">
        <f>Y83</f>
        <v>528.64921249999998</v>
      </c>
      <c r="AL83" s="2">
        <f xml:space="preserve"> E83*(I83+273.15+0.45*(Y83-375))+(1-E83)*(I83+273.15+0.28*(Y83-I83-273.15))</f>
        <v>348.28977950000001</v>
      </c>
      <c r="AM83">
        <f>((8*AK83*(1.38E-23))/(PI()*(2.66E-26)))^(1/2)</f>
        <v>835.70418465591899</v>
      </c>
      <c r="AN83" s="2">
        <f>((8*AL83*(1.38E-23))/(PI()*(2.66E-26)))^(1/2)</f>
        <v>678.32706751450257</v>
      </c>
      <c r="AO83">
        <f>2*0.01*AG83/(AM83)</f>
        <v>1.3959293394831004E-3</v>
      </c>
      <c r="AP83" s="2">
        <f>2*0.01*AG83/(AN83)</f>
        <v>1.7197957244497817E-3</v>
      </c>
      <c r="AQ83">
        <f>1000/AK83</f>
        <v>1.8916135243462602</v>
      </c>
      <c r="AR83">
        <f>1000/AL83</f>
        <v>2.8711723939634006</v>
      </c>
      <c r="AS83">
        <f>LN(AO83)</f>
        <v>-6.5741948923391273</v>
      </c>
      <c r="AT83">
        <f>LN(AP83)</f>
        <v>-6.3655497600646571</v>
      </c>
    </row>
    <row r="84" spans="1:46" hidden="1" x14ac:dyDescent="0.55000000000000004">
      <c r="A84">
        <v>20190312</v>
      </c>
      <c r="B84">
        <v>7.5</v>
      </c>
      <c r="C84">
        <v>40</v>
      </c>
      <c r="D84">
        <v>39.820651192</v>
      </c>
      <c r="E84">
        <v>0</v>
      </c>
      <c r="F84">
        <v>0</v>
      </c>
      <c r="G84">
        <v>7.399</v>
      </c>
      <c r="H84">
        <v>0.39200000000000002</v>
      </c>
      <c r="I84">
        <v>5</v>
      </c>
      <c r="J84">
        <v>196</v>
      </c>
      <c r="K84">
        <v>5</v>
      </c>
      <c r="L84">
        <v>5</v>
      </c>
      <c r="M84">
        <v>74.213187980399994</v>
      </c>
      <c r="N84">
        <v>61.125294474699999</v>
      </c>
      <c r="O84">
        <v>0</v>
      </c>
      <c r="P84">
        <v>75.911447610899998</v>
      </c>
      <c r="Q84">
        <v>64.599042299000004</v>
      </c>
      <c r="R84">
        <v>0</v>
      </c>
      <c r="S84">
        <v>1.34746940162E-2</v>
      </c>
      <c r="T84">
        <v>1.6359839385500001E-2</v>
      </c>
      <c r="U84">
        <v>0</v>
      </c>
      <c r="V84">
        <v>1.31732437132E-2</v>
      </c>
      <c r="W84">
        <v>1.5480105655E-2</v>
      </c>
      <c r="X84">
        <v>0</v>
      </c>
      <c r="Y84">
        <v>586.65006093700003</v>
      </c>
      <c r="Z84">
        <v>880.356027595</v>
      </c>
      <c r="AA84">
        <v>1.68598125427E-3</v>
      </c>
      <c r="AB84">
        <v>1.3886494227100001E-3</v>
      </c>
      <c r="AC84">
        <v>0</v>
      </c>
      <c r="AD84">
        <v>1.7245624549899999E-3</v>
      </c>
      <c r="AE84">
        <v>1.4675663089499999E-3</v>
      </c>
      <c r="AF84">
        <v>0</v>
      </c>
      <c r="AG84">
        <v>68.962243091199994</v>
      </c>
      <c r="AH84">
        <v>1.5666898602300001E-3</v>
      </c>
      <c r="AI84">
        <f t="shared" si="8"/>
        <v>75.062317795649989</v>
      </c>
      <c r="AJ84">
        <f t="shared" si="8"/>
        <v>62.862168386850001</v>
      </c>
      <c r="AK84"/>
      <c r="AL84"/>
      <c r="AN84"/>
      <c r="AP84"/>
    </row>
    <row r="85" spans="1:46" x14ac:dyDescent="0.55000000000000004">
      <c r="A85">
        <v>20190419</v>
      </c>
      <c r="B85" s="2">
        <v>7.5</v>
      </c>
      <c r="C85" s="2">
        <v>40</v>
      </c>
      <c r="D85">
        <v>39.8673295575</v>
      </c>
      <c r="E85" s="2">
        <v>0</v>
      </c>
      <c r="F85">
        <v>0</v>
      </c>
      <c r="G85">
        <v>7.399</v>
      </c>
      <c r="H85">
        <v>0.39200000000000002</v>
      </c>
      <c r="I85" s="2">
        <v>5</v>
      </c>
      <c r="J85">
        <v>196</v>
      </c>
      <c r="K85">
        <v>5</v>
      </c>
      <c r="L85">
        <v>5</v>
      </c>
      <c r="M85">
        <v>82.0604908886</v>
      </c>
      <c r="N85">
        <v>68.6765121687</v>
      </c>
      <c r="O85">
        <v>0</v>
      </c>
      <c r="P85">
        <v>86.850717360299996</v>
      </c>
      <c r="Q85">
        <v>70.071469854300005</v>
      </c>
      <c r="R85">
        <v>0</v>
      </c>
      <c r="S85">
        <v>1.2186132317399999E-2</v>
      </c>
      <c r="T85">
        <v>1.45610190212E-2</v>
      </c>
      <c r="U85">
        <v>0</v>
      </c>
      <c r="V85">
        <v>1.15140096754E-2</v>
      </c>
      <c r="W85">
        <v>1.4271143477900001E-2</v>
      </c>
      <c r="X85">
        <v>0</v>
      </c>
      <c r="Y85">
        <v>586.65006093700003</v>
      </c>
      <c r="Z85">
        <v>880.356027595</v>
      </c>
      <c r="AA85">
        <v>1.8642569214399999E-3</v>
      </c>
      <c r="AB85">
        <v>1.56019860184E-3</v>
      </c>
      <c r="AC85">
        <v>0</v>
      </c>
      <c r="AD85">
        <v>1.9730816769100001E-3</v>
      </c>
      <c r="AE85">
        <v>1.59188936426E-3</v>
      </c>
      <c r="AF85">
        <v>0</v>
      </c>
      <c r="AG85" s="2">
        <v>76.914797567999997</v>
      </c>
      <c r="AH85">
        <v>1.74735664111E-3</v>
      </c>
      <c r="AI85">
        <f t="shared" si="8"/>
        <v>84.455604124449991</v>
      </c>
      <c r="AJ85">
        <f t="shared" si="8"/>
        <v>69.37399101150001</v>
      </c>
      <c r="AK85" s="2">
        <f>Y85</f>
        <v>586.65006093700003</v>
      </c>
      <c r="AL85" s="2">
        <f xml:space="preserve"> E85*(I85+273.15+0.45*(Y85-375))+(1-E85)*(I85+273.15+0.28*(Y85-I85-273.15))</f>
        <v>364.53001706236</v>
      </c>
      <c r="AM85">
        <f>((8*AK85*(1.38E-23))/(PI()*(2.66E-26)))^(1/2)</f>
        <v>880.35602759469259</v>
      </c>
      <c r="AN85" s="2">
        <f>((8*AL85*(1.38E-23))/(PI()*(2.66E-26)))^(1/2)</f>
        <v>693.9615845438957</v>
      </c>
      <c r="AO85">
        <f>2*0.01*AG85/(AM85)</f>
        <v>1.7473566411113581E-3</v>
      </c>
      <c r="AP85" s="2">
        <f>2*0.01*AG85/(AN85)</f>
        <v>2.2166874732281339E-3</v>
      </c>
      <c r="AQ85">
        <f>1000/AK85</f>
        <v>1.7045937034469845</v>
      </c>
      <c r="AR85">
        <f>1000/AL85</f>
        <v>2.7432583139756375</v>
      </c>
      <c r="AS85">
        <f>LN(AO85)</f>
        <v>-6.3496511237815154</v>
      </c>
      <c r="AT85">
        <f>LN(AP85)</f>
        <v>-6.1117413266078291</v>
      </c>
    </row>
    <row r="86" spans="1:46" hidden="1" x14ac:dyDescent="0.55000000000000004">
      <c r="A86">
        <v>20190312</v>
      </c>
      <c r="B86">
        <v>0.4</v>
      </c>
      <c r="C86">
        <v>20</v>
      </c>
      <c r="D86">
        <v>19.943577097999999</v>
      </c>
      <c r="E86">
        <v>0.25</v>
      </c>
      <c r="F86">
        <v>1.85</v>
      </c>
      <c r="G86">
        <v>5.5468000000000002</v>
      </c>
      <c r="H86">
        <v>0.39200000000000002</v>
      </c>
      <c r="I86">
        <v>5</v>
      </c>
      <c r="J86">
        <v>196</v>
      </c>
      <c r="K86">
        <v>5</v>
      </c>
      <c r="L86">
        <v>5</v>
      </c>
      <c r="M86">
        <v>16.130825469099999</v>
      </c>
      <c r="N86">
        <v>13.4725810025</v>
      </c>
      <c r="O86">
        <v>0</v>
      </c>
      <c r="P86">
        <v>16.320569705400001</v>
      </c>
      <c r="Q86">
        <v>14.048122814999999</v>
      </c>
      <c r="R86">
        <v>0</v>
      </c>
      <c r="S86">
        <v>6.1993107663000001E-2</v>
      </c>
      <c r="T86">
        <v>7.4224827433999996E-2</v>
      </c>
      <c r="U86">
        <v>0</v>
      </c>
      <c r="V86">
        <v>6.12723708824E-2</v>
      </c>
      <c r="W86">
        <v>7.11838879235E-2</v>
      </c>
      <c r="X86">
        <v>0</v>
      </c>
      <c r="Y86">
        <v>317.869037467</v>
      </c>
      <c r="Z86">
        <v>648.02669315200001</v>
      </c>
      <c r="AA86">
        <v>4.9784447584E-4</v>
      </c>
      <c r="AB86">
        <v>4.1580327307100002E-4</v>
      </c>
      <c r="AC86">
        <v>0</v>
      </c>
      <c r="AD86">
        <v>5.0370053819899995E-4</v>
      </c>
      <c r="AE86">
        <v>4.3356617755099997E-4</v>
      </c>
      <c r="AF86">
        <v>0</v>
      </c>
      <c r="AG86">
        <v>14.993024748</v>
      </c>
      <c r="AH86">
        <v>4.6272861616500002E-4</v>
      </c>
      <c r="AI86">
        <f t="shared" si="8"/>
        <v>16.22569758725</v>
      </c>
      <c r="AJ86">
        <f t="shared" si="8"/>
        <v>13.76035190875</v>
      </c>
      <c r="AK86"/>
      <c r="AL86"/>
      <c r="AN86"/>
      <c r="AP86"/>
    </row>
    <row r="87" spans="1:46" hidden="1" x14ac:dyDescent="0.55000000000000004">
      <c r="A87">
        <v>20190312</v>
      </c>
      <c r="B87">
        <v>0.6</v>
      </c>
      <c r="C87">
        <v>20</v>
      </c>
      <c r="D87">
        <v>19.978349639000001</v>
      </c>
      <c r="E87">
        <v>0.25</v>
      </c>
      <c r="F87">
        <v>1.85</v>
      </c>
      <c r="G87">
        <v>5.5468000000000002</v>
      </c>
      <c r="H87">
        <v>0.39200000000000002</v>
      </c>
      <c r="I87">
        <v>5</v>
      </c>
      <c r="J87">
        <v>196</v>
      </c>
      <c r="K87">
        <v>5</v>
      </c>
      <c r="L87">
        <v>5</v>
      </c>
      <c r="M87">
        <v>16.4985055448</v>
      </c>
      <c r="N87">
        <v>13.481440173999999</v>
      </c>
      <c r="O87">
        <v>0</v>
      </c>
      <c r="P87">
        <v>16.582552503500001</v>
      </c>
      <c r="Q87">
        <v>13.543687198700001</v>
      </c>
      <c r="R87">
        <v>0</v>
      </c>
      <c r="S87">
        <v>6.0611550378500002E-2</v>
      </c>
      <c r="T87">
        <v>7.4176051452399999E-2</v>
      </c>
      <c r="U87">
        <v>0</v>
      </c>
      <c r="V87">
        <v>6.0304346980999998E-2</v>
      </c>
      <c r="W87">
        <v>7.3835137014900007E-2</v>
      </c>
      <c r="X87">
        <v>0</v>
      </c>
      <c r="Y87">
        <v>330.96215199199997</v>
      </c>
      <c r="Z87">
        <v>661.23821968699997</v>
      </c>
      <c r="AA87">
        <v>4.9901850962700005E-4</v>
      </c>
      <c r="AB87">
        <v>4.0776348893999998E-4</v>
      </c>
      <c r="AC87">
        <v>0</v>
      </c>
      <c r="AD87">
        <v>5.0156061793599997E-4</v>
      </c>
      <c r="AE87">
        <v>4.0964623022199999E-4</v>
      </c>
      <c r="AF87">
        <v>0</v>
      </c>
      <c r="AG87">
        <v>15.026546355200001</v>
      </c>
      <c r="AH87">
        <v>4.5449721168099998E-4</v>
      </c>
      <c r="AI87">
        <f t="shared" si="8"/>
        <v>16.54052902415</v>
      </c>
      <c r="AJ87">
        <f t="shared" si="8"/>
        <v>13.512563686349999</v>
      </c>
      <c r="AK87"/>
      <c r="AL87"/>
      <c r="AN87"/>
      <c r="AP87"/>
    </row>
    <row r="88" spans="1:46" hidden="1" x14ac:dyDescent="0.55000000000000004">
      <c r="A88">
        <v>20190312</v>
      </c>
      <c r="B88">
        <v>0.8</v>
      </c>
      <c r="C88">
        <v>20</v>
      </c>
      <c r="D88">
        <v>20.050731624000001</v>
      </c>
      <c r="E88">
        <v>0.25</v>
      </c>
      <c r="F88">
        <v>1.85</v>
      </c>
      <c r="G88">
        <v>5.5468000000000002</v>
      </c>
      <c r="H88">
        <v>0.39200000000000002</v>
      </c>
      <c r="I88">
        <v>5</v>
      </c>
      <c r="J88">
        <v>196</v>
      </c>
      <c r="K88">
        <v>5</v>
      </c>
      <c r="L88">
        <v>5</v>
      </c>
      <c r="M88">
        <v>17.6376521591</v>
      </c>
      <c r="N88">
        <v>18.551135294400002</v>
      </c>
      <c r="O88">
        <v>0</v>
      </c>
      <c r="P88">
        <v>16.695637403700001</v>
      </c>
      <c r="Q88">
        <v>18.325314707699999</v>
      </c>
      <c r="R88">
        <v>0</v>
      </c>
      <c r="S88">
        <v>5.6696888620899999E-2</v>
      </c>
      <c r="T88">
        <v>5.3905056705600002E-2</v>
      </c>
      <c r="U88">
        <v>0</v>
      </c>
      <c r="V88">
        <v>5.9895886321599999E-2</v>
      </c>
      <c r="W88">
        <v>5.4569322052700001E-2</v>
      </c>
      <c r="X88">
        <v>0</v>
      </c>
      <c r="Y88">
        <v>343.27093865799998</v>
      </c>
      <c r="Z88">
        <v>673.42200091300003</v>
      </c>
      <c r="AA88">
        <v>5.2382167898299998E-4</v>
      </c>
      <c r="AB88">
        <v>5.5095126887100005E-4</v>
      </c>
      <c r="AC88">
        <v>0</v>
      </c>
      <c r="AD88">
        <v>4.9584472681600002E-4</v>
      </c>
      <c r="AE88">
        <v>5.4424460985400003E-4</v>
      </c>
      <c r="AF88">
        <v>0</v>
      </c>
      <c r="AG88">
        <v>17.802434891200001</v>
      </c>
      <c r="AH88">
        <v>5.2871557113100005E-4</v>
      </c>
      <c r="AI88">
        <f t="shared" si="8"/>
        <v>17.166644781400002</v>
      </c>
      <c r="AJ88">
        <f t="shared" si="8"/>
        <v>18.43822500105</v>
      </c>
      <c r="AK88"/>
      <c r="AL88"/>
      <c r="AN88"/>
      <c r="AP88"/>
    </row>
    <row r="89" spans="1:46" hidden="1" x14ac:dyDescent="0.55000000000000004">
      <c r="A89">
        <v>20190312</v>
      </c>
      <c r="B89">
        <v>1</v>
      </c>
      <c r="C89">
        <v>20</v>
      </c>
      <c r="D89">
        <v>19.969411205</v>
      </c>
      <c r="E89">
        <v>0.25</v>
      </c>
      <c r="F89">
        <v>1.85</v>
      </c>
      <c r="G89">
        <v>5.5468000000000002</v>
      </c>
      <c r="H89">
        <v>0.39200000000000002</v>
      </c>
      <c r="I89">
        <v>5</v>
      </c>
      <c r="J89">
        <v>196</v>
      </c>
      <c r="K89">
        <v>5</v>
      </c>
      <c r="L89">
        <v>5</v>
      </c>
      <c r="M89">
        <v>18.084949544600001</v>
      </c>
      <c r="N89">
        <v>17.733613478799999</v>
      </c>
      <c r="O89">
        <v>0</v>
      </c>
      <c r="P89">
        <v>17.902825025199999</v>
      </c>
      <c r="Q89">
        <v>17.5916813941</v>
      </c>
      <c r="R89">
        <v>0</v>
      </c>
      <c r="S89">
        <v>5.5294597175099998E-2</v>
      </c>
      <c r="T89">
        <v>5.6390086611300003E-2</v>
      </c>
      <c r="U89">
        <v>0</v>
      </c>
      <c r="V89">
        <v>5.5857106272000003E-2</v>
      </c>
      <c r="W89">
        <v>5.6845049520800002E-2</v>
      </c>
      <c r="X89">
        <v>0</v>
      </c>
      <c r="Y89">
        <v>354.82982242499997</v>
      </c>
      <c r="Z89">
        <v>684.66612189</v>
      </c>
      <c r="AA89">
        <v>5.2828521716999995E-4</v>
      </c>
      <c r="AB89">
        <v>5.1802222752999998E-4</v>
      </c>
      <c r="AC89">
        <v>0</v>
      </c>
      <c r="AD89">
        <v>5.2296511986799998E-4</v>
      </c>
      <c r="AE89">
        <v>5.1387620423000002E-4</v>
      </c>
      <c r="AF89">
        <v>0</v>
      </c>
      <c r="AG89">
        <v>17.828267360600002</v>
      </c>
      <c r="AH89">
        <v>5.2078719219899997E-4</v>
      </c>
      <c r="AI89">
        <f t="shared" si="8"/>
        <v>17.993887284899998</v>
      </c>
      <c r="AJ89">
        <f t="shared" si="8"/>
        <v>17.662647436450001</v>
      </c>
      <c r="AK89"/>
      <c r="AL89"/>
      <c r="AN89"/>
      <c r="AP89"/>
    </row>
    <row r="90" spans="1:46" hidden="1" x14ac:dyDescent="0.55000000000000004">
      <c r="A90">
        <v>20190312</v>
      </c>
      <c r="B90">
        <v>0.4</v>
      </c>
      <c r="C90">
        <v>40</v>
      </c>
      <c r="D90">
        <v>40.098485351999997</v>
      </c>
      <c r="E90">
        <v>0.25</v>
      </c>
      <c r="F90">
        <v>1.85</v>
      </c>
      <c r="G90">
        <v>5.5468000000000002</v>
      </c>
      <c r="H90">
        <v>0.39200000000000002</v>
      </c>
      <c r="I90">
        <v>5</v>
      </c>
      <c r="J90">
        <v>196</v>
      </c>
      <c r="K90">
        <v>5</v>
      </c>
      <c r="L90">
        <v>5</v>
      </c>
      <c r="M90">
        <v>24.512734552400001</v>
      </c>
      <c r="N90">
        <v>21.7418003682</v>
      </c>
      <c r="O90">
        <v>0</v>
      </c>
      <c r="P90">
        <v>23.529208236500001</v>
      </c>
      <c r="Q90">
        <v>20.744372883400001</v>
      </c>
      <c r="R90">
        <v>0</v>
      </c>
      <c r="S90">
        <v>4.07951221379E-2</v>
      </c>
      <c r="T90">
        <v>4.5994351114700002E-2</v>
      </c>
      <c r="U90">
        <v>0</v>
      </c>
      <c r="V90">
        <v>4.2500367625900003E-2</v>
      </c>
      <c r="W90">
        <v>4.8205843850900001E-2</v>
      </c>
      <c r="X90">
        <v>0</v>
      </c>
      <c r="Y90">
        <v>345.11111456200001</v>
      </c>
      <c r="Z90">
        <v>675.22459832000004</v>
      </c>
      <c r="AA90">
        <v>7.2606165751100003E-4</v>
      </c>
      <c r="AB90">
        <v>6.4398721321100002E-4</v>
      </c>
      <c r="AC90">
        <v>0</v>
      </c>
      <c r="AD90">
        <v>6.9692983031299999E-4</v>
      </c>
      <c r="AE90">
        <v>6.1444363653199996E-4</v>
      </c>
      <c r="AF90">
        <v>0</v>
      </c>
      <c r="AG90">
        <v>22.632029010099998</v>
      </c>
      <c r="AH90">
        <v>6.7035558439200004E-4</v>
      </c>
      <c r="AI90">
        <f t="shared" si="8"/>
        <v>24.020971394450001</v>
      </c>
      <c r="AJ90">
        <f t="shared" si="8"/>
        <v>21.2430866258</v>
      </c>
      <c r="AK90"/>
      <c r="AL90"/>
      <c r="AN90"/>
      <c r="AP90"/>
    </row>
    <row r="91" spans="1:46" hidden="1" x14ac:dyDescent="0.55000000000000004">
      <c r="A91">
        <v>20190312</v>
      </c>
      <c r="B91">
        <v>0.6</v>
      </c>
      <c r="C91">
        <v>40</v>
      </c>
      <c r="D91">
        <v>40.049040656999999</v>
      </c>
      <c r="E91">
        <v>0.25</v>
      </c>
      <c r="F91">
        <v>1.85</v>
      </c>
      <c r="G91">
        <v>5.5468000000000002</v>
      </c>
      <c r="H91">
        <v>0.39200000000000002</v>
      </c>
      <c r="I91">
        <v>5</v>
      </c>
      <c r="J91">
        <v>196</v>
      </c>
      <c r="K91">
        <v>5</v>
      </c>
      <c r="L91">
        <v>5</v>
      </c>
      <c r="M91">
        <v>25.1311232971</v>
      </c>
      <c r="N91">
        <v>25.107083516700001</v>
      </c>
      <c r="O91">
        <v>0</v>
      </c>
      <c r="P91">
        <v>24.734223160399999</v>
      </c>
      <c r="Q91">
        <v>24.471063727499999</v>
      </c>
      <c r="R91">
        <v>0</v>
      </c>
      <c r="S91">
        <v>3.97912973557E-2</v>
      </c>
      <c r="T91">
        <v>3.9829397123499997E-2</v>
      </c>
      <c r="U91">
        <v>0</v>
      </c>
      <c r="V91">
        <v>4.0429812309600001E-2</v>
      </c>
      <c r="W91">
        <v>4.0864590568500003E-2</v>
      </c>
      <c r="X91">
        <v>0</v>
      </c>
      <c r="Y91">
        <v>362.40924618499997</v>
      </c>
      <c r="Z91">
        <v>691.93996729699995</v>
      </c>
      <c r="AA91">
        <v>7.2639605991499997E-4</v>
      </c>
      <c r="AB91">
        <v>7.2570120829299996E-4</v>
      </c>
      <c r="AC91">
        <v>0</v>
      </c>
      <c r="AD91">
        <v>7.1492396246499996E-4</v>
      </c>
      <c r="AE91">
        <v>7.0731753863199995E-4</v>
      </c>
      <c r="AF91">
        <v>0</v>
      </c>
      <c r="AG91">
        <v>24.860873425400001</v>
      </c>
      <c r="AH91">
        <v>7.18584692326E-4</v>
      </c>
      <c r="AI91">
        <f t="shared" si="8"/>
        <v>24.932673228749998</v>
      </c>
      <c r="AJ91">
        <f t="shared" si="8"/>
        <v>24.789073622099998</v>
      </c>
      <c r="AK91"/>
      <c r="AL91"/>
      <c r="AN91"/>
      <c r="AP91"/>
    </row>
    <row r="92" spans="1:46" hidden="1" x14ac:dyDescent="0.55000000000000004">
      <c r="A92">
        <v>20190312</v>
      </c>
      <c r="B92">
        <v>0.8</v>
      </c>
      <c r="C92">
        <v>40</v>
      </c>
      <c r="D92">
        <v>40.149615615000002</v>
      </c>
      <c r="E92">
        <v>0.25</v>
      </c>
      <c r="F92">
        <v>1.85</v>
      </c>
      <c r="G92">
        <v>5.5468000000000002</v>
      </c>
      <c r="H92">
        <v>0.39200000000000002</v>
      </c>
      <c r="I92">
        <v>5</v>
      </c>
      <c r="J92">
        <v>196</v>
      </c>
      <c r="K92">
        <v>5</v>
      </c>
      <c r="L92">
        <v>5</v>
      </c>
      <c r="M92">
        <v>26.6525252285</v>
      </c>
      <c r="N92">
        <v>24.009036546299999</v>
      </c>
      <c r="O92">
        <v>0</v>
      </c>
      <c r="P92">
        <v>25.948372843600001</v>
      </c>
      <c r="Q92">
        <v>24.462849839899999</v>
      </c>
      <c r="R92">
        <v>0</v>
      </c>
      <c r="S92">
        <v>3.7519896948800001E-2</v>
      </c>
      <c r="T92">
        <v>4.1650984123099997E-2</v>
      </c>
      <c r="U92">
        <v>0</v>
      </c>
      <c r="V92">
        <v>3.8538061944299998E-2</v>
      </c>
      <c r="W92">
        <v>4.0878311666300002E-2</v>
      </c>
      <c r="X92">
        <v>0</v>
      </c>
      <c r="Y92">
        <v>378.86859541299998</v>
      </c>
      <c r="Z92">
        <v>707.47823875500001</v>
      </c>
      <c r="AA92">
        <v>7.5345144962899997E-4</v>
      </c>
      <c r="AB92">
        <v>6.7872155583300004E-4</v>
      </c>
      <c r="AC92">
        <v>0</v>
      </c>
      <c r="AD92">
        <v>7.3354546959100003E-4</v>
      </c>
      <c r="AE92">
        <v>6.9155059477000005E-4</v>
      </c>
      <c r="AF92">
        <v>0</v>
      </c>
      <c r="AG92">
        <v>25.268196114599998</v>
      </c>
      <c r="AH92">
        <v>7.1431726745599996E-4</v>
      </c>
      <c r="AI92">
        <f t="shared" si="8"/>
        <v>26.300449036050001</v>
      </c>
      <c r="AJ92">
        <f t="shared" si="8"/>
        <v>24.235943193099999</v>
      </c>
      <c r="AK92"/>
      <c r="AL92"/>
      <c r="AN92"/>
      <c r="AP92"/>
    </row>
    <row r="93" spans="1:46" hidden="1" x14ac:dyDescent="0.55000000000000004">
      <c r="A93">
        <v>20190312</v>
      </c>
      <c r="B93">
        <v>1</v>
      </c>
      <c r="C93">
        <v>40</v>
      </c>
      <c r="D93">
        <v>39.911514721000003</v>
      </c>
      <c r="E93">
        <v>0.25</v>
      </c>
      <c r="F93">
        <v>1.85</v>
      </c>
      <c r="G93">
        <v>5.5468000000000002</v>
      </c>
      <c r="H93">
        <v>0.39200000000000002</v>
      </c>
      <c r="I93">
        <v>5</v>
      </c>
      <c r="J93">
        <v>196</v>
      </c>
      <c r="K93">
        <v>5</v>
      </c>
      <c r="L93">
        <v>5</v>
      </c>
      <c r="M93">
        <v>31.107134696500001</v>
      </c>
      <c r="N93">
        <v>27.042370179300001</v>
      </c>
      <c r="O93">
        <v>0</v>
      </c>
      <c r="P93">
        <v>30.462812393099998</v>
      </c>
      <c r="Q93">
        <v>26.2743331725</v>
      </c>
      <c r="R93">
        <v>0</v>
      </c>
      <c r="S93">
        <v>3.2146965953500001E-2</v>
      </c>
      <c r="T93">
        <v>3.69790071421E-2</v>
      </c>
      <c r="U93">
        <v>0</v>
      </c>
      <c r="V93">
        <v>3.2826909974500003E-2</v>
      </c>
      <c r="W93">
        <v>3.80599573521E-2</v>
      </c>
      <c r="X93">
        <v>0</v>
      </c>
      <c r="Y93">
        <v>394.51904452500003</v>
      </c>
      <c r="Z93">
        <v>721.94276485900002</v>
      </c>
      <c r="AA93">
        <v>8.6176179638299997E-4</v>
      </c>
      <c r="AB93">
        <v>7.49155514692E-4</v>
      </c>
      <c r="AC93">
        <v>0</v>
      </c>
      <c r="AD93">
        <v>8.4391211813299996E-4</v>
      </c>
      <c r="AE93">
        <v>7.2787856465700003E-4</v>
      </c>
      <c r="AF93">
        <v>0</v>
      </c>
      <c r="AG93">
        <v>28.721662610399999</v>
      </c>
      <c r="AH93">
        <v>7.9567699846600003E-4</v>
      </c>
      <c r="AI93">
        <f t="shared" si="8"/>
        <v>30.7849735448</v>
      </c>
      <c r="AJ93">
        <f t="shared" si="8"/>
        <v>26.658351675900001</v>
      </c>
      <c r="AK93"/>
      <c r="AL93"/>
      <c r="AN93"/>
      <c r="AP93"/>
    </row>
    <row r="94" spans="1:46" hidden="1" x14ac:dyDescent="0.55000000000000004">
      <c r="A94">
        <v>20190423</v>
      </c>
      <c r="B94">
        <v>0.4</v>
      </c>
      <c r="C94">
        <v>20</v>
      </c>
      <c r="D94">
        <v>19.963311534999999</v>
      </c>
      <c r="E94">
        <v>0.5</v>
      </c>
      <c r="F94">
        <v>3.7</v>
      </c>
      <c r="G94">
        <v>3.7044000000000001</v>
      </c>
      <c r="H94">
        <v>0.39200000000000002</v>
      </c>
      <c r="I94">
        <v>5</v>
      </c>
      <c r="J94">
        <v>196</v>
      </c>
      <c r="K94">
        <v>5</v>
      </c>
      <c r="L94">
        <v>5</v>
      </c>
      <c r="M94">
        <v>12.5025266895</v>
      </c>
      <c r="N94">
        <v>12.384012435800001</v>
      </c>
      <c r="O94">
        <v>0</v>
      </c>
      <c r="P94">
        <v>12.668479177</v>
      </c>
      <c r="Q94">
        <v>11.170216350800001</v>
      </c>
      <c r="R94">
        <v>0</v>
      </c>
      <c r="S94">
        <v>7.9983832455100004E-2</v>
      </c>
      <c r="T94">
        <v>8.0749272918400006E-2</v>
      </c>
      <c r="U94">
        <v>0</v>
      </c>
      <c r="V94">
        <v>7.89360732279E-2</v>
      </c>
      <c r="W94">
        <v>8.9523780793200003E-2</v>
      </c>
      <c r="X94">
        <v>0</v>
      </c>
      <c r="Y94">
        <v>326.68776668499999</v>
      </c>
      <c r="Z94">
        <v>656.95438837999995</v>
      </c>
      <c r="AA94">
        <v>3.8062084402400002E-4</v>
      </c>
      <c r="AB94">
        <v>3.7701285370200002E-4</v>
      </c>
      <c r="AC94">
        <v>0</v>
      </c>
      <c r="AD94">
        <v>3.85673020869E-4</v>
      </c>
      <c r="AE94">
        <v>3.4006063581800002E-4</v>
      </c>
      <c r="AF94">
        <v>0</v>
      </c>
      <c r="AG94">
        <v>12.181308663299999</v>
      </c>
      <c r="AH94">
        <v>3.7084183860299999E-4</v>
      </c>
      <c r="AI94">
        <f t="shared" si="8"/>
        <v>12.58550293325</v>
      </c>
      <c r="AJ94">
        <f t="shared" si="8"/>
        <v>11.7771143933</v>
      </c>
      <c r="AK94">
        <f t="shared" ref="AK94:AK122" si="9">Y94</f>
        <v>326.68776668499999</v>
      </c>
      <c r="AL94">
        <f t="shared" ref="AL94:AL122" si="10" xml:space="preserve"> E94*(I94+273.15+0.45*(Y94-375))+(1-E94)*(I94+273.15+0.28*(Y94-I94-273.15))</f>
        <v>274.07503484002495</v>
      </c>
      <c r="AM94">
        <f t="shared" ref="AM94:AN122" si="11">((8*AK94*(1.38E-23))/(PI()*(2.66E-26)))^(1/2)</f>
        <v>656.95438838015673</v>
      </c>
      <c r="AN94">
        <f t="shared" si="11"/>
        <v>601.73257253160693</v>
      </c>
      <c r="AO94">
        <f t="shared" ref="AO94:AO122" si="12">2*0.01*AG94/(AM94)</f>
        <v>3.7084183860420762E-4</v>
      </c>
      <c r="AP94">
        <f t="shared" ref="AP94:AP122" si="13">2*0.01*AG94/(AN94)</f>
        <v>4.048744980532081E-4</v>
      </c>
      <c r="AQ94">
        <f t="shared" ref="AQ94:AR122" si="14">1000/AK94</f>
        <v>3.0610267722826103</v>
      </c>
      <c r="AR94">
        <f t="shared" si="14"/>
        <v>3.6486358583651759</v>
      </c>
      <c r="AS94">
        <f t="shared" ref="AS94:AT122" si="15">LN(AO94)</f>
        <v>-7.8997348972930963</v>
      </c>
      <c r="AT94">
        <f t="shared" si="15"/>
        <v>-7.8119334202309849</v>
      </c>
    </row>
    <row r="95" spans="1:46" hidden="1" x14ac:dyDescent="0.55000000000000004">
      <c r="A95">
        <v>20190423</v>
      </c>
      <c r="B95">
        <v>0.6</v>
      </c>
      <c r="C95">
        <v>20</v>
      </c>
      <c r="D95">
        <v>20.080651920000001</v>
      </c>
      <c r="E95">
        <v>0.5</v>
      </c>
      <c r="F95">
        <v>3.7</v>
      </c>
      <c r="G95">
        <v>3.7044000000000001</v>
      </c>
      <c r="H95">
        <v>0.39200000000000002</v>
      </c>
      <c r="I95">
        <v>5</v>
      </c>
      <c r="J95">
        <v>196</v>
      </c>
      <c r="K95">
        <v>5</v>
      </c>
      <c r="L95">
        <v>5</v>
      </c>
      <c r="M95">
        <v>12.9915418853</v>
      </c>
      <c r="N95">
        <v>13.5077780204</v>
      </c>
      <c r="O95">
        <v>0</v>
      </c>
      <c r="P95">
        <v>12.833721735499999</v>
      </c>
      <c r="Q95">
        <v>13.612017762300001</v>
      </c>
      <c r="R95">
        <v>0</v>
      </c>
      <c r="S95">
        <v>7.6973157522600005E-2</v>
      </c>
      <c r="T95">
        <v>7.4031420896299993E-2</v>
      </c>
      <c r="U95">
        <v>0</v>
      </c>
      <c r="V95">
        <v>7.7919719673900004E-2</v>
      </c>
      <c r="W95">
        <v>7.3464494204000003E-2</v>
      </c>
      <c r="X95">
        <v>0</v>
      </c>
      <c r="Y95">
        <v>343.41872182100002</v>
      </c>
      <c r="Z95">
        <v>673.56694432899997</v>
      </c>
      <c r="AA95">
        <v>3.8575354668800001E-4</v>
      </c>
      <c r="AB95">
        <v>4.0108197512100002E-4</v>
      </c>
      <c r="AC95">
        <v>0</v>
      </c>
      <c r="AD95">
        <v>3.8106744529300003E-4</v>
      </c>
      <c r="AE95">
        <v>4.04177131223E-4</v>
      </c>
      <c r="AF95">
        <v>0</v>
      </c>
      <c r="AG95">
        <v>13.2362648509</v>
      </c>
      <c r="AH95">
        <v>3.93020024581E-4</v>
      </c>
      <c r="AI95">
        <f t="shared" si="8"/>
        <v>12.912631810400001</v>
      </c>
      <c r="AJ95">
        <f t="shared" si="8"/>
        <v>13.559897891350001</v>
      </c>
      <c r="AK95">
        <f t="shared" si="9"/>
        <v>343.41872182100002</v>
      </c>
      <c r="AL95">
        <f t="shared" si="10"/>
        <v>280.18183346466503</v>
      </c>
      <c r="AM95">
        <f t="shared" si="11"/>
        <v>673.56694432847814</v>
      </c>
      <c r="AN95">
        <f t="shared" si="11"/>
        <v>608.39938796380011</v>
      </c>
      <c r="AO95">
        <f t="shared" si="12"/>
        <v>3.9302002458259226E-4</v>
      </c>
      <c r="AP95">
        <f t="shared" si="13"/>
        <v>4.351176254532183E-4</v>
      </c>
      <c r="AQ95">
        <f t="shared" si="14"/>
        <v>2.9118971577828816</v>
      </c>
      <c r="AR95">
        <f t="shared" si="14"/>
        <v>3.569110772223262</v>
      </c>
      <c r="AS95">
        <f t="shared" si="15"/>
        <v>-7.8416499942567128</v>
      </c>
      <c r="AT95">
        <f t="shared" si="15"/>
        <v>-7.7398941600872524</v>
      </c>
    </row>
    <row r="96" spans="1:46" hidden="1" x14ac:dyDescent="0.55000000000000004">
      <c r="A96">
        <v>20190423</v>
      </c>
      <c r="B96">
        <v>0.8</v>
      </c>
      <c r="C96">
        <v>20</v>
      </c>
      <c r="D96">
        <v>19.951692117499999</v>
      </c>
      <c r="E96">
        <v>0.5</v>
      </c>
      <c r="F96">
        <v>3.7</v>
      </c>
      <c r="G96">
        <v>3.7044000000000001</v>
      </c>
      <c r="H96">
        <v>0.39200000000000002</v>
      </c>
      <c r="I96">
        <v>5</v>
      </c>
      <c r="J96">
        <v>196</v>
      </c>
      <c r="K96">
        <v>5</v>
      </c>
      <c r="L96">
        <v>5</v>
      </c>
      <c r="M96">
        <v>13.2552034486</v>
      </c>
      <c r="N96">
        <v>15.107684497799999</v>
      </c>
      <c r="O96">
        <v>0</v>
      </c>
      <c r="P96">
        <v>13.7820358109</v>
      </c>
      <c r="Q96">
        <v>15.8514369083</v>
      </c>
      <c r="R96">
        <v>0</v>
      </c>
      <c r="S96">
        <v>7.5442071023500007E-2</v>
      </c>
      <c r="T96">
        <v>6.6191480245900006E-2</v>
      </c>
      <c r="U96">
        <v>0</v>
      </c>
      <c r="V96">
        <v>7.25582209857E-2</v>
      </c>
      <c r="W96">
        <v>6.3085763504200004E-2</v>
      </c>
      <c r="X96">
        <v>0</v>
      </c>
      <c r="Y96">
        <v>359.09653995799999</v>
      </c>
      <c r="Z96">
        <v>688.77026887600005</v>
      </c>
      <c r="AA96">
        <v>3.8489476237800002E-4</v>
      </c>
      <c r="AB96">
        <v>4.3868573254399998E-4</v>
      </c>
      <c r="AC96">
        <v>0</v>
      </c>
      <c r="AD96">
        <v>4.00192529605E-4</v>
      </c>
      <c r="AE96">
        <v>4.6028226317599999E-4</v>
      </c>
      <c r="AF96">
        <v>0</v>
      </c>
      <c r="AG96">
        <v>14.4990901664</v>
      </c>
      <c r="AH96">
        <v>4.21013821926E-4</v>
      </c>
      <c r="AI96">
        <f t="shared" si="8"/>
        <v>13.518619629749999</v>
      </c>
      <c r="AJ96">
        <f t="shared" si="8"/>
        <v>15.47956070305</v>
      </c>
      <c r="AK96">
        <f t="shared" si="9"/>
        <v>359.09653995799999</v>
      </c>
      <c r="AL96">
        <f t="shared" si="10"/>
        <v>285.90423708466994</v>
      </c>
      <c r="AM96">
        <f t="shared" si="11"/>
        <v>688.77026887572413</v>
      </c>
      <c r="AN96">
        <f t="shared" si="11"/>
        <v>614.5809265466595</v>
      </c>
      <c r="AO96">
        <f t="shared" si="12"/>
        <v>4.2101382192546679E-4</v>
      </c>
      <c r="AP96">
        <f t="shared" si="13"/>
        <v>4.7183664640784186E-4</v>
      </c>
      <c r="AQ96">
        <f t="shared" si="14"/>
        <v>2.7847664589498975</v>
      </c>
      <c r="AR96">
        <f t="shared" si="14"/>
        <v>3.4976746416802915</v>
      </c>
      <c r="AS96">
        <f t="shared" si="15"/>
        <v>-7.7728448936439429</v>
      </c>
      <c r="AT96">
        <f t="shared" si="15"/>
        <v>-7.658877720400012</v>
      </c>
    </row>
    <row r="97" spans="1:46" hidden="1" x14ac:dyDescent="0.55000000000000004">
      <c r="A97">
        <v>20190423</v>
      </c>
      <c r="B97">
        <v>0.8</v>
      </c>
      <c r="C97">
        <v>20</v>
      </c>
      <c r="D97">
        <v>19.967909062499999</v>
      </c>
      <c r="E97">
        <v>0.5</v>
      </c>
      <c r="F97">
        <v>3.7</v>
      </c>
      <c r="G97">
        <v>3.7044000000000001</v>
      </c>
      <c r="H97">
        <v>0.39200000000000002</v>
      </c>
      <c r="I97">
        <v>5</v>
      </c>
      <c r="J97">
        <v>196</v>
      </c>
      <c r="K97">
        <v>5</v>
      </c>
      <c r="L97">
        <v>5</v>
      </c>
      <c r="M97">
        <v>13.8781221968</v>
      </c>
      <c r="N97">
        <v>13.537738106899999</v>
      </c>
      <c r="O97">
        <v>0</v>
      </c>
      <c r="P97">
        <v>13.463800811400001</v>
      </c>
      <c r="Q97">
        <v>13.864846200000001</v>
      </c>
      <c r="R97">
        <v>0</v>
      </c>
      <c r="S97">
        <v>7.2055857833000003E-2</v>
      </c>
      <c r="T97">
        <v>7.3867583499300005E-2</v>
      </c>
      <c r="U97">
        <v>0</v>
      </c>
      <c r="V97">
        <v>7.4273231906099996E-2</v>
      </c>
      <c r="W97">
        <v>7.2124853429599997E-2</v>
      </c>
      <c r="X97">
        <v>0</v>
      </c>
      <c r="Y97">
        <v>359.09653995799999</v>
      </c>
      <c r="Z97">
        <v>688.77026887600005</v>
      </c>
      <c r="AA97">
        <v>4.0298261478200002E-4</v>
      </c>
      <c r="AB97">
        <v>3.93098794144E-4</v>
      </c>
      <c r="AC97">
        <v>0</v>
      </c>
      <c r="AD97">
        <v>3.9095185781800001E-4</v>
      </c>
      <c r="AE97">
        <v>4.0259711623900001E-4</v>
      </c>
      <c r="AF97">
        <v>0</v>
      </c>
      <c r="AG97">
        <v>13.686126828800001</v>
      </c>
      <c r="AH97">
        <v>3.9740759574600002E-4</v>
      </c>
      <c r="AI97">
        <f t="shared" si="8"/>
        <v>13.670961504099999</v>
      </c>
      <c r="AJ97">
        <f t="shared" si="8"/>
        <v>13.70129215345</v>
      </c>
      <c r="AK97">
        <f t="shared" si="9"/>
        <v>359.09653995799999</v>
      </c>
      <c r="AL97">
        <f t="shared" si="10"/>
        <v>285.90423708466994</v>
      </c>
      <c r="AM97">
        <f t="shared" si="11"/>
        <v>688.77026887572413</v>
      </c>
      <c r="AN97">
        <f t="shared" si="11"/>
        <v>614.5809265466595</v>
      </c>
      <c r="AO97">
        <f t="shared" si="12"/>
        <v>3.9740759574712162E-4</v>
      </c>
      <c r="AP97">
        <f t="shared" si="13"/>
        <v>4.4538078673227226E-4</v>
      </c>
      <c r="AQ97">
        <f t="shared" si="14"/>
        <v>2.7847664589498975</v>
      </c>
      <c r="AR97">
        <f t="shared" si="14"/>
        <v>3.4976746416802915</v>
      </c>
      <c r="AS97">
        <f t="shared" si="15"/>
        <v>-7.8305481144229754</v>
      </c>
      <c r="AT97">
        <f t="shared" si="15"/>
        <v>-7.7165809411790445</v>
      </c>
    </row>
    <row r="98" spans="1:46" hidden="1" x14ac:dyDescent="0.55000000000000004">
      <c r="A98">
        <v>20190423</v>
      </c>
      <c r="B98">
        <v>1</v>
      </c>
      <c r="C98">
        <v>20</v>
      </c>
      <c r="D98">
        <v>19.932920102499999</v>
      </c>
      <c r="E98">
        <v>0.5</v>
      </c>
      <c r="F98">
        <v>3.7</v>
      </c>
      <c r="G98">
        <v>3.7044000000000001</v>
      </c>
      <c r="H98">
        <v>0.39200000000000002</v>
      </c>
      <c r="I98">
        <v>5</v>
      </c>
      <c r="J98">
        <v>196</v>
      </c>
      <c r="K98">
        <v>5</v>
      </c>
      <c r="L98">
        <v>5</v>
      </c>
      <c r="M98">
        <v>13.9177663834</v>
      </c>
      <c r="N98">
        <v>12.906827743999999</v>
      </c>
      <c r="O98">
        <v>0</v>
      </c>
      <c r="P98">
        <v>14.4774284727</v>
      </c>
      <c r="Q98">
        <v>12.8291545686</v>
      </c>
      <c r="R98">
        <v>0</v>
      </c>
      <c r="S98">
        <v>7.1850609677899996E-2</v>
      </c>
      <c r="T98">
        <v>7.7478371900099999E-2</v>
      </c>
      <c r="U98">
        <v>0</v>
      </c>
      <c r="V98">
        <v>6.9073040276800002E-2</v>
      </c>
      <c r="W98">
        <v>7.7947459020200005E-2</v>
      </c>
      <c r="X98">
        <v>0</v>
      </c>
      <c r="Y98">
        <v>373.76661995000001</v>
      </c>
      <c r="Z98">
        <v>702.69851962400003</v>
      </c>
      <c r="AA98">
        <v>3.9612340128000002E-4</v>
      </c>
      <c r="AB98">
        <v>3.6735036103099997E-4</v>
      </c>
      <c r="AC98">
        <v>0</v>
      </c>
      <c r="AD98">
        <v>4.1205234018299998E-4</v>
      </c>
      <c r="AE98">
        <v>3.6513964980200002E-4</v>
      </c>
      <c r="AF98">
        <v>0</v>
      </c>
      <c r="AG98">
        <v>13.5327942922</v>
      </c>
      <c r="AH98">
        <v>3.8516643807400003E-4</v>
      </c>
      <c r="AI98">
        <f t="shared" si="8"/>
        <v>14.197597428049999</v>
      </c>
      <c r="AJ98">
        <f t="shared" si="8"/>
        <v>12.8679911563</v>
      </c>
      <c r="AK98">
        <f t="shared" si="9"/>
        <v>373.76661995000001</v>
      </c>
      <c r="AL98">
        <f t="shared" si="10"/>
        <v>291.25881628175</v>
      </c>
      <c r="AM98">
        <f t="shared" si="11"/>
        <v>702.6985196240455</v>
      </c>
      <c r="AN98">
        <f t="shared" si="11"/>
        <v>620.30934245423998</v>
      </c>
      <c r="AO98">
        <f t="shared" si="12"/>
        <v>3.851664380747594E-4</v>
      </c>
      <c r="AP98">
        <f t="shared" si="13"/>
        <v>4.3632405208207263E-4</v>
      </c>
      <c r="AQ98">
        <f t="shared" si="14"/>
        <v>2.6754663113944561</v>
      </c>
      <c r="AR98">
        <f t="shared" si="14"/>
        <v>3.4333724649647936</v>
      </c>
      <c r="AS98">
        <f t="shared" si="15"/>
        <v>-7.8618350104064172</v>
      </c>
      <c r="AT98">
        <f t="shared" si="15"/>
        <v>-7.7371253519600076</v>
      </c>
    </row>
    <row r="99" spans="1:46" hidden="1" x14ac:dyDescent="0.55000000000000004">
      <c r="A99">
        <v>20190423</v>
      </c>
      <c r="B99">
        <v>1.5</v>
      </c>
      <c r="C99">
        <v>20</v>
      </c>
      <c r="D99">
        <v>19.915734167499998</v>
      </c>
      <c r="E99">
        <v>0.5</v>
      </c>
      <c r="F99">
        <v>3.7</v>
      </c>
      <c r="G99">
        <v>3.7044000000000001</v>
      </c>
      <c r="H99">
        <v>0.39200000000000002</v>
      </c>
      <c r="I99">
        <v>5</v>
      </c>
      <c r="J99">
        <v>196</v>
      </c>
      <c r="K99">
        <v>5</v>
      </c>
      <c r="L99">
        <v>5</v>
      </c>
      <c r="M99">
        <v>16.354471205900001</v>
      </c>
      <c r="N99">
        <v>15.2224540788</v>
      </c>
      <c r="O99">
        <v>0</v>
      </c>
      <c r="P99">
        <v>16.4843502037</v>
      </c>
      <c r="Q99">
        <v>14.1622879337</v>
      </c>
      <c r="R99">
        <v>0</v>
      </c>
      <c r="S99">
        <v>6.1145358196399997E-2</v>
      </c>
      <c r="T99">
        <v>6.5692430065900004E-2</v>
      </c>
      <c r="U99">
        <v>0</v>
      </c>
      <c r="V99">
        <v>6.0663598361100003E-2</v>
      </c>
      <c r="W99">
        <v>7.0610059948100004E-2</v>
      </c>
      <c r="X99">
        <v>0</v>
      </c>
      <c r="Y99">
        <v>406.33089551900002</v>
      </c>
      <c r="Z99">
        <v>732.67049846800001</v>
      </c>
      <c r="AA99">
        <v>4.4643454977799998E-4</v>
      </c>
      <c r="AB99">
        <v>4.1553342493200001E-4</v>
      </c>
      <c r="AC99">
        <v>0</v>
      </c>
      <c r="AD99">
        <v>4.4997990879E-4</v>
      </c>
      <c r="AE99">
        <v>3.8659364511900001E-4</v>
      </c>
      <c r="AF99">
        <v>0</v>
      </c>
      <c r="AG99">
        <v>15.5558908555</v>
      </c>
      <c r="AH99">
        <v>4.24635382155E-4</v>
      </c>
      <c r="AI99">
        <f t="shared" si="8"/>
        <v>16.419410704800001</v>
      </c>
      <c r="AJ99">
        <f t="shared" si="8"/>
        <v>14.692371006249999</v>
      </c>
      <c r="AK99">
        <f t="shared" si="9"/>
        <v>406.33089551900002</v>
      </c>
      <c r="AL99">
        <f t="shared" si="10"/>
        <v>303.14477686443502</v>
      </c>
      <c r="AM99">
        <f t="shared" si="11"/>
        <v>732.67049846813268</v>
      </c>
      <c r="AN99">
        <f t="shared" si="11"/>
        <v>632.83986167826708</v>
      </c>
      <c r="AO99">
        <f t="shared" si="12"/>
        <v>4.2463538215403111E-4</v>
      </c>
      <c r="AP99">
        <f t="shared" si="13"/>
        <v>4.9162171340618051E-4</v>
      </c>
      <c r="AQ99">
        <f t="shared" si="14"/>
        <v>2.461048399292197</v>
      </c>
      <c r="AR99">
        <f t="shared" si="14"/>
        <v>3.2987538506962153</v>
      </c>
      <c r="AS99">
        <f t="shared" si="15"/>
        <v>-7.7642796816110256</v>
      </c>
      <c r="AT99">
        <f t="shared" si="15"/>
        <v>-7.6178010123987843</v>
      </c>
    </row>
    <row r="100" spans="1:46" hidden="1" x14ac:dyDescent="0.55000000000000004">
      <c r="A100">
        <v>20190423</v>
      </c>
      <c r="B100">
        <v>2</v>
      </c>
      <c r="C100">
        <v>20</v>
      </c>
      <c r="D100">
        <v>19.885208689999999</v>
      </c>
      <c r="E100">
        <v>0.5</v>
      </c>
      <c r="F100">
        <v>3.7</v>
      </c>
      <c r="G100">
        <v>3.7044000000000001</v>
      </c>
      <c r="H100">
        <v>0.39200000000000002</v>
      </c>
      <c r="I100">
        <v>5</v>
      </c>
      <c r="J100">
        <v>196</v>
      </c>
      <c r="K100">
        <v>5</v>
      </c>
      <c r="L100">
        <v>5</v>
      </c>
      <c r="M100">
        <v>15.249209022900001</v>
      </c>
      <c r="N100">
        <v>13.963507052000001</v>
      </c>
      <c r="O100">
        <v>0</v>
      </c>
      <c r="P100">
        <v>15.142330980100001</v>
      </c>
      <c r="Q100">
        <v>15.100194889999999</v>
      </c>
      <c r="R100">
        <v>0</v>
      </c>
      <c r="S100">
        <v>6.55771718058E-2</v>
      </c>
      <c r="T100">
        <v>7.1615246533399998E-2</v>
      </c>
      <c r="U100">
        <v>0</v>
      </c>
      <c r="V100">
        <v>6.6040030515500003E-2</v>
      </c>
      <c r="W100">
        <v>6.6224310830899996E-2</v>
      </c>
      <c r="X100">
        <v>0</v>
      </c>
      <c r="Y100">
        <v>433.5899076</v>
      </c>
      <c r="Z100">
        <v>756.84747166900002</v>
      </c>
      <c r="AA100">
        <v>4.0296650497600002E-4</v>
      </c>
      <c r="AB100">
        <v>3.6899131131899998E-4</v>
      </c>
      <c r="AC100">
        <v>0</v>
      </c>
      <c r="AD100">
        <v>4.0014220954400002E-4</v>
      </c>
      <c r="AE100">
        <v>3.9902874635099999E-4</v>
      </c>
      <c r="AF100">
        <v>0</v>
      </c>
      <c r="AG100">
        <v>14.8638104862</v>
      </c>
      <c r="AH100">
        <v>3.92782193048E-4</v>
      </c>
      <c r="AI100">
        <f t="shared" si="8"/>
        <v>15.195770001500001</v>
      </c>
      <c r="AJ100">
        <f t="shared" si="8"/>
        <v>14.531850971000001</v>
      </c>
      <c r="AK100">
        <f t="shared" si="9"/>
        <v>433.5899076</v>
      </c>
      <c r="AL100">
        <f t="shared" si="10"/>
        <v>313.09431627399999</v>
      </c>
      <c r="AM100">
        <f t="shared" si="11"/>
        <v>756.84747166930504</v>
      </c>
      <c r="AN100">
        <f t="shared" si="11"/>
        <v>643.14126262121101</v>
      </c>
      <c r="AO100">
        <f t="shared" si="12"/>
        <v>3.9278219304654169E-4</v>
      </c>
      <c r="AP100">
        <f t="shared" si="13"/>
        <v>4.6222537256031395E-4</v>
      </c>
      <c r="AQ100">
        <f t="shared" si="14"/>
        <v>2.30632674440045</v>
      </c>
      <c r="AR100">
        <f t="shared" si="14"/>
        <v>3.193925753429725</v>
      </c>
      <c r="AS100">
        <f t="shared" si="15"/>
        <v>-7.8422553158961206</v>
      </c>
      <c r="AT100">
        <f t="shared" si="15"/>
        <v>-7.679457966433116</v>
      </c>
    </row>
    <row r="101" spans="1:46" hidden="1" x14ac:dyDescent="0.55000000000000004">
      <c r="A101">
        <v>20190423</v>
      </c>
      <c r="B101">
        <v>3</v>
      </c>
      <c r="C101">
        <v>20</v>
      </c>
      <c r="D101">
        <v>19.92120749</v>
      </c>
      <c r="E101">
        <v>0.5</v>
      </c>
      <c r="F101">
        <v>3.7</v>
      </c>
      <c r="G101">
        <v>3.7044000000000001</v>
      </c>
      <c r="H101">
        <v>0.39200000000000002</v>
      </c>
      <c r="I101">
        <v>5</v>
      </c>
      <c r="J101">
        <v>196</v>
      </c>
      <c r="K101">
        <v>5</v>
      </c>
      <c r="L101">
        <v>5</v>
      </c>
      <c r="M101">
        <v>16.384011451199999</v>
      </c>
      <c r="N101">
        <v>16.771877059400001</v>
      </c>
      <c r="O101">
        <v>0</v>
      </c>
      <c r="P101">
        <v>15.847496809500001</v>
      </c>
      <c r="Q101">
        <v>17.045031632400001</v>
      </c>
      <c r="R101">
        <v>0</v>
      </c>
      <c r="S101">
        <v>6.1035113590800001E-2</v>
      </c>
      <c r="T101">
        <v>5.9623618540700002E-2</v>
      </c>
      <c r="U101">
        <v>0</v>
      </c>
      <c r="V101">
        <v>6.3101448261599996E-2</v>
      </c>
      <c r="W101">
        <v>5.8668122275500001E-2</v>
      </c>
      <c r="X101">
        <v>0</v>
      </c>
      <c r="Y101">
        <v>475.02956964999998</v>
      </c>
      <c r="Z101">
        <v>792.18954097100004</v>
      </c>
      <c r="AA101">
        <v>4.1363867114799999E-4</v>
      </c>
      <c r="AB101">
        <v>4.2343091373900002E-4</v>
      </c>
      <c r="AC101">
        <v>0</v>
      </c>
      <c r="AD101">
        <v>4.0009356321600001E-4</v>
      </c>
      <c r="AE101">
        <v>4.3032710609900002E-4</v>
      </c>
      <c r="AF101">
        <v>0</v>
      </c>
      <c r="AG101">
        <v>16.512104238100001</v>
      </c>
      <c r="AH101">
        <v>4.1687256355100002E-4</v>
      </c>
      <c r="AI101">
        <f t="shared" si="8"/>
        <v>16.115754130349998</v>
      </c>
      <c r="AJ101">
        <f t="shared" si="8"/>
        <v>16.908454345900001</v>
      </c>
      <c r="AK101">
        <f t="shared" si="9"/>
        <v>475.02956964999998</v>
      </c>
      <c r="AL101">
        <f t="shared" si="10"/>
        <v>328.21979292225001</v>
      </c>
      <c r="AM101">
        <f t="shared" si="11"/>
        <v>792.1895409710088</v>
      </c>
      <c r="AN101">
        <f t="shared" si="11"/>
        <v>658.49300451550243</v>
      </c>
      <c r="AO101">
        <f t="shared" si="12"/>
        <v>4.1687256354989625E-4</v>
      </c>
      <c r="AP101">
        <f t="shared" si="13"/>
        <v>5.0151191052512595E-4</v>
      </c>
      <c r="AQ101">
        <f t="shared" si="14"/>
        <v>2.1051321094322533</v>
      </c>
      <c r="AR101">
        <f t="shared" si="14"/>
        <v>3.0467388669545712</v>
      </c>
      <c r="AS101">
        <f t="shared" si="15"/>
        <v>-7.7827299858694357</v>
      </c>
      <c r="AT101">
        <f t="shared" si="15"/>
        <v>-7.5978832010434569</v>
      </c>
    </row>
    <row r="102" spans="1:46" hidden="1" x14ac:dyDescent="0.55000000000000004">
      <c r="A102">
        <v>20190423</v>
      </c>
      <c r="B102">
        <v>5</v>
      </c>
      <c r="C102">
        <v>20</v>
      </c>
      <c r="D102">
        <v>20.059220947499998</v>
      </c>
      <c r="E102">
        <v>0.5</v>
      </c>
      <c r="F102">
        <v>3.7</v>
      </c>
      <c r="G102">
        <v>3.7044000000000001</v>
      </c>
      <c r="H102">
        <v>0.39200000000000002</v>
      </c>
      <c r="I102">
        <v>5</v>
      </c>
      <c r="J102">
        <v>196</v>
      </c>
      <c r="K102">
        <v>5</v>
      </c>
      <c r="L102">
        <v>5</v>
      </c>
      <c r="M102">
        <v>22.4863230783</v>
      </c>
      <c r="N102">
        <v>23.345350803700001</v>
      </c>
      <c r="O102">
        <v>0</v>
      </c>
      <c r="P102">
        <v>23.768449719300001</v>
      </c>
      <c r="Q102">
        <v>26.644701423099999</v>
      </c>
      <c r="R102">
        <v>0</v>
      </c>
      <c r="S102">
        <v>4.4471477018300003E-2</v>
      </c>
      <c r="T102">
        <v>4.2835081314899999E-2</v>
      </c>
      <c r="U102">
        <v>0</v>
      </c>
      <c r="V102">
        <v>4.2072579903599999E-2</v>
      </c>
      <c r="W102">
        <v>3.7530914087699999E-2</v>
      </c>
      <c r="X102">
        <v>0</v>
      </c>
      <c r="Y102">
        <v>525.45744375000004</v>
      </c>
      <c r="Z102">
        <v>833.17754433599998</v>
      </c>
      <c r="AA102">
        <v>5.3977266264900001E-4</v>
      </c>
      <c r="AB102">
        <v>5.6039318299900003E-4</v>
      </c>
      <c r="AC102">
        <v>0</v>
      </c>
      <c r="AD102">
        <v>5.7054945565599997E-4</v>
      </c>
      <c r="AE102">
        <v>6.3959240390499997E-4</v>
      </c>
      <c r="AF102">
        <v>0</v>
      </c>
      <c r="AG102">
        <v>24.0612062561</v>
      </c>
      <c r="AH102">
        <v>5.7757692630199995E-4</v>
      </c>
      <c r="AI102">
        <f t="shared" si="8"/>
        <v>23.127386398799999</v>
      </c>
      <c r="AJ102">
        <f t="shared" si="8"/>
        <v>24.995026113400002</v>
      </c>
      <c r="AK102">
        <f t="shared" si="9"/>
        <v>525.45744375000004</v>
      </c>
      <c r="AL102">
        <f t="shared" si="10"/>
        <v>346.62596696874999</v>
      </c>
      <c r="AM102">
        <f t="shared" si="11"/>
        <v>833.17754433550544</v>
      </c>
      <c r="AN102">
        <f t="shared" si="11"/>
        <v>676.70491228869446</v>
      </c>
      <c r="AO102">
        <f t="shared" si="12"/>
        <v>5.7757692630302072E-4</v>
      </c>
      <c r="AP102">
        <f t="shared" si="13"/>
        <v>7.1112846439143503E-4</v>
      </c>
      <c r="AQ102">
        <f t="shared" si="14"/>
        <v>1.9031036897362441</v>
      </c>
      <c r="AR102">
        <f t="shared" si="14"/>
        <v>2.8849540868072205</v>
      </c>
      <c r="AS102">
        <f t="shared" si="15"/>
        <v>-7.4566689187199033</v>
      </c>
      <c r="AT102">
        <f t="shared" si="15"/>
        <v>-7.2486574632000247</v>
      </c>
    </row>
    <row r="103" spans="1:46" hidden="1" x14ac:dyDescent="0.55000000000000004">
      <c r="A103">
        <v>20190423</v>
      </c>
      <c r="B103">
        <v>0.4</v>
      </c>
      <c r="C103">
        <v>40</v>
      </c>
      <c r="D103">
        <v>39.940256977499999</v>
      </c>
      <c r="E103">
        <v>0.5</v>
      </c>
      <c r="F103">
        <v>3.7</v>
      </c>
      <c r="G103">
        <v>3.7044000000000001</v>
      </c>
      <c r="H103">
        <v>0.39200000000000002</v>
      </c>
      <c r="I103">
        <v>5</v>
      </c>
      <c r="J103">
        <v>196</v>
      </c>
      <c r="K103">
        <v>5</v>
      </c>
      <c r="L103">
        <v>5</v>
      </c>
      <c r="M103">
        <v>18.118579836799999</v>
      </c>
      <c r="N103">
        <v>17.207578876500001</v>
      </c>
      <c r="O103">
        <v>0</v>
      </c>
      <c r="P103">
        <v>18.454922506999999</v>
      </c>
      <c r="Q103">
        <v>16.375097228800001</v>
      </c>
      <c r="R103">
        <v>0</v>
      </c>
      <c r="S103">
        <v>5.5191963664399997E-2</v>
      </c>
      <c r="T103">
        <v>5.81139280068E-2</v>
      </c>
      <c r="U103">
        <v>0</v>
      </c>
      <c r="V103">
        <v>5.41860850199E-2</v>
      </c>
      <c r="W103">
        <v>6.10683396883E-2</v>
      </c>
      <c r="X103">
        <v>0</v>
      </c>
      <c r="Y103">
        <v>357.54550917400002</v>
      </c>
      <c r="Z103">
        <v>687.28117076599995</v>
      </c>
      <c r="AA103">
        <v>5.2725378222099998E-4</v>
      </c>
      <c r="AB103">
        <v>5.0074349795800003E-4</v>
      </c>
      <c r="AC103">
        <v>0</v>
      </c>
      <c r="AD103">
        <v>5.3704141163700002E-4</v>
      </c>
      <c r="AE103">
        <v>4.7651813916600001E-4</v>
      </c>
      <c r="AF103">
        <v>0</v>
      </c>
      <c r="AG103">
        <v>17.5390446123</v>
      </c>
      <c r="AH103">
        <v>5.1038920774599996E-4</v>
      </c>
      <c r="AI103">
        <f t="shared" si="8"/>
        <v>18.286751171900001</v>
      </c>
      <c r="AJ103">
        <f t="shared" si="8"/>
        <v>16.791338052650001</v>
      </c>
      <c r="AK103">
        <f t="shared" si="9"/>
        <v>357.54550917400002</v>
      </c>
      <c r="AL103">
        <f t="shared" si="10"/>
        <v>285.33811084850998</v>
      </c>
      <c r="AM103">
        <f t="shared" si="11"/>
        <v>687.28117076515696</v>
      </c>
      <c r="AN103">
        <f t="shared" si="11"/>
        <v>613.97215138911963</v>
      </c>
      <c r="AO103">
        <f t="shared" si="12"/>
        <v>5.1038920774662305E-4</v>
      </c>
      <c r="AP103">
        <f t="shared" si="13"/>
        <v>5.7133029804748285E-4</v>
      </c>
      <c r="AQ103">
        <f t="shared" si="14"/>
        <v>2.7968467631161005</v>
      </c>
      <c r="AR103">
        <f t="shared" si="14"/>
        <v>3.5046142172396806</v>
      </c>
      <c r="AS103">
        <f t="shared" si="15"/>
        <v>-7.5803369708543018</v>
      </c>
      <c r="AT103">
        <f t="shared" si="15"/>
        <v>-7.4675430601244486</v>
      </c>
    </row>
    <row r="104" spans="1:46" hidden="1" x14ac:dyDescent="0.55000000000000004">
      <c r="A104">
        <v>20190423</v>
      </c>
      <c r="B104">
        <v>0.6</v>
      </c>
      <c r="C104">
        <v>40</v>
      </c>
      <c r="D104">
        <v>39.957858870000003</v>
      </c>
      <c r="E104">
        <v>0.5</v>
      </c>
      <c r="F104">
        <v>3.7</v>
      </c>
      <c r="G104">
        <v>3.7044000000000001</v>
      </c>
      <c r="H104">
        <v>0.39200000000000002</v>
      </c>
      <c r="I104">
        <v>5</v>
      </c>
      <c r="J104">
        <v>196</v>
      </c>
      <c r="K104">
        <v>5</v>
      </c>
      <c r="L104">
        <v>5</v>
      </c>
      <c r="M104">
        <v>22.063322895300001</v>
      </c>
      <c r="N104">
        <v>18.7104283828</v>
      </c>
      <c r="O104">
        <v>0</v>
      </c>
      <c r="P104">
        <v>22.0176756163</v>
      </c>
      <c r="Q104">
        <v>18.4104627685</v>
      </c>
      <c r="R104">
        <v>0</v>
      </c>
      <c r="S104">
        <v>4.5324088522100001E-2</v>
      </c>
      <c r="T104">
        <v>5.3446130657199997E-2</v>
      </c>
      <c r="U104">
        <v>0</v>
      </c>
      <c r="V104">
        <v>4.5418054903900003E-2</v>
      </c>
      <c r="W104">
        <v>5.4316939914699998E-2</v>
      </c>
      <c r="X104">
        <v>0</v>
      </c>
      <c r="Y104">
        <v>379.80668112400002</v>
      </c>
      <c r="Z104">
        <v>708.35356191999995</v>
      </c>
      <c r="AA104">
        <v>6.2294662105000004E-4</v>
      </c>
      <c r="AB104">
        <v>5.28279361851E-4</v>
      </c>
      <c r="AC104">
        <v>0</v>
      </c>
      <c r="AD104">
        <v>6.2165779350800004E-4</v>
      </c>
      <c r="AE104">
        <v>5.19809986375E-4</v>
      </c>
      <c r="AF104">
        <v>0</v>
      </c>
      <c r="AG104">
        <v>20.300472415800002</v>
      </c>
      <c r="AH104">
        <v>5.7317344069600005E-4</v>
      </c>
      <c r="AI104">
        <f t="shared" si="8"/>
        <v>22.0404992558</v>
      </c>
      <c r="AJ104">
        <f t="shared" si="8"/>
        <v>18.56044557565</v>
      </c>
      <c r="AK104">
        <f t="shared" si="9"/>
        <v>379.80668112400002</v>
      </c>
      <c r="AL104">
        <f t="shared" si="10"/>
        <v>293.46343861026003</v>
      </c>
      <c r="AM104">
        <f t="shared" si="11"/>
        <v>708.35356192022277</v>
      </c>
      <c r="AN104">
        <f t="shared" si="11"/>
        <v>622.65256720356888</v>
      </c>
      <c r="AO104">
        <f t="shared" si="12"/>
        <v>5.7317344069729719E-4</v>
      </c>
      <c r="AP104">
        <f t="shared" si="13"/>
        <v>6.5206420032836723E-4</v>
      </c>
      <c r="AQ104">
        <f t="shared" si="14"/>
        <v>2.6329184021739684</v>
      </c>
      <c r="AR104">
        <f t="shared" si="14"/>
        <v>3.4075795088330234</v>
      </c>
      <c r="AS104">
        <f t="shared" si="15"/>
        <v>-7.4643221982245569</v>
      </c>
      <c r="AT104">
        <f t="shared" si="15"/>
        <v>-7.3353675341238551</v>
      </c>
    </row>
    <row r="105" spans="1:46" hidden="1" x14ac:dyDescent="0.55000000000000004">
      <c r="A105">
        <v>20190423</v>
      </c>
      <c r="B105">
        <v>0.8</v>
      </c>
      <c r="C105">
        <v>40</v>
      </c>
      <c r="D105">
        <v>40.020220434999999</v>
      </c>
      <c r="E105">
        <v>0.5</v>
      </c>
      <c r="F105">
        <v>3.7</v>
      </c>
      <c r="G105">
        <v>3.7044000000000001</v>
      </c>
      <c r="H105">
        <v>0.39200000000000002</v>
      </c>
      <c r="I105">
        <v>5</v>
      </c>
      <c r="J105">
        <v>196</v>
      </c>
      <c r="K105">
        <v>5</v>
      </c>
      <c r="L105">
        <v>5</v>
      </c>
      <c r="M105">
        <v>19.374494439799999</v>
      </c>
      <c r="N105">
        <v>17.260879714000001</v>
      </c>
      <c r="O105">
        <v>0</v>
      </c>
      <c r="P105">
        <v>18.5646769614</v>
      </c>
      <c r="Q105">
        <v>17.296541979499999</v>
      </c>
      <c r="R105">
        <v>0</v>
      </c>
      <c r="S105">
        <v>5.1614250018500001E-2</v>
      </c>
      <c r="T105">
        <v>5.7934474752699999E-2</v>
      </c>
      <c r="U105">
        <v>0</v>
      </c>
      <c r="V105">
        <v>5.3865736639600002E-2</v>
      </c>
      <c r="W105">
        <v>5.7815024597599997E-2</v>
      </c>
      <c r="X105">
        <v>0</v>
      </c>
      <c r="Y105">
        <v>400.81507507499998</v>
      </c>
      <c r="Z105">
        <v>727.68061506100003</v>
      </c>
      <c r="AA105">
        <v>5.3249994678499998E-4</v>
      </c>
      <c r="AB105">
        <v>4.74408122375E-4</v>
      </c>
      <c r="AC105">
        <v>0</v>
      </c>
      <c r="AD105">
        <v>5.1024244915000001E-4</v>
      </c>
      <c r="AE105">
        <v>4.7538828495699998E-4</v>
      </c>
      <c r="AF105">
        <v>0</v>
      </c>
      <c r="AG105">
        <v>18.124148273700001</v>
      </c>
      <c r="AH105">
        <v>4.9813470081700004E-4</v>
      </c>
      <c r="AI105">
        <f t="shared" si="8"/>
        <v>18.9695857006</v>
      </c>
      <c r="AJ105">
        <f t="shared" si="8"/>
        <v>17.278710846750002</v>
      </c>
      <c r="AK105">
        <f t="shared" si="9"/>
        <v>400.81507507499998</v>
      </c>
      <c r="AL105">
        <f t="shared" si="10"/>
        <v>301.13150240237496</v>
      </c>
      <c r="AM105">
        <f t="shared" si="11"/>
        <v>727.68061506077174</v>
      </c>
      <c r="AN105">
        <f t="shared" si="11"/>
        <v>630.73492227361396</v>
      </c>
      <c r="AO105">
        <f t="shared" si="12"/>
        <v>4.9813470081751113E-4</v>
      </c>
      <c r="AP105">
        <f t="shared" si="13"/>
        <v>5.7469937476643199E-4</v>
      </c>
      <c r="AQ105">
        <f t="shared" si="14"/>
        <v>2.4949161400999733</v>
      </c>
      <c r="AR105">
        <f t="shared" si="14"/>
        <v>3.3208083246760078</v>
      </c>
      <c r="AS105">
        <f t="shared" si="15"/>
        <v>-7.6046400339444071</v>
      </c>
      <c r="AT105">
        <f t="shared" si="15"/>
        <v>-7.4616634803815129</v>
      </c>
    </row>
    <row r="106" spans="1:46" hidden="1" x14ac:dyDescent="0.55000000000000004">
      <c r="A106">
        <v>20190423</v>
      </c>
      <c r="B106">
        <v>1</v>
      </c>
      <c r="C106">
        <v>40</v>
      </c>
      <c r="D106">
        <v>39.993887462499998</v>
      </c>
      <c r="E106">
        <v>0.5</v>
      </c>
      <c r="F106">
        <v>3.7</v>
      </c>
      <c r="G106">
        <v>3.7044000000000001</v>
      </c>
      <c r="H106">
        <v>0.39200000000000002</v>
      </c>
      <c r="I106">
        <v>5</v>
      </c>
      <c r="J106">
        <v>196</v>
      </c>
      <c r="K106">
        <v>5</v>
      </c>
      <c r="L106">
        <v>5</v>
      </c>
      <c r="M106">
        <v>22.4154891636</v>
      </c>
      <c r="N106">
        <v>20.1759324308</v>
      </c>
      <c r="O106">
        <v>0</v>
      </c>
      <c r="P106">
        <v>21.8852548885</v>
      </c>
      <c r="Q106">
        <v>19.668288051699999</v>
      </c>
      <c r="R106">
        <v>0</v>
      </c>
      <c r="S106">
        <v>4.4612008807800002E-2</v>
      </c>
      <c r="T106">
        <v>4.9564004212899998E-2</v>
      </c>
      <c r="U106">
        <v>0</v>
      </c>
      <c r="V106">
        <v>4.5692865132E-2</v>
      </c>
      <c r="W106">
        <v>5.08432659402E-2</v>
      </c>
      <c r="X106">
        <v>0</v>
      </c>
      <c r="Y106">
        <v>420.61931134999998</v>
      </c>
      <c r="Z106">
        <v>745.44118937999997</v>
      </c>
      <c r="AA106">
        <v>6.0140194781299996E-4</v>
      </c>
      <c r="AB106">
        <v>5.41315202816E-4</v>
      </c>
      <c r="AC106">
        <v>0</v>
      </c>
      <c r="AD106">
        <v>5.8717589530300003E-4</v>
      </c>
      <c r="AE106">
        <v>5.2769523154600005E-4</v>
      </c>
      <c r="AF106">
        <v>0</v>
      </c>
      <c r="AG106">
        <v>21.036241133699999</v>
      </c>
      <c r="AH106">
        <v>5.6439706936900003E-4</v>
      </c>
      <c r="AI106">
        <f t="shared" si="8"/>
        <v>22.15037202605</v>
      </c>
      <c r="AJ106">
        <f t="shared" si="8"/>
        <v>19.92211024125</v>
      </c>
      <c r="AK106">
        <f t="shared" si="9"/>
        <v>420.61931134999998</v>
      </c>
      <c r="AL106">
        <f t="shared" si="10"/>
        <v>308.36004864274997</v>
      </c>
      <c r="AM106">
        <f t="shared" si="11"/>
        <v>745.44118938002464</v>
      </c>
      <c r="AN106">
        <f t="shared" si="11"/>
        <v>638.26030408134966</v>
      </c>
      <c r="AO106">
        <f t="shared" si="12"/>
        <v>5.6439706937030432E-4</v>
      </c>
      <c r="AP106">
        <f t="shared" si="13"/>
        <v>6.5917435250740012E-4</v>
      </c>
      <c r="AQ106">
        <f t="shared" si="14"/>
        <v>2.3774467149176934</v>
      </c>
      <c r="AR106">
        <f t="shared" si="14"/>
        <v>3.2429622592210325</v>
      </c>
      <c r="AS106">
        <f t="shared" si="15"/>
        <v>-7.4797525304684367</v>
      </c>
      <c r="AT106">
        <f t="shared" si="15"/>
        <v>-7.3245224871231782</v>
      </c>
    </row>
    <row r="107" spans="1:46" hidden="1" x14ac:dyDescent="0.55000000000000004">
      <c r="A107">
        <v>20190423</v>
      </c>
      <c r="B107">
        <v>1.5</v>
      </c>
      <c r="C107">
        <v>40</v>
      </c>
      <c r="D107">
        <v>39.956070072499998</v>
      </c>
      <c r="E107">
        <v>0.5</v>
      </c>
      <c r="F107">
        <v>3.7</v>
      </c>
      <c r="G107">
        <v>3.7044000000000001</v>
      </c>
      <c r="H107">
        <v>0.39200000000000002</v>
      </c>
      <c r="I107">
        <v>5</v>
      </c>
      <c r="J107">
        <v>196</v>
      </c>
      <c r="K107">
        <v>5</v>
      </c>
      <c r="L107">
        <v>5</v>
      </c>
      <c r="M107">
        <v>23.8016988153</v>
      </c>
      <c r="N107">
        <v>21.2809371514</v>
      </c>
      <c r="O107">
        <v>0</v>
      </c>
      <c r="P107">
        <v>23.528691219599999</v>
      </c>
      <c r="Q107">
        <v>21.574674381099999</v>
      </c>
      <c r="R107">
        <v>0</v>
      </c>
      <c r="S107">
        <v>4.2013807827800002E-2</v>
      </c>
      <c r="T107">
        <v>4.6990411789E-2</v>
      </c>
      <c r="U107">
        <v>0</v>
      </c>
      <c r="V107">
        <v>4.2501301524499997E-2</v>
      </c>
      <c r="W107">
        <v>4.6350641605799998E-2</v>
      </c>
      <c r="X107">
        <v>0</v>
      </c>
      <c r="Y107">
        <v>465.180783056</v>
      </c>
      <c r="Z107">
        <v>783.934296217</v>
      </c>
      <c r="AA107">
        <v>6.0723708428399997E-4</v>
      </c>
      <c r="AB107">
        <v>5.4292655019899997E-4</v>
      </c>
      <c r="AC107">
        <v>0</v>
      </c>
      <c r="AD107">
        <v>6.0027202108900001E-4</v>
      </c>
      <c r="AE107">
        <v>5.5042047491000003E-4</v>
      </c>
      <c r="AF107">
        <v>0</v>
      </c>
      <c r="AG107">
        <v>22.546500391799999</v>
      </c>
      <c r="AH107">
        <v>5.7521403262000002E-4</v>
      </c>
      <c r="AI107">
        <f t="shared" si="8"/>
        <v>23.665195017449999</v>
      </c>
      <c r="AJ107">
        <f t="shared" si="8"/>
        <v>21.42780576625</v>
      </c>
      <c r="AK107">
        <f t="shared" si="9"/>
        <v>465.180783056</v>
      </c>
      <c r="AL107">
        <f t="shared" si="10"/>
        <v>324.62498581544003</v>
      </c>
      <c r="AM107">
        <f t="shared" si="11"/>
        <v>783.93429621687847</v>
      </c>
      <c r="AN107">
        <f t="shared" si="11"/>
        <v>654.87702422797645</v>
      </c>
      <c r="AO107">
        <f t="shared" si="12"/>
        <v>5.7521403261995882E-4</v>
      </c>
      <c r="AP107">
        <f t="shared" si="13"/>
        <v>6.885720389528E-4</v>
      </c>
      <c r="AQ107">
        <f t="shared" si="14"/>
        <v>2.1497018716691412</v>
      </c>
      <c r="AR107">
        <f t="shared" si="14"/>
        <v>3.0804776086106105</v>
      </c>
      <c r="AS107">
        <f t="shared" si="15"/>
        <v>-7.4607683557841566</v>
      </c>
      <c r="AT107">
        <f t="shared" si="15"/>
        <v>-7.2808906135293592</v>
      </c>
    </row>
    <row r="108" spans="1:46" hidden="1" x14ac:dyDescent="0.55000000000000004">
      <c r="A108">
        <v>20190423</v>
      </c>
      <c r="B108">
        <v>2</v>
      </c>
      <c r="C108">
        <v>40</v>
      </c>
      <c r="D108">
        <v>40.035210142499999</v>
      </c>
      <c r="E108">
        <v>0.5</v>
      </c>
      <c r="F108">
        <v>3.7</v>
      </c>
      <c r="G108">
        <v>3.7044000000000001</v>
      </c>
      <c r="H108">
        <v>0.39200000000000002</v>
      </c>
      <c r="I108">
        <v>5</v>
      </c>
      <c r="J108">
        <v>196</v>
      </c>
      <c r="K108">
        <v>5</v>
      </c>
      <c r="L108">
        <v>5</v>
      </c>
      <c r="M108">
        <v>22.4348786678</v>
      </c>
      <c r="N108">
        <v>19.9328445503</v>
      </c>
      <c r="O108">
        <v>0</v>
      </c>
      <c r="P108">
        <v>22.9101886664</v>
      </c>
      <c r="Q108">
        <v>20.109157684700001</v>
      </c>
      <c r="R108">
        <v>0</v>
      </c>
      <c r="S108">
        <v>4.45734525605E-2</v>
      </c>
      <c r="T108">
        <v>5.0168454255400001E-2</v>
      </c>
      <c r="U108">
        <v>0</v>
      </c>
      <c r="V108">
        <v>4.3648702093299997E-2</v>
      </c>
      <c r="W108">
        <v>4.9728587128199997E-2</v>
      </c>
      <c r="X108">
        <v>0</v>
      </c>
      <c r="Y108">
        <v>503.27983879999999</v>
      </c>
      <c r="Z108">
        <v>815.40533492700001</v>
      </c>
      <c r="AA108">
        <v>5.5027549383999995E-4</v>
      </c>
      <c r="AB108">
        <v>4.8890640510899995E-4</v>
      </c>
      <c r="AC108">
        <v>0</v>
      </c>
      <c r="AD108">
        <v>5.6193374472899996E-4</v>
      </c>
      <c r="AE108">
        <v>4.9323095700700001E-4</v>
      </c>
      <c r="AF108">
        <v>0</v>
      </c>
      <c r="AG108">
        <v>21.346767392299999</v>
      </c>
      <c r="AH108">
        <v>5.2358665017099998E-4</v>
      </c>
      <c r="AI108">
        <f t="shared" si="8"/>
        <v>22.672533667099998</v>
      </c>
      <c r="AJ108">
        <f t="shared" si="8"/>
        <v>20.021001117499999</v>
      </c>
      <c r="AK108">
        <f t="shared" si="9"/>
        <v>503.27983879999999</v>
      </c>
      <c r="AL108">
        <f t="shared" si="10"/>
        <v>338.53114116199998</v>
      </c>
      <c r="AM108">
        <f t="shared" si="11"/>
        <v>815.40533492714576</v>
      </c>
      <c r="AN108">
        <f t="shared" si="11"/>
        <v>668.75662079581537</v>
      </c>
      <c r="AO108">
        <f t="shared" si="12"/>
        <v>5.2358665017091834E-4</v>
      </c>
      <c r="AP108">
        <f t="shared" si="13"/>
        <v>6.3840167643940495E-4</v>
      </c>
      <c r="AQ108">
        <f t="shared" si="14"/>
        <v>1.9869661427017609</v>
      </c>
      <c r="AR108">
        <f t="shared" si="14"/>
        <v>2.9539379939095829</v>
      </c>
      <c r="AS108">
        <f t="shared" si="15"/>
        <v>-7.5548080204893955</v>
      </c>
      <c r="AT108">
        <f t="shared" si="15"/>
        <v>-7.3565428858305486</v>
      </c>
    </row>
    <row r="109" spans="1:46" hidden="1" x14ac:dyDescent="0.55000000000000004">
      <c r="A109">
        <v>20190423</v>
      </c>
      <c r="B109">
        <v>3</v>
      </c>
      <c r="C109">
        <v>40</v>
      </c>
      <c r="D109">
        <v>40.243472615000002</v>
      </c>
      <c r="E109">
        <v>0.5</v>
      </c>
      <c r="F109">
        <v>3.7</v>
      </c>
      <c r="G109">
        <v>3.7044000000000001</v>
      </c>
      <c r="H109">
        <v>0.39200000000000002</v>
      </c>
      <c r="I109">
        <v>5</v>
      </c>
      <c r="J109">
        <v>196</v>
      </c>
      <c r="K109">
        <v>5</v>
      </c>
      <c r="L109">
        <v>5</v>
      </c>
      <c r="M109">
        <v>25.598596052800001</v>
      </c>
      <c r="N109">
        <v>24.8172035455</v>
      </c>
      <c r="O109">
        <v>0</v>
      </c>
      <c r="P109">
        <v>25.0309205145</v>
      </c>
      <c r="Q109">
        <v>24.545373472200001</v>
      </c>
      <c r="R109">
        <v>0</v>
      </c>
      <c r="S109">
        <v>3.9064642370799998E-2</v>
      </c>
      <c r="T109">
        <v>4.0294628609699998E-2</v>
      </c>
      <c r="U109">
        <v>0</v>
      </c>
      <c r="V109">
        <v>3.9950588290199998E-2</v>
      </c>
      <c r="W109">
        <v>4.0740875307300001E-2</v>
      </c>
      <c r="X109">
        <v>0</v>
      </c>
      <c r="Y109">
        <v>563.12947244999998</v>
      </c>
      <c r="Z109">
        <v>862.52742099500006</v>
      </c>
      <c r="AA109">
        <v>5.9357176200400003E-4</v>
      </c>
      <c r="AB109">
        <v>5.7545309149500002E-4</v>
      </c>
      <c r="AC109">
        <v>0</v>
      </c>
      <c r="AD109">
        <v>5.80408689747E-4</v>
      </c>
      <c r="AE109">
        <v>5.6914998583699995E-4</v>
      </c>
      <c r="AF109">
        <v>0</v>
      </c>
      <c r="AG109">
        <v>24.998023396299999</v>
      </c>
      <c r="AH109">
        <v>5.7964588227100002E-4</v>
      </c>
      <c r="AI109">
        <f t="shared" si="8"/>
        <v>25.314758283650001</v>
      </c>
      <c r="AJ109">
        <f t="shared" si="8"/>
        <v>24.681288508850002</v>
      </c>
      <c r="AK109">
        <f t="shared" si="9"/>
        <v>563.12947244999998</v>
      </c>
      <c r="AL109">
        <f t="shared" si="10"/>
        <v>360.37625744424997</v>
      </c>
      <c r="AM109">
        <f t="shared" si="11"/>
        <v>862.52742099520151</v>
      </c>
      <c r="AN109">
        <f t="shared" si="11"/>
        <v>689.99646763131818</v>
      </c>
      <c r="AO109">
        <f t="shared" si="12"/>
        <v>5.7964588227135488E-4</v>
      </c>
      <c r="AP109">
        <f t="shared" si="13"/>
        <v>7.2458409771619431E-4</v>
      </c>
      <c r="AQ109">
        <f t="shared" si="14"/>
        <v>1.7757905578078041</v>
      </c>
      <c r="AR109">
        <f t="shared" si="14"/>
        <v>2.774877587918509</v>
      </c>
      <c r="AS109">
        <f t="shared" si="15"/>
        <v>-7.45309318869203</v>
      </c>
      <c r="AT109">
        <f t="shared" si="15"/>
        <v>-7.2299127260369795</v>
      </c>
    </row>
    <row r="110" spans="1:46" hidden="1" x14ac:dyDescent="0.55000000000000004">
      <c r="A110">
        <v>20190423</v>
      </c>
      <c r="B110">
        <v>5</v>
      </c>
      <c r="C110">
        <v>40</v>
      </c>
      <c r="D110">
        <v>40.020984017499998</v>
      </c>
      <c r="E110">
        <v>0.5</v>
      </c>
      <c r="F110">
        <v>3.7</v>
      </c>
      <c r="G110">
        <v>3.7044000000000001</v>
      </c>
      <c r="H110">
        <v>0.39200000000000002</v>
      </c>
      <c r="I110">
        <v>5</v>
      </c>
      <c r="J110">
        <v>196</v>
      </c>
      <c r="K110">
        <v>5</v>
      </c>
      <c r="L110">
        <v>5</v>
      </c>
      <c r="M110">
        <v>30.078171641000001</v>
      </c>
      <c r="N110">
        <v>29.433381781800001</v>
      </c>
      <c r="O110">
        <v>0</v>
      </c>
      <c r="P110">
        <v>29.722016523000001</v>
      </c>
      <c r="Q110">
        <v>29.276410650100001</v>
      </c>
      <c r="R110">
        <v>0</v>
      </c>
      <c r="S110">
        <v>3.3246701692299999E-2</v>
      </c>
      <c r="T110">
        <v>3.3975029013499997E-2</v>
      </c>
      <c r="U110">
        <v>0</v>
      </c>
      <c r="V110">
        <v>3.3645092661399999E-2</v>
      </c>
      <c r="W110">
        <v>3.4157192695199998E-2</v>
      </c>
      <c r="X110">
        <v>0</v>
      </c>
      <c r="Y110">
        <v>638.70621874999995</v>
      </c>
      <c r="Z110">
        <v>918.58501063699998</v>
      </c>
      <c r="AA110">
        <v>6.5488052369100001E-4</v>
      </c>
      <c r="AB110">
        <v>6.4084176077200004E-4</v>
      </c>
      <c r="AC110">
        <v>0</v>
      </c>
      <c r="AD110">
        <v>6.4712609456699999E-4</v>
      </c>
      <c r="AE110">
        <v>6.3742408837699999E-4</v>
      </c>
      <c r="AF110">
        <v>0</v>
      </c>
      <c r="AG110">
        <v>29.627495149000001</v>
      </c>
      <c r="AH110">
        <v>6.4506811685200002E-4</v>
      </c>
      <c r="AI110">
        <f t="shared" si="8"/>
        <v>29.900094082000003</v>
      </c>
      <c r="AJ110">
        <f t="shared" si="8"/>
        <v>29.354896215949999</v>
      </c>
      <c r="AK110">
        <f t="shared" si="9"/>
        <v>638.70621874999995</v>
      </c>
      <c r="AL110">
        <f t="shared" si="10"/>
        <v>387.96176984374995</v>
      </c>
      <c r="AM110">
        <f t="shared" si="11"/>
        <v>918.58501063674578</v>
      </c>
      <c r="AN110">
        <f t="shared" si="11"/>
        <v>715.9179441946693</v>
      </c>
      <c r="AO110">
        <f t="shared" si="12"/>
        <v>6.4506811685208709E-4</v>
      </c>
      <c r="AP110">
        <f t="shared" si="13"/>
        <v>8.276785178873466E-4</v>
      </c>
      <c r="AQ110">
        <f t="shared" si="14"/>
        <v>1.5656650438711579</v>
      </c>
      <c r="AR110">
        <f t="shared" si="14"/>
        <v>2.5775735593812401</v>
      </c>
      <c r="AS110">
        <f t="shared" si="15"/>
        <v>-7.3461546392219681</v>
      </c>
      <c r="AT110">
        <f t="shared" si="15"/>
        <v>-7.0968857423938516</v>
      </c>
    </row>
    <row r="111" spans="1:46" hidden="1" x14ac:dyDescent="0.55000000000000004">
      <c r="A111">
        <v>20190423</v>
      </c>
      <c r="B111">
        <v>7.5</v>
      </c>
      <c r="C111">
        <v>40</v>
      </c>
      <c r="D111">
        <v>39.822417209999998</v>
      </c>
      <c r="E111">
        <v>0.5</v>
      </c>
      <c r="F111">
        <v>3.7</v>
      </c>
      <c r="G111">
        <v>3.7044000000000001</v>
      </c>
      <c r="H111">
        <v>0.39200000000000002</v>
      </c>
      <c r="I111">
        <v>5</v>
      </c>
      <c r="J111">
        <v>196</v>
      </c>
      <c r="K111">
        <v>5</v>
      </c>
      <c r="L111">
        <v>5</v>
      </c>
      <c r="M111">
        <v>39.338041586499997</v>
      </c>
      <c r="N111">
        <v>43.672446335799997</v>
      </c>
      <c r="O111">
        <v>0</v>
      </c>
      <c r="P111">
        <v>40.552233741599998</v>
      </c>
      <c r="Q111">
        <v>41.571571912099998</v>
      </c>
      <c r="R111">
        <v>0</v>
      </c>
      <c r="S111">
        <v>2.5420685923100001E-2</v>
      </c>
      <c r="T111">
        <v>2.2897732641499999E-2</v>
      </c>
      <c r="U111">
        <v>0</v>
      </c>
      <c r="V111">
        <v>2.4659554055000001E-2</v>
      </c>
      <c r="W111">
        <v>2.40548998752E-2</v>
      </c>
      <c r="X111">
        <v>0</v>
      </c>
      <c r="Y111">
        <v>713.12205703100005</v>
      </c>
      <c r="Z111">
        <v>970.62330971999995</v>
      </c>
      <c r="AA111">
        <v>8.1057277715500004E-4</v>
      </c>
      <c r="AB111">
        <v>8.9988455662400003E-4</v>
      </c>
      <c r="AC111">
        <v>0</v>
      </c>
      <c r="AD111">
        <v>8.3559159017700005E-4</v>
      </c>
      <c r="AE111">
        <v>8.5659537527700005E-4</v>
      </c>
      <c r="AF111">
        <v>0</v>
      </c>
      <c r="AG111">
        <v>41.283573394000001</v>
      </c>
      <c r="AH111">
        <v>8.5066107480800002E-4</v>
      </c>
      <c r="AI111">
        <f t="shared" si="8"/>
        <v>39.945137664049994</v>
      </c>
      <c r="AJ111">
        <f t="shared" si="8"/>
        <v>42.622009123949994</v>
      </c>
      <c r="AK111">
        <f t="shared" si="9"/>
        <v>713.12205703100005</v>
      </c>
      <c r="AL111">
        <f t="shared" si="10"/>
        <v>415.123550816315</v>
      </c>
      <c r="AM111">
        <f t="shared" si="11"/>
        <v>970.6233097197894</v>
      </c>
      <c r="AN111">
        <f t="shared" si="11"/>
        <v>740.55525539672306</v>
      </c>
      <c r="AO111">
        <f t="shared" si="12"/>
        <v>8.5066107480806768E-4</v>
      </c>
      <c r="AP111">
        <f t="shared" si="13"/>
        <v>1.1149356673428499E-3</v>
      </c>
      <c r="AQ111">
        <f t="shared" si="14"/>
        <v>1.4022844899278288</v>
      </c>
      <c r="AR111">
        <f t="shared" si="14"/>
        <v>2.4089213874605795</v>
      </c>
      <c r="AS111">
        <f t="shared" si="15"/>
        <v>-7.0694967756907969</v>
      </c>
      <c r="AT111">
        <f t="shared" si="15"/>
        <v>-6.7989585731849758</v>
      </c>
    </row>
    <row r="112" spans="1:46" hidden="1" x14ac:dyDescent="0.55000000000000004">
      <c r="A112">
        <v>20190423</v>
      </c>
      <c r="B112">
        <v>7.5</v>
      </c>
      <c r="C112">
        <v>40</v>
      </c>
      <c r="D112">
        <v>40.0139108025</v>
      </c>
      <c r="E112">
        <v>0.5</v>
      </c>
      <c r="F112">
        <v>3.7</v>
      </c>
      <c r="G112">
        <v>3.7044000000000001</v>
      </c>
      <c r="H112">
        <v>0.39200000000000002</v>
      </c>
      <c r="I112">
        <v>5</v>
      </c>
      <c r="J112">
        <v>196</v>
      </c>
      <c r="K112">
        <v>5</v>
      </c>
      <c r="L112">
        <v>5</v>
      </c>
      <c r="M112">
        <v>39.082393957400001</v>
      </c>
      <c r="N112">
        <v>47.163314132499998</v>
      </c>
      <c r="O112">
        <v>0</v>
      </c>
      <c r="P112">
        <v>37.914931193100003</v>
      </c>
      <c r="Q112">
        <v>50.631401205800003</v>
      </c>
      <c r="R112">
        <v>0</v>
      </c>
      <c r="S112">
        <v>2.5586968932599999E-2</v>
      </c>
      <c r="T112">
        <v>2.1202920498600002E-2</v>
      </c>
      <c r="U112">
        <v>0</v>
      </c>
      <c r="V112">
        <v>2.63748335691E-2</v>
      </c>
      <c r="W112">
        <v>1.9750589084699999E-2</v>
      </c>
      <c r="X112">
        <v>0</v>
      </c>
      <c r="Y112">
        <v>713.12205703100005</v>
      </c>
      <c r="Z112">
        <v>970.62330971999995</v>
      </c>
      <c r="AA112">
        <v>8.0530507697599998E-4</v>
      </c>
      <c r="AB112">
        <v>9.7181499064000003E-4</v>
      </c>
      <c r="AC112">
        <v>0</v>
      </c>
      <c r="AD112">
        <v>7.8124913781400004E-4</v>
      </c>
      <c r="AE112">
        <v>1.04327602065E-3</v>
      </c>
      <c r="AF112">
        <v>0</v>
      </c>
      <c r="AG112">
        <v>43.698010122200003</v>
      </c>
      <c r="AH112">
        <v>9.0041130651999997E-4</v>
      </c>
      <c r="AI112">
        <f t="shared" si="8"/>
        <v>38.498662575250002</v>
      </c>
      <c r="AJ112">
        <f t="shared" si="8"/>
        <v>48.897357669149997</v>
      </c>
      <c r="AK112">
        <f t="shared" si="9"/>
        <v>713.12205703100005</v>
      </c>
      <c r="AL112">
        <f t="shared" si="10"/>
        <v>415.123550816315</v>
      </c>
      <c r="AM112">
        <f t="shared" si="11"/>
        <v>970.6233097197894</v>
      </c>
      <c r="AN112">
        <f t="shared" si="11"/>
        <v>740.55525539672306</v>
      </c>
      <c r="AO112">
        <f t="shared" si="12"/>
        <v>9.0041130652045111E-4</v>
      </c>
      <c r="AP112">
        <f t="shared" si="13"/>
        <v>1.1801417869566136E-3</v>
      </c>
      <c r="AQ112">
        <f t="shared" si="14"/>
        <v>1.4022844899278288</v>
      </c>
      <c r="AR112">
        <f t="shared" si="14"/>
        <v>2.4089213874605795</v>
      </c>
      <c r="AS112">
        <f t="shared" si="15"/>
        <v>-7.0126588917910233</v>
      </c>
      <c r="AT112">
        <f t="shared" si="15"/>
        <v>-6.7421206892852021</v>
      </c>
    </row>
    <row r="113" spans="1:46" hidden="1" x14ac:dyDescent="0.55000000000000004">
      <c r="A113">
        <v>20190423</v>
      </c>
      <c r="B113">
        <v>0.4</v>
      </c>
      <c r="C113">
        <v>20</v>
      </c>
      <c r="D113">
        <v>19.984191695</v>
      </c>
      <c r="E113">
        <v>1</v>
      </c>
      <c r="F113">
        <v>7.4</v>
      </c>
      <c r="G113">
        <v>0</v>
      </c>
      <c r="H113">
        <v>0.39200000000000002</v>
      </c>
      <c r="I113">
        <v>5</v>
      </c>
      <c r="J113">
        <v>196</v>
      </c>
      <c r="K113">
        <v>5</v>
      </c>
      <c r="L113">
        <v>5</v>
      </c>
      <c r="M113">
        <v>9.6004963312099996</v>
      </c>
      <c r="N113">
        <v>8.2114038138299996</v>
      </c>
      <c r="O113">
        <v>0</v>
      </c>
      <c r="P113">
        <v>7.31382355556</v>
      </c>
      <c r="Q113">
        <v>7.5219687896099998</v>
      </c>
      <c r="R113">
        <v>0</v>
      </c>
      <c r="S113">
        <v>0.104161281407</v>
      </c>
      <c r="T113">
        <v>0.121781856388</v>
      </c>
      <c r="U113">
        <v>0</v>
      </c>
      <c r="V113">
        <v>0.13672738922399999</v>
      </c>
      <c r="W113">
        <v>0.13294391773899999</v>
      </c>
      <c r="X113">
        <v>0</v>
      </c>
      <c r="Y113">
        <v>344.32522512000003</v>
      </c>
      <c r="Z113">
        <v>674.45534704800002</v>
      </c>
      <c r="AA113">
        <v>2.8468886408100001E-4</v>
      </c>
      <c r="AB113">
        <v>2.43497330098E-4</v>
      </c>
      <c r="AC113">
        <v>0</v>
      </c>
      <c r="AD113">
        <v>2.1688088285100001E-4</v>
      </c>
      <c r="AE113">
        <v>2.23053129389E-4</v>
      </c>
      <c r="AF113">
        <v>0</v>
      </c>
      <c r="AG113">
        <v>8.1619231225500002</v>
      </c>
      <c r="AH113">
        <v>2.4203005160499999E-4</v>
      </c>
      <c r="AI113">
        <f t="shared" si="8"/>
        <v>8.4571599433849993</v>
      </c>
      <c r="AJ113">
        <f t="shared" si="8"/>
        <v>7.8666863017199997</v>
      </c>
      <c r="AK113">
        <f t="shared" si="9"/>
        <v>344.32522512000003</v>
      </c>
      <c r="AL113">
        <f t="shared" si="10"/>
        <v>264.346351304</v>
      </c>
      <c r="AM113">
        <f t="shared" si="11"/>
        <v>674.45534704757563</v>
      </c>
      <c r="AN113">
        <f t="shared" si="11"/>
        <v>590.95640248697032</v>
      </c>
      <c r="AO113">
        <f t="shared" si="12"/>
        <v>2.42030051604714E-4</v>
      </c>
      <c r="AP113">
        <f t="shared" si="13"/>
        <v>2.762275893179771E-4</v>
      </c>
      <c r="AQ113">
        <f t="shared" si="14"/>
        <v>2.9042310206912441</v>
      </c>
      <c r="AR113">
        <f t="shared" si="14"/>
        <v>3.7829158415354618</v>
      </c>
      <c r="AS113">
        <f t="shared" si="15"/>
        <v>-8.3264486593325397</v>
      </c>
      <c r="AT113">
        <f t="shared" si="15"/>
        <v>-8.1942854330639001</v>
      </c>
    </row>
    <row r="114" spans="1:46" hidden="1" x14ac:dyDescent="0.55000000000000004">
      <c r="A114">
        <v>20190423</v>
      </c>
      <c r="B114">
        <v>0.6</v>
      </c>
      <c r="C114">
        <v>20</v>
      </c>
      <c r="D114">
        <v>19.925077030000001</v>
      </c>
      <c r="E114">
        <v>1</v>
      </c>
      <c r="F114">
        <v>7.4</v>
      </c>
      <c r="G114">
        <v>0</v>
      </c>
      <c r="H114">
        <v>0.39200000000000002</v>
      </c>
      <c r="I114">
        <v>5</v>
      </c>
      <c r="J114">
        <v>196</v>
      </c>
      <c r="K114">
        <v>5</v>
      </c>
      <c r="L114">
        <v>5</v>
      </c>
      <c r="M114">
        <v>8.6090793952000002</v>
      </c>
      <c r="N114">
        <v>9.08587309234</v>
      </c>
      <c r="O114">
        <v>0</v>
      </c>
      <c r="P114">
        <v>8.1455224327700009</v>
      </c>
      <c r="Q114">
        <v>9.9943058772800004</v>
      </c>
      <c r="R114">
        <v>0</v>
      </c>
      <c r="S114">
        <v>0.116156438348</v>
      </c>
      <c r="T114">
        <v>0.11006096935699999</v>
      </c>
      <c r="U114">
        <v>0</v>
      </c>
      <c r="V114">
        <v>0.122766833957</v>
      </c>
      <c r="W114">
        <v>0.100056973669</v>
      </c>
      <c r="X114">
        <v>0</v>
      </c>
      <c r="Y114">
        <v>368.33186147999999</v>
      </c>
      <c r="Z114">
        <v>697.57101367999996</v>
      </c>
      <c r="AA114">
        <v>2.4683019295099998E-4</v>
      </c>
      <c r="AB114">
        <v>2.60500305034E-4</v>
      </c>
      <c r="AC114">
        <v>0</v>
      </c>
      <c r="AD114">
        <v>2.3353959017899999E-4</v>
      </c>
      <c r="AE114">
        <v>2.8654590518500001E-4</v>
      </c>
      <c r="AF114">
        <v>0</v>
      </c>
      <c r="AG114">
        <v>8.9586951993999993</v>
      </c>
      <c r="AH114">
        <v>2.5685399833700001E-4</v>
      </c>
      <c r="AI114">
        <f t="shared" si="8"/>
        <v>8.3773009139849997</v>
      </c>
      <c r="AJ114">
        <f t="shared" si="8"/>
        <v>9.5400894848100002</v>
      </c>
      <c r="AK114">
        <f t="shared" si="9"/>
        <v>368.33186147999999</v>
      </c>
      <c r="AL114">
        <f t="shared" si="10"/>
        <v>275.14933766599995</v>
      </c>
      <c r="AM114">
        <f t="shared" si="11"/>
        <v>697.57101368021745</v>
      </c>
      <c r="AN114">
        <f t="shared" si="11"/>
        <v>602.91073669735147</v>
      </c>
      <c r="AO114">
        <f t="shared" si="12"/>
        <v>2.568539983373469E-4</v>
      </c>
      <c r="AP114">
        <f t="shared" si="13"/>
        <v>2.9718147825577953E-4</v>
      </c>
      <c r="AQ114">
        <f t="shared" si="14"/>
        <v>2.7149429755598238</v>
      </c>
      <c r="AR114">
        <f t="shared" si="14"/>
        <v>3.6343899952028464</v>
      </c>
      <c r="AS114">
        <f t="shared" si="15"/>
        <v>-8.2670027343535999</v>
      </c>
      <c r="AT114">
        <f t="shared" si="15"/>
        <v>-8.1211675678709714</v>
      </c>
    </row>
    <row r="115" spans="1:46" hidden="1" x14ac:dyDescent="0.55000000000000004">
      <c r="A115">
        <v>20190423</v>
      </c>
      <c r="B115">
        <v>0.8</v>
      </c>
      <c r="C115">
        <v>20</v>
      </c>
      <c r="D115">
        <v>20.006250662500001</v>
      </c>
      <c r="E115">
        <v>1</v>
      </c>
      <c r="F115">
        <v>7.4</v>
      </c>
      <c r="G115">
        <v>0</v>
      </c>
      <c r="H115">
        <v>0.39200000000000002</v>
      </c>
      <c r="I115">
        <v>5</v>
      </c>
      <c r="J115">
        <v>196</v>
      </c>
      <c r="K115">
        <v>5</v>
      </c>
      <c r="L115">
        <v>5</v>
      </c>
      <c r="M115">
        <v>5.9468555731099997</v>
      </c>
      <c r="N115">
        <v>10.030851326400001</v>
      </c>
      <c r="O115">
        <v>0</v>
      </c>
      <c r="P115">
        <v>7.21927430605</v>
      </c>
      <c r="Q115">
        <v>10.852026048000001</v>
      </c>
      <c r="R115">
        <v>0</v>
      </c>
      <c r="S115">
        <v>0.1681560932</v>
      </c>
      <c r="T115">
        <v>9.9692435612599994E-2</v>
      </c>
      <c r="U115">
        <v>0</v>
      </c>
      <c r="V115">
        <v>0.13851807780200001</v>
      </c>
      <c r="W115">
        <v>9.2148691458400003E-2</v>
      </c>
      <c r="X115">
        <v>0</v>
      </c>
      <c r="Y115">
        <v>390.74774256000001</v>
      </c>
      <c r="Z115">
        <v>718.48386706700001</v>
      </c>
      <c r="AA115">
        <v>1.6553901474199999E-4</v>
      </c>
      <c r="AB115">
        <v>2.7922272958999999E-4</v>
      </c>
      <c r="AC115">
        <v>0</v>
      </c>
      <c r="AD115">
        <v>2.0095856391399999E-4</v>
      </c>
      <c r="AE115">
        <v>3.0208127267599999E-4</v>
      </c>
      <c r="AF115">
        <v>0</v>
      </c>
      <c r="AG115">
        <v>8.5122518134099998</v>
      </c>
      <c r="AH115">
        <v>2.3695039523E-4</v>
      </c>
      <c r="AI115">
        <f t="shared" si="8"/>
        <v>6.5830649395799998</v>
      </c>
      <c r="AJ115">
        <f t="shared" si="8"/>
        <v>10.441438687200002</v>
      </c>
      <c r="AK115">
        <f t="shared" si="9"/>
        <v>390.74774256000001</v>
      </c>
      <c r="AL115">
        <f t="shared" si="10"/>
        <v>285.236484152</v>
      </c>
      <c r="AM115">
        <f t="shared" si="11"/>
        <v>718.48386706730969</v>
      </c>
      <c r="AN115">
        <f t="shared" si="11"/>
        <v>613.86280476508784</v>
      </c>
      <c r="AO115">
        <f t="shared" si="12"/>
        <v>2.3695039523030927E-4</v>
      </c>
      <c r="AP115">
        <f t="shared" si="13"/>
        <v>2.7733401494060085E-4</v>
      </c>
      <c r="AQ115">
        <f t="shared" si="14"/>
        <v>2.5591958470404936</v>
      </c>
      <c r="AR115">
        <f t="shared" si="14"/>
        <v>3.505862873653669</v>
      </c>
      <c r="AS115">
        <f t="shared" si="15"/>
        <v>-8.3476597415617348</v>
      </c>
      <c r="AT115">
        <f t="shared" si="15"/>
        <v>-8.1902879480956834</v>
      </c>
    </row>
    <row r="116" spans="1:46" hidden="1" x14ac:dyDescent="0.55000000000000004">
      <c r="A116">
        <v>20190423</v>
      </c>
      <c r="B116">
        <v>1</v>
      </c>
      <c r="C116">
        <v>20</v>
      </c>
      <c r="D116">
        <v>19.874486462499998</v>
      </c>
      <c r="E116">
        <v>1</v>
      </c>
      <c r="F116">
        <v>7.4</v>
      </c>
      <c r="G116">
        <v>0</v>
      </c>
      <c r="H116">
        <v>0.39200000000000002</v>
      </c>
      <c r="I116">
        <v>5</v>
      </c>
      <c r="J116">
        <v>196</v>
      </c>
      <c r="K116">
        <v>5</v>
      </c>
      <c r="L116">
        <v>5</v>
      </c>
      <c r="M116">
        <v>8.8249608302000002</v>
      </c>
      <c r="N116">
        <v>9.1064697297800006</v>
      </c>
      <c r="O116">
        <v>0</v>
      </c>
      <c r="P116">
        <v>7.37012941405</v>
      </c>
      <c r="Q116">
        <v>9.8886350493399995</v>
      </c>
      <c r="R116">
        <v>0</v>
      </c>
      <c r="S116">
        <v>0.11331495054100001</v>
      </c>
      <c r="T116">
        <v>0.109812037999</v>
      </c>
      <c r="U116">
        <v>0</v>
      </c>
      <c r="V116">
        <v>0.13568282777999999</v>
      </c>
      <c r="W116">
        <v>0.101126191331</v>
      </c>
      <c r="X116">
        <v>0</v>
      </c>
      <c r="Y116">
        <v>411.64021500000001</v>
      </c>
      <c r="Z116">
        <v>737.44168007899998</v>
      </c>
      <c r="AA116">
        <v>2.39339898153E-4</v>
      </c>
      <c r="AB116">
        <v>2.4697464154199998E-4</v>
      </c>
      <c r="AC116">
        <v>0</v>
      </c>
      <c r="AD116">
        <v>1.9988372269E-4</v>
      </c>
      <c r="AE116">
        <v>2.6818758191899999E-4</v>
      </c>
      <c r="AF116">
        <v>0</v>
      </c>
      <c r="AG116">
        <v>8.7975487558399994</v>
      </c>
      <c r="AH116">
        <v>2.3859646107599999E-4</v>
      </c>
      <c r="AI116">
        <f t="shared" si="8"/>
        <v>8.0975451221250001</v>
      </c>
      <c r="AJ116">
        <f t="shared" si="8"/>
        <v>9.4975523895599991</v>
      </c>
      <c r="AK116">
        <f t="shared" si="9"/>
        <v>411.64021500000001</v>
      </c>
      <c r="AL116">
        <f t="shared" si="10"/>
        <v>294.63809674999999</v>
      </c>
      <c r="AM116">
        <f t="shared" si="11"/>
        <v>737.44168007919416</v>
      </c>
      <c r="AN116">
        <f t="shared" si="11"/>
        <v>623.89748116254918</v>
      </c>
      <c r="AO116">
        <f t="shared" si="12"/>
        <v>2.3859646107595188E-4</v>
      </c>
      <c r="AP116">
        <f t="shared" si="13"/>
        <v>2.8201905029162638E-4</v>
      </c>
      <c r="AQ116">
        <f t="shared" si="14"/>
        <v>2.4293058927685185</v>
      </c>
      <c r="AR116">
        <f t="shared" si="14"/>
        <v>3.3939942289557301</v>
      </c>
      <c r="AS116">
        <f t="shared" si="15"/>
        <v>-8.3407368804475368</v>
      </c>
      <c r="AT116">
        <f t="shared" si="15"/>
        <v>-8.173535935082219</v>
      </c>
    </row>
    <row r="117" spans="1:46" hidden="1" x14ac:dyDescent="0.55000000000000004">
      <c r="A117">
        <v>20190423</v>
      </c>
      <c r="B117">
        <v>1.5</v>
      </c>
      <c r="C117">
        <v>20</v>
      </c>
      <c r="D117">
        <v>19.973317835</v>
      </c>
      <c r="E117">
        <v>1</v>
      </c>
      <c r="F117">
        <v>7.4</v>
      </c>
      <c r="G117">
        <v>0</v>
      </c>
      <c r="H117">
        <v>0.39200000000000002</v>
      </c>
      <c r="I117">
        <v>5</v>
      </c>
      <c r="J117">
        <v>196</v>
      </c>
      <c r="K117">
        <v>5</v>
      </c>
      <c r="L117">
        <v>5</v>
      </c>
      <c r="M117">
        <v>6.9074565752300003</v>
      </c>
      <c r="N117">
        <v>7.22075882628</v>
      </c>
      <c r="O117">
        <v>0</v>
      </c>
      <c r="P117">
        <v>7.4672785638999999</v>
      </c>
      <c r="Q117">
        <v>7.8446730607299999</v>
      </c>
      <c r="R117">
        <v>0</v>
      </c>
      <c r="S117">
        <v>0.14477108746299999</v>
      </c>
      <c r="T117">
        <v>0.13848959978600001</v>
      </c>
      <c r="U117">
        <v>0</v>
      </c>
      <c r="V117">
        <v>0.13391759681199999</v>
      </c>
      <c r="W117">
        <v>0.12747503844399999</v>
      </c>
      <c r="X117">
        <v>0</v>
      </c>
      <c r="Y117">
        <v>457.64844562500002</v>
      </c>
      <c r="Z117">
        <v>777.56155185499995</v>
      </c>
      <c r="AA117">
        <v>1.77669704958E-4</v>
      </c>
      <c r="AB117">
        <v>1.8572828888100001E-4</v>
      </c>
      <c r="AC117">
        <v>0</v>
      </c>
      <c r="AD117">
        <v>1.9206913063199999E-4</v>
      </c>
      <c r="AE117">
        <v>2.0177625917900001E-4</v>
      </c>
      <c r="AF117">
        <v>0</v>
      </c>
      <c r="AG117">
        <v>7.3600417565400003</v>
      </c>
      <c r="AH117">
        <v>1.8931084591199999E-4</v>
      </c>
      <c r="AI117">
        <f t="shared" si="8"/>
        <v>7.1873675695649997</v>
      </c>
      <c r="AJ117">
        <f t="shared" si="8"/>
        <v>7.532715943505</v>
      </c>
      <c r="AK117">
        <f t="shared" si="9"/>
        <v>457.64844562500002</v>
      </c>
      <c r="AL117">
        <f t="shared" si="10"/>
        <v>315.34180053124999</v>
      </c>
      <c r="AM117">
        <f t="shared" si="11"/>
        <v>777.56155185497005</v>
      </c>
      <c r="AN117">
        <f t="shared" si="11"/>
        <v>645.44546472437275</v>
      </c>
      <c r="AO117">
        <f t="shared" si="12"/>
        <v>1.8931084591262783E-4</v>
      </c>
      <c r="AP117">
        <f t="shared" si="13"/>
        <v>2.2806084042074692E-4</v>
      </c>
      <c r="AQ117">
        <f t="shared" si="14"/>
        <v>2.1850833528655884</v>
      </c>
      <c r="AR117">
        <f t="shared" si="14"/>
        <v>3.1711622065813034</v>
      </c>
      <c r="AS117">
        <f t="shared" si="15"/>
        <v>-8.5721202065533699</v>
      </c>
      <c r="AT117">
        <f t="shared" si="15"/>
        <v>-8.3858981206557033</v>
      </c>
    </row>
    <row r="118" spans="1:46" hidden="1" x14ac:dyDescent="0.55000000000000004">
      <c r="A118">
        <v>20190423</v>
      </c>
      <c r="B118">
        <v>2</v>
      </c>
      <c r="C118">
        <v>20</v>
      </c>
      <c r="D118">
        <v>20.0413021725</v>
      </c>
      <c r="E118">
        <v>1</v>
      </c>
      <c r="F118">
        <v>7.4</v>
      </c>
      <c r="G118">
        <v>0</v>
      </c>
      <c r="H118">
        <v>0.39200000000000002</v>
      </c>
      <c r="I118">
        <v>5</v>
      </c>
      <c r="J118">
        <v>196</v>
      </c>
      <c r="K118">
        <v>5</v>
      </c>
      <c r="L118">
        <v>5</v>
      </c>
      <c r="M118">
        <v>9.0852277012999991</v>
      </c>
      <c r="N118">
        <v>6.19749663229</v>
      </c>
      <c r="O118">
        <v>0</v>
      </c>
      <c r="P118">
        <v>9.3332505957599992</v>
      </c>
      <c r="Q118">
        <v>6.3527396940000003</v>
      </c>
      <c r="R118">
        <v>0</v>
      </c>
      <c r="S118">
        <v>0.110068787803</v>
      </c>
      <c r="T118">
        <v>0.161355472916</v>
      </c>
      <c r="U118">
        <v>0</v>
      </c>
      <c r="V118">
        <v>0.107143806945</v>
      </c>
      <c r="W118">
        <v>0.15741239971500001</v>
      </c>
      <c r="X118">
        <v>0</v>
      </c>
      <c r="Y118">
        <v>495.60858000000002</v>
      </c>
      <c r="Z118">
        <v>809.16705107999996</v>
      </c>
      <c r="AA118">
        <v>2.2455752960199999E-4</v>
      </c>
      <c r="AB118">
        <v>1.5318213029099999E-4</v>
      </c>
      <c r="AC118">
        <v>0</v>
      </c>
      <c r="AD118">
        <v>2.3068785569799999E-4</v>
      </c>
      <c r="AE118">
        <v>1.5701923812899999E-4</v>
      </c>
      <c r="AF118">
        <v>0</v>
      </c>
      <c r="AG118">
        <v>7.7421786558400001</v>
      </c>
      <c r="AH118">
        <v>1.9136168842999999E-4</v>
      </c>
      <c r="AI118">
        <f t="shared" si="8"/>
        <v>9.2092391485299991</v>
      </c>
      <c r="AJ118">
        <f t="shared" si="8"/>
        <v>6.2751181631450006</v>
      </c>
      <c r="AK118">
        <f t="shared" si="9"/>
        <v>495.60858000000002</v>
      </c>
      <c r="AL118">
        <f t="shared" si="10"/>
        <v>332.42386099999999</v>
      </c>
      <c r="AM118">
        <f t="shared" si="11"/>
        <v>809.16705108045369</v>
      </c>
      <c r="AN118">
        <f t="shared" si="11"/>
        <v>662.69680493214184</v>
      </c>
      <c r="AO118">
        <f t="shared" si="12"/>
        <v>1.9136168843014869E-4</v>
      </c>
      <c r="AP118">
        <f t="shared" si="13"/>
        <v>2.3365673708454881E-4</v>
      </c>
      <c r="AQ118">
        <f t="shared" si="14"/>
        <v>2.0177213235493219</v>
      </c>
      <c r="AR118">
        <f t="shared" si="14"/>
        <v>3.0082076448778148</v>
      </c>
      <c r="AS118">
        <f t="shared" si="15"/>
        <v>-8.5613452639228473</v>
      </c>
      <c r="AT118">
        <f t="shared" si="15"/>
        <v>-8.3616574551460143</v>
      </c>
    </row>
    <row r="119" spans="1:46" hidden="1" x14ac:dyDescent="0.55000000000000004">
      <c r="A119">
        <v>20190423</v>
      </c>
      <c r="B119">
        <v>3</v>
      </c>
      <c r="C119">
        <v>20</v>
      </c>
      <c r="D119">
        <v>20.122265434999999</v>
      </c>
      <c r="E119">
        <v>1</v>
      </c>
      <c r="F119">
        <v>7.4</v>
      </c>
      <c r="G119">
        <v>0</v>
      </c>
      <c r="H119">
        <v>0.39200000000000002</v>
      </c>
      <c r="I119">
        <v>5</v>
      </c>
      <c r="J119">
        <v>196</v>
      </c>
      <c r="K119">
        <v>5</v>
      </c>
      <c r="L119">
        <v>5</v>
      </c>
      <c r="M119">
        <v>8.4144447480900002</v>
      </c>
      <c r="N119">
        <v>9.9025079766099999</v>
      </c>
      <c r="O119">
        <v>0</v>
      </c>
      <c r="P119">
        <v>9.4614791340199993</v>
      </c>
      <c r="Q119">
        <v>9.5041395375200004</v>
      </c>
      <c r="R119">
        <v>0</v>
      </c>
      <c r="S119">
        <v>0.118843254658</v>
      </c>
      <c r="T119">
        <v>0.100984518504</v>
      </c>
      <c r="U119">
        <v>0</v>
      </c>
      <c r="V119">
        <v>0.105691719639</v>
      </c>
      <c r="W119">
        <v>0.10521731042099999</v>
      </c>
      <c r="X119">
        <v>0</v>
      </c>
      <c r="Y119">
        <v>551.59372499999995</v>
      </c>
      <c r="Z119">
        <v>853.64723998800002</v>
      </c>
      <c r="AA119">
        <v>1.97141028611E-4</v>
      </c>
      <c r="AB119">
        <v>2.3200468560599999E-4</v>
      </c>
      <c r="AC119">
        <v>0</v>
      </c>
      <c r="AD119">
        <v>2.2167187312999999E-4</v>
      </c>
      <c r="AE119">
        <v>2.2267135866700001E-4</v>
      </c>
      <c r="AF119">
        <v>0</v>
      </c>
      <c r="AG119">
        <v>9.3206428490600004</v>
      </c>
      <c r="AH119">
        <v>2.1837223650300001E-4</v>
      </c>
      <c r="AI119">
        <f t="shared" si="8"/>
        <v>8.9379619410550006</v>
      </c>
      <c r="AJ119">
        <f t="shared" si="8"/>
        <v>9.7033237570650002</v>
      </c>
      <c r="AK119">
        <f t="shared" si="9"/>
        <v>551.59372499999995</v>
      </c>
      <c r="AL119">
        <f t="shared" si="10"/>
        <v>357.61717624999994</v>
      </c>
      <c r="AM119">
        <f t="shared" si="11"/>
        <v>853.64723998794852</v>
      </c>
      <c r="AN119">
        <f t="shared" si="11"/>
        <v>687.35004726153284</v>
      </c>
      <c r="AO119">
        <f t="shared" si="12"/>
        <v>2.1837223650349026E-4</v>
      </c>
      <c r="AP119">
        <f t="shared" si="13"/>
        <v>2.7120512717484536E-4</v>
      </c>
      <c r="AQ119">
        <f t="shared" si="14"/>
        <v>1.8129285281481404</v>
      </c>
      <c r="AR119">
        <f t="shared" si="14"/>
        <v>2.7962862703801692</v>
      </c>
      <c r="AS119">
        <f t="shared" si="15"/>
        <v>-8.4293094444110075</v>
      </c>
      <c r="AT119">
        <f t="shared" si="15"/>
        <v>-8.2126350965647745</v>
      </c>
    </row>
    <row r="120" spans="1:46" hidden="1" x14ac:dyDescent="0.55000000000000004">
      <c r="A120">
        <v>20190423</v>
      </c>
      <c r="B120">
        <v>5</v>
      </c>
      <c r="C120">
        <v>20</v>
      </c>
      <c r="D120">
        <v>19.959114535000001</v>
      </c>
      <c r="E120">
        <v>1</v>
      </c>
      <c r="F120">
        <v>7.4</v>
      </c>
      <c r="G120">
        <v>0</v>
      </c>
      <c r="H120">
        <v>0.39200000000000002</v>
      </c>
      <c r="I120">
        <v>5</v>
      </c>
      <c r="J120">
        <v>196</v>
      </c>
      <c r="K120">
        <v>5</v>
      </c>
      <c r="L120">
        <v>5</v>
      </c>
      <c r="M120">
        <v>9.0787125524600008</v>
      </c>
      <c r="N120">
        <v>14.0645972058</v>
      </c>
      <c r="O120">
        <v>0</v>
      </c>
      <c r="P120">
        <v>10.175280476399999</v>
      </c>
      <c r="Q120">
        <v>14.815825589699999</v>
      </c>
      <c r="R120">
        <v>0</v>
      </c>
      <c r="S120">
        <v>0.11014777637500001</v>
      </c>
      <c r="T120">
        <v>7.1100507562799994E-2</v>
      </c>
      <c r="U120">
        <v>0</v>
      </c>
      <c r="V120">
        <v>9.8277389239400006E-2</v>
      </c>
      <c r="W120">
        <v>6.7495394971000003E-2</v>
      </c>
      <c r="X120">
        <v>0</v>
      </c>
      <c r="Y120">
        <v>613.28767500000004</v>
      </c>
      <c r="Z120">
        <v>900.12101348099998</v>
      </c>
      <c r="AA120">
        <v>2.0172204440300001E-4</v>
      </c>
      <c r="AB120">
        <v>3.1250458538700001E-4</v>
      </c>
      <c r="AC120">
        <v>0</v>
      </c>
      <c r="AD120">
        <v>2.2608694440000001E-4</v>
      </c>
      <c r="AE120">
        <v>3.2919630511500002E-4</v>
      </c>
      <c r="AF120">
        <v>0</v>
      </c>
      <c r="AG120">
        <v>12.0336039561</v>
      </c>
      <c r="AH120">
        <v>2.67377469826E-4</v>
      </c>
      <c r="AI120">
        <f t="shared" si="8"/>
        <v>9.6269965144300009</v>
      </c>
      <c r="AJ120">
        <f t="shared" si="8"/>
        <v>14.44021139775</v>
      </c>
      <c r="AK120">
        <f t="shared" si="9"/>
        <v>613.28767500000004</v>
      </c>
      <c r="AL120">
        <f t="shared" si="10"/>
        <v>385.37945374999998</v>
      </c>
      <c r="AM120">
        <f t="shared" si="11"/>
        <v>900.12101348083468</v>
      </c>
      <c r="AN120">
        <f t="shared" si="11"/>
        <v>713.53135202824592</v>
      </c>
      <c r="AO120">
        <f t="shared" si="12"/>
        <v>2.6737746982631063E-4</v>
      </c>
      <c r="AP120">
        <f t="shared" si="13"/>
        <v>3.372971326878328E-4</v>
      </c>
      <c r="AQ120">
        <f t="shared" si="14"/>
        <v>1.6305561659950201</v>
      </c>
      <c r="AR120">
        <f t="shared" si="14"/>
        <v>2.5948451332039912</v>
      </c>
      <c r="AS120">
        <f t="shared" si="15"/>
        <v>-8.2268491532923136</v>
      </c>
      <c r="AT120">
        <f t="shared" si="15"/>
        <v>-7.9945463167100534</v>
      </c>
    </row>
    <row r="121" spans="1:46" hidden="1" x14ac:dyDescent="0.55000000000000004">
      <c r="A121">
        <v>20190423</v>
      </c>
      <c r="B121">
        <v>0.4</v>
      </c>
      <c r="C121">
        <v>40</v>
      </c>
      <c r="D121">
        <v>39.913240680000001</v>
      </c>
      <c r="E121">
        <v>1</v>
      </c>
      <c r="F121">
        <v>7.4</v>
      </c>
      <c r="G121">
        <v>0</v>
      </c>
      <c r="H121">
        <v>0.39200000000000002</v>
      </c>
      <c r="I121">
        <v>5</v>
      </c>
      <c r="J121">
        <v>196</v>
      </c>
      <c r="K121">
        <v>5</v>
      </c>
      <c r="L121">
        <v>5</v>
      </c>
      <c r="M121">
        <v>14.633428713300001</v>
      </c>
      <c r="N121">
        <v>12.634597423000001</v>
      </c>
      <c r="O121">
        <v>0</v>
      </c>
      <c r="P121">
        <v>15.369305536700001</v>
      </c>
      <c r="Q121">
        <v>11.927246841500001</v>
      </c>
      <c r="R121">
        <v>0</v>
      </c>
      <c r="S121">
        <v>6.8336684422600005E-2</v>
      </c>
      <c r="T121">
        <v>7.9147753309400007E-2</v>
      </c>
      <c r="U121">
        <v>0</v>
      </c>
      <c r="V121">
        <v>6.5064748541500003E-2</v>
      </c>
      <c r="W121">
        <v>8.3841645376299997E-2</v>
      </c>
      <c r="X121">
        <v>0</v>
      </c>
      <c r="Y121">
        <v>382.41429840000001</v>
      </c>
      <c r="Z121">
        <v>710.78105399200001</v>
      </c>
      <c r="AA121">
        <v>4.1175629629099997E-4</v>
      </c>
      <c r="AB121">
        <v>3.5551306135800002E-4</v>
      </c>
      <c r="AC121">
        <v>0</v>
      </c>
      <c r="AD121">
        <v>4.3246244255800001E-4</v>
      </c>
      <c r="AE121">
        <v>3.3560958819899998E-4</v>
      </c>
      <c r="AF121">
        <v>0</v>
      </c>
      <c r="AG121">
        <v>13.641144628599999</v>
      </c>
      <c r="AH121">
        <v>3.8383534710199999E-4</v>
      </c>
      <c r="AI121">
        <f t="shared" si="8"/>
        <v>15.001367125000002</v>
      </c>
      <c r="AJ121">
        <f t="shared" si="8"/>
        <v>12.280922132250002</v>
      </c>
      <c r="AK121">
        <f t="shared" si="9"/>
        <v>382.41429840000001</v>
      </c>
      <c r="AL121">
        <f t="shared" si="10"/>
        <v>281.48643427999997</v>
      </c>
      <c r="AM121">
        <f t="shared" si="11"/>
        <v>710.781053991764</v>
      </c>
      <c r="AN121">
        <f t="shared" si="11"/>
        <v>609.814177302399</v>
      </c>
      <c r="AO121">
        <f t="shared" si="12"/>
        <v>3.8383534710136107E-4</v>
      </c>
      <c r="AP121">
        <f t="shared" si="13"/>
        <v>4.4738692986586739E-4</v>
      </c>
      <c r="AQ121">
        <f t="shared" si="14"/>
        <v>2.6149649847925245</v>
      </c>
      <c r="AR121">
        <f t="shared" si="14"/>
        <v>3.5525690698304868</v>
      </c>
      <c r="AS121">
        <f t="shared" si="15"/>
        <v>-7.8652968809207229</v>
      </c>
      <c r="AT121">
        <f t="shared" si="15"/>
        <v>-7.71208672286678</v>
      </c>
    </row>
    <row r="122" spans="1:46" hidden="1" x14ac:dyDescent="0.55000000000000004">
      <c r="A122">
        <v>20190423</v>
      </c>
      <c r="B122">
        <v>0.6</v>
      </c>
      <c r="C122">
        <v>40</v>
      </c>
      <c r="D122">
        <v>40.010242927500002</v>
      </c>
      <c r="E122">
        <v>1</v>
      </c>
      <c r="F122">
        <v>7.4</v>
      </c>
      <c r="G122">
        <v>0</v>
      </c>
      <c r="H122">
        <v>0.39200000000000002</v>
      </c>
      <c r="I122">
        <v>5</v>
      </c>
      <c r="J122">
        <v>196</v>
      </c>
      <c r="K122">
        <v>5</v>
      </c>
      <c r="L122">
        <v>5</v>
      </c>
      <c r="M122">
        <v>13.177007783300001</v>
      </c>
      <c r="N122">
        <v>13.4746723033</v>
      </c>
      <c r="O122">
        <v>0</v>
      </c>
      <c r="P122">
        <v>12.3985996767</v>
      </c>
      <c r="Q122">
        <v>10.620032220000001</v>
      </c>
      <c r="R122">
        <v>0</v>
      </c>
      <c r="S122">
        <v>7.5889763172799996E-2</v>
      </c>
      <c r="T122">
        <v>7.4213307566400002E-2</v>
      </c>
      <c r="U122">
        <v>0</v>
      </c>
      <c r="V122">
        <v>8.0654269520699998E-2</v>
      </c>
      <c r="W122">
        <v>9.4161672891399997E-2</v>
      </c>
      <c r="X122">
        <v>0</v>
      </c>
      <c r="Y122">
        <v>414.60155099999997</v>
      </c>
      <c r="Z122">
        <v>740.08950091600002</v>
      </c>
      <c r="AA122">
        <v>3.5609227713599999E-4</v>
      </c>
      <c r="AB122">
        <v>3.6413629126200002E-4</v>
      </c>
      <c r="AC122">
        <v>0</v>
      </c>
      <c r="AD122">
        <v>3.35056764386E-4</v>
      </c>
      <c r="AE122">
        <v>2.86993186821E-4</v>
      </c>
      <c r="AF122">
        <v>0</v>
      </c>
      <c r="AG122">
        <v>12.4175779958</v>
      </c>
      <c r="AH122">
        <v>3.3556962990099998E-4</v>
      </c>
      <c r="AI122">
        <f t="shared" si="8"/>
        <v>12.78780373</v>
      </c>
      <c r="AJ122">
        <f t="shared" si="8"/>
        <v>12.047352261650001</v>
      </c>
      <c r="AK122">
        <f t="shared" si="9"/>
        <v>414.60155099999997</v>
      </c>
      <c r="AL122">
        <f t="shared" si="10"/>
        <v>295.97069794999999</v>
      </c>
      <c r="AM122">
        <f t="shared" si="11"/>
        <v>740.08950091634824</v>
      </c>
      <c r="AN122">
        <f t="shared" si="11"/>
        <v>625.30678393316407</v>
      </c>
      <c r="AO122">
        <f t="shared" si="12"/>
        <v>3.3556962990084494E-4</v>
      </c>
      <c r="AP122">
        <f t="shared" si="13"/>
        <v>3.9716754447133117E-4</v>
      </c>
      <c r="AQ122">
        <f t="shared" si="14"/>
        <v>2.4119543151443734</v>
      </c>
      <c r="AR122">
        <f t="shared" si="14"/>
        <v>3.3787128486919866</v>
      </c>
      <c r="AS122">
        <f t="shared" si="15"/>
        <v>-7.9996810823980642</v>
      </c>
      <c r="AT122">
        <f t="shared" si="15"/>
        <v>-7.8311523399290186</v>
      </c>
    </row>
    <row r="123" spans="1:46" hidden="1" x14ac:dyDescent="0.55000000000000004">
      <c r="A123">
        <v>20190423</v>
      </c>
      <c r="B123">
        <v>0.8</v>
      </c>
      <c r="C123">
        <v>40</v>
      </c>
      <c r="D123">
        <v>40.087381092500003</v>
      </c>
      <c r="E123">
        <v>1</v>
      </c>
      <c r="F123">
        <v>7.4</v>
      </c>
      <c r="G123">
        <v>0</v>
      </c>
      <c r="H123">
        <v>0.39200000000000002</v>
      </c>
      <c r="I123">
        <v>5</v>
      </c>
      <c r="J123">
        <v>196</v>
      </c>
      <c r="K123">
        <v>5</v>
      </c>
      <c r="L123">
        <v>5</v>
      </c>
      <c r="M123">
        <v>8.7528805973000008</v>
      </c>
      <c r="N123">
        <v>6.6977454525700004</v>
      </c>
      <c r="O123">
        <v>0</v>
      </c>
      <c r="P123">
        <v>10.0160044055</v>
      </c>
      <c r="Q123">
        <v>6.32944710647</v>
      </c>
      <c r="R123">
        <v>0</v>
      </c>
      <c r="S123">
        <v>0.11424810253999999</v>
      </c>
      <c r="T123">
        <v>0.149303972073</v>
      </c>
      <c r="U123">
        <v>0</v>
      </c>
      <c r="V123">
        <v>9.9840211677099999E-2</v>
      </c>
      <c r="W123">
        <v>0.15799168287199999</v>
      </c>
      <c r="X123">
        <v>0</v>
      </c>
      <c r="Y123">
        <v>444.70803439999997</v>
      </c>
      <c r="Z123">
        <v>766.48960592000003</v>
      </c>
      <c r="AA123">
        <v>2.28388761692E-4</v>
      </c>
      <c r="AB123">
        <v>1.7476415598700001E-4</v>
      </c>
      <c r="AC123">
        <v>0</v>
      </c>
      <c r="AD123">
        <v>2.6134742932199998E-4</v>
      </c>
      <c r="AE123">
        <v>1.6515415362699999E-4</v>
      </c>
      <c r="AF123">
        <v>0</v>
      </c>
      <c r="AG123">
        <v>7.9490193904500002</v>
      </c>
      <c r="AH123">
        <v>2.0741362515699999E-4</v>
      </c>
      <c r="AI123">
        <f t="shared" si="8"/>
        <v>9.3844425014000006</v>
      </c>
      <c r="AJ123">
        <f t="shared" si="8"/>
        <v>6.5135962795199998</v>
      </c>
      <c r="AK123"/>
      <c r="AL123"/>
      <c r="AN123"/>
      <c r="AP123"/>
    </row>
    <row r="124" spans="1:46" hidden="1" x14ac:dyDescent="0.55000000000000004">
      <c r="A124">
        <v>20190423</v>
      </c>
      <c r="B124">
        <v>1</v>
      </c>
      <c r="C124">
        <v>40</v>
      </c>
      <c r="D124">
        <v>39.911313499999999</v>
      </c>
      <c r="E124">
        <v>1</v>
      </c>
      <c r="F124">
        <v>7.4</v>
      </c>
      <c r="G124">
        <v>0</v>
      </c>
      <c r="H124">
        <v>0.39200000000000002</v>
      </c>
      <c r="I124">
        <v>5</v>
      </c>
      <c r="J124">
        <v>196</v>
      </c>
      <c r="K124">
        <v>5</v>
      </c>
      <c r="L124">
        <v>5</v>
      </c>
      <c r="M124">
        <v>12.475183040299999</v>
      </c>
      <c r="N124">
        <v>13.304382330399999</v>
      </c>
      <c r="O124">
        <v>0</v>
      </c>
      <c r="P124">
        <v>13.305803834300001</v>
      </c>
      <c r="Q124">
        <v>13.990143505900001</v>
      </c>
      <c r="R124">
        <v>0</v>
      </c>
      <c r="S124">
        <v>8.0159144500599994E-2</v>
      </c>
      <c r="T124">
        <v>7.5163203760000005E-2</v>
      </c>
      <c r="U124">
        <v>0</v>
      </c>
      <c r="V124">
        <v>7.5155173821499999E-2</v>
      </c>
      <c r="W124">
        <v>7.14788950935E-2</v>
      </c>
      <c r="X124">
        <v>0</v>
      </c>
      <c r="Y124">
        <v>472.81984499999999</v>
      </c>
      <c r="Z124">
        <v>790.34485448400005</v>
      </c>
      <c r="AA124">
        <v>3.1568961243999999E-4</v>
      </c>
      <c r="AB124">
        <v>3.3667283983499998E-4</v>
      </c>
      <c r="AC124">
        <v>0</v>
      </c>
      <c r="AD124">
        <v>3.3670881157199999E-4</v>
      </c>
      <c r="AE124">
        <v>3.5402630703599999E-4</v>
      </c>
      <c r="AF124">
        <v>0</v>
      </c>
      <c r="AG124">
        <v>13.2688781777</v>
      </c>
      <c r="AH124">
        <v>3.3577439272099998E-4</v>
      </c>
      <c r="AI124">
        <f t="shared" si="8"/>
        <v>12.8904934373</v>
      </c>
      <c r="AJ124">
        <f t="shared" si="8"/>
        <v>13.64726291815</v>
      </c>
      <c r="AK124">
        <f t="shared" ref="AK124:AK133" si="16">Y124</f>
        <v>472.81984499999999</v>
      </c>
      <c r="AL124">
        <f t="shared" ref="AL124:AL133" si="17" xml:space="preserve"> E124*(I124+273.15+0.45*(Y124-375))+(1-E124)*(I124+273.15+0.28*(Y124-I124-273.15))</f>
        <v>322.16893024999996</v>
      </c>
      <c r="AM124">
        <f t="shared" ref="AM124:AN133" si="18">((8*AK124*(1.38E-23))/(PI()*(2.66E-26)))^(1/2)</f>
        <v>790.34485448360215</v>
      </c>
      <c r="AN124">
        <f t="shared" si="18"/>
        <v>652.39497842317905</v>
      </c>
      <c r="AO124">
        <f t="shared" ref="AO124:AO133" si="19">2*0.01*AG124/(AM124)</f>
        <v>3.3577439272049561E-4</v>
      </c>
      <c r="AP124">
        <f t="shared" ref="AP124:AP133" si="20">2*0.01*AG124/(AN124)</f>
        <v>4.0677438105886463E-4</v>
      </c>
      <c r="AQ124">
        <f t="shared" ref="AQ124:AR133" si="21">1000/AK124</f>
        <v>2.114970449262763</v>
      </c>
      <c r="AR124">
        <f t="shared" si="21"/>
        <v>3.1039616365985685</v>
      </c>
      <c r="AS124">
        <f t="shared" ref="AS124:AT133" si="22">LN(AO124)</f>
        <v>-7.9990710737613577</v>
      </c>
      <c r="AT124">
        <f t="shared" si="22"/>
        <v>-7.8072518725211086</v>
      </c>
    </row>
    <row r="125" spans="1:46" hidden="1" x14ac:dyDescent="0.55000000000000004">
      <c r="A125">
        <v>20190423</v>
      </c>
      <c r="B125">
        <v>1.5</v>
      </c>
      <c r="C125">
        <v>40</v>
      </c>
      <c r="D125">
        <v>40.058740027500001</v>
      </c>
      <c r="E125">
        <v>1</v>
      </c>
      <c r="F125">
        <v>7.4</v>
      </c>
      <c r="G125">
        <v>0</v>
      </c>
      <c r="H125">
        <v>0.39200000000000002</v>
      </c>
      <c r="I125">
        <v>5</v>
      </c>
      <c r="J125">
        <v>196</v>
      </c>
      <c r="K125">
        <v>5</v>
      </c>
      <c r="L125">
        <v>5</v>
      </c>
      <c r="M125">
        <v>12.816798973899999</v>
      </c>
      <c r="N125">
        <v>16.539170971099999</v>
      </c>
      <c r="O125">
        <v>0</v>
      </c>
      <c r="P125">
        <v>12.5391949397</v>
      </c>
      <c r="Q125">
        <v>15.903003420099999</v>
      </c>
      <c r="R125">
        <v>0</v>
      </c>
      <c r="S125">
        <v>7.8022601589799997E-2</v>
      </c>
      <c r="T125">
        <v>6.0462522683000001E-2</v>
      </c>
      <c r="U125">
        <v>0</v>
      </c>
      <c r="V125">
        <v>7.9749936483600001E-2</v>
      </c>
      <c r="W125">
        <v>6.2881203857099999E-2</v>
      </c>
      <c r="X125">
        <v>0</v>
      </c>
      <c r="Y125">
        <v>534.93768562499997</v>
      </c>
      <c r="Z125">
        <v>840.65999184999998</v>
      </c>
      <c r="AA125">
        <v>3.0492230148200001E-4</v>
      </c>
      <c r="AB125">
        <v>3.9348062549599997E-4</v>
      </c>
      <c r="AC125">
        <v>0</v>
      </c>
      <c r="AD125">
        <v>2.98317870752E-4</v>
      </c>
      <c r="AE125">
        <v>3.7834567064599998E-4</v>
      </c>
      <c r="AF125">
        <v>0</v>
      </c>
      <c r="AG125">
        <v>14.4495420762</v>
      </c>
      <c r="AH125">
        <v>3.4376661709399999E-4</v>
      </c>
      <c r="AI125">
        <f t="shared" si="8"/>
        <v>12.677996956799999</v>
      </c>
      <c r="AJ125">
        <f t="shared" si="8"/>
        <v>16.221087195599999</v>
      </c>
      <c r="AK125">
        <f t="shared" si="16"/>
        <v>534.93768562499997</v>
      </c>
      <c r="AL125">
        <f t="shared" si="17"/>
        <v>350.12195853124996</v>
      </c>
      <c r="AM125">
        <f t="shared" si="18"/>
        <v>840.65999185005819</v>
      </c>
      <c r="AN125">
        <f t="shared" si="18"/>
        <v>680.10889765659249</v>
      </c>
      <c r="AO125">
        <f t="shared" si="19"/>
        <v>3.4376661709332898E-4</v>
      </c>
      <c r="AP125">
        <f t="shared" si="20"/>
        <v>4.2491848367189018E-4</v>
      </c>
      <c r="AQ125">
        <f t="shared" si="21"/>
        <v>1.869376615019448</v>
      </c>
      <c r="AR125">
        <f t="shared" si="21"/>
        <v>2.856147624087809</v>
      </c>
      <c r="AS125">
        <f t="shared" si="22"/>
        <v>-7.9755475695167251</v>
      </c>
      <c r="AT125">
        <f t="shared" si="22"/>
        <v>-7.7636132105613935</v>
      </c>
    </row>
    <row r="126" spans="1:46" hidden="1" x14ac:dyDescent="0.55000000000000004">
      <c r="A126">
        <v>20190423</v>
      </c>
      <c r="B126">
        <v>2</v>
      </c>
      <c r="C126">
        <v>40</v>
      </c>
      <c r="D126">
        <v>40.267768117499998</v>
      </c>
      <c r="E126">
        <v>1</v>
      </c>
      <c r="F126">
        <v>7.4</v>
      </c>
      <c r="G126">
        <v>0</v>
      </c>
      <c r="H126">
        <v>0.39200000000000002</v>
      </c>
      <c r="I126">
        <v>5</v>
      </c>
      <c r="J126">
        <v>196</v>
      </c>
      <c r="K126">
        <v>5</v>
      </c>
      <c r="L126">
        <v>5</v>
      </c>
      <c r="M126">
        <v>16.7815644408</v>
      </c>
      <c r="N126">
        <v>14.9068873458</v>
      </c>
      <c r="O126">
        <v>0</v>
      </c>
      <c r="P126">
        <v>17.280046670499999</v>
      </c>
      <c r="Q126">
        <v>15.3000086441</v>
      </c>
      <c r="R126">
        <v>0</v>
      </c>
      <c r="S126">
        <v>5.9589200013399998E-2</v>
      </c>
      <c r="T126">
        <v>6.7083085609999996E-2</v>
      </c>
      <c r="U126">
        <v>0</v>
      </c>
      <c r="V126">
        <v>5.7870214072399999E-2</v>
      </c>
      <c r="W126">
        <v>6.53594401977E-2</v>
      </c>
      <c r="X126">
        <v>0</v>
      </c>
      <c r="Y126">
        <v>586.47217999999998</v>
      </c>
      <c r="Z126">
        <v>880.22254901999997</v>
      </c>
      <c r="AA126">
        <v>3.8130276165900001E-4</v>
      </c>
      <c r="AB126">
        <v>3.3870723631100001E-4</v>
      </c>
      <c r="AC126">
        <v>0</v>
      </c>
      <c r="AD126">
        <v>3.92629038865E-4</v>
      </c>
      <c r="AE126">
        <v>3.4763955231900001E-4</v>
      </c>
      <c r="AF126">
        <v>0</v>
      </c>
      <c r="AG126">
        <v>16.0671267753</v>
      </c>
      <c r="AH126">
        <v>3.6506964728799998E-4</v>
      </c>
      <c r="AI126">
        <f t="shared" si="8"/>
        <v>17.030805555649998</v>
      </c>
      <c r="AJ126">
        <f t="shared" si="8"/>
        <v>15.103447994949999</v>
      </c>
      <c r="AK126">
        <f t="shared" si="16"/>
        <v>586.47217999999998</v>
      </c>
      <c r="AL126">
        <f t="shared" si="17"/>
        <v>373.31248099999999</v>
      </c>
      <c r="AM126">
        <f t="shared" si="18"/>
        <v>880.22254902027714</v>
      </c>
      <c r="AN126">
        <f t="shared" si="18"/>
        <v>702.27148876310775</v>
      </c>
      <c r="AO126">
        <f t="shared" si="19"/>
        <v>3.6506964728825353E-4</v>
      </c>
      <c r="AP126">
        <f t="shared" si="20"/>
        <v>4.5757593843368487E-4</v>
      </c>
      <c r="AQ126">
        <f t="shared" si="21"/>
        <v>1.7051107181247711</v>
      </c>
      <c r="AR126">
        <f t="shared" si="21"/>
        <v>2.6787210471004852</v>
      </c>
      <c r="AS126">
        <f t="shared" si="22"/>
        <v>-7.9154224080961857</v>
      </c>
      <c r="AT126">
        <f t="shared" si="22"/>
        <v>-7.6895677013753927</v>
      </c>
    </row>
    <row r="127" spans="1:46" hidden="1" x14ac:dyDescent="0.55000000000000004">
      <c r="A127">
        <v>20190423</v>
      </c>
      <c r="B127">
        <v>3</v>
      </c>
      <c r="C127">
        <v>40</v>
      </c>
      <c r="D127">
        <v>39.977152152499997</v>
      </c>
      <c r="E127">
        <v>1</v>
      </c>
      <c r="F127">
        <v>7.4</v>
      </c>
      <c r="G127">
        <v>0</v>
      </c>
      <c r="H127">
        <v>0.39200000000000002</v>
      </c>
      <c r="I127">
        <v>5</v>
      </c>
      <c r="J127">
        <v>196</v>
      </c>
      <c r="K127">
        <v>5</v>
      </c>
      <c r="L127">
        <v>5</v>
      </c>
      <c r="M127">
        <v>17.90726313</v>
      </c>
      <c r="N127">
        <v>15.717339754999999</v>
      </c>
      <c r="O127">
        <v>0</v>
      </c>
      <c r="P127">
        <v>17.168271747599999</v>
      </c>
      <c r="Q127">
        <v>16.5409465002</v>
      </c>
      <c r="R127">
        <v>0</v>
      </c>
      <c r="S127">
        <v>5.5843262744199998E-2</v>
      </c>
      <c r="T127">
        <v>6.3623998436699997E-2</v>
      </c>
      <c r="U127">
        <v>0</v>
      </c>
      <c r="V127">
        <v>5.8246981099799998E-2</v>
      </c>
      <c r="W127">
        <v>6.0456032548399999E-2</v>
      </c>
      <c r="X127">
        <v>0</v>
      </c>
      <c r="Y127">
        <v>663.17215499999998</v>
      </c>
      <c r="Z127">
        <v>936.01309255399997</v>
      </c>
      <c r="AA127">
        <v>3.8262847544499998E-4</v>
      </c>
      <c r="AB127">
        <v>3.3583589545900001E-4</v>
      </c>
      <c r="AC127">
        <v>0</v>
      </c>
      <c r="AD127">
        <v>3.66838282161E-4</v>
      </c>
      <c r="AE127">
        <v>3.5343408402800002E-4</v>
      </c>
      <c r="AF127">
        <v>0</v>
      </c>
      <c r="AG127">
        <v>16.833455283199999</v>
      </c>
      <c r="AH127">
        <v>3.59684184273E-4</v>
      </c>
      <c r="AI127">
        <f t="shared" si="8"/>
        <v>17.5377674388</v>
      </c>
      <c r="AJ127">
        <f t="shared" si="8"/>
        <v>16.129143127599999</v>
      </c>
      <c r="AK127">
        <f t="shared" si="16"/>
        <v>663.17215499999998</v>
      </c>
      <c r="AL127">
        <f t="shared" si="17"/>
        <v>407.82746974999998</v>
      </c>
      <c r="AM127">
        <f t="shared" si="18"/>
        <v>936.01309255361355</v>
      </c>
      <c r="AN127">
        <f t="shared" si="18"/>
        <v>734.01852296938875</v>
      </c>
      <c r="AO127">
        <f t="shared" si="19"/>
        <v>3.596841842730058E-4</v>
      </c>
      <c r="AP127">
        <f t="shared" si="20"/>
        <v>4.5866568094500294E-4</v>
      </c>
      <c r="AQ127">
        <f t="shared" si="21"/>
        <v>1.5079040826133601</v>
      </c>
      <c r="AR127">
        <f t="shared" si="21"/>
        <v>2.4520172724338662</v>
      </c>
      <c r="AS127">
        <f t="shared" si="22"/>
        <v>-7.9302841774453672</v>
      </c>
      <c r="AT127">
        <f t="shared" si="22"/>
        <v>-7.6871889772438688</v>
      </c>
    </row>
    <row r="128" spans="1:46" hidden="1" x14ac:dyDescent="0.55000000000000004">
      <c r="A128">
        <v>20190423</v>
      </c>
      <c r="B128">
        <v>5</v>
      </c>
      <c r="C128">
        <v>40</v>
      </c>
      <c r="D128">
        <v>39.764054372499999</v>
      </c>
      <c r="E128">
        <v>1</v>
      </c>
      <c r="F128">
        <v>7.4</v>
      </c>
      <c r="G128">
        <v>0</v>
      </c>
      <c r="H128">
        <v>0.39200000000000002</v>
      </c>
      <c r="I128">
        <v>5</v>
      </c>
      <c r="J128">
        <v>196</v>
      </c>
      <c r="K128">
        <v>5</v>
      </c>
      <c r="L128">
        <v>5</v>
      </c>
      <c r="M128">
        <v>17.400640727700001</v>
      </c>
      <c r="N128">
        <v>19.578639111800001</v>
      </c>
      <c r="O128">
        <v>0</v>
      </c>
      <c r="P128">
        <v>16.797083761</v>
      </c>
      <c r="Q128">
        <v>20.273352004199999</v>
      </c>
      <c r="R128">
        <v>0</v>
      </c>
      <c r="S128">
        <v>5.7469148156499998E-2</v>
      </c>
      <c r="T128">
        <v>5.1076072973599999E-2</v>
      </c>
      <c r="U128">
        <v>0</v>
      </c>
      <c r="V128">
        <v>5.9534143797100002E-2</v>
      </c>
      <c r="W128">
        <v>4.9325834217900003E-2</v>
      </c>
      <c r="X128">
        <v>0</v>
      </c>
      <c r="Y128">
        <v>748.76322500000003</v>
      </c>
      <c r="Z128">
        <v>994.58300773799999</v>
      </c>
      <c r="AA128">
        <v>3.4990826491799998E-4</v>
      </c>
      <c r="AB128">
        <v>3.9370548178500002E-4</v>
      </c>
      <c r="AC128">
        <v>0</v>
      </c>
      <c r="AD128">
        <v>3.3777138017300002E-4</v>
      </c>
      <c r="AE128">
        <v>4.0767541465000002E-4</v>
      </c>
      <c r="AF128">
        <v>0</v>
      </c>
      <c r="AG128">
        <v>18.5124289012</v>
      </c>
      <c r="AH128">
        <v>3.7226513538100002E-4</v>
      </c>
      <c r="AI128">
        <f t="shared" si="8"/>
        <v>17.098862244350002</v>
      </c>
      <c r="AJ128">
        <f t="shared" si="8"/>
        <v>19.925995558</v>
      </c>
      <c r="AK128">
        <f t="shared" si="16"/>
        <v>748.76322500000003</v>
      </c>
      <c r="AL128">
        <f t="shared" si="17"/>
        <v>446.34345124999999</v>
      </c>
      <c r="AM128">
        <f t="shared" si="18"/>
        <v>994.58300773822111</v>
      </c>
      <c r="AN128">
        <f t="shared" si="18"/>
        <v>767.89769793546407</v>
      </c>
      <c r="AO128">
        <f t="shared" si="19"/>
        <v>3.7226513538169271E-4</v>
      </c>
      <c r="AP128">
        <f t="shared" si="20"/>
        <v>4.8215872898100105E-4</v>
      </c>
      <c r="AQ128">
        <f t="shared" si="21"/>
        <v>1.3355356761812121</v>
      </c>
      <c r="AR128">
        <f t="shared" si="21"/>
        <v>2.2404271804581564</v>
      </c>
      <c r="AS128">
        <f t="shared" si="22"/>
        <v>-7.8959042280415126</v>
      </c>
      <c r="AT128">
        <f t="shared" si="22"/>
        <v>-7.6372371848867857</v>
      </c>
    </row>
    <row r="129" spans="1:46" hidden="1" x14ac:dyDescent="0.55000000000000004">
      <c r="A129">
        <v>20190423</v>
      </c>
      <c r="B129">
        <v>7.5</v>
      </c>
      <c r="C129">
        <v>40</v>
      </c>
      <c r="D129">
        <v>39.906832712499998</v>
      </c>
      <c r="E129">
        <v>1</v>
      </c>
      <c r="F129">
        <v>7.4</v>
      </c>
      <c r="G129">
        <v>0</v>
      </c>
      <c r="H129">
        <v>0.39200000000000002</v>
      </c>
      <c r="I129">
        <v>5</v>
      </c>
      <c r="J129">
        <v>196</v>
      </c>
      <c r="K129">
        <v>5</v>
      </c>
      <c r="L129">
        <v>5</v>
      </c>
      <c r="M129">
        <v>23.799578764300001</v>
      </c>
      <c r="N129">
        <v>23.897799771799999</v>
      </c>
      <c r="O129">
        <v>0</v>
      </c>
      <c r="P129">
        <v>21.951183778800001</v>
      </c>
      <c r="Q129">
        <v>22.454586528099998</v>
      </c>
      <c r="R129">
        <v>0</v>
      </c>
      <c r="S129">
        <v>4.2017550390500001E-2</v>
      </c>
      <c r="T129">
        <v>4.1844856411399997E-2</v>
      </c>
      <c r="U129">
        <v>0</v>
      </c>
      <c r="V129">
        <v>4.5555629713599999E-2</v>
      </c>
      <c r="W129">
        <v>4.4534331493799997E-2</v>
      </c>
      <c r="X129">
        <v>0</v>
      </c>
      <c r="Y129">
        <v>839.59405312499996</v>
      </c>
      <c r="Z129">
        <v>1053.1820751499999</v>
      </c>
      <c r="AA129">
        <v>4.5195563665199998E-4</v>
      </c>
      <c r="AB129">
        <v>4.5382086033700001E-4</v>
      </c>
      <c r="AC129">
        <v>0</v>
      </c>
      <c r="AD129">
        <v>4.1685448882300001E-4</v>
      </c>
      <c r="AE129">
        <v>4.2641414163599998E-4</v>
      </c>
      <c r="AF129">
        <v>0</v>
      </c>
      <c r="AG129">
        <v>23.025787210699999</v>
      </c>
      <c r="AH129">
        <v>4.3726128186199998E-4</v>
      </c>
      <c r="AI129">
        <f t="shared" si="8"/>
        <v>22.875381271550001</v>
      </c>
      <c r="AJ129">
        <f t="shared" si="8"/>
        <v>23.176193149949999</v>
      </c>
      <c r="AK129">
        <f t="shared" si="16"/>
        <v>839.59405312499996</v>
      </c>
      <c r="AL129">
        <f t="shared" si="17"/>
        <v>487.21732390624993</v>
      </c>
      <c r="AM129">
        <f t="shared" si="18"/>
        <v>1053.1820751515329</v>
      </c>
      <c r="AN129">
        <f t="shared" si="18"/>
        <v>802.28771669338323</v>
      </c>
      <c r="AO129">
        <f t="shared" si="19"/>
        <v>4.3726128186120195E-4</v>
      </c>
      <c r="AP129">
        <f t="shared" si="20"/>
        <v>5.7400323429107039E-4</v>
      </c>
      <c r="AQ129">
        <f t="shared" si="21"/>
        <v>1.1910517901811752</v>
      </c>
      <c r="AR129">
        <f t="shared" si="21"/>
        <v>2.0524721739829173</v>
      </c>
      <c r="AS129">
        <f t="shared" si="22"/>
        <v>-7.7349796425431885</v>
      </c>
      <c r="AT129">
        <f t="shared" si="22"/>
        <v>-7.4628755270071494</v>
      </c>
    </row>
    <row r="130" spans="1:46" x14ac:dyDescent="0.55000000000000004">
      <c r="A130">
        <v>20190306</v>
      </c>
      <c r="B130" s="2">
        <v>0.4</v>
      </c>
      <c r="C130" s="2">
        <v>20</v>
      </c>
      <c r="D130">
        <v>20.055670178</v>
      </c>
      <c r="E130" s="2">
        <v>0</v>
      </c>
      <c r="F130">
        <v>0</v>
      </c>
      <c r="G130">
        <v>7.399</v>
      </c>
      <c r="H130">
        <v>0.39200000000000002</v>
      </c>
      <c r="I130" s="2">
        <v>25</v>
      </c>
      <c r="J130">
        <v>196</v>
      </c>
      <c r="K130">
        <v>5</v>
      </c>
      <c r="L130">
        <v>5</v>
      </c>
      <c r="M130">
        <v>22.3374252431</v>
      </c>
      <c r="N130">
        <v>19.524021142500001</v>
      </c>
      <c r="O130">
        <v>0</v>
      </c>
      <c r="P130">
        <v>23.004474460400001</v>
      </c>
      <c r="Q130">
        <v>19.343336472099999</v>
      </c>
      <c r="R130">
        <v>0</v>
      </c>
      <c r="S130">
        <v>4.4767917032399997E-2</v>
      </c>
      <c r="T130">
        <v>5.1218957032499998E-2</v>
      </c>
      <c r="U130">
        <v>0</v>
      </c>
      <c r="V130">
        <v>4.3469804177399998E-2</v>
      </c>
      <c r="W130">
        <v>5.1697389508900002E-2</v>
      </c>
      <c r="X130">
        <v>0</v>
      </c>
      <c r="Y130">
        <v>323.92320517799999</v>
      </c>
      <c r="Z130">
        <v>654.16877827200005</v>
      </c>
      <c r="AA130">
        <v>6.8292544630699995E-4</v>
      </c>
      <c r="AB130">
        <v>5.9691082151799998E-4</v>
      </c>
      <c r="AC130">
        <v>0</v>
      </c>
      <c r="AD130">
        <v>7.0331924190000002E-4</v>
      </c>
      <c r="AE130">
        <v>5.9138672203799998E-4</v>
      </c>
      <c r="AF130">
        <v>0</v>
      </c>
      <c r="AG130" s="2">
        <v>21.0523143295</v>
      </c>
      <c r="AH130">
        <v>6.4363555794099997E-4</v>
      </c>
      <c r="AI130">
        <f t="shared" si="8"/>
        <v>22.670949851750002</v>
      </c>
      <c r="AJ130">
        <f t="shared" si="8"/>
        <v>19.433678807299998</v>
      </c>
      <c r="AK130" s="2">
        <f t="shared" si="16"/>
        <v>323.92320517799999</v>
      </c>
      <c r="AL130" s="2">
        <f t="shared" si="17"/>
        <v>305.36649744983998</v>
      </c>
      <c r="AM130">
        <f t="shared" si="18"/>
        <v>654.16877827232554</v>
      </c>
      <c r="AN130" s="2">
        <f t="shared" si="18"/>
        <v>635.15464120375941</v>
      </c>
      <c r="AO130">
        <f t="shared" si="19"/>
        <v>6.4363555793963865E-4</v>
      </c>
      <c r="AP130" s="2">
        <f t="shared" si="20"/>
        <v>6.6290358170417133E-4</v>
      </c>
      <c r="AQ130">
        <f t="shared" si="21"/>
        <v>3.0871514729872072</v>
      </c>
      <c r="AR130">
        <f t="shared" si="21"/>
        <v>3.2747534793474249</v>
      </c>
      <c r="AS130">
        <f t="shared" si="22"/>
        <v>-7.3483778958643597</v>
      </c>
      <c r="AT130">
        <f t="shared" si="22"/>
        <v>-7.3188810056478451</v>
      </c>
    </row>
    <row r="131" spans="1:46" x14ac:dyDescent="0.55000000000000004">
      <c r="A131">
        <v>20190306</v>
      </c>
      <c r="B131" s="2">
        <v>0.6</v>
      </c>
      <c r="C131" s="2">
        <v>20</v>
      </c>
      <c r="D131">
        <v>20.057886559</v>
      </c>
      <c r="E131" s="2">
        <v>0</v>
      </c>
      <c r="F131">
        <v>0</v>
      </c>
      <c r="G131">
        <v>7.399</v>
      </c>
      <c r="H131">
        <v>0.39200000000000002</v>
      </c>
      <c r="I131" s="2">
        <v>25</v>
      </c>
      <c r="J131">
        <v>196</v>
      </c>
      <c r="K131">
        <v>5</v>
      </c>
      <c r="L131">
        <v>5</v>
      </c>
      <c r="M131">
        <v>17.258780464800001</v>
      </c>
      <c r="N131">
        <v>18.711236593700001</v>
      </c>
      <c r="O131">
        <v>0</v>
      </c>
      <c r="P131">
        <v>16.718212146700001</v>
      </c>
      <c r="Q131">
        <v>18.474292828399999</v>
      </c>
      <c r="R131">
        <v>0</v>
      </c>
      <c r="S131">
        <v>5.7941521536800003E-2</v>
      </c>
      <c r="T131">
        <v>5.3443822111600002E-2</v>
      </c>
      <c r="U131">
        <v>0</v>
      </c>
      <c r="V131">
        <v>5.98150084006E-2</v>
      </c>
      <c r="W131">
        <v>5.4129270835399999E-2</v>
      </c>
      <c r="X131">
        <v>0</v>
      </c>
      <c r="Y131">
        <v>333.811511494</v>
      </c>
      <c r="Z131">
        <v>664.07852565400003</v>
      </c>
      <c r="AA131">
        <v>5.19781314952E-4</v>
      </c>
      <c r="AB131">
        <v>5.6352482035899995E-4</v>
      </c>
      <c r="AC131">
        <v>0</v>
      </c>
      <c r="AD131">
        <v>5.0350106202499999E-4</v>
      </c>
      <c r="AE131">
        <v>5.5638880387400003E-4</v>
      </c>
      <c r="AF131">
        <v>0</v>
      </c>
      <c r="AG131" s="2">
        <v>17.7906305084</v>
      </c>
      <c r="AH131">
        <v>5.3579900030199996E-4</v>
      </c>
      <c r="AI131">
        <f t="shared" ref="AI131:AJ186" si="23">AVERAGE(M131,P131)</f>
        <v>16.988496305750001</v>
      </c>
      <c r="AJ131">
        <f t="shared" si="23"/>
        <v>18.592764711050002</v>
      </c>
      <c r="AK131" s="2">
        <f t="shared" si="16"/>
        <v>333.811511494</v>
      </c>
      <c r="AL131" s="2">
        <f t="shared" si="17"/>
        <v>308.13522321831999</v>
      </c>
      <c r="AM131">
        <f t="shared" si="18"/>
        <v>664.07852565403243</v>
      </c>
      <c r="AN131" s="2">
        <f t="shared" si="18"/>
        <v>638.02758374373116</v>
      </c>
      <c r="AO131">
        <f t="shared" si="19"/>
        <v>5.3579900030281821E-4</v>
      </c>
      <c r="AP131" s="2">
        <f t="shared" si="20"/>
        <v>5.5767590498236974E-4</v>
      </c>
      <c r="AQ131">
        <f t="shared" si="21"/>
        <v>2.9957025613778878</v>
      </c>
      <c r="AR131">
        <f t="shared" si="21"/>
        <v>3.2453284293677775</v>
      </c>
      <c r="AS131">
        <f t="shared" si="22"/>
        <v>-7.5317514666583838</v>
      </c>
      <c r="AT131">
        <f t="shared" si="22"/>
        <v>-7.4917325797653751</v>
      </c>
    </row>
    <row r="132" spans="1:46" x14ac:dyDescent="0.55000000000000004">
      <c r="A132">
        <v>20190306</v>
      </c>
      <c r="B132" s="2">
        <v>0.8</v>
      </c>
      <c r="C132" s="2">
        <v>20</v>
      </c>
      <c r="D132">
        <v>20.148559596999998</v>
      </c>
      <c r="E132" s="2">
        <v>0</v>
      </c>
      <c r="F132">
        <v>0</v>
      </c>
      <c r="G132">
        <v>7.399</v>
      </c>
      <c r="H132">
        <v>0.39200000000000002</v>
      </c>
      <c r="I132" s="2">
        <v>25</v>
      </c>
      <c r="J132">
        <v>196</v>
      </c>
      <c r="K132">
        <v>5</v>
      </c>
      <c r="L132">
        <v>5</v>
      </c>
      <c r="M132">
        <v>18.625235489400001</v>
      </c>
      <c r="N132">
        <v>18.1593049821</v>
      </c>
      <c r="O132">
        <v>0</v>
      </c>
      <c r="P132">
        <v>18.416565405099998</v>
      </c>
      <c r="Q132">
        <v>17.942960839600001</v>
      </c>
      <c r="R132">
        <v>0</v>
      </c>
      <c r="S132">
        <v>5.3690596318699997E-2</v>
      </c>
      <c r="T132">
        <v>5.50681868598E-2</v>
      </c>
      <c r="U132">
        <v>0</v>
      </c>
      <c r="V132">
        <v>5.4298941089399998E-2</v>
      </c>
      <c r="W132">
        <v>5.5732161984800001E-2</v>
      </c>
      <c r="X132">
        <v>0</v>
      </c>
      <c r="Y132">
        <v>343.09123838099998</v>
      </c>
      <c r="Z132">
        <v>673.24571164999998</v>
      </c>
      <c r="AA132">
        <v>5.5329681770199997E-4</v>
      </c>
      <c r="AB132">
        <v>5.3945549649699997E-4</v>
      </c>
      <c r="AC132">
        <v>0</v>
      </c>
      <c r="AD132">
        <v>5.4709788971299997E-4</v>
      </c>
      <c r="AE132">
        <v>5.3302859651700003E-4</v>
      </c>
      <c r="AF132">
        <v>0</v>
      </c>
      <c r="AG132" s="2">
        <v>18.286016678999999</v>
      </c>
      <c r="AH132">
        <v>5.4321970010699999E-4</v>
      </c>
      <c r="AI132">
        <f t="shared" si="23"/>
        <v>18.52090044725</v>
      </c>
      <c r="AJ132">
        <f t="shared" si="23"/>
        <v>18.051132910850001</v>
      </c>
      <c r="AK132" s="2">
        <f t="shared" si="16"/>
        <v>343.09123838099998</v>
      </c>
      <c r="AL132" s="2">
        <f t="shared" si="17"/>
        <v>310.73354674667996</v>
      </c>
      <c r="AM132">
        <f t="shared" si="18"/>
        <v>673.24571164994802</v>
      </c>
      <c r="AN132" s="2">
        <f t="shared" si="18"/>
        <v>640.71199272646913</v>
      </c>
      <c r="AO132">
        <f t="shared" si="19"/>
        <v>5.4321970010579902E-4</v>
      </c>
      <c r="AP132" s="2">
        <f t="shared" si="20"/>
        <v>5.708030093579538E-4</v>
      </c>
      <c r="AQ132">
        <f t="shared" si="21"/>
        <v>2.9146765878337826</v>
      </c>
      <c r="AR132">
        <f t="shared" si="21"/>
        <v>3.2181913104323825</v>
      </c>
      <c r="AS132">
        <f t="shared" si="22"/>
        <v>-7.5179967156141583</v>
      </c>
      <c r="AT132">
        <f t="shared" si="22"/>
        <v>-7.4684664001996781</v>
      </c>
    </row>
    <row r="133" spans="1:46" x14ac:dyDescent="0.55000000000000004">
      <c r="A133">
        <v>20190306</v>
      </c>
      <c r="B133" s="2">
        <v>1</v>
      </c>
      <c r="C133" s="2">
        <v>20</v>
      </c>
      <c r="D133">
        <v>20.022546375000001</v>
      </c>
      <c r="E133" s="2">
        <v>0</v>
      </c>
      <c r="F133">
        <v>0</v>
      </c>
      <c r="G133">
        <v>7.399</v>
      </c>
      <c r="H133">
        <v>0.39200000000000002</v>
      </c>
      <c r="I133" s="2">
        <v>25</v>
      </c>
      <c r="J133">
        <v>196</v>
      </c>
      <c r="K133">
        <v>5</v>
      </c>
      <c r="L133">
        <v>5</v>
      </c>
      <c r="M133">
        <v>20.210905704000002</v>
      </c>
      <c r="N133">
        <v>18.5168473178</v>
      </c>
      <c r="O133">
        <v>0</v>
      </c>
      <c r="P133">
        <v>19.811515434299999</v>
      </c>
      <c r="Q133">
        <v>18.230655260900001</v>
      </c>
      <c r="R133">
        <v>0</v>
      </c>
      <c r="S133">
        <v>4.9478237870600003E-2</v>
      </c>
      <c r="T133">
        <v>5.4004873661100003E-2</v>
      </c>
      <c r="U133">
        <v>0</v>
      </c>
      <c r="V133">
        <v>5.0475694467600002E-2</v>
      </c>
      <c r="W133">
        <v>5.4852663587100003E-2</v>
      </c>
      <c r="X133">
        <v>0</v>
      </c>
      <c r="Y133">
        <v>351.7918244</v>
      </c>
      <c r="Z133">
        <v>681.72881850299996</v>
      </c>
      <c r="AA133">
        <v>5.9293094718599997E-4</v>
      </c>
      <c r="AB133">
        <v>5.4323205401400002E-4</v>
      </c>
      <c r="AC133">
        <v>0</v>
      </c>
      <c r="AD133">
        <v>5.8121396357499998E-4</v>
      </c>
      <c r="AE133">
        <v>5.3483598657199998E-4</v>
      </c>
      <c r="AF133">
        <v>0</v>
      </c>
      <c r="AG133" s="2">
        <v>19.192480929199998</v>
      </c>
      <c r="AH133">
        <v>5.6305323783699998E-4</v>
      </c>
      <c r="AI133">
        <f t="shared" si="23"/>
        <v>20.011210569150002</v>
      </c>
      <c r="AJ133">
        <f t="shared" si="23"/>
        <v>18.37375128935</v>
      </c>
      <c r="AK133" s="2">
        <f t="shared" si="16"/>
        <v>351.7918244</v>
      </c>
      <c r="AL133" s="2">
        <f t="shared" si="17"/>
        <v>313.16971083199996</v>
      </c>
      <c r="AM133">
        <f t="shared" si="18"/>
        <v>681.72881850298313</v>
      </c>
      <c r="AN133" s="2">
        <f t="shared" si="18"/>
        <v>643.21869365387931</v>
      </c>
      <c r="AO133">
        <f t="shared" si="19"/>
        <v>5.6305323783568397E-4</v>
      </c>
      <c r="AP133" s="2">
        <f t="shared" si="20"/>
        <v>5.9676377936638799E-4</v>
      </c>
      <c r="AQ133">
        <f t="shared" si="21"/>
        <v>2.8425902213775269</v>
      </c>
      <c r="AR133">
        <f t="shared" si="21"/>
        <v>3.1931568265120327</v>
      </c>
      <c r="AS133">
        <f t="shared" si="22"/>
        <v>-7.4821363733081867</v>
      </c>
      <c r="AT133">
        <f t="shared" si="22"/>
        <v>-7.4239892023267293</v>
      </c>
    </row>
    <row r="134" spans="1:46" hidden="1" x14ac:dyDescent="0.55000000000000004">
      <c r="A134">
        <v>20190425</v>
      </c>
      <c r="B134">
        <v>1</v>
      </c>
      <c r="C134">
        <v>20</v>
      </c>
      <c r="D134">
        <v>19.9217028425</v>
      </c>
      <c r="E134">
        <v>0</v>
      </c>
      <c r="F134">
        <v>0</v>
      </c>
      <c r="G134">
        <v>3.6945999999999999</v>
      </c>
      <c r="H134">
        <v>0.19600000000000001</v>
      </c>
      <c r="I134">
        <v>25</v>
      </c>
      <c r="J134">
        <v>196</v>
      </c>
      <c r="K134">
        <v>5</v>
      </c>
      <c r="L134">
        <v>5</v>
      </c>
      <c r="M134">
        <v>18.895243142799998</v>
      </c>
      <c r="N134">
        <v>18.351910054200001</v>
      </c>
      <c r="O134">
        <v>0</v>
      </c>
      <c r="P134">
        <v>19.386138178300001</v>
      </c>
      <c r="Q134">
        <v>18.3307570588</v>
      </c>
      <c r="R134">
        <v>0</v>
      </c>
      <c r="S134">
        <v>5.29233729592E-2</v>
      </c>
      <c r="T134">
        <v>5.4490240909499998E-2</v>
      </c>
      <c r="U134">
        <v>0</v>
      </c>
      <c r="V134">
        <v>5.1583249371399999E-2</v>
      </c>
      <c r="W134">
        <v>5.45531205716E-2</v>
      </c>
      <c r="X134">
        <v>0</v>
      </c>
      <c r="Y134">
        <v>351.7918244</v>
      </c>
      <c r="Z134">
        <v>681.72881850299996</v>
      </c>
      <c r="AA134">
        <v>5.5433311985400005E-4</v>
      </c>
      <c r="AB134">
        <v>5.3839326007800001E-4</v>
      </c>
      <c r="AC134">
        <v>0</v>
      </c>
      <c r="AD134">
        <v>5.6873459511099997E-4</v>
      </c>
      <c r="AE134">
        <v>5.3777269087999997E-4</v>
      </c>
      <c r="AF134">
        <v>0</v>
      </c>
      <c r="AG134">
        <v>18.741012108500001</v>
      </c>
      <c r="AH134">
        <v>5.4980841648100002E-4</v>
      </c>
      <c r="AI134">
        <f t="shared" si="23"/>
        <v>19.14069066055</v>
      </c>
      <c r="AJ134">
        <f t="shared" si="23"/>
        <v>18.3413335565</v>
      </c>
      <c r="AK134"/>
      <c r="AL134"/>
      <c r="AN134"/>
      <c r="AP134"/>
    </row>
    <row r="135" spans="1:46" hidden="1" x14ac:dyDescent="0.55000000000000004">
      <c r="A135">
        <v>20190425</v>
      </c>
      <c r="B135">
        <v>1</v>
      </c>
      <c r="C135">
        <v>20</v>
      </c>
      <c r="D135">
        <v>19.872424909999999</v>
      </c>
      <c r="E135">
        <v>0</v>
      </c>
      <c r="F135">
        <v>0</v>
      </c>
      <c r="G135">
        <v>1.3524</v>
      </c>
      <c r="H135">
        <v>9.8000000000000004E-2</v>
      </c>
      <c r="I135">
        <v>25</v>
      </c>
      <c r="J135">
        <v>196</v>
      </c>
      <c r="K135">
        <v>5</v>
      </c>
      <c r="L135">
        <v>5</v>
      </c>
      <c r="M135">
        <v>17.839524932100002</v>
      </c>
      <c r="N135">
        <v>17.621387979600001</v>
      </c>
      <c r="O135">
        <v>0</v>
      </c>
      <c r="P135">
        <v>18.102326911700001</v>
      </c>
      <c r="Q135">
        <v>17.421559051999999</v>
      </c>
      <c r="R135">
        <v>0</v>
      </c>
      <c r="S135">
        <v>5.6055304376299998E-2</v>
      </c>
      <c r="T135">
        <v>5.6749218685700001E-2</v>
      </c>
      <c r="U135">
        <v>0</v>
      </c>
      <c r="V135">
        <v>5.5241517009300002E-2</v>
      </c>
      <c r="W135">
        <v>5.7400144098199997E-2</v>
      </c>
      <c r="X135">
        <v>0</v>
      </c>
      <c r="Y135">
        <v>351.7918244</v>
      </c>
      <c r="Z135">
        <v>681.72881850299996</v>
      </c>
      <c r="AA135">
        <v>5.2336132632100003E-4</v>
      </c>
      <c r="AB135">
        <v>5.1696180361799997E-4</v>
      </c>
      <c r="AC135">
        <v>0</v>
      </c>
      <c r="AD135">
        <v>5.3107119489099997E-4</v>
      </c>
      <c r="AE135">
        <v>5.1109938671100002E-4</v>
      </c>
      <c r="AF135">
        <v>0</v>
      </c>
      <c r="AG135">
        <v>17.746199718900002</v>
      </c>
      <c r="AH135">
        <v>5.2062342788500001E-4</v>
      </c>
      <c r="AI135">
        <f t="shared" si="23"/>
        <v>17.970925921900001</v>
      </c>
      <c r="AJ135">
        <f t="shared" si="23"/>
        <v>17.5214735158</v>
      </c>
      <c r="AK135"/>
      <c r="AL135"/>
      <c r="AN135"/>
      <c r="AP135"/>
    </row>
    <row r="136" spans="1:46" x14ac:dyDescent="0.55000000000000004">
      <c r="A136">
        <v>20190306</v>
      </c>
      <c r="B136" s="2">
        <v>1.5</v>
      </c>
      <c r="C136" s="2">
        <v>20</v>
      </c>
      <c r="D136">
        <v>19.939514838000001</v>
      </c>
      <c r="E136" s="2">
        <v>0</v>
      </c>
      <c r="F136">
        <v>0</v>
      </c>
      <c r="G136">
        <v>7.399</v>
      </c>
      <c r="H136">
        <v>0.39200000000000002</v>
      </c>
      <c r="I136" s="2">
        <v>25</v>
      </c>
      <c r="J136">
        <v>196</v>
      </c>
      <c r="K136">
        <v>5</v>
      </c>
      <c r="L136">
        <v>5</v>
      </c>
      <c r="M136">
        <v>22.118920275200001</v>
      </c>
      <c r="N136">
        <v>23.301668660499999</v>
      </c>
      <c r="O136">
        <v>0</v>
      </c>
      <c r="P136">
        <v>21.963363598299999</v>
      </c>
      <c r="Q136">
        <v>22.710912122300002</v>
      </c>
      <c r="R136">
        <v>0</v>
      </c>
      <c r="S136">
        <v>4.5210163405699999E-2</v>
      </c>
      <c r="T136">
        <v>4.29153814935E-2</v>
      </c>
      <c r="U136">
        <v>0</v>
      </c>
      <c r="V136">
        <v>4.5530366763799998E-2</v>
      </c>
      <c r="W136">
        <v>4.4031696948900002E-2</v>
      </c>
      <c r="X136">
        <v>0</v>
      </c>
      <c r="Y136">
        <v>371.20273872500002</v>
      </c>
      <c r="Z136">
        <v>700.28426470900001</v>
      </c>
      <c r="AA136">
        <v>6.3171261700099997E-4</v>
      </c>
      <c r="AB136">
        <v>6.6549171057500003E-4</v>
      </c>
      <c r="AC136">
        <v>0</v>
      </c>
      <c r="AD136">
        <v>6.2726994465500002E-4</v>
      </c>
      <c r="AE136">
        <v>6.4861980389300004E-4</v>
      </c>
      <c r="AF136">
        <v>0</v>
      </c>
      <c r="AG136" s="2">
        <v>22.523716164100001</v>
      </c>
      <c r="AH136">
        <v>6.4327351903100002E-4</v>
      </c>
      <c r="AI136">
        <f t="shared" si="23"/>
        <v>22.041141936750002</v>
      </c>
      <c r="AJ136">
        <f t="shared" si="23"/>
        <v>23.0062903914</v>
      </c>
      <c r="AK136" s="2">
        <f t="shared" ref="AK136:AK138" si="24">Y136</f>
        <v>371.20273872500002</v>
      </c>
      <c r="AL136" s="2">
        <f t="shared" ref="AL136:AL138" si="25" xml:space="preserve"> E136*(I136+273.15+0.45*(Y136-375))+(1-E136)*(I136+273.15+0.28*(Y136-I136-273.15))</f>
        <v>318.60476684299999</v>
      </c>
      <c r="AM136">
        <f t="shared" ref="AM136:AN138" si="26">((8*AK136*(1.38E-23))/(PI()*(2.66E-26)))^(1/2)</f>
        <v>700.28426470913644</v>
      </c>
      <c r="AN136" s="2">
        <f t="shared" si="26"/>
        <v>648.77621049472134</v>
      </c>
      <c r="AO136">
        <f t="shared" ref="AO136:AO138" si="27">2*0.01*AG136/(AM136)</f>
        <v>6.4327351903173901E-4</v>
      </c>
      <c r="AP136" s="2">
        <f t="shared" ref="AP136:AP138" si="28">2*0.01*AG136/(AN136)</f>
        <v>6.9434470005996817E-4</v>
      </c>
      <c r="AQ136">
        <f t="shared" ref="AQ136:AR138" si="29">1000/AK136</f>
        <v>2.6939456412277041</v>
      </c>
      <c r="AR136">
        <f t="shared" si="29"/>
        <v>3.138684991780972</v>
      </c>
      <c r="AS136">
        <f t="shared" ref="AS136:AT138" si="30">LN(AO136)</f>
        <v>-7.3489405446542841</v>
      </c>
      <c r="AT136">
        <f t="shared" si="30"/>
        <v>-7.2725420347997431</v>
      </c>
    </row>
    <row r="137" spans="1:46" x14ac:dyDescent="0.55000000000000004">
      <c r="A137">
        <v>20190306</v>
      </c>
      <c r="B137" s="2">
        <v>2</v>
      </c>
      <c r="C137" s="2">
        <v>20</v>
      </c>
      <c r="D137">
        <v>20.011960018</v>
      </c>
      <c r="E137" s="2">
        <v>0</v>
      </c>
      <c r="F137">
        <v>0</v>
      </c>
      <c r="G137">
        <v>7.399</v>
      </c>
      <c r="H137">
        <v>0.39200000000000002</v>
      </c>
      <c r="I137" s="2">
        <v>25</v>
      </c>
      <c r="J137">
        <v>196</v>
      </c>
      <c r="K137">
        <v>5</v>
      </c>
      <c r="L137">
        <v>5</v>
      </c>
      <c r="M137">
        <v>25.167591750700002</v>
      </c>
      <c r="N137">
        <v>24.390383658600001</v>
      </c>
      <c r="O137">
        <v>0</v>
      </c>
      <c r="P137">
        <v>25.249753020499998</v>
      </c>
      <c r="Q137">
        <v>24.015252770299998</v>
      </c>
      <c r="R137">
        <v>0</v>
      </c>
      <c r="S137">
        <v>3.9733638796600003E-2</v>
      </c>
      <c r="T137">
        <v>4.0999765071300001E-2</v>
      </c>
      <c r="U137">
        <v>0</v>
      </c>
      <c r="V137">
        <v>3.9604347780599999E-2</v>
      </c>
      <c r="W137">
        <v>4.1640202981199997E-2</v>
      </c>
      <c r="X137">
        <v>0</v>
      </c>
      <c r="Y137">
        <v>387.63799119999999</v>
      </c>
      <c r="Z137">
        <v>715.61914242900002</v>
      </c>
      <c r="AA137">
        <v>7.0337950058800005E-4</v>
      </c>
      <c r="AB137">
        <v>6.8165822327799996E-4</v>
      </c>
      <c r="AC137">
        <v>0</v>
      </c>
      <c r="AD137">
        <v>7.0567572954699997E-4</v>
      </c>
      <c r="AE137">
        <v>6.7117413010499998E-4</v>
      </c>
      <c r="AF137">
        <v>0</v>
      </c>
      <c r="AG137" s="2">
        <v>24.7057453</v>
      </c>
      <c r="AH137">
        <v>6.9047189587999997E-4</v>
      </c>
      <c r="AI137">
        <f t="shared" si="23"/>
        <v>25.2086723856</v>
      </c>
      <c r="AJ137">
        <f t="shared" si="23"/>
        <v>24.202818214449998</v>
      </c>
      <c r="AK137" s="2">
        <f t="shared" si="24"/>
        <v>387.63799119999999</v>
      </c>
      <c r="AL137" s="2">
        <f t="shared" si="25"/>
        <v>323.20663753599996</v>
      </c>
      <c r="AM137">
        <f t="shared" si="26"/>
        <v>715.61914242869511</v>
      </c>
      <c r="AN137" s="2">
        <f t="shared" si="26"/>
        <v>653.44481700830488</v>
      </c>
      <c r="AO137">
        <f t="shared" si="27"/>
        <v>6.904718958789368E-4</v>
      </c>
      <c r="AP137" s="2">
        <f t="shared" si="28"/>
        <v>7.561692940839718E-4</v>
      </c>
      <c r="AQ137">
        <f t="shared" si="29"/>
        <v>2.5797265043715871</v>
      </c>
      <c r="AR137">
        <f t="shared" si="29"/>
        <v>3.093995864761955</v>
      </c>
      <c r="AS137">
        <f t="shared" si="30"/>
        <v>-7.2781352870599143</v>
      </c>
      <c r="AT137">
        <f t="shared" si="30"/>
        <v>-7.1872452728807028</v>
      </c>
    </row>
    <row r="138" spans="1:46" x14ac:dyDescent="0.55000000000000004">
      <c r="A138">
        <v>20190306</v>
      </c>
      <c r="B138" s="2">
        <v>3</v>
      </c>
      <c r="C138" s="2">
        <v>20</v>
      </c>
      <c r="D138">
        <v>19.913065258</v>
      </c>
      <c r="E138" s="2">
        <v>0</v>
      </c>
      <c r="F138">
        <v>0</v>
      </c>
      <c r="G138">
        <v>7.399</v>
      </c>
      <c r="H138">
        <v>0.39200000000000002</v>
      </c>
      <c r="I138" s="2">
        <v>25</v>
      </c>
      <c r="J138">
        <v>196</v>
      </c>
      <c r="K138">
        <v>5</v>
      </c>
      <c r="L138">
        <v>5</v>
      </c>
      <c r="M138">
        <v>27.0039679548</v>
      </c>
      <c r="N138">
        <v>27.120305261799999</v>
      </c>
      <c r="O138">
        <v>0</v>
      </c>
      <c r="P138">
        <v>27.1257317301</v>
      </c>
      <c r="Q138">
        <v>26.761772357800002</v>
      </c>
      <c r="R138">
        <v>0</v>
      </c>
      <c r="S138">
        <v>3.7031594826100002E-2</v>
      </c>
      <c r="T138">
        <v>3.68727413038E-2</v>
      </c>
      <c r="U138">
        <v>0</v>
      </c>
      <c r="V138">
        <v>3.6865364958600003E-2</v>
      </c>
      <c r="W138">
        <v>3.7366732914E-2</v>
      </c>
      <c r="X138">
        <v>0</v>
      </c>
      <c r="Y138">
        <v>413.42142080000002</v>
      </c>
      <c r="Z138">
        <v>739.03544748599995</v>
      </c>
      <c r="AA138">
        <v>7.3078951887100001E-4</v>
      </c>
      <c r="AB138">
        <v>7.3393787413299997E-4</v>
      </c>
      <c r="AC138">
        <v>0</v>
      </c>
      <c r="AD138">
        <v>7.3408472685299996E-4</v>
      </c>
      <c r="AE138">
        <v>7.2423514863400001E-4</v>
      </c>
      <c r="AF138">
        <v>0</v>
      </c>
      <c r="AG138" s="2">
        <v>27.002944326200002</v>
      </c>
      <c r="AH138">
        <v>7.3076181712300003E-4</v>
      </c>
      <c r="AI138">
        <f t="shared" si="23"/>
        <v>27.064849842450002</v>
      </c>
      <c r="AJ138">
        <f t="shared" si="23"/>
        <v>26.941038809799998</v>
      </c>
      <c r="AK138" s="2">
        <f t="shared" si="24"/>
        <v>413.42142080000002</v>
      </c>
      <c r="AL138" s="2">
        <f t="shared" si="25"/>
        <v>330.42599782399998</v>
      </c>
      <c r="AM138">
        <f t="shared" si="26"/>
        <v>739.03544748602474</v>
      </c>
      <c r="AN138" s="2">
        <f t="shared" si="26"/>
        <v>660.70240415148612</v>
      </c>
      <c r="AO138">
        <f t="shared" si="27"/>
        <v>7.3076181712408673E-4</v>
      </c>
      <c r="AP138" s="2">
        <f t="shared" si="28"/>
        <v>8.1740112209456269E-4</v>
      </c>
      <c r="AQ138">
        <f t="shared" si="29"/>
        <v>2.4188393481521313</v>
      </c>
      <c r="AR138">
        <f t="shared" si="29"/>
        <v>3.0263962478298874</v>
      </c>
      <c r="AS138">
        <f t="shared" si="30"/>
        <v>-7.2214229828767316</v>
      </c>
      <c r="AT138">
        <f t="shared" si="30"/>
        <v>-7.1093806140743805</v>
      </c>
    </row>
    <row r="139" spans="1:46" hidden="1" x14ac:dyDescent="0.55000000000000004">
      <c r="A139">
        <v>20190425</v>
      </c>
      <c r="B139">
        <v>3</v>
      </c>
      <c r="C139">
        <v>20</v>
      </c>
      <c r="D139">
        <v>20.202052752499998</v>
      </c>
      <c r="E139">
        <v>0</v>
      </c>
      <c r="F139">
        <v>0</v>
      </c>
      <c r="G139">
        <v>3.6945999999999999</v>
      </c>
      <c r="H139">
        <v>0.19600000000000001</v>
      </c>
      <c r="I139">
        <v>25</v>
      </c>
      <c r="J139">
        <v>196</v>
      </c>
      <c r="K139">
        <v>5</v>
      </c>
      <c r="L139">
        <v>5</v>
      </c>
      <c r="M139">
        <v>26.576772928600001</v>
      </c>
      <c r="N139">
        <v>23.202442635099999</v>
      </c>
      <c r="O139">
        <v>0</v>
      </c>
      <c r="P139">
        <v>26.7687602584</v>
      </c>
      <c r="Q139">
        <v>22.5808858523</v>
      </c>
      <c r="R139">
        <v>0</v>
      </c>
      <c r="S139">
        <v>3.7626840650900002E-2</v>
      </c>
      <c r="T139">
        <v>4.30989105641E-2</v>
      </c>
      <c r="U139">
        <v>0</v>
      </c>
      <c r="V139">
        <v>3.7356978446100003E-2</v>
      </c>
      <c r="W139">
        <v>4.4285242241599999E-2</v>
      </c>
      <c r="X139">
        <v>0</v>
      </c>
      <c r="Y139">
        <v>413.42142080000002</v>
      </c>
      <c r="Z139">
        <v>739.03544748599995</v>
      </c>
      <c r="AA139">
        <v>7.1922863832900004E-4</v>
      </c>
      <c r="AB139">
        <v>6.2791149501899995E-4</v>
      </c>
      <c r="AC139">
        <v>0</v>
      </c>
      <c r="AD139">
        <v>7.2442425730499999E-4</v>
      </c>
      <c r="AE139">
        <v>6.1109073804599997E-4</v>
      </c>
      <c r="AF139">
        <v>0</v>
      </c>
      <c r="AG139">
        <v>24.7822154186</v>
      </c>
      <c r="AH139">
        <v>6.7066378217499995E-4</v>
      </c>
      <c r="AI139">
        <f t="shared" si="23"/>
        <v>26.6727665935</v>
      </c>
      <c r="AJ139">
        <f t="shared" si="23"/>
        <v>22.891664243699999</v>
      </c>
      <c r="AK139"/>
      <c r="AL139"/>
      <c r="AN139"/>
      <c r="AP139"/>
    </row>
    <row r="140" spans="1:46" hidden="1" x14ac:dyDescent="0.55000000000000004">
      <c r="A140">
        <v>20190425</v>
      </c>
      <c r="B140">
        <v>3</v>
      </c>
      <c r="C140">
        <v>20</v>
      </c>
      <c r="D140">
        <v>20.004164060000001</v>
      </c>
      <c r="E140">
        <v>0</v>
      </c>
      <c r="F140">
        <v>0</v>
      </c>
      <c r="G140">
        <v>1.3524</v>
      </c>
      <c r="H140">
        <v>9.8000000000000004E-2</v>
      </c>
      <c r="I140">
        <v>25</v>
      </c>
      <c r="J140">
        <v>196</v>
      </c>
      <c r="K140">
        <v>5</v>
      </c>
      <c r="L140">
        <v>5</v>
      </c>
      <c r="M140">
        <v>24.0964743826</v>
      </c>
      <c r="N140">
        <v>20.744225294300001</v>
      </c>
      <c r="O140">
        <v>0</v>
      </c>
      <c r="P140">
        <v>23.755395970799999</v>
      </c>
      <c r="Q140">
        <v>21.729796659000002</v>
      </c>
      <c r="R140">
        <v>0</v>
      </c>
      <c r="S140">
        <v>4.1499846995199999E-2</v>
      </c>
      <c r="T140">
        <v>4.8206186821200002E-2</v>
      </c>
      <c r="U140">
        <v>0</v>
      </c>
      <c r="V140">
        <v>4.20956990669E-2</v>
      </c>
      <c r="W140">
        <v>4.60197587531E-2</v>
      </c>
      <c r="X140">
        <v>0</v>
      </c>
      <c r="Y140">
        <v>413.42142080000002</v>
      </c>
      <c r="Z140">
        <v>739.03544748599995</v>
      </c>
      <c r="AA140">
        <v>6.5210605159899998E-4</v>
      </c>
      <c r="AB140">
        <v>5.6138647651900002E-4</v>
      </c>
      <c r="AC140">
        <v>0</v>
      </c>
      <c r="AD140">
        <v>6.4287568482900004E-4</v>
      </c>
      <c r="AE140">
        <v>5.8805830580600002E-4</v>
      </c>
      <c r="AF140">
        <v>0</v>
      </c>
      <c r="AG140">
        <v>22.5814730767</v>
      </c>
      <c r="AH140">
        <v>6.1110662968800003E-4</v>
      </c>
      <c r="AI140">
        <f t="shared" si="23"/>
        <v>23.925935176700001</v>
      </c>
      <c r="AJ140">
        <f t="shared" si="23"/>
        <v>21.237010976650001</v>
      </c>
      <c r="AK140"/>
      <c r="AL140"/>
      <c r="AN140"/>
      <c r="AP140"/>
    </row>
    <row r="141" spans="1:46" x14ac:dyDescent="0.55000000000000004">
      <c r="A141">
        <v>20190306</v>
      </c>
      <c r="B141" s="2">
        <v>5</v>
      </c>
      <c r="C141" s="2">
        <v>20</v>
      </c>
      <c r="D141">
        <v>20.520326855</v>
      </c>
      <c r="E141" s="2">
        <v>0</v>
      </c>
      <c r="F141">
        <v>0</v>
      </c>
      <c r="G141">
        <v>7.399</v>
      </c>
      <c r="H141">
        <v>0.39200000000000002</v>
      </c>
      <c r="I141" s="2">
        <v>25</v>
      </c>
      <c r="J141">
        <v>196</v>
      </c>
      <c r="K141">
        <v>5</v>
      </c>
      <c r="L141">
        <v>5</v>
      </c>
      <c r="M141">
        <v>28.705475948</v>
      </c>
      <c r="N141">
        <v>25.501727945500001</v>
      </c>
      <c r="O141">
        <v>0</v>
      </c>
      <c r="P141">
        <v>29.0174776719</v>
      </c>
      <c r="Q141">
        <v>25.2986043109</v>
      </c>
      <c r="R141">
        <v>0</v>
      </c>
      <c r="S141">
        <v>3.4836558774100003E-2</v>
      </c>
      <c r="T141">
        <v>3.9213029098999999E-2</v>
      </c>
      <c r="U141">
        <v>0</v>
      </c>
      <c r="V141">
        <v>3.44619891262E-2</v>
      </c>
      <c r="W141">
        <v>3.9527872277399997E-2</v>
      </c>
      <c r="X141">
        <v>0</v>
      </c>
      <c r="Y141">
        <v>449.51934999999997</v>
      </c>
      <c r="Z141">
        <v>770.62479353699996</v>
      </c>
      <c r="AA141">
        <v>7.44992276104E-4</v>
      </c>
      <c r="AB141">
        <v>6.6184550923799996E-4</v>
      </c>
      <c r="AC141">
        <v>0</v>
      </c>
      <c r="AD141">
        <v>7.5308964661700004E-4</v>
      </c>
      <c r="AE141">
        <v>6.5657384820999999E-4</v>
      </c>
      <c r="AF141">
        <v>0</v>
      </c>
      <c r="AG141" s="2">
        <v>27.130821469099999</v>
      </c>
      <c r="AH141">
        <v>7.0412532004199995E-4</v>
      </c>
      <c r="AI141">
        <f t="shared" si="23"/>
        <v>28.861476809949998</v>
      </c>
      <c r="AJ141">
        <f t="shared" si="23"/>
        <v>25.400166128199999</v>
      </c>
      <c r="AK141" s="2">
        <f t="shared" ref="AK141:AK145" si="31">Y141</f>
        <v>449.51934999999997</v>
      </c>
      <c r="AL141" s="2">
        <f t="shared" ref="AL141:AL145" si="32" xml:space="preserve"> E141*(I141+273.15+0.45*(Y141-375))+(1-E141)*(I141+273.15+0.28*(Y141-I141-273.15))</f>
        <v>340.53341799999998</v>
      </c>
      <c r="AM141">
        <f t="shared" ref="AM141:AN145" si="33">((8*AK141*(1.38E-23))/(PI()*(2.66E-26)))^(1/2)</f>
        <v>770.62479353684705</v>
      </c>
      <c r="AN141" s="2">
        <f t="shared" si="33"/>
        <v>670.73141956221843</v>
      </c>
      <c r="AO141">
        <f t="shared" ref="AO141:AO145" si="34">2*0.01*AG141/(AM141)</f>
        <v>7.0412532004273623E-4</v>
      </c>
      <c r="AP141" s="2">
        <f t="shared" ref="AP141:AP145" si="35">2*0.01*AG141/(AN141)</f>
        <v>8.0899211451308155E-4</v>
      </c>
      <c r="AQ141">
        <f t="shared" ref="AQ141:AR145" si="36">1000/AK141</f>
        <v>2.2245983404273924</v>
      </c>
      <c r="AR141">
        <f t="shared" si="36"/>
        <v>2.9365693560213231</v>
      </c>
      <c r="AS141">
        <f t="shared" ref="AS141:AT145" si="37">LN(AO141)</f>
        <v>-7.2585542062240442</v>
      </c>
      <c r="AT141">
        <f t="shared" si="37"/>
        <v>-7.1197213881559049</v>
      </c>
    </row>
    <row r="142" spans="1:46" x14ac:dyDescent="0.55000000000000004">
      <c r="A142">
        <v>20190306</v>
      </c>
      <c r="B142" s="2">
        <v>0.4</v>
      </c>
      <c r="C142" s="2">
        <v>40</v>
      </c>
      <c r="D142">
        <v>40.021376173999997</v>
      </c>
      <c r="E142" s="2">
        <v>0</v>
      </c>
      <c r="F142">
        <v>0</v>
      </c>
      <c r="G142">
        <v>7.399</v>
      </c>
      <c r="H142">
        <v>0.39200000000000002</v>
      </c>
      <c r="I142" s="2">
        <v>25</v>
      </c>
      <c r="J142">
        <v>196</v>
      </c>
      <c r="K142">
        <v>5</v>
      </c>
      <c r="L142">
        <v>5</v>
      </c>
      <c r="M142">
        <v>46.9516840147</v>
      </c>
      <c r="N142">
        <v>41.801902766200001</v>
      </c>
      <c r="O142">
        <v>0</v>
      </c>
      <c r="P142">
        <v>46.141254289099997</v>
      </c>
      <c r="Q142">
        <v>39.115523951</v>
      </c>
      <c r="R142">
        <v>0</v>
      </c>
      <c r="S142">
        <v>2.1298490586300001E-2</v>
      </c>
      <c r="T142">
        <v>2.3922356013099999E-2</v>
      </c>
      <c r="U142">
        <v>0</v>
      </c>
      <c r="V142">
        <v>2.16725794608E-2</v>
      </c>
      <c r="W142">
        <v>2.5565297329300001E-2</v>
      </c>
      <c r="X142">
        <v>0</v>
      </c>
      <c r="Y142">
        <v>346.61859939200002</v>
      </c>
      <c r="Z142">
        <v>676.69772052799999</v>
      </c>
      <c r="AA142">
        <v>1.3876708193400001E-3</v>
      </c>
      <c r="AB142">
        <v>1.2354675211100001E-3</v>
      </c>
      <c r="AC142">
        <v>0</v>
      </c>
      <c r="AD142">
        <v>1.36371833063E-3</v>
      </c>
      <c r="AE142">
        <v>1.1560708057500001E-3</v>
      </c>
      <c r="AF142">
        <v>0</v>
      </c>
      <c r="AG142" s="2">
        <v>43.502591255299997</v>
      </c>
      <c r="AH142">
        <v>1.28573186921E-3</v>
      </c>
      <c r="AI142">
        <f t="shared" si="23"/>
        <v>46.546469151899998</v>
      </c>
      <c r="AJ142">
        <f t="shared" si="23"/>
        <v>40.458713358600001</v>
      </c>
      <c r="AK142" s="2">
        <f t="shared" si="31"/>
        <v>346.61859939200002</v>
      </c>
      <c r="AL142" s="2">
        <f t="shared" si="32"/>
        <v>311.72120782975998</v>
      </c>
      <c r="AM142">
        <f t="shared" si="33"/>
        <v>676.69772052819974</v>
      </c>
      <c r="AN142" s="2">
        <f t="shared" si="33"/>
        <v>641.7294307596992</v>
      </c>
      <c r="AO142">
        <f t="shared" si="34"/>
        <v>1.2857318692116721E-3</v>
      </c>
      <c r="AP142" s="2">
        <f t="shared" si="35"/>
        <v>1.3557923065426586E-3</v>
      </c>
      <c r="AQ142">
        <f t="shared" si="36"/>
        <v>2.8850154081578117</v>
      </c>
      <c r="AR142">
        <f t="shared" si="36"/>
        <v>3.2079947558336457</v>
      </c>
      <c r="AS142">
        <f t="shared" si="37"/>
        <v>-6.6564271747412249</v>
      </c>
      <c r="AT142">
        <f t="shared" si="37"/>
        <v>-6.6033692674615594</v>
      </c>
    </row>
    <row r="143" spans="1:46" x14ac:dyDescent="0.55000000000000004">
      <c r="A143">
        <v>20190306</v>
      </c>
      <c r="B143" s="2">
        <v>0.6</v>
      </c>
      <c r="C143" s="2">
        <v>40</v>
      </c>
      <c r="D143">
        <v>40.146399420999998</v>
      </c>
      <c r="E143" s="2">
        <v>0</v>
      </c>
      <c r="F143">
        <v>0</v>
      </c>
      <c r="G143">
        <v>7.399</v>
      </c>
      <c r="H143">
        <v>0.39200000000000002</v>
      </c>
      <c r="I143" s="2">
        <v>25</v>
      </c>
      <c r="J143">
        <v>196</v>
      </c>
      <c r="K143">
        <v>5</v>
      </c>
      <c r="L143">
        <v>5</v>
      </c>
      <c r="M143">
        <v>33.152450304200002</v>
      </c>
      <c r="N143">
        <v>29.0520877035</v>
      </c>
      <c r="O143">
        <v>0</v>
      </c>
      <c r="P143">
        <v>32.3012318157</v>
      </c>
      <c r="Q143">
        <v>27.7379342425</v>
      </c>
      <c r="R143">
        <v>0</v>
      </c>
      <c r="S143">
        <v>3.0163682950299999E-2</v>
      </c>
      <c r="T143">
        <v>3.4420934227000002E-2</v>
      </c>
      <c r="U143">
        <v>0</v>
      </c>
      <c r="V143">
        <v>3.0958571663900002E-2</v>
      </c>
      <c r="W143">
        <v>3.6051711394799998E-2</v>
      </c>
      <c r="X143">
        <v>0</v>
      </c>
      <c r="Y143">
        <v>358.87287996800001</v>
      </c>
      <c r="Z143">
        <v>688.55573833999995</v>
      </c>
      <c r="AA143">
        <v>9.6295618373899998E-4</v>
      </c>
      <c r="AB143">
        <v>8.4385580094200002E-4</v>
      </c>
      <c r="AC143">
        <v>0</v>
      </c>
      <c r="AD143">
        <v>9.3823143188400001E-4</v>
      </c>
      <c r="AE143">
        <v>8.0568449866899995E-4</v>
      </c>
      <c r="AF143">
        <v>0</v>
      </c>
      <c r="AG143" s="2">
        <v>30.560926016500002</v>
      </c>
      <c r="AH143">
        <v>8.8768197880899997E-4</v>
      </c>
      <c r="AI143">
        <f t="shared" si="23"/>
        <v>32.726841059950004</v>
      </c>
      <c r="AJ143">
        <f t="shared" si="23"/>
        <v>28.395010972999998</v>
      </c>
      <c r="AK143" s="2">
        <f t="shared" si="31"/>
        <v>358.87287996800001</v>
      </c>
      <c r="AL143" s="2">
        <f t="shared" si="32"/>
        <v>315.15240639103996</v>
      </c>
      <c r="AM143">
        <f t="shared" si="33"/>
        <v>688.55573834007407</v>
      </c>
      <c r="AN143" s="2">
        <f t="shared" si="33"/>
        <v>645.25160848804001</v>
      </c>
      <c r="AO143">
        <f t="shared" si="34"/>
        <v>8.8768197880898696E-4</v>
      </c>
      <c r="AP143" s="2">
        <f t="shared" si="35"/>
        <v>9.4725609714048343E-4</v>
      </c>
      <c r="AQ143">
        <f t="shared" si="36"/>
        <v>2.7865020061955308</v>
      </c>
      <c r="AR143">
        <f t="shared" si="36"/>
        <v>3.1730679497309744</v>
      </c>
      <c r="AS143">
        <f t="shared" si="37"/>
        <v>-7.0268970110885354</v>
      </c>
      <c r="AT143">
        <f t="shared" si="37"/>
        <v>-6.9619410714111849</v>
      </c>
    </row>
    <row r="144" spans="1:46" x14ac:dyDescent="0.55000000000000004">
      <c r="A144">
        <v>20190306</v>
      </c>
      <c r="B144" s="2">
        <v>0.8</v>
      </c>
      <c r="C144" s="2">
        <v>40</v>
      </c>
      <c r="D144">
        <v>40.211704089000001</v>
      </c>
      <c r="E144" s="2">
        <v>0</v>
      </c>
      <c r="F144">
        <v>0</v>
      </c>
      <c r="G144">
        <v>7.399</v>
      </c>
      <c r="H144">
        <v>0.39200000000000002</v>
      </c>
      <c r="I144" s="2">
        <v>25</v>
      </c>
      <c r="J144">
        <v>196</v>
      </c>
      <c r="K144">
        <v>5</v>
      </c>
      <c r="L144">
        <v>5</v>
      </c>
      <c r="M144">
        <v>32.09404559</v>
      </c>
      <c r="N144">
        <v>29.925250463200001</v>
      </c>
      <c r="O144">
        <v>0</v>
      </c>
      <c r="P144">
        <v>31.319314302900001</v>
      </c>
      <c r="Q144">
        <v>28.901783294499999</v>
      </c>
      <c r="R144">
        <v>0</v>
      </c>
      <c r="S144">
        <v>3.11584277275E-2</v>
      </c>
      <c r="T144">
        <v>3.3416595835300003E-2</v>
      </c>
      <c r="U144">
        <v>0</v>
      </c>
      <c r="V144">
        <v>3.1929179238400003E-2</v>
      </c>
      <c r="W144">
        <v>3.4599941111299999E-2</v>
      </c>
      <c r="X144">
        <v>0</v>
      </c>
      <c r="Y144">
        <v>370.77639609599998</v>
      </c>
      <c r="Z144">
        <v>699.88199557099995</v>
      </c>
      <c r="AA144">
        <v>9.1712733841099996E-4</v>
      </c>
      <c r="AB144">
        <v>8.5515131558099998E-4</v>
      </c>
      <c r="AC144">
        <v>0</v>
      </c>
      <c r="AD144">
        <v>8.94988426651E-4</v>
      </c>
      <c r="AE144">
        <v>8.2590446610599996E-4</v>
      </c>
      <c r="AF144">
        <v>0</v>
      </c>
      <c r="AG144" s="2">
        <v>30.560098412599999</v>
      </c>
      <c r="AH144">
        <v>8.7329288668699999E-4</v>
      </c>
      <c r="AI144">
        <f t="shared" si="23"/>
        <v>31.706679946450002</v>
      </c>
      <c r="AJ144">
        <f t="shared" si="23"/>
        <v>29.41351687885</v>
      </c>
      <c r="AK144" s="2">
        <f t="shared" si="31"/>
        <v>370.77639609599998</v>
      </c>
      <c r="AL144" s="2">
        <f t="shared" si="32"/>
        <v>318.48539090687996</v>
      </c>
      <c r="AM144">
        <f t="shared" si="33"/>
        <v>699.88199557129713</v>
      </c>
      <c r="AN144" s="2">
        <f t="shared" si="33"/>
        <v>648.65465625020499</v>
      </c>
      <c r="AO144">
        <f t="shared" si="34"/>
        <v>8.7329288668597672E-4</v>
      </c>
      <c r="AP144" s="2">
        <f t="shared" si="35"/>
        <v>9.4226097409873776E-4</v>
      </c>
      <c r="AQ144">
        <f t="shared" si="36"/>
        <v>2.6970433137849583</v>
      </c>
      <c r="AR144">
        <f t="shared" si="36"/>
        <v>3.1398614459285641</v>
      </c>
      <c r="AS144">
        <f t="shared" si="37"/>
        <v>-7.0432395639047076</v>
      </c>
      <c r="AT144">
        <f t="shared" si="37"/>
        <v>-6.9672282791894542</v>
      </c>
    </row>
    <row r="145" spans="1:46" x14ac:dyDescent="0.55000000000000004">
      <c r="A145">
        <v>20190306</v>
      </c>
      <c r="B145" s="2">
        <v>1</v>
      </c>
      <c r="C145" s="2">
        <v>40</v>
      </c>
      <c r="D145">
        <v>40.103246677999998</v>
      </c>
      <c r="E145" s="2">
        <v>0</v>
      </c>
      <c r="F145">
        <v>0</v>
      </c>
      <c r="G145">
        <v>7.399</v>
      </c>
      <c r="H145">
        <v>0.39200000000000002</v>
      </c>
      <c r="I145" s="2">
        <v>25</v>
      </c>
      <c r="J145">
        <v>196</v>
      </c>
      <c r="K145">
        <v>5</v>
      </c>
      <c r="L145">
        <v>5</v>
      </c>
      <c r="M145">
        <v>31.699514840700001</v>
      </c>
      <c r="N145">
        <v>30.556768796299998</v>
      </c>
      <c r="O145">
        <v>0</v>
      </c>
      <c r="P145">
        <v>30.5418868149</v>
      </c>
      <c r="Q145">
        <v>29.9305044623</v>
      </c>
      <c r="R145">
        <v>0</v>
      </c>
      <c r="S145">
        <v>3.15462241308E-2</v>
      </c>
      <c r="T145">
        <v>3.2725973307799999E-2</v>
      </c>
      <c r="U145">
        <v>0</v>
      </c>
      <c r="V145">
        <v>3.2741919517300003E-2</v>
      </c>
      <c r="W145">
        <v>3.3410729887899997E-2</v>
      </c>
      <c r="X145">
        <v>0</v>
      </c>
      <c r="Y145">
        <v>382.33543400000002</v>
      </c>
      <c r="Z145">
        <v>710.707758861</v>
      </c>
      <c r="AA145">
        <v>8.9205484097899996E-4</v>
      </c>
      <c r="AB145">
        <v>8.5989686802399998E-4</v>
      </c>
      <c r="AC145">
        <v>0</v>
      </c>
      <c r="AD145">
        <v>8.5947807475099999E-4</v>
      </c>
      <c r="AE145">
        <v>8.4227318723099995E-4</v>
      </c>
      <c r="AF145">
        <v>0</v>
      </c>
      <c r="AG145" s="2">
        <v>30.682168728499999</v>
      </c>
      <c r="AH145">
        <v>8.6342574274600003E-4</v>
      </c>
      <c r="AI145">
        <f t="shared" si="23"/>
        <v>31.1207008278</v>
      </c>
      <c r="AJ145">
        <f t="shared" si="23"/>
        <v>30.243636629299999</v>
      </c>
      <c r="AK145" s="2">
        <f t="shared" si="31"/>
        <v>382.33543400000002</v>
      </c>
      <c r="AL145" s="2">
        <f t="shared" si="32"/>
        <v>321.72192151999997</v>
      </c>
      <c r="AM145">
        <f t="shared" si="33"/>
        <v>710.70775886142212</v>
      </c>
      <c r="AN145" s="2">
        <f t="shared" si="33"/>
        <v>651.9422229720526</v>
      </c>
      <c r="AO145">
        <f t="shared" si="34"/>
        <v>8.6342574274562219E-4</v>
      </c>
      <c r="AP145" s="2">
        <f t="shared" si="35"/>
        <v>9.4125422920537786E-4</v>
      </c>
      <c r="AQ145">
        <f t="shared" si="36"/>
        <v>2.6155043740988964</v>
      </c>
      <c r="AR145">
        <f t="shared" si="36"/>
        <v>3.1082743608996957</v>
      </c>
      <c r="AS145">
        <f t="shared" si="37"/>
        <v>-7.0546026597376583</v>
      </c>
      <c r="AT145">
        <f t="shared" si="37"/>
        <v>-6.9682972856805812</v>
      </c>
    </row>
    <row r="146" spans="1:46" hidden="1" x14ac:dyDescent="0.55000000000000004">
      <c r="A146">
        <v>20190425</v>
      </c>
      <c r="B146">
        <v>1</v>
      </c>
      <c r="C146">
        <v>40</v>
      </c>
      <c r="D146">
        <v>40.106303619999998</v>
      </c>
      <c r="E146">
        <v>0</v>
      </c>
      <c r="F146">
        <v>0</v>
      </c>
      <c r="G146">
        <v>3.6945999999999999</v>
      </c>
      <c r="H146">
        <v>0.19600000000000001</v>
      </c>
      <c r="I146">
        <v>25</v>
      </c>
      <c r="J146">
        <v>196</v>
      </c>
      <c r="K146">
        <v>5</v>
      </c>
      <c r="L146">
        <v>5</v>
      </c>
      <c r="M146">
        <v>29.250963435799999</v>
      </c>
      <c r="N146">
        <v>27.149249170400001</v>
      </c>
      <c r="O146">
        <v>0</v>
      </c>
      <c r="P146">
        <v>29.024770584300001</v>
      </c>
      <c r="Q146">
        <v>27.051718775000001</v>
      </c>
      <c r="R146">
        <v>0</v>
      </c>
      <c r="S146">
        <v>3.4186908140500002E-2</v>
      </c>
      <c r="T146">
        <v>3.6833431146600003E-2</v>
      </c>
      <c r="U146">
        <v>0</v>
      </c>
      <c r="V146">
        <v>3.4453330030500003E-2</v>
      </c>
      <c r="W146">
        <v>3.69662278511E-2</v>
      </c>
      <c r="X146">
        <v>0</v>
      </c>
      <c r="Y146">
        <v>382.33543400000002</v>
      </c>
      <c r="Z146">
        <v>710.707758861</v>
      </c>
      <c r="AA146">
        <v>8.2315024905999998E-4</v>
      </c>
      <c r="AB146">
        <v>7.6400598788699996E-4</v>
      </c>
      <c r="AC146">
        <v>0</v>
      </c>
      <c r="AD146">
        <v>8.1678496463299997E-4</v>
      </c>
      <c r="AE146">
        <v>7.6126138874200002E-4</v>
      </c>
      <c r="AF146">
        <v>0</v>
      </c>
      <c r="AG146">
        <v>28.1191754914</v>
      </c>
      <c r="AH146">
        <v>7.9130064758000003E-4</v>
      </c>
      <c r="AI146">
        <f t="shared" si="23"/>
        <v>29.137867010050002</v>
      </c>
      <c r="AJ146">
        <f t="shared" si="23"/>
        <v>27.100483972700001</v>
      </c>
      <c r="AK146"/>
      <c r="AL146"/>
      <c r="AN146"/>
      <c r="AP146"/>
    </row>
    <row r="147" spans="1:46" hidden="1" x14ac:dyDescent="0.55000000000000004">
      <c r="A147">
        <v>20190425</v>
      </c>
      <c r="B147">
        <v>1</v>
      </c>
      <c r="C147">
        <v>40</v>
      </c>
      <c r="D147">
        <v>40.036669232500003</v>
      </c>
      <c r="E147">
        <v>0</v>
      </c>
      <c r="F147">
        <v>0</v>
      </c>
      <c r="G147">
        <v>1.3524</v>
      </c>
      <c r="H147">
        <v>9.8000000000000004E-2</v>
      </c>
      <c r="I147">
        <v>25</v>
      </c>
      <c r="J147">
        <v>196</v>
      </c>
      <c r="K147">
        <v>5</v>
      </c>
      <c r="L147">
        <v>5</v>
      </c>
      <c r="M147">
        <v>27.1963040479</v>
      </c>
      <c r="N147">
        <v>25.253639694</v>
      </c>
      <c r="O147">
        <v>0</v>
      </c>
      <c r="P147">
        <v>26.513322913900002</v>
      </c>
      <c r="Q147">
        <v>25.498757988800001</v>
      </c>
      <c r="R147">
        <v>0</v>
      </c>
      <c r="S147">
        <v>3.67697021712E-2</v>
      </c>
      <c r="T147">
        <v>3.9598252454599997E-2</v>
      </c>
      <c r="U147">
        <v>0</v>
      </c>
      <c r="V147">
        <v>3.7716886836400003E-2</v>
      </c>
      <c r="W147">
        <v>3.9217596419299998E-2</v>
      </c>
      <c r="X147">
        <v>0</v>
      </c>
      <c r="Y147">
        <v>382.33543400000002</v>
      </c>
      <c r="Z147">
        <v>710.707758861</v>
      </c>
      <c r="AA147">
        <v>7.65330157405E-4</v>
      </c>
      <c r="AB147">
        <v>7.1066171373800004E-4</v>
      </c>
      <c r="AC147">
        <v>0</v>
      </c>
      <c r="AD147">
        <v>7.4611041129899998E-4</v>
      </c>
      <c r="AE147">
        <v>7.1755957834699995E-4</v>
      </c>
      <c r="AF147">
        <v>0</v>
      </c>
      <c r="AG147">
        <v>26.115506161199999</v>
      </c>
      <c r="AH147">
        <v>7.3491546519799996E-4</v>
      </c>
      <c r="AI147">
        <f t="shared" si="23"/>
        <v>26.854813480899999</v>
      </c>
      <c r="AJ147">
        <f t="shared" si="23"/>
        <v>25.376198841400001</v>
      </c>
      <c r="AK147"/>
      <c r="AL147"/>
      <c r="AN147"/>
      <c r="AP147"/>
    </row>
    <row r="148" spans="1:46" x14ac:dyDescent="0.55000000000000004">
      <c r="A148">
        <v>20190306</v>
      </c>
      <c r="B148" s="2">
        <v>1.5</v>
      </c>
      <c r="C148" s="2">
        <v>40</v>
      </c>
      <c r="D148">
        <v>40.144219995</v>
      </c>
      <c r="E148" s="2">
        <v>0</v>
      </c>
      <c r="F148">
        <v>0</v>
      </c>
      <c r="G148">
        <v>7.399</v>
      </c>
      <c r="H148">
        <v>0.39200000000000002</v>
      </c>
      <c r="I148" s="2">
        <v>25</v>
      </c>
      <c r="J148">
        <v>196</v>
      </c>
      <c r="K148">
        <v>5</v>
      </c>
      <c r="L148">
        <v>5</v>
      </c>
      <c r="M148">
        <v>37.3015831162</v>
      </c>
      <c r="N148">
        <v>33.807742683299999</v>
      </c>
      <c r="O148">
        <v>0</v>
      </c>
      <c r="P148">
        <v>37.294561889000001</v>
      </c>
      <c r="Q148">
        <v>32.965769307099997</v>
      </c>
      <c r="R148">
        <v>0</v>
      </c>
      <c r="S148">
        <v>2.6808513646299999E-2</v>
      </c>
      <c r="T148">
        <v>2.95790230471E-2</v>
      </c>
      <c r="U148">
        <v>0</v>
      </c>
      <c r="V148">
        <v>2.6813560726999999E-2</v>
      </c>
      <c r="W148">
        <v>3.0334496085399999E-2</v>
      </c>
      <c r="X148">
        <v>0</v>
      </c>
      <c r="Y148">
        <v>409.76718987499999</v>
      </c>
      <c r="Z148">
        <v>735.76203174800003</v>
      </c>
      <c r="AA148">
        <v>1.01395781534E-3</v>
      </c>
      <c r="AB148">
        <v>9.18985792268E-4</v>
      </c>
      <c r="AC148">
        <v>0</v>
      </c>
      <c r="AD148">
        <v>1.01376695942E-3</v>
      </c>
      <c r="AE148">
        <v>8.9609868094999996E-4</v>
      </c>
      <c r="AF148">
        <v>0</v>
      </c>
      <c r="AG148" s="2">
        <v>35.342414248899999</v>
      </c>
      <c r="AH148">
        <v>9.6070231199499995E-4</v>
      </c>
      <c r="AI148">
        <f t="shared" si="23"/>
        <v>37.2980725026</v>
      </c>
      <c r="AJ148">
        <f t="shared" si="23"/>
        <v>33.386755995199998</v>
      </c>
      <c r="AK148" s="2">
        <f t="shared" ref="AK148:AK150" si="38">Y148</f>
        <v>409.76718987499999</v>
      </c>
      <c r="AL148" s="2">
        <f t="shared" ref="AL148:AL150" si="39" xml:space="preserve"> E148*(I148+273.15+0.45*(Y148-375))+(1-E148)*(I148+273.15+0.28*(Y148-I148-273.15))</f>
        <v>329.402813165</v>
      </c>
      <c r="AM148">
        <f t="shared" ref="AM148:AN150" si="40">((8*AK148*(1.38E-23))/(PI()*(2.66E-26)))^(1/2)</f>
        <v>735.76203174816806</v>
      </c>
      <c r="AN148" s="2">
        <f t="shared" si="40"/>
        <v>659.67865796425792</v>
      </c>
      <c r="AO148">
        <f t="shared" ref="AO148:AO150" si="41">2*0.01*AG148/(AM148)</f>
        <v>9.6070231199417953E-4</v>
      </c>
      <c r="AP148" s="2">
        <f t="shared" ref="AP148:AP150" si="42">2*0.01*AG148/(AN148)</f>
        <v>1.0715039458140205E-3</v>
      </c>
      <c r="AQ148">
        <f t="shared" ref="AQ148:AR150" si="43">1000/AK148</f>
        <v>2.4404101272848404</v>
      </c>
      <c r="AR148">
        <f t="shared" si="43"/>
        <v>3.0357967814291054</v>
      </c>
      <c r="AS148">
        <f t="shared" ref="AS148:AT150" si="44">LN(AO148)</f>
        <v>-6.9478459659789991</v>
      </c>
      <c r="AT148">
        <f t="shared" si="44"/>
        <v>-6.8386920605431714</v>
      </c>
    </row>
    <row r="149" spans="1:46" x14ac:dyDescent="0.55000000000000004">
      <c r="A149">
        <v>20190306</v>
      </c>
      <c r="B149" s="2">
        <v>2</v>
      </c>
      <c r="C149" s="2">
        <v>40</v>
      </c>
      <c r="D149">
        <v>40.011734527999998</v>
      </c>
      <c r="E149" s="2">
        <v>0</v>
      </c>
      <c r="F149">
        <v>0</v>
      </c>
      <c r="G149">
        <v>7.399</v>
      </c>
      <c r="H149">
        <v>0.39200000000000002</v>
      </c>
      <c r="I149" s="2">
        <v>25</v>
      </c>
      <c r="J149">
        <v>196</v>
      </c>
      <c r="K149">
        <v>5</v>
      </c>
      <c r="L149">
        <v>5</v>
      </c>
      <c r="M149">
        <v>42.118036158199999</v>
      </c>
      <c r="N149">
        <v>40.475425393499997</v>
      </c>
      <c r="O149">
        <v>0</v>
      </c>
      <c r="P149">
        <v>41.9827897236</v>
      </c>
      <c r="Q149">
        <v>39.245223472100001</v>
      </c>
      <c r="R149">
        <v>0</v>
      </c>
      <c r="S149">
        <v>2.37427974145E-2</v>
      </c>
      <c r="T149">
        <v>2.4706349353399999E-2</v>
      </c>
      <c r="U149">
        <v>0</v>
      </c>
      <c r="V149">
        <v>2.38192842015E-2</v>
      </c>
      <c r="W149">
        <v>2.5480807892699998E-2</v>
      </c>
      <c r="X149">
        <v>0</v>
      </c>
      <c r="Y149">
        <v>435.183468</v>
      </c>
      <c r="Z149">
        <v>758.23700588199995</v>
      </c>
      <c r="AA149">
        <v>1.1109464674399999E-3</v>
      </c>
      <c r="AB149">
        <v>1.06761936122E-3</v>
      </c>
      <c r="AC149">
        <v>0</v>
      </c>
      <c r="AD149">
        <v>1.10737907535E-3</v>
      </c>
      <c r="AE149">
        <v>1.0351703535299999E-3</v>
      </c>
      <c r="AF149">
        <v>0</v>
      </c>
      <c r="AG149" s="2">
        <v>40.955368686900002</v>
      </c>
      <c r="AH149">
        <v>1.0802788143899999E-3</v>
      </c>
      <c r="AI149">
        <f t="shared" si="23"/>
        <v>42.050412940900003</v>
      </c>
      <c r="AJ149">
        <f t="shared" si="23"/>
        <v>39.860324432799999</v>
      </c>
      <c r="AK149" s="2">
        <f t="shared" si="38"/>
        <v>435.183468</v>
      </c>
      <c r="AL149" s="2">
        <f t="shared" si="39"/>
        <v>336.51937104000001</v>
      </c>
      <c r="AM149">
        <f t="shared" si="40"/>
        <v>758.23700588196834</v>
      </c>
      <c r="AN149" s="2">
        <f t="shared" si="40"/>
        <v>666.76656852078986</v>
      </c>
      <c r="AO149">
        <f t="shared" si="41"/>
        <v>1.0802788143863123E-3</v>
      </c>
      <c r="AP149" s="2">
        <f t="shared" si="42"/>
        <v>1.2284769699164365E-3</v>
      </c>
      <c r="AQ149">
        <f t="shared" si="43"/>
        <v>2.2978814075722198</v>
      </c>
      <c r="AR149">
        <f t="shared" si="43"/>
        <v>2.9715971384040656</v>
      </c>
      <c r="AS149">
        <f t="shared" si="44"/>
        <v>-6.8305361096951387</v>
      </c>
      <c r="AT149">
        <f t="shared" si="44"/>
        <v>-6.7019801126855256</v>
      </c>
    </row>
    <row r="150" spans="1:46" x14ac:dyDescent="0.55000000000000004">
      <c r="A150">
        <v>20190306</v>
      </c>
      <c r="B150" s="2">
        <v>3</v>
      </c>
      <c r="C150" s="2">
        <v>40</v>
      </c>
      <c r="D150">
        <v>39.875267960000002</v>
      </c>
      <c r="E150" s="2">
        <v>0</v>
      </c>
      <c r="F150">
        <v>0</v>
      </c>
      <c r="G150">
        <v>7.399</v>
      </c>
      <c r="H150">
        <v>0.39200000000000002</v>
      </c>
      <c r="I150" s="2">
        <v>25</v>
      </c>
      <c r="J150">
        <v>196</v>
      </c>
      <c r="K150">
        <v>5</v>
      </c>
      <c r="L150">
        <v>5</v>
      </c>
      <c r="M150">
        <v>48.7327781097</v>
      </c>
      <c r="N150">
        <v>48.6440887491</v>
      </c>
      <c r="O150">
        <v>0</v>
      </c>
      <c r="P150">
        <v>49.118741901900002</v>
      </c>
      <c r="Q150">
        <v>47.7393058977</v>
      </c>
      <c r="R150">
        <v>0</v>
      </c>
      <c r="S150">
        <v>2.05200696285E-2</v>
      </c>
      <c r="T150">
        <v>2.05574824345E-2</v>
      </c>
      <c r="U150">
        <v>0</v>
      </c>
      <c r="V150">
        <v>2.0358827634400001E-2</v>
      </c>
      <c r="W150">
        <v>2.0947099694799999E-2</v>
      </c>
      <c r="X150">
        <v>0</v>
      </c>
      <c r="Y150">
        <v>480.36248000000001</v>
      </c>
      <c r="Z150">
        <v>796.62388054099995</v>
      </c>
      <c r="AA150">
        <v>1.22348273257E-3</v>
      </c>
      <c r="AB150">
        <v>1.22125610184E-3</v>
      </c>
      <c r="AC150">
        <v>0</v>
      </c>
      <c r="AD150">
        <v>1.23317272057E-3</v>
      </c>
      <c r="AE150">
        <v>1.1985406680299999E-3</v>
      </c>
      <c r="AF150">
        <v>0</v>
      </c>
      <c r="AG150" s="2">
        <v>48.558728664599997</v>
      </c>
      <c r="AH150">
        <v>1.2191130557500001E-3</v>
      </c>
      <c r="AI150">
        <f t="shared" si="23"/>
        <v>48.925760005800001</v>
      </c>
      <c r="AJ150">
        <f t="shared" si="23"/>
        <v>48.1916973234</v>
      </c>
      <c r="AK150" s="2">
        <f t="shared" si="38"/>
        <v>480.36248000000001</v>
      </c>
      <c r="AL150" s="2">
        <f t="shared" si="39"/>
        <v>349.16949439999996</v>
      </c>
      <c r="AM150">
        <f t="shared" si="40"/>
        <v>796.62388054067264</v>
      </c>
      <c r="AN150" s="2">
        <f t="shared" si="40"/>
        <v>679.1831909621003</v>
      </c>
      <c r="AO150">
        <f t="shared" si="41"/>
        <v>1.219113055753311E-3</v>
      </c>
      <c r="AP150" s="2">
        <f t="shared" si="42"/>
        <v>1.4299155017606926E-3</v>
      </c>
      <c r="AQ150">
        <f t="shared" si="43"/>
        <v>2.0817612566243726</v>
      </c>
      <c r="AR150">
        <f t="shared" si="43"/>
        <v>2.8639386201774677</v>
      </c>
      <c r="AS150">
        <f t="shared" si="44"/>
        <v>-6.7096316881130473</v>
      </c>
      <c r="AT150">
        <f t="shared" si="44"/>
        <v>-6.5501399261340225</v>
      </c>
    </row>
    <row r="151" spans="1:46" hidden="1" x14ac:dyDescent="0.55000000000000004">
      <c r="A151">
        <v>20190425</v>
      </c>
      <c r="B151">
        <v>3</v>
      </c>
      <c r="C151">
        <v>40</v>
      </c>
      <c r="D151">
        <v>40.112968635000001</v>
      </c>
      <c r="E151">
        <v>0</v>
      </c>
      <c r="F151">
        <v>0</v>
      </c>
      <c r="G151">
        <v>3.6945999999999999</v>
      </c>
      <c r="H151">
        <v>0.19600000000000001</v>
      </c>
      <c r="I151">
        <v>25</v>
      </c>
      <c r="J151">
        <v>196</v>
      </c>
      <c r="K151">
        <v>5</v>
      </c>
      <c r="L151">
        <v>5</v>
      </c>
      <c r="M151">
        <v>42.095576485899997</v>
      </c>
      <c r="N151">
        <v>39.864743780399998</v>
      </c>
      <c r="O151">
        <v>0</v>
      </c>
      <c r="P151">
        <v>42.269750403000003</v>
      </c>
      <c r="Q151">
        <v>39.772434183999998</v>
      </c>
      <c r="R151">
        <v>0</v>
      </c>
      <c r="S151">
        <v>2.3755465145700001E-2</v>
      </c>
      <c r="T151">
        <v>2.50848219547E-2</v>
      </c>
      <c r="U151">
        <v>0</v>
      </c>
      <c r="V151">
        <v>2.3657579958799999E-2</v>
      </c>
      <c r="W151">
        <v>2.5143042424199999E-2</v>
      </c>
      <c r="X151">
        <v>0</v>
      </c>
      <c r="Y151">
        <v>480.36248000000001</v>
      </c>
      <c r="Z151">
        <v>796.62388054099995</v>
      </c>
      <c r="AA151">
        <v>1.05684947474E-3</v>
      </c>
      <c r="AB151">
        <v>1.00084229846E-3</v>
      </c>
      <c r="AC151">
        <v>0</v>
      </c>
      <c r="AD151">
        <v>1.06122227655E-3</v>
      </c>
      <c r="AE151">
        <v>9.9852477826700009E-4</v>
      </c>
      <c r="AF151">
        <v>0</v>
      </c>
      <c r="AG151">
        <v>41.000626213300002</v>
      </c>
      <c r="AH151">
        <v>1.0293597070000001E-3</v>
      </c>
      <c r="AI151">
        <f t="shared" si="23"/>
        <v>42.18266344445</v>
      </c>
      <c r="AJ151">
        <f t="shared" si="23"/>
        <v>39.818588982199998</v>
      </c>
      <c r="AK151"/>
      <c r="AL151"/>
      <c r="AN151"/>
      <c r="AP151"/>
    </row>
    <row r="152" spans="1:46" hidden="1" x14ac:dyDescent="0.55000000000000004">
      <c r="A152">
        <v>20190425</v>
      </c>
      <c r="B152">
        <v>3</v>
      </c>
      <c r="C152">
        <v>40</v>
      </c>
      <c r="D152">
        <v>40.037112012500003</v>
      </c>
      <c r="E152">
        <v>0</v>
      </c>
      <c r="F152">
        <v>0</v>
      </c>
      <c r="G152">
        <v>1.3524</v>
      </c>
      <c r="H152">
        <v>9.8000000000000004E-2</v>
      </c>
      <c r="I152">
        <v>25</v>
      </c>
      <c r="J152">
        <v>196</v>
      </c>
      <c r="K152">
        <v>5</v>
      </c>
      <c r="L152">
        <v>5</v>
      </c>
      <c r="M152">
        <v>38.739794148500003</v>
      </c>
      <c r="N152">
        <v>38.054863374299998</v>
      </c>
      <c r="O152">
        <v>0</v>
      </c>
      <c r="P152">
        <v>38.474463437399997</v>
      </c>
      <c r="Q152">
        <v>37.956098031300002</v>
      </c>
      <c r="R152">
        <v>0</v>
      </c>
      <c r="S152">
        <v>2.5813250224500001E-2</v>
      </c>
      <c r="T152">
        <v>2.6277850222799999E-2</v>
      </c>
      <c r="U152">
        <v>0</v>
      </c>
      <c r="V152">
        <v>2.5991265651499999E-2</v>
      </c>
      <c r="W152">
        <v>2.63462276648E-2</v>
      </c>
      <c r="X152">
        <v>0</v>
      </c>
      <c r="Y152">
        <v>480.36248000000001</v>
      </c>
      <c r="Z152">
        <v>796.62388054099995</v>
      </c>
      <c r="AA152">
        <v>9.7259936828000002E-4</v>
      </c>
      <c r="AB152">
        <v>9.5540352991999998E-4</v>
      </c>
      <c r="AC152">
        <v>0</v>
      </c>
      <c r="AD152">
        <v>9.6593798848399999E-4</v>
      </c>
      <c r="AE152">
        <v>9.5292393207099997E-4</v>
      </c>
      <c r="AF152">
        <v>0</v>
      </c>
      <c r="AG152">
        <v>38.306304747900001</v>
      </c>
      <c r="AH152">
        <v>9.6171620468899995E-4</v>
      </c>
      <c r="AI152">
        <f t="shared" si="23"/>
        <v>38.60712879295</v>
      </c>
      <c r="AJ152">
        <f t="shared" si="23"/>
        <v>38.0054807028</v>
      </c>
      <c r="AK152"/>
      <c r="AL152"/>
      <c r="AN152"/>
      <c r="AP152"/>
    </row>
    <row r="153" spans="1:46" x14ac:dyDescent="0.55000000000000004">
      <c r="A153">
        <v>20190306</v>
      </c>
      <c r="B153" s="2">
        <v>5</v>
      </c>
      <c r="C153" s="2">
        <v>40</v>
      </c>
      <c r="D153">
        <v>40.019505543999998</v>
      </c>
      <c r="E153" s="2">
        <v>0</v>
      </c>
      <c r="F153">
        <v>0</v>
      </c>
      <c r="G153">
        <v>7.399</v>
      </c>
      <c r="H153">
        <v>0.39200000000000002</v>
      </c>
      <c r="I153" s="2">
        <v>25</v>
      </c>
      <c r="J153">
        <v>196</v>
      </c>
      <c r="K153">
        <v>5</v>
      </c>
      <c r="L153">
        <v>5</v>
      </c>
      <c r="M153">
        <v>57.809701513900002</v>
      </c>
      <c r="N153">
        <v>56.754023776300002</v>
      </c>
      <c r="O153">
        <v>0</v>
      </c>
      <c r="P153">
        <v>57.966134674400003</v>
      </c>
      <c r="Q153">
        <v>56.801551319200001</v>
      </c>
      <c r="R153">
        <v>0</v>
      </c>
      <c r="S153">
        <v>1.72981346351E-2</v>
      </c>
      <c r="T153">
        <v>1.7619896061299999E-2</v>
      </c>
      <c r="U153">
        <v>0</v>
      </c>
      <c r="V153">
        <v>1.72514521732E-2</v>
      </c>
      <c r="W153">
        <v>1.7605152971600001E-2</v>
      </c>
      <c r="X153">
        <v>0</v>
      </c>
      <c r="Y153">
        <v>550.85654999999997</v>
      </c>
      <c r="Z153">
        <v>853.07662273100004</v>
      </c>
      <c r="AA153">
        <v>1.3553226046399999E-3</v>
      </c>
      <c r="AB153">
        <v>1.3305727120899999E-3</v>
      </c>
      <c r="AC153">
        <v>0</v>
      </c>
      <c r="AD153">
        <v>1.35899011015E-3</v>
      </c>
      <c r="AE153">
        <v>1.3316869740799999E-3</v>
      </c>
      <c r="AF153">
        <v>0</v>
      </c>
      <c r="AG153" s="2">
        <v>57.332852820900001</v>
      </c>
      <c r="AH153">
        <v>1.34414310024E-3</v>
      </c>
      <c r="AI153">
        <f t="shared" si="23"/>
        <v>57.887918094150002</v>
      </c>
      <c r="AJ153">
        <f t="shared" si="23"/>
        <v>56.777787547750002</v>
      </c>
      <c r="AK153" s="2">
        <f t="shared" ref="AK153:AK206" si="45">Y153</f>
        <v>550.85654999999997</v>
      </c>
      <c r="AL153" s="2">
        <f t="shared" ref="AL153:AL206" si="46" xml:space="preserve"> E153*(I153+273.15+0.45*(Y153-375))+(1-E153)*(I153+273.15+0.28*(Y153-I153-273.15))</f>
        <v>368.90783399999998</v>
      </c>
      <c r="AM153">
        <f t="shared" ref="AM153:AN206" si="47">((8*AK153*(1.38E-23))/(PI()*(2.66E-26)))^(1/2)</f>
        <v>853.07662273079563</v>
      </c>
      <c r="AN153" s="2">
        <f t="shared" si="47"/>
        <v>698.11620787806453</v>
      </c>
      <c r="AO153">
        <f t="shared" ref="AO153:AO206" si="48">2*0.01*AG153/(AM153)</f>
        <v>1.3441431002380771E-3</v>
      </c>
      <c r="AP153" s="2">
        <f t="shared" ref="AP153:AP206" si="49">2*0.01*AG153/(AN153)</f>
        <v>1.6425016973940236E-3</v>
      </c>
      <c r="AQ153">
        <f t="shared" ref="AQ153:AR206" si="50">1000/AK153</f>
        <v>1.8153546508614631</v>
      </c>
      <c r="AR153">
        <f t="shared" si="50"/>
        <v>2.7107041592399472</v>
      </c>
      <c r="AS153">
        <f t="shared" ref="AS153:AT206" si="51">LN(AO153)</f>
        <v>-6.6119985691576417</v>
      </c>
      <c r="AT153">
        <f t="shared" si="51"/>
        <v>-6.4115347741850233</v>
      </c>
    </row>
    <row r="154" spans="1:46" x14ac:dyDescent="0.55000000000000004">
      <c r="A154">
        <v>20190308</v>
      </c>
      <c r="B154" s="2">
        <v>7.5</v>
      </c>
      <c r="C154" s="2">
        <v>40</v>
      </c>
      <c r="D154">
        <v>39.813961493000001</v>
      </c>
      <c r="E154" s="2">
        <v>0</v>
      </c>
      <c r="F154">
        <v>0</v>
      </c>
      <c r="G154">
        <v>7.399</v>
      </c>
      <c r="H154">
        <v>0.39200000000000002</v>
      </c>
      <c r="I154" s="2">
        <v>25</v>
      </c>
      <c r="J154">
        <v>196</v>
      </c>
      <c r="K154">
        <v>5</v>
      </c>
      <c r="L154">
        <v>5</v>
      </c>
      <c r="M154">
        <v>66.099018345399998</v>
      </c>
      <c r="N154">
        <v>68.105937202999996</v>
      </c>
      <c r="O154">
        <v>0</v>
      </c>
      <c r="P154">
        <v>67.345598795599997</v>
      </c>
      <c r="Q154">
        <v>69.589192737000005</v>
      </c>
      <c r="R154">
        <v>0</v>
      </c>
      <c r="S154">
        <v>1.51288177197E-2</v>
      </c>
      <c r="T154">
        <v>1.46830076946E-2</v>
      </c>
      <c r="U154">
        <v>0</v>
      </c>
      <c r="V154">
        <v>1.4848780289800001E-2</v>
      </c>
      <c r="W154">
        <v>1.4370047426500001E-2</v>
      </c>
      <c r="X154">
        <v>0</v>
      </c>
      <c r="Y154">
        <v>609.83255937499996</v>
      </c>
      <c r="Z154">
        <v>897.58189932000005</v>
      </c>
      <c r="AA154">
        <v>1.4728242268599999E-3</v>
      </c>
      <c r="AB154">
        <v>1.51754257198E-3</v>
      </c>
      <c r="AC154">
        <v>0</v>
      </c>
      <c r="AD154">
        <v>1.50060064372E-3</v>
      </c>
      <c r="AE154">
        <v>1.5505926041900001E-3</v>
      </c>
      <c r="AF154">
        <v>0</v>
      </c>
      <c r="AG154" s="2">
        <v>67.784936770300007</v>
      </c>
      <c r="AH154">
        <v>1.51039001169E-3</v>
      </c>
      <c r="AI154">
        <f t="shared" si="23"/>
        <v>66.72230857049999</v>
      </c>
      <c r="AJ154">
        <f t="shared" si="23"/>
        <v>68.847564970000008</v>
      </c>
      <c r="AK154" s="2">
        <f t="shared" si="45"/>
        <v>609.83255937499996</v>
      </c>
      <c r="AL154" s="2">
        <f t="shared" si="46"/>
        <v>385.42111662499997</v>
      </c>
      <c r="AM154">
        <f t="shared" si="47"/>
        <v>897.5818993203286</v>
      </c>
      <c r="AN154" s="2">
        <f t="shared" si="47"/>
        <v>713.56992046232392</v>
      </c>
      <c r="AO154">
        <f t="shared" si="48"/>
        <v>1.510390011688704E-3</v>
      </c>
      <c r="AP154" s="2">
        <f t="shared" si="49"/>
        <v>1.8998821230127516E-3</v>
      </c>
      <c r="AQ154">
        <f t="shared" si="50"/>
        <v>1.6397943740899494</v>
      </c>
      <c r="AR154">
        <f t="shared" si="50"/>
        <v>2.5945646381720229</v>
      </c>
      <c r="AS154">
        <f t="shared" si="51"/>
        <v>-6.4953873756188027</v>
      </c>
      <c r="AT154">
        <f t="shared" si="51"/>
        <v>-6.2659634352539397</v>
      </c>
    </row>
    <row r="155" spans="1:46" hidden="1" x14ac:dyDescent="0.55000000000000004">
      <c r="A155">
        <v>20190306</v>
      </c>
      <c r="B155">
        <v>0.4</v>
      </c>
      <c r="C155">
        <v>20</v>
      </c>
      <c r="D155">
        <v>20.02764329</v>
      </c>
      <c r="E155">
        <v>0.25</v>
      </c>
      <c r="F155">
        <v>1.85</v>
      </c>
      <c r="G155">
        <v>5.5468000000000002</v>
      </c>
      <c r="H155">
        <v>0.39200000000000002</v>
      </c>
      <c r="I155">
        <v>25</v>
      </c>
      <c r="J155">
        <v>196</v>
      </c>
      <c r="K155">
        <v>5</v>
      </c>
      <c r="L155">
        <v>5</v>
      </c>
      <c r="M155">
        <v>15.3681606001</v>
      </c>
      <c r="N155">
        <v>12.783241455100001</v>
      </c>
      <c r="O155">
        <v>0</v>
      </c>
      <c r="P155">
        <v>14.8757924632</v>
      </c>
      <c r="Q155">
        <v>13.028346622100001</v>
      </c>
      <c r="R155">
        <v>0</v>
      </c>
      <c r="S155">
        <v>6.5069595901499994E-2</v>
      </c>
      <c r="T155">
        <v>7.8227420135299999E-2</v>
      </c>
      <c r="U155">
        <v>0</v>
      </c>
      <c r="V155">
        <v>6.7223309445599996E-2</v>
      </c>
      <c r="W155">
        <v>7.67557103756E-2</v>
      </c>
      <c r="X155">
        <v>0</v>
      </c>
      <c r="Y155">
        <v>332.65466360300002</v>
      </c>
      <c r="Z155">
        <v>662.92682092400003</v>
      </c>
      <c r="AA155">
        <v>4.6364576345600002E-4</v>
      </c>
      <c r="AB155">
        <v>3.8566071100600002E-4</v>
      </c>
      <c r="AC155">
        <v>0</v>
      </c>
      <c r="AD155">
        <v>4.4879138974700001E-4</v>
      </c>
      <c r="AE155">
        <v>3.9305534821899998E-4</v>
      </c>
      <c r="AF155">
        <v>0</v>
      </c>
      <c r="AG155">
        <v>14.013885285100001</v>
      </c>
      <c r="AH155">
        <v>4.2278830310700001E-4</v>
      </c>
      <c r="AI155">
        <f t="shared" si="23"/>
        <v>15.121976531649999</v>
      </c>
      <c r="AJ155">
        <f t="shared" si="23"/>
        <v>12.9057940386</v>
      </c>
      <c r="AK155">
        <f t="shared" si="45"/>
        <v>332.65466360300002</v>
      </c>
      <c r="AL155">
        <f t="shared" si="46"/>
        <v>300.63212901196744</v>
      </c>
      <c r="AM155">
        <f t="shared" si="47"/>
        <v>662.92682092374241</v>
      </c>
      <c r="AN155">
        <f t="shared" si="47"/>
        <v>630.21172406302082</v>
      </c>
      <c r="AO155">
        <f t="shared" si="48"/>
        <v>4.2278830310629538E-4</v>
      </c>
      <c r="AP155">
        <f t="shared" si="49"/>
        <v>4.4473578481693304E-4</v>
      </c>
      <c r="AQ155">
        <f t="shared" si="50"/>
        <v>3.0061204889447448</v>
      </c>
      <c r="AR155">
        <f t="shared" si="50"/>
        <v>3.3263244460481216</v>
      </c>
      <c r="AS155">
        <f t="shared" si="51"/>
        <v>-7.7686389696623888</v>
      </c>
      <c r="AT155">
        <f t="shared" si="51"/>
        <v>-7.718030194117028</v>
      </c>
    </row>
    <row r="156" spans="1:46" hidden="1" x14ac:dyDescent="0.55000000000000004">
      <c r="A156">
        <v>20190306</v>
      </c>
      <c r="B156">
        <v>0.6</v>
      </c>
      <c r="C156">
        <v>20</v>
      </c>
      <c r="D156">
        <v>20.058564352000001</v>
      </c>
      <c r="E156">
        <v>0.25</v>
      </c>
      <c r="F156">
        <v>1.85</v>
      </c>
      <c r="G156">
        <v>5.5468000000000002</v>
      </c>
      <c r="H156">
        <v>0.39200000000000002</v>
      </c>
      <c r="I156">
        <v>25</v>
      </c>
      <c r="J156">
        <v>196</v>
      </c>
      <c r="K156">
        <v>5</v>
      </c>
      <c r="L156">
        <v>5</v>
      </c>
      <c r="M156">
        <v>14.2335160465</v>
      </c>
      <c r="N156">
        <v>12.3632028184</v>
      </c>
      <c r="O156">
        <v>0</v>
      </c>
      <c r="P156">
        <v>14.197341245100001</v>
      </c>
      <c r="Q156">
        <v>12.2670644406</v>
      </c>
      <c r="R156">
        <v>0</v>
      </c>
      <c r="S156">
        <v>7.0256709356300004E-2</v>
      </c>
      <c r="T156">
        <v>8.0885189274100003E-2</v>
      </c>
      <c r="U156">
        <v>0</v>
      </c>
      <c r="V156">
        <v>7.0435723332800002E-2</v>
      </c>
      <c r="W156">
        <v>8.1519095692600005E-2</v>
      </c>
      <c r="X156">
        <v>0</v>
      </c>
      <c r="Y156">
        <v>345.78435915099999</v>
      </c>
      <c r="Z156">
        <v>675.88289328600001</v>
      </c>
      <c r="AA156">
        <v>4.21182905735E-4</v>
      </c>
      <c r="AB156">
        <v>3.6583860728599997E-4</v>
      </c>
      <c r="AC156">
        <v>0</v>
      </c>
      <c r="AD156">
        <v>4.2011245989900001E-4</v>
      </c>
      <c r="AE156">
        <v>3.6299378375900001E-4</v>
      </c>
      <c r="AF156">
        <v>0</v>
      </c>
      <c r="AG156">
        <v>13.265281137700001</v>
      </c>
      <c r="AH156">
        <v>3.9253193917000002E-4</v>
      </c>
      <c r="AI156">
        <f t="shared" si="23"/>
        <v>14.215428645799999</v>
      </c>
      <c r="AJ156">
        <f t="shared" si="23"/>
        <v>12.3151336295</v>
      </c>
      <c r="AK156">
        <f t="shared" si="45"/>
        <v>345.78435915099999</v>
      </c>
      <c r="AL156">
        <f t="shared" si="46"/>
        <v>304.86645582619747</v>
      </c>
      <c r="AM156">
        <f t="shared" si="47"/>
        <v>675.88289328575161</v>
      </c>
      <c r="AN156">
        <f t="shared" si="47"/>
        <v>634.6343911315621</v>
      </c>
      <c r="AO156">
        <f t="shared" si="48"/>
        <v>3.9253193917105603E-4</v>
      </c>
      <c r="AP156">
        <f t="shared" si="49"/>
        <v>4.1804482464455843E-4</v>
      </c>
      <c r="AQ156">
        <f t="shared" si="50"/>
        <v>2.8919758038081524</v>
      </c>
      <c r="AR156">
        <f t="shared" si="50"/>
        <v>3.280124726382144</v>
      </c>
      <c r="AS156">
        <f t="shared" si="51"/>
        <v>-7.8428926503682508</v>
      </c>
      <c r="AT156">
        <f t="shared" si="51"/>
        <v>-7.779921895197119</v>
      </c>
    </row>
    <row r="157" spans="1:46" hidden="1" x14ac:dyDescent="0.55000000000000004">
      <c r="A157">
        <v>20190306</v>
      </c>
      <c r="B157">
        <v>0.8</v>
      </c>
      <c r="C157">
        <v>20</v>
      </c>
      <c r="D157">
        <v>20.078872669999999</v>
      </c>
      <c r="E157">
        <v>0.25</v>
      </c>
      <c r="F157">
        <v>1.85</v>
      </c>
      <c r="G157">
        <v>5.5468000000000002</v>
      </c>
      <c r="H157">
        <v>0.39200000000000002</v>
      </c>
      <c r="I157">
        <v>25</v>
      </c>
      <c r="J157">
        <v>196</v>
      </c>
      <c r="K157">
        <v>5</v>
      </c>
      <c r="L157">
        <v>5</v>
      </c>
      <c r="M157">
        <v>13.7359954189</v>
      </c>
      <c r="N157">
        <v>14.302850881299999</v>
      </c>
      <c r="O157">
        <v>0</v>
      </c>
      <c r="P157">
        <v>13.7259307294</v>
      </c>
      <c r="Q157">
        <v>14.0895285388</v>
      </c>
      <c r="R157">
        <v>0</v>
      </c>
      <c r="S157">
        <v>7.2801422067099997E-2</v>
      </c>
      <c r="T157">
        <v>6.9916131287500002E-2</v>
      </c>
      <c r="U157">
        <v>0</v>
      </c>
      <c r="V157">
        <v>7.2854804509099994E-2</v>
      </c>
      <c r="W157">
        <v>7.0974695657500003E-2</v>
      </c>
      <c r="X157">
        <v>0</v>
      </c>
      <c r="Y157">
        <v>358.08605234599997</v>
      </c>
      <c r="Z157">
        <v>687.80049603800001</v>
      </c>
      <c r="AA157">
        <v>3.9941801432199998E-4</v>
      </c>
      <c r="AB157">
        <v>4.15901150513E-4</v>
      </c>
      <c r="AC157">
        <v>0</v>
      </c>
      <c r="AD157">
        <v>3.99125351276E-4</v>
      </c>
      <c r="AE157">
        <v>4.09698120894E-4</v>
      </c>
      <c r="AF157">
        <v>0</v>
      </c>
      <c r="AG157">
        <v>13.9635763921</v>
      </c>
      <c r="AH157">
        <v>4.0603565925099999E-4</v>
      </c>
      <c r="AI157">
        <f t="shared" si="23"/>
        <v>13.730963074150001</v>
      </c>
      <c r="AJ157">
        <f t="shared" si="23"/>
        <v>14.19618971005</v>
      </c>
      <c r="AK157">
        <f t="shared" si="45"/>
        <v>358.08605234599997</v>
      </c>
      <c r="AL157">
        <f t="shared" si="46"/>
        <v>308.83375188158499</v>
      </c>
      <c r="AM157">
        <f t="shared" si="47"/>
        <v>687.80049603804753</v>
      </c>
      <c r="AN157">
        <f t="shared" si="47"/>
        <v>638.7503642360216</v>
      </c>
      <c r="AO157">
        <f t="shared" si="48"/>
        <v>4.0603565925103859E-4</v>
      </c>
      <c r="AP157">
        <f t="shared" si="49"/>
        <v>4.3721544985109032E-4</v>
      </c>
      <c r="AQ157">
        <f t="shared" si="50"/>
        <v>2.7926248270450698</v>
      </c>
      <c r="AR157">
        <f t="shared" si="50"/>
        <v>3.2379880563813064</v>
      </c>
      <c r="AS157">
        <f t="shared" si="51"/>
        <v>-7.8090695715518459</v>
      </c>
      <c r="AT157">
        <f t="shared" si="51"/>
        <v>-7.7350844641090273</v>
      </c>
    </row>
    <row r="158" spans="1:46" hidden="1" x14ac:dyDescent="0.55000000000000004">
      <c r="A158">
        <v>20190306</v>
      </c>
      <c r="B158">
        <v>1</v>
      </c>
      <c r="C158">
        <v>20</v>
      </c>
      <c r="D158">
        <v>20.050711678999999</v>
      </c>
      <c r="E158">
        <v>0.25</v>
      </c>
      <c r="F158">
        <v>1.85</v>
      </c>
      <c r="G158">
        <v>5.5468000000000002</v>
      </c>
      <c r="H158">
        <v>0.39200000000000002</v>
      </c>
      <c r="I158">
        <v>25</v>
      </c>
      <c r="J158">
        <v>196</v>
      </c>
      <c r="K158">
        <v>5</v>
      </c>
      <c r="L158">
        <v>5</v>
      </c>
      <c r="M158">
        <v>15.8157882875</v>
      </c>
      <c r="N158">
        <v>13.906438036799999</v>
      </c>
      <c r="O158">
        <v>0</v>
      </c>
      <c r="P158">
        <v>15.719182501100001</v>
      </c>
      <c r="Q158">
        <v>13.7658190962</v>
      </c>
      <c r="R158">
        <v>0</v>
      </c>
      <c r="S158">
        <v>6.3227958153100006E-2</v>
      </c>
      <c r="T158">
        <v>7.1909140022200002E-2</v>
      </c>
      <c r="U158">
        <v>0</v>
      </c>
      <c r="V158">
        <v>6.36165398504E-2</v>
      </c>
      <c r="W158">
        <v>7.2643697625999995E-2</v>
      </c>
      <c r="X158">
        <v>0</v>
      </c>
      <c r="Y158">
        <v>369.59757205</v>
      </c>
      <c r="Z158">
        <v>698.76852860300005</v>
      </c>
      <c r="AA158">
        <v>4.5267603333900002E-4</v>
      </c>
      <c r="AB158">
        <v>3.9802702805199998E-4</v>
      </c>
      <c r="AC158">
        <v>0</v>
      </c>
      <c r="AD158">
        <v>4.4991100365E-4</v>
      </c>
      <c r="AE158">
        <v>3.94002263489E-4</v>
      </c>
      <c r="AF158">
        <v>0</v>
      </c>
      <c r="AG158">
        <v>14.8018069804</v>
      </c>
      <c r="AH158">
        <v>4.2365408213200002E-4</v>
      </c>
      <c r="AI158">
        <f t="shared" si="23"/>
        <v>15.7674853943</v>
      </c>
      <c r="AJ158">
        <f t="shared" si="23"/>
        <v>13.836128566499999</v>
      </c>
      <c r="AK158">
        <f t="shared" si="45"/>
        <v>369.59757205</v>
      </c>
      <c r="AL158">
        <f t="shared" si="46"/>
        <v>312.54621698612499</v>
      </c>
      <c r="AM158">
        <f t="shared" si="47"/>
        <v>698.76852860343229</v>
      </c>
      <c r="AN158">
        <f t="shared" si="47"/>
        <v>642.57807821030292</v>
      </c>
      <c r="AO158">
        <f t="shared" si="48"/>
        <v>4.2365408213169194E-4</v>
      </c>
      <c r="AP158">
        <f t="shared" si="49"/>
        <v>4.6070065202428729E-4</v>
      </c>
      <c r="AQ158">
        <f t="shared" si="50"/>
        <v>2.7056454793613138</v>
      </c>
      <c r="AR158">
        <f t="shared" si="50"/>
        <v>3.1995268080444994</v>
      </c>
      <c r="AS158">
        <f t="shared" si="51"/>
        <v>-7.766593279743204</v>
      </c>
      <c r="AT158">
        <f t="shared" si="51"/>
        <v>-7.6827620707330047</v>
      </c>
    </row>
    <row r="159" spans="1:46" hidden="1" x14ac:dyDescent="0.55000000000000004">
      <c r="A159">
        <v>20190306</v>
      </c>
      <c r="B159">
        <v>1.5</v>
      </c>
      <c r="C159">
        <v>20</v>
      </c>
      <c r="D159">
        <v>20.074995549</v>
      </c>
      <c r="E159">
        <v>0.25</v>
      </c>
      <c r="F159">
        <v>1.85</v>
      </c>
      <c r="G159">
        <v>5.5468000000000002</v>
      </c>
      <c r="H159">
        <v>0.39200000000000002</v>
      </c>
      <c r="I159">
        <v>25</v>
      </c>
      <c r="J159">
        <v>196</v>
      </c>
      <c r="K159">
        <v>5</v>
      </c>
      <c r="L159">
        <v>5</v>
      </c>
      <c r="M159">
        <v>16.487732988099999</v>
      </c>
      <c r="N159">
        <v>15.8638143511</v>
      </c>
      <c r="O159">
        <v>0</v>
      </c>
      <c r="P159">
        <v>16.544870340500001</v>
      </c>
      <c r="Q159">
        <v>15.829371036</v>
      </c>
      <c r="R159">
        <v>0</v>
      </c>
      <c r="S159">
        <v>6.0651152024400003E-2</v>
      </c>
      <c r="T159">
        <v>6.3036542023700001E-2</v>
      </c>
      <c r="U159">
        <v>0</v>
      </c>
      <c r="V159">
        <v>6.0441694580899999E-2</v>
      </c>
      <c r="W159">
        <v>6.3173703979099993E-2</v>
      </c>
      <c r="X159">
        <v>0</v>
      </c>
      <c r="Y159">
        <v>395.1676142</v>
      </c>
      <c r="Z159">
        <v>722.53594015900001</v>
      </c>
      <c r="AA159">
        <v>4.5638513108299999E-4</v>
      </c>
      <c r="AB159">
        <v>4.3911488603899998E-4</v>
      </c>
      <c r="AC159">
        <v>0</v>
      </c>
      <c r="AD159">
        <v>4.57966709222E-4</v>
      </c>
      <c r="AE159">
        <v>4.3816148529499999E-4</v>
      </c>
      <c r="AF159">
        <v>0</v>
      </c>
      <c r="AG159">
        <v>16.181447178900001</v>
      </c>
      <c r="AH159">
        <v>4.4790705291E-4</v>
      </c>
      <c r="AI159">
        <f t="shared" si="23"/>
        <v>16.516301664300002</v>
      </c>
      <c r="AJ159">
        <f t="shared" si="23"/>
        <v>15.846592693550001</v>
      </c>
      <c r="AK159">
        <f t="shared" si="45"/>
        <v>395.1676142</v>
      </c>
      <c r="AL159">
        <f t="shared" si="46"/>
        <v>320.79255557949995</v>
      </c>
      <c r="AM159">
        <f t="shared" si="47"/>
        <v>722.53594015943372</v>
      </c>
      <c r="AN159">
        <f t="shared" si="47"/>
        <v>650.99990127405977</v>
      </c>
      <c r="AO159">
        <f t="shared" si="48"/>
        <v>4.4790705290949064E-4</v>
      </c>
      <c r="AP159">
        <f t="shared" si="49"/>
        <v>4.9712594878222234E-4</v>
      </c>
      <c r="AQ159">
        <f t="shared" si="50"/>
        <v>2.5305717474455931</v>
      </c>
      <c r="AR159">
        <f t="shared" si="50"/>
        <v>3.1172793215027599</v>
      </c>
      <c r="AS159">
        <f t="shared" si="51"/>
        <v>-7.7109248182585848</v>
      </c>
      <c r="AT159">
        <f t="shared" si="51"/>
        <v>-7.6066671458996993</v>
      </c>
    </row>
    <row r="160" spans="1:46" hidden="1" x14ac:dyDescent="0.55000000000000004">
      <c r="A160">
        <v>20190306</v>
      </c>
      <c r="B160">
        <v>2</v>
      </c>
      <c r="C160">
        <v>20</v>
      </c>
      <c r="D160">
        <v>20.063374609</v>
      </c>
      <c r="E160">
        <v>0.25</v>
      </c>
      <c r="F160">
        <v>1.85</v>
      </c>
      <c r="G160">
        <v>5.5468000000000002</v>
      </c>
      <c r="H160">
        <v>0.39200000000000002</v>
      </c>
      <c r="I160">
        <v>25</v>
      </c>
      <c r="J160">
        <v>196</v>
      </c>
      <c r="K160">
        <v>5</v>
      </c>
      <c r="L160">
        <v>5</v>
      </c>
      <c r="M160">
        <v>17.322457239199998</v>
      </c>
      <c r="N160">
        <v>17.863850229800001</v>
      </c>
      <c r="O160">
        <v>0</v>
      </c>
      <c r="P160">
        <v>17.8427232216</v>
      </c>
      <c r="Q160">
        <v>17.8038739066</v>
      </c>
      <c r="R160">
        <v>0</v>
      </c>
      <c r="S160">
        <v>5.7728530438199997E-2</v>
      </c>
      <c r="T160">
        <v>5.5978973577199997E-2</v>
      </c>
      <c r="U160">
        <v>0</v>
      </c>
      <c r="V160">
        <v>5.6045256521699997E-2</v>
      </c>
      <c r="W160">
        <v>5.61675512445E-2</v>
      </c>
      <c r="X160">
        <v>0</v>
      </c>
      <c r="Y160">
        <v>416.62657840000003</v>
      </c>
      <c r="Z160">
        <v>741.89469912699997</v>
      </c>
      <c r="AA160">
        <v>4.6697886531899999E-4</v>
      </c>
      <c r="AB160">
        <v>4.81573739529E-4</v>
      </c>
      <c r="AC160">
        <v>0</v>
      </c>
      <c r="AD160">
        <v>4.81004197565E-4</v>
      </c>
      <c r="AE160">
        <v>4.7995689759000002E-4</v>
      </c>
      <c r="AF160">
        <v>0</v>
      </c>
      <c r="AG160">
        <v>17.7082261493</v>
      </c>
      <c r="AH160">
        <v>4.7737842500099998E-4</v>
      </c>
      <c r="AI160">
        <f t="shared" si="23"/>
        <v>17.582590230400001</v>
      </c>
      <c r="AJ160">
        <f t="shared" si="23"/>
        <v>17.833862068199998</v>
      </c>
      <c r="AK160">
        <f t="shared" si="45"/>
        <v>416.62657840000003</v>
      </c>
      <c r="AL160">
        <f t="shared" si="46"/>
        <v>327.71307153399999</v>
      </c>
      <c r="AM160">
        <f t="shared" si="47"/>
        <v>741.89469912737513</v>
      </c>
      <c r="AN160">
        <f t="shared" si="47"/>
        <v>657.98450170581873</v>
      </c>
      <c r="AO160">
        <f t="shared" si="48"/>
        <v>4.7737842500097694E-4</v>
      </c>
      <c r="AP160">
        <f t="shared" si="49"/>
        <v>5.3825663380798752E-4</v>
      </c>
      <c r="AQ160">
        <f t="shared" si="50"/>
        <v>2.4002309306342613</v>
      </c>
      <c r="AR160">
        <f t="shared" si="50"/>
        <v>3.0514498409205224</v>
      </c>
      <c r="AS160">
        <f t="shared" si="51"/>
        <v>-7.6472010377892348</v>
      </c>
      <c r="AT160">
        <f t="shared" si="51"/>
        <v>-7.5271750970247568</v>
      </c>
    </row>
    <row r="161" spans="1:46" hidden="1" x14ac:dyDescent="0.55000000000000004">
      <c r="A161">
        <v>20190306</v>
      </c>
      <c r="B161">
        <v>0.4</v>
      </c>
      <c r="C161">
        <v>40</v>
      </c>
      <c r="D161">
        <v>40.089680301999998</v>
      </c>
      <c r="E161">
        <v>0.25</v>
      </c>
      <c r="F161">
        <v>1.85</v>
      </c>
      <c r="G161">
        <v>5.5468000000000002</v>
      </c>
      <c r="H161">
        <v>0.39200000000000002</v>
      </c>
      <c r="I161">
        <v>25</v>
      </c>
      <c r="J161">
        <v>196</v>
      </c>
      <c r="K161">
        <v>5</v>
      </c>
      <c r="L161">
        <v>5</v>
      </c>
      <c r="M161">
        <v>27.910064485700001</v>
      </c>
      <c r="N161">
        <v>22.885920318899998</v>
      </c>
      <c r="O161">
        <v>0</v>
      </c>
      <c r="P161">
        <v>27.687769468300001</v>
      </c>
      <c r="Q161">
        <v>21.347267865799999</v>
      </c>
      <c r="R161">
        <v>0</v>
      </c>
      <c r="S161">
        <v>3.5829369026099997E-2</v>
      </c>
      <c r="T161">
        <v>4.3694987401299998E-2</v>
      </c>
      <c r="U161">
        <v>0</v>
      </c>
      <c r="V161">
        <v>3.6117029981199998E-2</v>
      </c>
      <c r="W161">
        <v>4.68444021168E-2</v>
      </c>
      <c r="X161">
        <v>0</v>
      </c>
      <c r="Y161">
        <v>357.17309848000002</v>
      </c>
      <c r="Z161">
        <v>686.92314984999996</v>
      </c>
      <c r="AA161">
        <v>8.1261097378199998E-4</v>
      </c>
      <c r="AB161">
        <v>6.6633131592199997E-4</v>
      </c>
      <c r="AC161">
        <v>0</v>
      </c>
      <c r="AD161">
        <v>8.0613877911500003E-4</v>
      </c>
      <c r="AE161">
        <v>6.2153292898700001E-4</v>
      </c>
      <c r="AF161">
        <v>0</v>
      </c>
      <c r="AG161">
        <v>24.957755534699999</v>
      </c>
      <c r="AH161">
        <v>7.26653499452E-4</v>
      </c>
      <c r="AI161">
        <f t="shared" si="23"/>
        <v>27.798916977000001</v>
      </c>
      <c r="AJ161">
        <f t="shared" si="23"/>
        <v>22.116594092349999</v>
      </c>
      <c r="AK161">
        <f t="shared" si="45"/>
        <v>357.17309848000002</v>
      </c>
      <c r="AL161">
        <f t="shared" si="46"/>
        <v>308.53932425979997</v>
      </c>
      <c r="AM161">
        <f t="shared" si="47"/>
        <v>686.92314985035614</v>
      </c>
      <c r="AN161">
        <f t="shared" si="47"/>
        <v>638.44581430558685</v>
      </c>
      <c r="AO161">
        <f t="shared" si="48"/>
        <v>7.2665349945294348E-4</v>
      </c>
      <c r="AP161">
        <f t="shared" si="49"/>
        <v>7.818284645454398E-4</v>
      </c>
      <c r="AQ161">
        <f t="shared" si="50"/>
        <v>2.7997629279910488</v>
      </c>
      <c r="AR161">
        <f t="shared" si="50"/>
        <v>3.2410779481644552</v>
      </c>
      <c r="AS161">
        <f t="shared" si="51"/>
        <v>-7.2270608110323034</v>
      </c>
      <c r="AT161">
        <f t="shared" si="51"/>
        <v>-7.153875196281974</v>
      </c>
    </row>
    <row r="162" spans="1:46" hidden="1" x14ac:dyDescent="0.55000000000000004">
      <c r="A162">
        <v>20190306</v>
      </c>
      <c r="B162">
        <v>0.6</v>
      </c>
      <c r="C162">
        <v>40</v>
      </c>
      <c r="D162">
        <v>40.097538120000003</v>
      </c>
      <c r="E162">
        <v>0.25</v>
      </c>
      <c r="F162">
        <v>1.85</v>
      </c>
      <c r="G162">
        <v>5.5468000000000002</v>
      </c>
      <c r="H162">
        <v>0.39200000000000002</v>
      </c>
      <c r="I162">
        <v>25</v>
      </c>
      <c r="J162">
        <v>196</v>
      </c>
      <c r="K162">
        <v>5</v>
      </c>
      <c r="L162">
        <v>5</v>
      </c>
      <c r="M162">
        <v>26.295712916300001</v>
      </c>
      <c r="N162">
        <v>23.5842169465</v>
      </c>
      <c r="O162">
        <v>0</v>
      </c>
      <c r="P162">
        <v>26.845089901200001</v>
      </c>
      <c r="Q162">
        <v>23.278473853400001</v>
      </c>
      <c r="R162">
        <v>0</v>
      </c>
      <c r="S162">
        <v>3.8029012682900001E-2</v>
      </c>
      <c r="T162">
        <v>4.2401238178399997E-2</v>
      </c>
      <c r="U162">
        <v>0</v>
      </c>
      <c r="V162">
        <v>3.7250759959399998E-2</v>
      </c>
      <c r="W162">
        <v>4.2958142629800002E-2</v>
      </c>
      <c r="X162">
        <v>0</v>
      </c>
      <c r="Y162">
        <v>374.53345245999998</v>
      </c>
      <c r="Z162">
        <v>703.41899055700003</v>
      </c>
      <c r="AA162">
        <v>7.4765433601699997E-4</v>
      </c>
      <c r="AB162">
        <v>6.7055957439699995E-4</v>
      </c>
      <c r="AC162">
        <v>0</v>
      </c>
      <c r="AD162">
        <v>7.6327452803000002E-4</v>
      </c>
      <c r="AE162">
        <v>6.6186651671100005E-4</v>
      </c>
      <c r="AF162">
        <v>0</v>
      </c>
      <c r="AG162">
        <v>25.0008734044</v>
      </c>
      <c r="AH162">
        <v>7.1083873878900001E-4</v>
      </c>
      <c r="AI162">
        <f t="shared" si="23"/>
        <v>26.570401408750001</v>
      </c>
      <c r="AJ162">
        <f t="shared" si="23"/>
        <v>23.431345399950001</v>
      </c>
      <c r="AK162">
        <f t="shared" si="45"/>
        <v>374.53345245999998</v>
      </c>
      <c r="AL162">
        <f t="shared" si="46"/>
        <v>314.13803841834999</v>
      </c>
      <c r="AM162">
        <f t="shared" si="47"/>
        <v>703.41899055711394</v>
      </c>
      <c r="AN162">
        <f t="shared" si="47"/>
        <v>644.21234927068213</v>
      </c>
      <c r="AO162">
        <f t="shared" si="48"/>
        <v>7.1083873878921263E-4</v>
      </c>
      <c r="AP162">
        <f t="shared" si="49"/>
        <v>7.7616870998215676E-4</v>
      </c>
      <c r="AQ162">
        <f t="shared" si="50"/>
        <v>2.6699884708076902</v>
      </c>
      <c r="AR162">
        <f t="shared" si="50"/>
        <v>3.1833139502458492</v>
      </c>
      <c r="AS162">
        <f t="shared" si="51"/>
        <v>-7.2490649629026667</v>
      </c>
      <c r="AT162">
        <f t="shared" si="51"/>
        <v>-7.1611406516403138</v>
      </c>
    </row>
    <row r="163" spans="1:46" hidden="1" x14ac:dyDescent="0.55000000000000004">
      <c r="A163">
        <v>20190306</v>
      </c>
      <c r="B163">
        <v>0.8</v>
      </c>
      <c r="C163">
        <v>40</v>
      </c>
      <c r="D163">
        <v>40.009207611000001</v>
      </c>
      <c r="E163">
        <v>0.25</v>
      </c>
      <c r="F163">
        <v>1.85</v>
      </c>
      <c r="G163">
        <v>5.5468000000000002</v>
      </c>
      <c r="H163">
        <v>0.39200000000000002</v>
      </c>
      <c r="I163">
        <v>25</v>
      </c>
      <c r="J163">
        <v>196</v>
      </c>
      <c r="K163">
        <v>5</v>
      </c>
      <c r="L163">
        <v>5</v>
      </c>
      <c r="M163">
        <v>24.296614458600001</v>
      </c>
      <c r="N163">
        <v>22.081077779099999</v>
      </c>
      <c r="O163">
        <v>0</v>
      </c>
      <c r="P163">
        <v>23.945095394500001</v>
      </c>
      <c r="Q163">
        <v>21.553083062700001</v>
      </c>
      <c r="R163">
        <v>0</v>
      </c>
      <c r="S163">
        <v>4.1157997617499997E-2</v>
      </c>
      <c r="T163">
        <v>4.5287644471199998E-2</v>
      </c>
      <c r="U163">
        <v>0</v>
      </c>
      <c r="V163">
        <v>4.1762205726300003E-2</v>
      </c>
      <c r="W163">
        <v>4.6397074473800003E-2</v>
      </c>
      <c r="X163">
        <v>0</v>
      </c>
      <c r="Y163">
        <v>391.08637515999999</v>
      </c>
      <c r="Z163">
        <v>718.79512845600004</v>
      </c>
      <c r="AA163">
        <v>6.7603726004000005E-4</v>
      </c>
      <c r="AB163">
        <v>6.1439141432399996E-4</v>
      </c>
      <c r="AC163">
        <v>0</v>
      </c>
      <c r="AD163">
        <v>6.6625647410700002E-4</v>
      </c>
      <c r="AE163">
        <v>5.99700309851E-4</v>
      </c>
      <c r="AF163">
        <v>0</v>
      </c>
      <c r="AG163">
        <v>22.9689676737</v>
      </c>
      <c r="AH163">
        <v>6.3909636458099996E-4</v>
      </c>
      <c r="AI163">
        <f t="shared" si="23"/>
        <v>24.120854926550003</v>
      </c>
      <c r="AJ163">
        <f t="shared" si="23"/>
        <v>21.817080420899998</v>
      </c>
      <c r="AK163">
        <f t="shared" si="45"/>
        <v>391.08637515999999</v>
      </c>
      <c r="AL163">
        <f t="shared" si="46"/>
        <v>319.47635598909994</v>
      </c>
      <c r="AM163">
        <f t="shared" si="47"/>
        <v>718.7951284557389</v>
      </c>
      <c r="AN163">
        <f t="shared" si="47"/>
        <v>649.66301471362044</v>
      </c>
      <c r="AO163">
        <f t="shared" si="48"/>
        <v>6.390963645801713E-4</v>
      </c>
      <c r="AP163">
        <f t="shared" si="49"/>
        <v>7.0710405713414384E-4</v>
      </c>
      <c r="AQ163">
        <f t="shared" si="50"/>
        <v>2.556979898854526</v>
      </c>
      <c r="AR163">
        <f t="shared" si="50"/>
        <v>3.1301220927727074</v>
      </c>
      <c r="AS163">
        <f t="shared" si="51"/>
        <v>-7.3554553096669313</v>
      </c>
      <c r="AT163">
        <f t="shared" si="51"/>
        <v>-7.2543327216613838</v>
      </c>
    </row>
    <row r="164" spans="1:46" hidden="1" x14ac:dyDescent="0.55000000000000004">
      <c r="A164">
        <v>20190306</v>
      </c>
      <c r="B164">
        <v>1</v>
      </c>
      <c r="C164">
        <v>40</v>
      </c>
      <c r="D164">
        <v>40.021173126999997</v>
      </c>
      <c r="E164">
        <v>0.25</v>
      </c>
      <c r="F164">
        <v>1.85</v>
      </c>
      <c r="G164">
        <v>5.5468000000000002</v>
      </c>
      <c r="H164">
        <v>0.39200000000000002</v>
      </c>
      <c r="I164">
        <v>25</v>
      </c>
      <c r="J164">
        <v>196</v>
      </c>
      <c r="K164">
        <v>5</v>
      </c>
      <c r="L164">
        <v>5</v>
      </c>
      <c r="M164">
        <v>25.577833503400001</v>
      </c>
      <c r="N164">
        <v>23.991420249699999</v>
      </c>
      <c r="O164">
        <v>0</v>
      </c>
      <c r="P164">
        <v>24.8048402784</v>
      </c>
      <c r="Q164">
        <v>23.773318483000001</v>
      </c>
      <c r="R164">
        <v>0</v>
      </c>
      <c r="S164">
        <v>3.9096352702000001E-2</v>
      </c>
      <c r="T164">
        <v>4.1681567393400003E-2</v>
      </c>
      <c r="U164">
        <v>0</v>
      </c>
      <c r="V164">
        <v>4.0314712321300003E-2</v>
      </c>
      <c r="W164">
        <v>4.2063963460300002E-2</v>
      </c>
      <c r="X164">
        <v>0</v>
      </c>
      <c r="Y164">
        <v>406.859647</v>
      </c>
      <c r="Z164">
        <v>733.14704931400001</v>
      </c>
      <c r="AA164">
        <v>6.9775452352500002E-4</v>
      </c>
      <c r="AB164">
        <v>6.5447771418100003E-4</v>
      </c>
      <c r="AC164">
        <v>0</v>
      </c>
      <c r="AD164">
        <v>6.7666753352199995E-4</v>
      </c>
      <c r="AE164">
        <v>6.4852797280699997E-4</v>
      </c>
      <c r="AF164">
        <v>0</v>
      </c>
      <c r="AG164">
        <v>24.536853128600001</v>
      </c>
      <c r="AH164">
        <v>6.6935693600899998E-4</v>
      </c>
      <c r="AI164">
        <f t="shared" si="23"/>
        <v>25.191336890900001</v>
      </c>
      <c r="AJ164">
        <f t="shared" si="23"/>
        <v>23.882369366349998</v>
      </c>
      <c r="AK164">
        <f t="shared" si="45"/>
        <v>406.859647</v>
      </c>
      <c r="AL164">
        <f t="shared" si="46"/>
        <v>324.56323615749994</v>
      </c>
      <c r="AM164">
        <f t="shared" si="47"/>
        <v>733.14704931363588</v>
      </c>
      <c r="AN164">
        <f t="shared" si="47"/>
        <v>654.81473642324374</v>
      </c>
      <c r="AO164">
        <f t="shared" si="48"/>
        <v>6.6935693600816179E-4</v>
      </c>
      <c r="AP164">
        <f t="shared" si="49"/>
        <v>7.494288617457273E-4</v>
      </c>
      <c r="AQ164">
        <f t="shared" si="50"/>
        <v>2.4578500408520485</v>
      </c>
      <c r="AR164">
        <f t="shared" si="50"/>
        <v>3.0810636837338308</v>
      </c>
      <c r="AS164">
        <f t="shared" si="51"/>
        <v>-7.3091931034820865</v>
      </c>
      <c r="AT164">
        <f t="shared" si="51"/>
        <v>-7.1961991592081525</v>
      </c>
    </row>
    <row r="165" spans="1:46" hidden="1" x14ac:dyDescent="0.55000000000000004">
      <c r="A165">
        <v>20190306</v>
      </c>
      <c r="B165">
        <v>1.5</v>
      </c>
      <c r="C165">
        <v>40</v>
      </c>
      <c r="D165">
        <v>40.001399219</v>
      </c>
      <c r="E165">
        <v>0.25</v>
      </c>
      <c r="F165">
        <v>1.85</v>
      </c>
      <c r="G165">
        <v>5.5468000000000002</v>
      </c>
      <c r="H165">
        <v>0.39200000000000002</v>
      </c>
      <c r="I165">
        <v>25</v>
      </c>
      <c r="J165">
        <v>196</v>
      </c>
      <c r="K165">
        <v>5</v>
      </c>
      <c r="L165">
        <v>5</v>
      </c>
      <c r="M165">
        <v>27.956530480800001</v>
      </c>
      <c r="N165">
        <v>24.8967188817</v>
      </c>
      <c r="O165">
        <v>0</v>
      </c>
      <c r="P165">
        <v>27.9800953847</v>
      </c>
      <c r="Q165">
        <v>25.4148535657</v>
      </c>
      <c r="R165">
        <v>0</v>
      </c>
      <c r="S165">
        <v>3.5769817742100002E-2</v>
      </c>
      <c r="T165">
        <v>4.01659353086E-2</v>
      </c>
      <c r="U165">
        <v>0</v>
      </c>
      <c r="V165">
        <v>3.5739692315299998E-2</v>
      </c>
      <c r="W165">
        <v>3.9347069122999997E-2</v>
      </c>
      <c r="X165">
        <v>0</v>
      </c>
      <c r="Y165">
        <v>443.06416309399998</v>
      </c>
      <c r="Z165">
        <v>765.07162294900002</v>
      </c>
      <c r="AA165">
        <v>7.30821262799E-4</v>
      </c>
      <c r="AB165">
        <v>6.5083367713399999E-4</v>
      </c>
      <c r="AC165">
        <v>0</v>
      </c>
      <c r="AD165">
        <v>7.31437281043E-4</v>
      </c>
      <c r="AE165">
        <v>6.6437841382000005E-4</v>
      </c>
      <c r="AF165">
        <v>0</v>
      </c>
      <c r="AG165">
        <v>26.5620495782</v>
      </c>
      <c r="AH165">
        <v>6.9436765869899995E-4</v>
      </c>
      <c r="AI165">
        <f t="shared" si="23"/>
        <v>27.968312932750003</v>
      </c>
      <c r="AJ165">
        <f t="shared" si="23"/>
        <v>25.155786223699998</v>
      </c>
      <c r="AK165">
        <f t="shared" si="45"/>
        <v>443.06416309399998</v>
      </c>
      <c r="AL165">
        <f t="shared" si="46"/>
        <v>336.23919259781496</v>
      </c>
      <c r="AM165">
        <f t="shared" si="47"/>
        <v>765.07162294950945</v>
      </c>
      <c r="AN165">
        <f t="shared" si="47"/>
        <v>666.48894331560609</v>
      </c>
      <c r="AO165">
        <f t="shared" si="48"/>
        <v>6.943676586983529E-4</v>
      </c>
      <c r="AP165">
        <f t="shared" si="49"/>
        <v>7.9707397533290898E-4</v>
      </c>
      <c r="AQ165">
        <f t="shared" si="50"/>
        <v>2.2570094430946814</v>
      </c>
      <c r="AR165">
        <f t="shared" si="50"/>
        <v>2.9740732847765541</v>
      </c>
      <c r="AS165">
        <f t="shared" si="51"/>
        <v>-7.2725089701578947</v>
      </c>
      <c r="AT165">
        <f t="shared" si="51"/>
        <v>-7.1345630662505606</v>
      </c>
    </row>
    <row r="166" spans="1:46" hidden="1" x14ac:dyDescent="0.55000000000000004">
      <c r="A166">
        <v>20190306</v>
      </c>
      <c r="B166">
        <v>2</v>
      </c>
      <c r="C166">
        <v>40</v>
      </c>
      <c r="D166">
        <v>39.957265016000001</v>
      </c>
      <c r="E166">
        <v>0.25</v>
      </c>
      <c r="F166">
        <v>1.85</v>
      </c>
      <c r="G166">
        <v>5.5468000000000002</v>
      </c>
      <c r="H166">
        <v>0.39200000000000002</v>
      </c>
      <c r="I166">
        <v>25</v>
      </c>
      <c r="J166">
        <v>196</v>
      </c>
      <c r="K166">
        <v>5</v>
      </c>
      <c r="L166">
        <v>5</v>
      </c>
      <c r="M166">
        <v>31.836570091700001</v>
      </c>
      <c r="N166">
        <v>30.690601183199998</v>
      </c>
      <c r="O166">
        <v>0</v>
      </c>
      <c r="P166">
        <v>32.111071451100003</v>
      </c>
      <c r="Q166">
        <v>30.997264303800002</v>
      </c>
      <c r="R166">
        <v>0</v>
      </c>
      <c r="S166">
        <v>3.1410418808299999E-2</v>
      </c>
      <c r="T166">
        <v>3.2583265281499997E-2</v>
      </c>
      <c r="U166">
        <v>0</v>
      </c>
      <c r="V166">
        <v>3.1141906975000001E-2</v>
      </c>
      <c r="W166">
        <v>3.2260911485600001E-2</v>
      </c>
      <c r="X166">
        <v>0</v>
      </c>
      <c r="Y166">
        <v>475.003558</v>
      </c>
      <c r="Z166">
        <v>792.16785133300004</v>
      </c>
      <c r="AA166">
        <v>8.03783441555E-4</v>
      </c>
      <c r="AB166">
        <v>7.7485096451499998E-4</v>
      </c>
      <c r="AC166">
        <v>0</v>
      </c>
      <c r="AD166">
        <v>8.1071382528600004E-4</v>
      </c>
      <c r="AE166">
        <v>7.8259334184300003E-4</v>
      </c>
      <c r="AF166">
        <v>0</v>
      </c>
      <c r="AG166">
        <v>31.408876757400002</v>
      </c>
      <c r="AH166">
        <v>7.9298539329999995E-4</v>
      </c>
      <c r="AI166">
        <f t="shared" si="23"/>
        <v>31.9738207714</v>
      </c>
      <c r="AJ166">
        <f t="shared" si="23"/>
        <v>30.843932743499998</v>
      </c>
      <c r="AK166">
        <f t="shared" si="45"/>
        <v>475.003558</v>
      </c>
      <c r="AL166">
        <f t="shared" si="46"/>
        <v>346.53964745500002</v>
      </c>
      <c r="AM166">
        <f t="shared" si="47"/>
        <v>792.16785133263102</v>
      </c>
      <c r="AN166">
        <f t="shared" si="47"/>
        <v>676.62064786305086</v>
      </c>
      <c r="AO166">
        <f t="shared" si="48"/>
        <v>7.9298539329921444E-4</v>
      </c>
      <c r="AP166">
        <f t="shared" si="49"/>
        <v>9.2840432394718198E-4</v>
      </c>
      <c r="AQ166">
        <f t="shared" si="50"/>
        <v>2.1052473884837721</v>
      </c>
      <c r="AR166">
        <f t="shared" si="50"/>
        <v>2.8856726996291391</v>
      </c>
      <c r="AS166">
        <f t="shared" si="51"/>
        <v>-7.1397057560460864</v>
      </c>
      <c r="AT166">
        <f t="shared" si="51"/>
        <v>-6.9820432261565033</v>
      </c>
    </row>
    <row r="167" spans="1:46" hidden="1" x14ac:dyDescent="0.55000000000000004">
      <c r="A167">
        <v>20190306</v>
      </c>
      <c r="B167">
        <v>3</v>
      </c>
      <c r="C167">
        <v>40</v>
      </c>
      <c r="D167">
        <v>40.023990718</v>
      </c>
      <c r="E167">
        <v>0.25</v>
      </c>
      <c r="F167">
        <v>1.85</v>
      </c>
      <c r="G167">
        <v>5.5468000000000002</v>
      </c>
      <c r="H167">
        <v>0.39200000000000002</v>
      </c>
      <c r="I167">
        <v>25</v>
      </c>
      <c r="J167">
        <v>196</v>
      </c>
      <c r="K167">
        <v>5</v>
      </c>
      <c r="L167">
        <v>5</v>
      </c>
      <c r="M167">
        <v>34.648220593300003</v>
      </c>
      <c r="N167">
        <v>30.086573600099999</v>
      </c>
      <c r="O167">
        <v>0</v>
      </c>
      <c r="P167">
        <v>35.179819974899999</v>
      </c>
      <c r="Q167">
        <v>31.090464985000001</v>
      </c>
      <c r="R167">
        <v>0</v>
      </c>
      <c r="S167">
        <v>2.8861511006200002E-2</v>
      </c>
      <c r="T167">
        <v>3.3237417237699997E-2</v>
      </c>
      <c r="U167">
        <v>0</v>
      </c>
      <c r="V167">
        <v>2.84253870746E-2</v>
      </c>
      <c r="W167">
        <v>3.21642021271E-2</v>
      </c>
      <c r="X167">
        <v>0</v>
      </c>
      <c r="Y167">
        <v>527.82326049999995</v>
      </c>
      <c r="Z167">
        <v>835.05108488200005</v>
      </c>
      <c r="AA167">
        <v>8.29846729634E-4</v>
      </c>
      <c r="AB167">
        <v>7.2059240793300003E-4</v>
      </c>
      <c r="AC167">
        <v>0</v>
      </c>
      <c r="AD167">
        <v>8.4257887000600004E-4</v>
      </c>
      <c r="AE167">
        <v>7.4463623957500005E-4</v>
      </c>
      <c r="AF167">
        <v>0</v>
      </c>
      <c r="AG167">
        <v>32.7512697883</v>
      </c>
      <c r="AH167">
        <v>7.8441356178700003E-4</v>
      </c>
      <c r="AI167">
        <f t="shared" si="23"/>
        <v>34.914020284100005</v>
      </c>
      <c r="AJ167">
        <f t="shared" si="23"/>
        <v>30.58851929255</v>
      </c>
      <c r="AK167">
        <f t="shared" si="45"/>
        <v>527.82326049999995</v>
      </c>
      <c r="AL167">
        <f t="shared" si="46"/>
        <v>363.57400151125</v>
      </c>
      <c r="AM167">
        <f t="shared" si="47"/>
        <v>835.05108488166275</v>
      </c>
      <c r="AN167">
        <f t="shared" si="47"/>
        <v>693.05099612905428</v>
      </c>
      <c r="AO167">
        <f t="shared" si="48"/>
        <v>7.8441356178685214E-4</v>
      </c>
      <c r="AP167">
        <f t="shared" si="49"/>
        <v>9.4513304132676928E-4</v>
      </c>
      <c r="AQ167">
        <f t="shared" si="50"/>
        <v>1.894573571942838</v>
      </c>
      <c r="AR167">
        <f t="shared" si="50"/>
        <v>2.7504716944648124</v>
      </c>
      <c r="AS167">
        <f t="shared" si="51"/>
        <v>-7.1505741744151372</v>
      </c>
      <c r="AT167">
        <f t="shared" si="51"/>
        <v>-6.9641848559069635</v>
      </c>
    </row>
    <row r="168" spans="1:46" hidden="1" x14ac:dyDescent="0.55000000000000004">
      <c r="A168">
        <v>20190308</v>
      </c>
      <c r="B168">
        <v>7.5</v>
      </c>
      <c r="C168">
        <v>40</v>
      </c>
      <c r="D168">
        <v>39.972912014000002</v>
      </c>
      <c r="E168">
        <v>0.25</v>
      </c>
      <c r="F168">
        <v>1.85</v>
      </c>
      <c r="G168">
        <v>5.5468000000000002</v>
      </c>
      <c r="H168">
        <v>0.39200000000000002</v>
      </c>
      <c r="I168">
        <v>25</v>
      </c>
      <c r="J168">
        <v>196</v>
      </c>
      <c r="K168">
        <v>5</v>
      </c>
      <c r="L168">
        <v>5</v>
      </c>
      <c r="M168">
        <v>48.753366150600002</v>
      </c>
      <c r="N168">
        <v>56.616008469100002</v>
      </c>
      <c r="O168">
        <v>0</v>
      </c>
      <c r="P168">
        <v>47.648861788300003</v>
      </c>
      <c r="Q168">
        <v>67.761951673300004</v>
      </c>
      <c r="R168">
        <v>0</v>
      </c>
      <c r="S168">
        <v>2.05114042159E-2</v>
      </c>
      <c r="T168">
        <v>1.7662848848600001E-2</v>
      </c>
      <c r="U168">
        <v>0</v>
      </c>
      <c r="V168">
        <v>2.0986860178199999E-2</v>
      </c>
      <c r="W168">
        <v>1.4757544245799999E-2</v>
      </c>
      <c r="X168">
        <v>0</v>
      </c>
      <c r="Y168">
        <v>668.98265546899995</v>
      </c>
      <c r="Z168">
        <v>940.10467219400005</v>
      </c>
      <c r="AA168">
        <v>1.0371901681300001E-3</v>
      </c>
      <c r="AB168">
        <v>1.2044618039599999E-3</v>
      </c>
      <c r="AC168">
        <v>0</v>
      </c>
      <c r="AD168">
        <v>1.0136926918400001E-3</v>
      </c>
      <c r="AE168">
        <v>1.4415831274399999E-3</v>
      </c>
      <c r="AF168">
        <v>0</v>
      </c>
      <c r="AG168">
        <v>55.195047020300002</v>
      </c>
      <c r="AH168">
        <v>1.17423194784E-3</v>
      </c>
      <c r="AI168">
        <f t="shared" si="23"/>
        <v>48.201113969450006</v>
      </c>
      <c r="AJ168">
        <f t="shared" si="23"/>
        <v>62.188980071200007</v>
      </c>
      <c r="AK168">
        <f t="shared" si="45"/>
        <v>668.98265546899995</v>
      </c>
      <c r="AL168">
        <f t="shared" si="46"/>
        <v>409.09790638875245</v>
      </c>
      <c r="AM168">
        <f t="shared" si="47"/>
        <v>940.10467219387283</v>
      </c>
      <c r="AN168">
        <f t="shared" si="47"/>
        <v>735.16091649261205</v>
      </c>
      <c r="AO168">
        <f t="shared" si="48"/>
        <v>1.174231947842451E-3</v>
      </c>
      <c r="AP168">
        <f t="shared" si="49"/>
        <v>1.5015772950398589E-3</v>
      </c>
      <c r="AQ168">
        <f t="shared" si="50"/>
        <v>1.4948070653624579</v>
      </c>
      <c r="AR168">
        <f t="shared" si="50"/>
        <v>2.4444026341453151</v>
      </c>
      <c r="AS168">
        <f t="shared" si="51"/>
        <v>-6.7471410065264577</v>
      </c>
      <c r="AT168">
        <f t="shared" si="51"/>
        <v>-6.5012391933178399</v>
      </c>
    </row>
    <row r="169" spans="1:46" hidden="1" x14ac:dyDescent="0.55000000000000004">
      <c r="A169">
        <v>20190306</v>
      </c>
      <c r="B169">
        <v>0.4</v>
      </c>
      <c r="C169">
        <v>20</v>
      </c>
      <c r="D169">
        <v>20.004615105999999</v>
      </c>
      <c r="E169">
        <v>0.5</v>
      </c>
      <c r="F169">
        <v>3.7</v>
      </c>
      <c r="G169">
        <v>3.7044000000000001</v>
      </c>
      <c r="H169">
        <v>0.39200000000000002</v>
      </c>
      <c r="I169">
        <v>25</v>
      </c>
      <c r="J169">
        <v>196</v>
      </c>
      <c r="K169">
        <v>5</v>
      </c>
      <c r="L169">
        <v>5</v>
      </c>
      <c r="M169">
        <v>14.6074078514</v>
      </c>
      <c r="N169">
        <v>11.947148749</v>
      </c>
      <c r="O169">
        <v>0</v>
      </c>
      <c r="P169">
        <v>14.3322607337</v>
      </c>
      <c r="Q169">
        <v>11.579119502199999</v>
      </c>
      <c r="R169">
        <v>0</v>
      </c>
      <c r="S169">
        <v>6.8458415768999997E-2</v>
      </c>
      <c r="T169">
        <v>8.3701979527300005E-2</v>
      </c>
      <c r="U169">
        <v>0</v>
      </c>
      <c r="V169">
        <v>6.9772663125700005E-2</v>
      </c>
      <c r="W169">
        <v>8.6362352492299996E-2</v>
      </c>
      <c r="X169">
        <v>0</v>
      </c>
      <c r="Y169">
        <v>341.38612202899998</v>
      </c>
      <c r="Z169">
        <v>671.57065848299999</v>
      </c>
      <c r="AA169">
        <v>4.3502221745200001E-4</v>
      </c>
      <c r="AB169">
        <v>3.5579722246999998E-4</v>
      </c>
      <c r="AC169">
        <v>0</v>
      </c>
      <c r="AD169">
        <v>4.2682807989400003E-4</v>
      </c>
      <c r="AE169">
        <v>3.4483696855899999E-4</v>
      </c>
      <c r="AF169">
        <v>0</v>
      </c>
      <c r="AG169">
        <v>13.116484209099999</v>
      </c>
      <c r="AH169">
        <v>3.90621122093E-4</v>
      </c>
      <c r="AI169">
        <f t="shared" si="23"/>
        <v>14.469834292550001</v>
      </c>
      <c r="AJ169">
        <f t="shared" si="23"/>
        <v>11.763134125600001</v>
      </c>
      <c r="AK169">
        <f t="shared" si="45"/>
        <v>341.38612202899998</v>
      </c>
      <c r="AL169">
        <f t="shared" si="46"/>
        <v>296.63993454058499</v>
      </c>
      <c r="AM169">
        <f t="shared" si="47"/>
        <v>671.57065848288312</v>
      </c>
      <c r="AN169">
        <f t="shared" si="47"/>
        <v>626.01334354999562</v>
      </c>
      <c r="AO169">
        <f t="shared" si="48"/>
        <v>3.9062112209401449E-4</v>
      </c>
      <c r="AP169">
        <f t="shared" si="49"/>
        <v>4.1904807123500139E-4</v>
      </c>
      <c r="AQ169">
        <f t="shared" si="50"/>
        <v>2.9292344810520805</v>
      </c>
      <c r="AR169">
        <f t="shared" si="50"/>
        <v>3.3710902800350517</v>
      </c>
      <c r="AS169">
        <f t="shared" si="51"/>
        <v>-7.8477724649622083</v>
      </c>
      <c r="AT169">
        <f t="shared" si="51"/>
        <v>-7.7775249161384554</v>
      </c>
    </row>
    <row r="170" spans="1:46" hidden="1" x14ac:dyDescent="0.55000000000000004">
      <c r="A170">
        <v>20190306</v>
      </c>
      <c r="B170">
        <v>0.6</v>
      </c>
      <c r="C170">
        <v>20</v>
      </c>
      <c r="D170">
        <v>19.984495245000002</v>
      </c>
      <c r="E170">
        <v>0.5</v>
      </c>
      <c r="F170">
        <v>3.7</v>
      </c>
      <c r="G170">
        <v>3.7044000000000001</v>
      </c>
      <c r="H170">
        <v>0.39200000000000002</v>
      </c>
      <c r="I170">
        <v>25</v>
      </c>
      <c r="J170">
        <v>196</v>
      </c>
      <c r="K170">
        <v>5</v>
      </c>
      <c r="L170">
        <v>5</v>
      </c>
      <c r="M170">
        <v>12.624105030300001</v>
      </c>
      <c r="N170">
        <v>11.9052137797</v>
      </c>
      <c r="O170">
        <v>0</v>
      </c>
      <c r="P170">
        <v>11.834262390299999</v>
      </c>
      <c r="Q170">
        <v>12.148508684899999</v>
      </c>
      <c r="R170">
        <v>0</v>
      </c>
      <c r="S170">
        <v>7.9213536135699994E-2</v>
      </c>
      <c r="T170">
        <v>8.3996811691399997E-2</v>
      </c>
      <c r="U170">
        <v>0</v>
      </c>
      <c r="V170">
        <v>8.45004079697E-2</v>
      </c>
      <c r="W170">
        <v>8.2314630210000003E-2</v>
      </c>
      <c r="X170">
        <v>0</v>
      </c>
      <c r="Y170">
        <v>357.75720680699999</v>
      </c>
      <c r="Z170">
        <v>687.48460538200004</v>
      </c>
      <c r="AA170">
        <v>3.67254915426E-4</v>
      </c>
      <c r="AB170">
        <v>3.4634124710600001E-4</v>
      </c>
      <c r="AC170">
        <v>0</v>
      </c>
      <c r="AD170">
        <v>3.4427716046700002E-4</v>
      </c>
      <c r="AE170">
        <v>3.5341907556299997E-4</v>
      </c>
      <c r="AF170">
        <v>0</v>
      </c>
      <c r="AG170">
        <v>12.1280224713</v>
      </c>
      <c r="AH170">
        <v>3.5282309964099998E-4</v>
      </c>
      <c r="AI170">
        <f t="shared" si="23"/>
        <v>12.229183710299999</v>
      </c>
      <c r="AJ170">
        <f t="shared" si="23"/>
        <v>12.0268612323</v>
      </c>
      <c r="AK170">
        <f t="shared" si="45"/>
        <v>357.75720680699999</v>
      </c>
      <c r="AL170">
        <f t="shared" si="46"/>
        <v>302.61538048455498</v>
      </c>
      <c r="AM170">
        <f t="shared" si="47"/>
        <v>687.48460538144616</v>
      </c>
      <c r="AN170">
        <f t="shared" si="47"/>
        <v>632.28704079526835</v>
      </c>
      <c r="AO170">
        <f t="shared" si="48"/>
        <v>3.5282309964077956E-4</v>
      </c>
      <c r="AP170">
        <f t="shared" si="49"/>
        <v>3.8362394573343778E-4</v>
      </c>
      <c r="AQ170">
        <f t="shared" si="50"/>
        <v>2.7951917696502813</v>
      </c>
      <c r="AR170">
        <f t="shared" si="50"/>
        <v>3.304524701946002</v>
      </c>
      <c r="AS170">
        <f t="shared" si="51"/>
        <v>-7.9495437608027659</v>
      </c>
      <c r="AT170">
        <f t="shared" si="51"/>
        <v>-7.8658477931977488</v>
      </c>
    </row>
    <row r="171" spans="1:46" hidden="1" x14ac:dyDescent="0.55000000000000004">
      <c r="A171">
        <v>20190306</v>
      </c>
      <c r="B171">
        <v>0.8</v>
      </c>
      <c r="C171">
        <v>20</v>
      </c>
      <c r="D171">
        <v>20.047813236</v>
      </c>
      <c r="E171">
        <v>0.5</v>
      </c>
      <c r="F171">
        <v>3.7</v>
      </c>
      <c r="G171">
        <v>3.7044000000000001</v>
      </c>
      <c r="H171">
        <v>0.39200000000000002</v>
      </c>
      <c r="I171">
        <v>25</v>
      </c>
      <c r="J171">
        <v>196</v>
      </c>
      <c r="K171">
        <v>5</v>
      </c>
      <c r="L171">
        <v>5</v>
      </c>
      <c r="M171">
        <v>13.0366314582</v>
      </c>
      <c r="N171">
        <v>12.2538754612</v>
      </c>
      <c r="O171">
        <v>0</v>
      </c>
      <c r="P171">
        <v>12.6601662309</v>
      </c>
      <c r="Q171">
        <v>12.438641348000001</v>
      </c>
      <c r="R171">
        <v>0</v>
      </c>
      <c r="S171">
        <v>7.6706931786999999E-2</v>
      </c>
      <c r="T171">
        <v>8.1606835581900003E-2</v>
      </c>
      <c r="U171">
        <v>0</v>
      </c>
      <c r="V171">
        <v>7.89879044049E-2</v>
      </c>
      <c r="W171">
        <v>8.0394632502499994E-2</v>
      </c>
      <c r="X171">
        <v>0</v>
      </c>
      <c r="Y171">
        <v>373.08086630999998</v>
      </c>
      <c r="Z171">
        <v>702.05359940999995</v>
      </c>
      <c r="AA171">
        <v>3.7138564546099998E-4</v>
      </c>
      <c r="AB171">
        <v>3.4908660738900002E-4</v>
      </c>
      <c r="AC171">
        <v>0</v>
      </c>
      <c r="AD171">
        <v>3.6066095926500001E-4</v>
      </c>
      <c r="AE171">
        <v>3.5435019088099999E-4</v>
      </c>
      <c r="AF171">
        <v>0</v>
      </c>
      <c r="AG171">
        <v>12.597328624599999</v>
      </c>
      <c r="AH171">
        <v>3.5887085074900001E-4</v>
      </c>
      <c r="AI171">
        <f t="shared" si="23"/>
        <v>12.848398844550001</v>
      </c>
      <c r="AJ171">
        <f t="shared" si="23"/>
        <v>12.3462584046</v>
      </c>
      <c r="AK171">
        <f t="shared" si="45"/>
        <v>373.08086630999998</v>
      </c>
      <c r="AL171">
        <f t="shared" si="46"/>
        <v>308.20851620315</v>
      </c>
      <c r="AM171">
        <f t="shared" si="47"/>
        <v>702.05359940961955</v>
      </c>
      <c r="AN171">
        <f t="shared" si="47"/>
        <v>638.10345979110798</v>
      </c>
      <c r="AO171">
        <f t="shared" si="48"/>
        <v>3.5887085074967254E-4</v>
      </c>
      <c r="AP171">
        <f t="shared" si="49"/>
        <v>3.9483655608837817E-4</v>
      </c>
      <c r="AQ171">
        <f t="shared" si="50"/>
        <v>2.6803840408397708</v>
      </c>
      <c r="AR171">
        <f t="shared" si="50"/>
        <v>3.2445566797410241</v>
      </c>
      <c r="AS171">
        <f t="shared" si="51"/>
        <v>-7.9325479814159454</v>
      </c>
      <c r="AT171">
        <f t="shared" si="51"/>
        <v>-7.8370386607493083</v>
      </c>
    </row>
    <row r="172" spans="1:46" hidden="1" x14ac:dyDescent="0.55000000000000004">
      <c r="A172">
        <v>20190306</v>
      </c>
      <c r="B172">
        <v>1</v>
      </c>
      <c r="C172">
        <v>20</v>
      </c>
      <c r="D172">
        <v>20.021739323999999</v>
      </c>
      <c r="E172">
        <v>0.5</v>
      </c>
      <c r="F172">
        <v>3.7</v>
      </c>
      <c r="G172">
        <v>3.7044000000000001</v>
      </c>
      <c r="H172">
        <v>0.39200000000000002</v>
      </c>
      <c r="I172">
        <v>25</v>
      </c>
      <c r="J172">
        <v>196</v>
      </c>
      <c r="K172">
        <v>5</v>
      </c>
      <c r="L172">
        <v>5</v>
      </c>
      <c r="M172">
        <v>13.3214554869</v>
      </c>
      <c r="N172">
        <v>12.0657454488</v>
      </c>
      <c r="O172">
        <v>0</v>
      </c>
      <c r="P172">
        <v>13.684152560399999</v>
      </c>
      <c r="Q172">
        <v>12.016798252799999</v>
      </c>
      <c r="R172">
        <v>0</v>
      </c>
      <c r="S172">
        <v>7.5066872458499995E-2</v>
      </c>
      <c r="T172">
        <v>8.2879255512399996E-2</v>
      </c>
      <c r="U172">
        <v>0</v>
      </c>
      <c r="V172">
        <v>7.3077232630100006E-2</v>
      </c>
      <c r="W172">
        <v>8.3216841870900005E-2</v>
      </c>
      <c r="X172">
        <v>0</v>
      </c>
      <c r="Y172">
        <v>387.4033197</v>
      </c>
      <c r="Z172">
        <v>715.40249591099996</v>
      </c>
      <c r="AA172">
        <v>3.7241847947400001E-4</v>
      </c>
      <c r="AB172">
        <v>3.3731348486400002E-4</v>
      </c>
      <c r="AC172">
        <v>0</v>
      </c>
      <c r="AD172">
        <v>3.8255814422199998E-4</v>
      </c>
      <c r="AE172">
        <v>3.3594510283399998E-4</v>
      </c>
      <c r="AF172">
        <v>0</v>
      </c>
      <c r="AG172">
        <v>12.7720379372</v>
      </c>
      <c r="AH172">
        <v>3.57058802849E-4</v>
      </c>
      <c r="AI172">
        <f t="shared" si="23"/>
        <v>13.50280402365</v>
      </c>
      <c r="AJ172">
        <f t="shared" si="23"/>
        <v>12.041271850799999</v>
      </c>
      <c r="AK172">
        <f t="shared" si="45"/>
        <v>387.4033197</v>
      </c>
      <c r="AL172">
        <f t="shared" si="46"/>
        <v>313.43621169049993</v>
      </c>
      <c r="AM172">
        <f t="shared" si="47"/>
        <v>715.40249591103486</v>
      </c>
      <c r="AN172">
        <f t="shared" si="47"/>
        <v>643.49231826585594</v>
      </c>
      <c r="AO172">
        <f t="shared" si="48"/>
        <v>3.5705880284734958E-4</v>
      </c>
      <c r="AP172">
        <f t="shared" si="49"/>
        <v>3.9696007472534556E-4</v>
      </c>
      <c r="AQ172">
        <f t="shared" si="50"/>
        <v>2.581289186614061</v>
      </c>
      <c r="AR172">
        <f t="shared" si="50"/>
        <v>3.1904418274026423</v>
      </c>
      <c r="AS172">
        <f t="shared" si="51"/>
        <v>-7.9376100758903512</v>
      </c>
      <c r="AT172">
        <f t="shared" si="51"/>
        <v>-7.8316748497767827</v>
      </c>
    </row>
    <row r="173" spans="1:46" hidden="1" x14ac:dyDescent="0.55000000000000004">
      <c r="A173">
        <v>20190306</v>
      </c>
      <c r="B173">
        <v>1.5</v>
      </c>
      <c r="C173">
        <v>20</v>
      </c>
      <c r="D173">
        <v>20.045043070999998</v>
      </c>
      <c r="E173">
        <v>0.5</v>
      </c>
      <c r="F173">
        <v>3.7</v>
      </c>
      <c r="G173">
        <v>3.7044000000000001</v>
      </c>
      <c r="H173">
        <v>0.39200000000000002</v>
      </c>
      <c r="I173">
        <v>25</v>
      </c>
      <c r="J173">
        <v>196</v>
      </c>
      <c r="K173">
        <v>5</v>
      </c>
      <c r="L173">
        <v>5</v>
      </c>
      <c r="M173">
        <v>13.665266626399999</v>
      </c>
      <c r="N173">
        <v>13.561210618700001</v>
      </c>
      <c r="O173">
        <v>0</v>
      </c>
      <c r="P173">
        <v>13.8463154623</v>
      </c>
      <c r="Q173">
        <v>13.6092392724</v>
      </c>
      <c r="R173">
        <v>0</v>
      </c>
      <c r="S173">
        <v>7.3178228229399997E-2</v>
      </c>
      <c r="T173">
        <v>7.3739729299799994E-2</v>
      </c>
      <c r="U173">
        <v>0</v>
      </c>
      <c r="V173">
        <v>7.2221379234100005E-2</v>
      </c>
      <c r="W173">
        <v>7.3479492864199997E-2</v>
      </c>
      <c r="X173">
        <v>0</v>
      </c>
      <c r="Y173">
        <v>419.13248967499999</v>
      </c>
      <c r="Z173">
        <v>744.122515615</v>
      </c>
      <c r="AA173">
        <v>3.6728539560699998E-4</v>
      </c>
      <c r="AB173">
        <v>3.6448865164299997E-4</v>
      </c>
      <c r="AC173">
        <v>0</v>
      </c>
      <c r="AD173">
        <v>3.7215149849000002E-4</v>
      </c>
      <c r="AE173">
        <v>3.6577953191300002E-4</v>
      </c>
      <c r="AF173">
        <v>0</v>
      </c>
      <c r="AG173">
        <v>13.670507994899999</v>
      </c>
      <c r="AH173">
        <v>3.6742626941300001E-4</v>
      </c>
      <c r="AI173">
        <f t="shared" si="23"/>
        <v>13.75579104435</v>
      </c>
      <c r="AJ173">
        <f t="shared" si="23"/>
        <v>13.585224945549999</v>
      </c>
      <c r="AK173">
        <f t="shared" si="45"/>
        <v>419.13248967499999</v>
      </c>
      <c r="AL173">
        <f t="shared" si="46"/>
        <v>325.017358731375</v>
      </c>
      <c r="AM173">
        <f t="shared" si="47"/>
        <v>744.1225156148264</v>
      </c>
      <c r="AN173">
        <f t="shared" si="47"/>
        <v>655.27267832156974</v>
      </c>
      <c r="AO173">
        <f t="shared" si="48"/>
        <v>3.674262694122306E-4</v>
      </c>
      <c r="AP173">
        <f t="shared" si="49"/>
        <v>4.1724639061454377E-4</v>
      </c>
      <c r="AQ173">
        <f t="shared" si="50"/>
        <v>2.3858804188036369</v>
      </c>
      <c r="AR173">
        <f t="shared" si="50"/>
        <v>3.0767587426814771</v>
      </c>
      <c r="AS173">
        <f t="shared" si="51"/>
        <v>-7.9089878868894745</v>
      </c>
      <c r="AT173">
        <f t="shared" si="51"/>
        <v>-7.7818336458742596</v>
      </c>
    </row>
    <row r="174" spans="1:46" hidden="1" x14ac:dyDescent="0.55000000000000004">
      <c r="A174">
        <v>20190306</v>
      </c>
      <c r="B174">
        <v>2</v>
      </c>
      <c r="C174">
        <v>20</v>
      </c>
      <c r="D174">
        <v>20.003402439999999</v>
      </c>
      <c r="E174">
        <v>0.5</v>
      </c>
      <c r="F174">
        <v>3.7</v>
      </c>
      <c r="G174">
        <v>3.7044000000000001</v>
      </c>
      <c r="H174">
        <v>0.39200000000000002</v>
      </c>
      <c r="I174">
        <v>25</v>
      </c>
      <c r="J174">
        <v>196</v>
      </c>
      <c r="K174">
        <v>5</v>
      </c>
      <c r="L174">
        <v>5</v>
      </c>
      <c r="M174">
        <v>15.5318157543</v>
      </c>
      <c r="N174">
        <v>14.8091446889</v>
      </c>
      <c r="O174">
        <v>0</v>
      </c>
      <c r="P174">
        <v>15.4792009436</v>
      </c>
      <c r="Q174">
        <v>14.947821323199999</v>
      </c>
      <c r="R174">
        <v>0</v>
      </c>
      <c r="S174">
        <v>6.4383972602900005E-2</v>
      </c>
      <c r="T174">
        <v>6.7525844402900007E-2</v>
      </c>
      <c r="U174">
        <v>0</v>
      </c>
      <c r="V174">
        <v>6.4602817913000002E-2</v>
      </c>
      <c r="W174">
        <v>6.6899381413599995E-2</v>
      </c>
      <c r="X174">
        <v>0</v>
      </c>
      <c r="Y174">
        <v>445.61516560000001</v>
      </c>
      <c r="Z174">
        <v>767.27096398599997</v>
      </c>
      <c r="AA174">
        <v>4.04858687044E-4</v>
      </c>
      <c r="AB174">
        <v>3.8602124631199999E-4</v>
      </c>
      <c r="AC174">
        <v>0</v>
      </c>
      <c r="AD174">
        <v>4.0348720778399997E-4</v>
      </c>
      <c r="AE174">
        <v>3.8963604840500001E-4</v>
      </c>
      <c r="AF174">
        <v>0</v>
      </c>
      <c r="AG174">
        <v>15.1919956775</v>
      </c>
      <c r="AH174">
        <v>3.9600079738599998E-4</v>
      </c>
      <c r="AI174">
        <f t="shared" si="23"/>
        <v>15.50550834895</v>
      </c>
      <c r="AJ174">
        <f t="shared" si="23"/>
        <v>14.878483006050001</v>
      </c>
      <c r="AK174">
        <f t="shared" si="45"/>
        <v>445.61516560000001</v>
      </c>
      <c r="AL174">
        <f t="shared" si="46"/>
        <v>334.68353544399997</v>
      </c>
      <c r="AM174">
        <f t="shared" si="47"/>
        <v>767.27096398613685</v>
      </c>
      <c r="AN174">
        <f t="shared" si="47"/>
        <v>664.94535417554425</v>
      </c>
      <c r="AO174">
        <f t="shared" si="48"/>
        <v>3.9600079738647562E-4</v>
      </c>
      <c r="AP174">
        <f t="shared" si="49"/>
        <v>4.5693967427853758E-4</v>
      </c>
      <c r="AQ174">
        <f t="shared" si="50"/>
        <v>2.2440887949887136</v>
      </c>
      <c r="AR174">
        <f t="shared" si="50"/>
        <v>2.9878972046634256</v>
      </c>
      <c r="AS174">
        <f t="shared" si="51"/>
        <v>-7.8340943331096096</v>
      </c>
      <c r="AT174">
        <f t="shared" si="51"/>
        <v>-7.6909591795502097</v>
      </c>
    </row>
    <row r="175" spans="1:46" hidden="1" x14ac:dyDescent="0.55000000000000004">
      <c r="A175">
        <v>20190306</v>
      </c>
      <c r="B175">
        <v>3</v>
      </c>
      <c r="C175">
        <v>20</v>
      </c>
      <c r="D175">
        <v>20.060457103000001</v>
      </c>
      <c r="E175">
        <v>0.5</v>
      </c>
      <c r="F175">
        <v>3.7</v>
      </c>
      <c r="G175">
        <v>3.7044000000000001</v>
      </c>
      <c r="H175">
        <v>0.39200000000000002</v>
      </c>
      <c r="I175">
        <v>25</v>
      </c>
      <c r="J175">
        <v>196</v>
      </c>
      <c r="K175">
        <v>5</v>
      </c>
      <c r="L175">
        <v>5</v>
      </c>
      <c r="M175">
        <v>15.441827783400001</v>
      </c>
      <c r="N175">
        <v>16.4156614875</v>
      </c>
      <c r="O175">
        <v>0</v>
      </c>
      <c r="P175">
        <v>15.5774860208</v>
      </c>
      <c r="Q175">
        <v>16.314105513600001</v>
      </c>
      <c r="R175">
        <v>0</v>
      </c>
      <c r="S175">
        <v>6.4759173202999995E-2</v>
      </c>
      <c r="T175">
        <v>6.0917435509000001E-2</v>
      </c>
      <c r="U175">
        <v>0</v>
      </c>
      <c r="V175">
        <v>6.4195210874399999E-2</v>
      </c>
      <c r="W175">
        <v>6.1296649035799997E-2</v>
      </c>
      <c r="X175">
        <v>0</v>
      </c>
      <c r="Y175">
        <v>485.72973289999999</v>
      </c>
      <c r="Z175">
        <v>801.06199223900001</v>
      </c>
      <c r="AA175">
        <v>3.8553390207100001E-4</v>
      </c>
      <c r="AB175">
        <v>4.0984746864799999E-4</v>
      </c>
      <c r="AC175">
        <v>0</v>
      </c>
      <c r="AD175">
        <v>3.8892086185000001E-4</v>
      </c>
      <c r="AE175">
        <v>4.0731193519799998E-4</v>
      </c>
      <c r="AF175">
        <v>0</v>
      </c>
      <c r="AG175">
        <v>15.9372702013</v>
      </c>
      <c r="AH175">
        <v>3.9790354194200003E-4</v>
      </c>
      <c r="AI175">
        <f t="shared" si="23"/>
        <v>15.509656902100001</v>
      </c>
      <c r="AJ175">
        <f t="shared" si="23"/>
        <v>16.36488350055</v>
      </c>
      <c r="AK175">
        <f t="shared" si="45"/>
        <v>485.72973289999999</v>
      </c>
      <c r="AL175">
        <f t="shared" si="46"/>
        <v>349.32535250849998</v>
      </c>
      <c r="AM175">
        <f t="shared" si="47"/>
        <v>801.06199223894043</v>
      </c>
      <c r="AN175">
        <f t="shared" si="47"/>
        <v>679.33475689081718</v>
      </c>
      <c r="AO175">
        <f t="shared" si="48"/>
        <v>3.9790354194076501E-4</v>
      </c>
      <c r="AP175">
        <f t="shared" si="49"/>
        <v>4.6920226117214375E-4</v>
      </c>
      <c r="AQ175">
        <f t="shared" si="50"/>
        <v>2.0587580546688002</v>
      </c>
      <c r="AR175">
        <f t="shared" si="50"/>
        <v>2.8626608198317567</v>
      </c>
      <c r="AS175">
        <f t="shared" si="51"/>
        <v>-7.8293009389857753</v>
      </c>
      <c r="AT175">
        <f t="shared" si="51"/>
        <v>-7.664476621989099</v>
      </c>
    </row>
    <row r="176" spans="1:46" hidden="1" x14ac:dyDescent="0.55000000000000004">
      <c r="A176">
        <v>20190306</v>
      </c>
      <c r="B176">
        <v>5</v>
      </c>
      <c r="C176">
        <v>20</v>
      </c>
      <c r="D176">
        <v>20.057193712</v>
      </c>
      <c r="E176">
        <v>0.5</v>
      </c>
      <c r="F176">
        <v>3.7</v>
      </c>
      <c r="G176">
        <v>3.7044000000000001</v>
      </c>
      <c r="H176">
        <v>0.39200000000000002</v>
      </c>
      <c r="I176">
        <v>25</v>
      </c>
      <c r="J176">
        <v>196</v>
      </c>
      <c r="K176">
        <v>5</v>
      </c>
      <c r="L176">
        <v>5</v>
      </c>
      <c r="M176">
        <v>19.8867859532</v>
      </c>
      <c r="N176">
        <v>26.476932846</v>
      </c>
      <c r="O176">
        <v>0</v>
      </c>
      <c r="P176">
        <v>21.162036437699999</v>
      </c>
      <c r="Q176">
        <v>26.9788723956</v>
      </c>
      <c r="R176">
        <v>0</v>
      </c>
      <c r="S176">
        <v>5.0284646415499998E-2</v>
      </c>
      <c r="T176">
        <v>3.7768725169800003E-2</v>
      </c>
      <c r="U176">
        <v>0</v>
      </c>
      <c r="V176">
        <v>4.72544314412E-2</v>
      </c>
      <c r="W176">
        <v>3.7066041357700003E-2</v>
      </c>
      <c r="X176">
        <v>0</v>
      </c>
      <c r="Y176">
        <v>534.77661250000006</v>
      </c>
      <c r="Z176">
        <v>840.53341829800002</v>
      </c>
      <c r="AA176">
        <v>4.7319441488800001E-4</v>
      </c>
      <c r="AB176">
        <v>6.3000309730999998E-4</v>
      </c>
      <c r="AC176">
        <v>0</v>
      </c>
      <c r="AD176">
        <v>5.0353825266200004E-4</v>
      </c>
      <c r="AE176">
        <v>6.4194645467500003E-4</v>
      </c>
      <c r="AF176">
        <v>0</v>
      </c>
      <c r="AG176">
        <v>23.6261569081</v>
      </c>
      <c r="AH176">
        <v>5.6217055488400004E-4</v>
      </c>
      <c r="AI176">
        <f t="shared" si="23"/>
        <v>20.52441119545</v>
      </c>
      <c r="AJ176">
        <f t="shared" si="23"/>
        <v>26.727902620800002</v>
      </c>
      <c r="AK176">
        <f t="shared" si="45"/>
        <v>534.77661250000006</v>
      </c>
      <c r="AL176">
        <f t="shared" si="46"/>
        <v>367.22746356250002</v>
      </c>
      <c r="AM176">
        <f t="shared" si="47"/>
        <v>840.5334182975165</v>
      </c>
      <c r="AN176">
        <f t="shared" si="47"/>
        <v>696.52443801395987</v>
      </c>
      <c r="AO176">
        <f t="shared" si="48"/>
        <v>5.6217055488297677E-4</v>
      </c>
      <c r="AP176">
        <f t="shared" si="49"/>
        <v>6.7840137742953058E-4</v>
      </c>
      <c r="AQ176">
        <f t="shared" si="50"/>
        <v>1.8699396656954588</v>
      </c>
      <c r="AR176">
        <f t="shared" si="50"/>
        <v>2.7231078806005633</v>
      </c>
      <c r="AS176">
        <f t="shared" si="51"/>
        <v>-7.4837052756713893</v>
      </c>
      <c r="AT176">
        <f t="shared" si="51"/>
        <v>-7.2957714430795466</v>
      </c>
    </row>
    <row r="177" spans="1:46" hidden="1" x14ac:dyDescent="0.55000000000000004">
      <c r="A177">
        <v>20190306</v>
      </c>
      <c r="B177">
        <v>0.4</v>
      </c>
      <c r="C177">
        <v>40</v>
      </c>
      <c r="D177">
        <v>40.133766221000002</v>
      </c>
      <c r="E177">
        <v>0.5</v>
      </c>
      <c r="F177">
        <v>3.7</v>
      </c>
      <c r="G177">
        <v>3.7044000000000001</v>
      </c>
      <c r="H177">
        <v>0.39200000000000002</v>
      </c>
      <c r="I177">
        <v>25</v>
      </c>
      <c r="J177">
        <v>196</v>
      </c>
      <c r="K177">
        <v>5</v>
      </c>
      <c r="L177">
        <v>5</v>
      </c>
      <c r="M177">
        <v>26.665542793899998</v>
      </c>
      <c r="N177">
        <v>22.206776827900001</v>
      </c>
      <c r="O177">
        <v>0</v>
      </c>
      <c r="P177">
        <v>26.530536498099998</v>
      </c>
      <c r="Q177">
        <v>21.9078182248</v>
      </c>
      <c r="R177">
        <v>0</v>
      </c>
      <c r="S177">
        <v>3.75015805127E-2</v>
      </c>
      <c r="T177">
        <v>4.5031298677499998E-2</v>
      </c>
      <c r="U177">
        <v>0</v>
      </c>
      <c r="V177">
        <v>3.7692415306899998E-2</v>
      </c>
      <c r="W177">
        <v>4.5645805061000001E-2</v>
      </c>
      <c r="X177">
        <v>0</v>
      </c>
      <c r="Y177">
        <v>367.72759756800002</v>
      </c>
      <c r="Z177">
        <v>696.99858151399997</v>
      </c>
      <c r="AA177">
        <v>7.6515343075599996E-4</v>
      </c>
      <c r="AB177">
        <v>6.3721153577199995E-4</v>
      </c>
      <c r="AC177">
        <v>0</v>
      </c>
      <c r="AD177">
        <v>7.6127949759800004E-4</v>
      </c>
      <c r="AE177">
        <v>6.2863307920000004E-4</v>
      </c>
      <c r="AF177">
        <v>0</v>
      </c>
      <c r="AG177">
        <v>24.3276685861</v>
      </c>
      <c r="AH177">
        <v>6.9806938583100002E-4</v>
      </c>
      <c r="AI177">
        <f t="shared" si="23"/>
        <v>26.598039645999997</v>
      </c>
      <c r="AJ177">
        <f t="shared" si="23"/>
        <v>22.057297526349998</v>
      </c>
      <c r="AK177">
        <f t="shared" si="45"/>
        <v>367.72759756800002</v>
      </c>
      <c r="AL177">
        <f t="shared" si="46"/>
        <v>306.25457311232003</v>
      </c>
      <c r="AM177">
        <f t="shared" si="47"/>
        <v>696.99858151405749</v>
      </c>
      <c r="AN177">
        <f t="shared" si="47"/>
        <v>636.07755820829209</v>
      </c>
      <c r="AO177">
        <f t="shared" si="48"/>
        <v>6.9806938583014447E-4</v>
      </c>
      <c r="AP177">
        <f t="shared" si="49"/>
        <v>7.6492774417718352E-4</v>
      </c>
      <c r="AQ177">
        <f t="shared" si="50"/>
        <v>2.7194042726561487</v>
      </c>
      <c r="AR177">
        <f t="shared" si="50"/>
        <v>3.2652573636288076</v>
      </c>
      <c r="AS177">
        <f t="shared" si="51"/>
        <v>-7.2671920535089685</v>
      </c>
      <c r="AT177">
        <f t="shared" si="51"/>
        <v>-7.1757291806545842</v>
      </c>
    </row>
    <row r="178" spans="1:46" hidden="1" x14ac:dyDescent="0.55000000000000004">
      <c r="A178">
        <v>20190306</v>
      </c>
      <c r="B178">
        <v>0.6</v>
      </c>
      <c r="C178">
        <v>40</v>
      </c>
      <c r="D178">
        <v>40.003041678000002</v>
      </c>
      <c r="E178">
        <v>0.5</v>
      </c>
      <c r="F178">
        <v>3.7</v>
      </c>
      <c r="G178">
        <v>3.7044000000000001</v>
      </c>
      <c r="H178">
        <v>0.39200000000000002</v>
      </c>
      <c r="I178">
        <v>25</v>
      </c>
      <c r="J178">
        <v>196</v>
      </c>
      <c r="K178">
        <v>5</v>
      </c>
      <c r="L178">
        <v>5</v>
      </c>
      <c r="M178">
        <v>22.716465852500001</v>
      </c>
      <c r="N178">
        <v>22.554925708300001</v>
      </c>
      <c r="O178">
        <v>0</v>
      </c>
      <c r="P178">
        <v>21.6339290132</v>
      </c>
      <c r="Q178">
        <v>21.778414033299999</v>
      </c>
      <c r="R178">
        <v>0</v>
      </c>
      <c r="S178">
        <v>4.40209320628E-2</v>
      </c>
      <c r="T178">
        <v>4.4336213425500003E-2</v>
      </c>
      <c r="U178">
        <v>0</v>
      </c>
      <c r="V178">
        <v>4.6223688697100002E-2</v>
      </c>
      <c r="W178">
        <v>4.5917025843499999E-2</v>
      </c>
      <c r="X178">
        <v>0</v>
      </c>
      <c r="Y178">
        <v>390.19402495200001</v>
      </c>
      <c r="Z178">
        <v>717.97461497699999</v>
      </c>
      <c r="AA178">
        <v>6.32793009074E-4</v>
      </c>
      <c r="AB178">
        <v>6.2829312451500002E-4</v>
      </c>
      <c r="AC178">
        <v>0</v>
      </c>
      <c r="AD178">
        <v>6.0263771341999999E-4</v>
      </c>
      <c r="AE178">
        <v>6.0666250808999998E-4</v>
      </c>
      <c r="AF178">
        <v>0</v>
      </c>
      <c r="AG178">
        <v>22.170933651799999</v>
      </c>
      <c r="AH178">
        <v>6.1759658877499999E-4</v>
      </c>
      <c r="AI178">
        <f t="shared" si="23"/>
        <v>22.175197432849998</v>
      </c>
      <c r="AJ178">
        <f t="shared" si="23"/>
        <v>22.1666698708</v>
      </c>
      <c r="AK178">
        <f t="shared" si="45"/>
        <v>390.19402495200001</v>
      </c>
      <c r="AL178">
        <f t="shared" si="46"/>
        <v>314.45481910747998</v>
      </c>
      <c r="AM178">
        <f t="shared" si="47"/>
        <v>717.97461497725237</v>
      </c>
      <c r="AN178">
        <f t="shared" si="47"/>
        <v>644.53708328125242</v>
      </c>
      <c r="AO178">
        <f t="shared" si="48"/>
        <v>6.1759658877361394E-4</v>
      </c>
      <c r="AP178">
        <f t="shared" si="49"/>
        <v>6.879645633089326E-4</v>
      </c>
      <c r="AQ178">
        <f t="shared" si="50"/>
        <v>2.5628275577080291</v>
      </c>
      <c r="AR178">
        <f t="shared" si="50"/>
        <v>3.1801070908638298</v>
      </c>
      <c r="AS178">
        <f t="shared" si="51"/>
        <v>-7.3896750826277469</v>
      </c>
      <c r="AT178">
        <f t="shared" si="51"/>
        <v>-7.2817732281758643</v>
      </c>
    </row>
    <row r="179" spans="1:46" hidden="1" x14ac:dyDescent="0.55000000000000004">
      <c r="A179">
        <v>20190306</v>
      </c>
      <c r="B179">
        <v>0.8</v>
      </c>
      <c r="C179">
        <v>40</v>
      </c>
      <c r="D179">
        <v>40.180663338999999</v>
      </c>
      <c r="E179">
        <v>0.5</v>
      </c>
      <c r="F179">
        <v>3.7</v>
      </c>
      <c r="G179">
        <v>3.7044000000000001</v>
      </c>
      <c r="H179">
        <v>0.39200000000000002</v>
      </c>
      <c r="I179">
        <v>25</v>
      </c>
      <c r="J179">
        <v>196</v>
      </c>
      <c r="K179">
        <v>5</v>
      </c>
      <c r="L179">
        <v>5</v>
      </c>
      <c r="M179">
        <v>22.865783158700001</v>
      </c>
      <c r="N179">
        <v>19.4716914967</v>
      </c>
      <c r="O179">
        <v>0</v>
      </c>
      <c r="P179">
        <v>22.550498147399999</v>
      </c>
      <c r="Q179">
        <v>19.5313697809</v>
      </c>
      <c r="R179">
        <v>0</v>
      </c>
      <c r="S179">
        <v>4.3733468172099998E-2</v>
      </c>
      <c r="T179">
        <v>5.1356606598400002E-2</v>
      </c>
      <c r="U179">
        <v>0</v>
      </c>
      <c r="V179">
        <v>4.4344918390099998E-2</v>
      </c>
      <c r="W179">
        <v>5.11996860035E-2</v>
      </c>
      <c r="X179">
        <v>0</v>
      </c>
      <c r="Y179">
        <v>411.39635422399999</v>
      </c>
      <c r="Z179">
        <v>737.22321291399999</v>
      </c>
      <c r="AA179">
        <v>6.2032184440600005E-4</v>
      </c>
      <c r="AB179">
        <v>5.2824412350500004E-4</v>
      </c>
      <c r="AC179">
        <v>0</v>
      </c>
      <c r="AD179">
        <v>6.1176853230800003E-4</v>
      </c>
      <c r="AE179">
        <v>5.2986312527299997E-4</v>
      </c>
      <c r="AF179">
        <v>0</v>
      </c>
      <c r="AG179">
        <v>21.1048356459</v>
      </c>
      <c r="AH179">
        <v>5.7254940637300003E-4</v>
      </c>
      <c r="AI179">
        <f t="shared" si="23"/>
        <v>22.708140653050002</v>
      </c>
      <c r="AJ179">
        <f t="shared" si="23"/>
        <v>19.501530638799998</v>
      </c>
      <c r="AK179">
        <f t="shared" si="45"/>
        <v>411.39635422399999</v>
      </c>
      <c r="AL179">
        <f t="shared" si="46"/>
        <v>322.19366929175999</v>
      </c>
      <c r="AM179">
        <f t="shared" si="47"/>
        <v>737.22321291352682</v>
      </c>
      <c r="AN179">
        <f t="shared" si="47"/>
        <v>652.42002633325842</v>
      </c>
      <c r="AO179">
        <f t="shared" si="48"/>
        <v>5.7254940637295178E-4</v>
      </c>
      <c r="AP179">
        <f t="shared" si="49"/>
        <v>6.4697081003211188E-4</v>
      </c>
      <c r="AQ179">
        <f t="shared" si="50"/>
        <v>2.4307458968280331</v>
      </c>
      <c r="AR179">
        <f t="shared" si="50"/>
        <v>3.1037233046762869</v>
      </c>
      <c r="AS179">
        <f t="shared" si="51"/>
        <v>-7.4654115269180528</v>
      </c>
      <c r="AT179">
        <f t="shared" si="51"/>
        <v>-7.343209380351122</v>
      </c>
    </row>
    <row r="180" spans="1:46" hidden="1" x14ac:dyDescent="0.55000000000000004">
      <c r="A180">
        <v>20190306</v>
      </c>
      <c r="B180">
        <v>1</v>
      </c>
      <c r="C180">
        <v>40</v>
      </c>
      <c r="D180">
        <v>40.026863179000003</v>
      </c>
      <c r="E180">
        <v>0.5</v>
      </c>
      <c r="F180">
        <v>3.7</v>
      </c>
      <c r="G180">
        <v>3.7044000000000001</v>
      </c>
      <c r="H180">
        <v>0.39200000000000002</v>
      </c>
      <c r="I180">
        <v>25</v>
      </c>
      <c r="J180">
        <v>196</v>
      </c>
      <c r="K180">
        <v>5</v>
      </c>
      <c r="L180">
        <v>5</v>
      </c>
      <c r="M180">
        <v>21.023177805</v>
      </c>
      <c r="N180">
        <v>20.536627530499999</v>
      </c>
      <c r="O180">
        <v>0</v>
      </c>
      <c r="P180">
        <v>21.374268091699999</v>
      </c>
      <c r="Q180">
        <v>20.4932862416</v>
      </c>
      <c r="R180">
        <v>0</v>
      </c>
      <c r="S180">
        <v>4.7566548181999999E-2</v>
      </c>
      <c r="T180">
        <v>4.8693486723499997E-2</v>
      </c>
      <c r="U180">
        <v>0</v>
      </c>
      <c r="V180">
        <v>4.6785227719199997E-2</v>
      </c>
      <c r="W180">
        <v>4.8796468668300001E-2</v>
      </c>
      <c r="X180">
        <v>0</v>
      </c>
      <c r="Y180">
        <v>431.38386000000003</v>
      </c>
      <c r="Z180">
        <v>754.91964693499995</v>
      </c>
      <c r="AA180">
        <v>5.5696464889600005E-4</v>
      </c>
      <c r="AB180">
        <v>5.44074528033E-4</v>
      </c>
      <c r="AC180">
        <v>0</v>
      </c>
      <c r="AD180">
        <v>5.6626604376899998E-4</v>
      </c>
      <c r="AE180">
        <v>5.4292629221700005E-4</v>
      </c>
      <c r="AF180">
        <v>0</v>
      </c>
      <c r="AG180">
        <v>20.856839917199999</v>
      </c>
      <c r="AH180">
        <v>5.5255787822900001E-4</v>
      </c>
      <c r="AI180">
        <f t="shared" si="23"/>
        <v>21.198722948349999</v>
      </c>
      <c r="AJ180">
        <f t="shared" si="23"/>
        <v>20.514956886050001</v>
      </c>
      <c r="AK180">
        <f t="shared" si="45"/>
        <v>431.38386000000003</v>
      </c>
      <c r="AL180">
        <f t="shared" si="46"/>
        <v>329.48910890000002</v>
      </c>
      <c r="AM180">
        <f t="shared" si="47"/>
        <v>754.9196469351931</v>
      </c>
      <c r="AN180">
        <f t="shared" si="47"/>
        <v>659.76506239745481</v>
      </c>
      <c r="AO180">
        <f t="shared" si="48"/>
        <v>5.5255787822913759E-4</v>
      </c>
      <c r="AP180">
        <f t="shared" si="49"/>
        <v>6.3225051176279013E-4</v>
      </c>
      <c r="AQ180">
        <f t="shared" si="50"/>
        <v>2.3181210349408992</v>
      </c>
      <c r="AR180">
        <f t="shared" si="50"/>
        <v>3.0350016828735304</v>
      </c>
      <c r="AS180">
        <f t="shared" si="51"/>
        <v>-7.5009523730831802</v>
      </c>
      <c r="AT180">
        <f t="shared" si="51"/>
        <v>-7.3662248629834632</v>
      </c>
    </row>
    <row r="181" spans="1:46" hidden="1" x14ac:dyDescent="0.55000000000000004">
      <c r="A181">
        <v>20190306</v>
      </c>
      <c r="B181">
        <v>1.5</v>
      </c>
      <c r="C181">
        <v>40</v>
      </c>
      <c r="D181">
        <v>39.943801315999998</v>
      </c>
      <c r="E181">
        <v>0.5</v>
      </c>
      <c r="F181">
        <v>3.7</v>
      </c>
      <c r="G181">
        <v>3.7044000000000001</v>
      </c>
      <c r="H181">
        <v>0.39200000000000002</v>
      </c>
      <c r="I181">
        <v>25</v>
      </c>
      <c r="J181">
        <v>196</v>
      </c>
      <c r="K181">
        <v>5</v>
      </c>
      <c r="L181">
        <v>5</v>
      </c>
      <c r="M181">
        <v>24.0065785283</v>
      </c>
      <c r="N181">
        <v>22.2066339026</v>
      </c>
      <c r="O181">
        <v>0</v>
      </c>
      <c r="P181">
        <v>23.781545338200001</v>
      </c>
      <c r="Q181">
        <v>22.278675017899999</v>
      </c>
      <c r="R181">
        <v>0</v>
      </c>
      <c r="S181">
        <v>4.1655248740300001E-2</v>
      </c>
      <c r="T181">
        <v>4.5031588505800003E-2</v>
      </c>
      <c r="U181">
        <v>0</v>
      </c>
      <c r="V181">
        <v>4.2049412087399998E-2</v>
      </c>
      <c r="W181">
        <v>4.4885972760899999E-2</v>
      </c>
      <c r="X181">
        <v>0</v>
      </c>
      <c r="Y181">
        <v>476.36113631199999</v>
      </c>
      <c r="Z181">
        <v>793.29906663400004</v>
      </c>
      <c r="AA181">
        <v>6.0523400412299997E-4</v>
      </c>
      <c r="AB181">
        <v>5.5985528879599997E-4</v>
      </c>
      <c r="AC181">
        <v>0</v>
      </c>
      <c r="AD181">
        <v>5.9956065343900002E-4</v>
      </c>
      <c r="AE181">
        <v>5.6167152981499995E-4</v>
      </c>
      <c r="AF181">
        <v>0</v>
      </c>
      <c r="AG181">
        <v>23.0683581967</v>
      </c>
      <c r="AH181">
        <v>5.8158036904299999E-4</v>
      </c>
      <c r="AI181">
        <f t="shared" si="23"/>
        <v>23.894061933250001</v>
      </c>
      <c r="AJ181">
        <f t="shared" si="23"/>
        <v>22.242654460250002</v>
      </c>
      <c r="AK181">
        <f t="shared" si="45"/>
        <v>476.36113631199999</v>
      </c>
      <c r="AL181">
        <f t="shared" si="46"/>
        <v>345.90581475388001</v>
      </c>
      <c r="AM181">
        <f t="shared" si="47"/>
        <v>793.29906663356132</v>
      </c>
      <c r="AN181">
        <f t="shared" si="47"/>
        <v>676.00158367028564</v>
      </c>
      <c r="AO181">
        <f t="shared" si="48"/>
        <v>5.8158036904273024E-4</v>
      </c>
      <c r="AP181">
        <f t="shared" si="49"/>
        <v>6.8249420575178439E-4</v>
      </c>
      <c r="AQ181">
        <f t="shared" si="50"/>
        <v>2.0992476584929354</v>
      </c>
      <c r="AR181">
        <f t="shared" si="50"/>
        <v>2.8909603636224595</v>
      </c>
      <c r="AS181">
        <f t="shared" si="51"/>
        <v>-7.4497613856799418</v>
      </c>
      <c r="AT181">
        <f t="shared" si="51"/>
        <v>-7.2897565206821726</v>
      </c>
    </row>
    <row r="182" spans="1:46" hidden="1" x14ac:dyDescent="0.55000000000000004">
      <c r="A182">
        <v>20190306</v>
      </c>
      <c r="B182">
        <v>2</v>
      </c>
      <c r="C182">
        <v>40</v>
      </c>
      <c r="D182">
        <v>39.990617381</v>
      </c>
      <c r="E182">
        <v>0.5</v>
      </c>
      <c r="F182">
        <v>3.7</v>
      </c>
      <c r="G182">
        <v>3.7044000000000001</v>
      </c>
      <c r="H182">
        <v>0.39200000000000002</v>
      </c>
      <c r="I182">
        <v>25</v>
      </c>
      <c r="J182">
        <v>196</v>
      </c>
      <c r="K182">
        <v>5</v>
      </c>
      <c r="L182">
        <v>5</v>
      </c>
      <c r="M182">
        <v>23.101556625699999</v>
      </c>
      <c r="N182">
        <v>21.9109207465</v>
      </c>
      <c r="O182">
        <v>0</v>
      </c>
      <c r="P182">
        <v>23.806982341099999</v>
      </c>
      <c r="Q182">
        <v>22.257053834000001</v>
      </c>
      <c r="R182">
        <v>0</v>
      </c>
      <c r="S182">
        <v>4.3287126326799999E-2</v>
      </c>
      <c r="T182">
        <v>4.5639341749700003E-2</v>
      </c>
      <c r="U182">
        <v>0</v>
      </c>
      <c r="V182">
        <v>4.2004483628899997E-2</v>
      </c>
      <c r="W182">
        <v>4.4929576369800002E-2</v>
      </c>
      <c r="X182">
        <v>0</v>
      </c>
      <c r="Y182">
        <v>514.82364800000005</v>
      </c>
      <c r="Z182">
        <v>824.70385732199998</v>
      </c>
      <c r="AA182">
        <v>5.6023884017400005E-4</v>
      </c>
      <c r="AB182">
        <v>5.3136457534399997E-4</v>
      </c>
      <c r="AC182">
        <v>0</v>
      </c>
      <c r="AD182">
        <v>5.7734621051500003E-4</v>
      </c>
      <c r="AE182">
        <v>5.3975869365400001E-4</v>
      </c>
      <c r="AF182">
        <v>0</v>
      </c>
      <c r="AG182">
        <v>22.769128386799999</v>
      </c>
      <c r="AH182">
        <v>5.5217707992199995E-4</v>
      </c>
      <c r="AI182">
        <f t="shared" si="23"/>
        <v>23.454269483399997</v>
      </c>
      <c r="AJ182">
        <f t="shared" si="23"/>
        <v>22.083987290250001</v>
      </c>
      <c r="AK182">
        <f t="shared" si="45"/>
        <v>514.82364800000005</v>
      </c>
      <c r="AL182">
        <f t="shared" si="46"/>
        <v>359.94463152000003</v>
      </c>
      <c r="AM182">
        <f t="shared" si="47"/>
        <v>824.70385732156183</v>
      </c>
      <c r="AN182">
        <f t="shared" si="47"/>
        <v>689.58313630621012</v>
      </c>
      <c r="AO182">
        <f t="shared" si="48"/>
        <v>5.5217707992172142E-4</v>
      </c>
      <c r="AP182">
        <f t="shared" si="49"/>
        <v>6.6037370080608657E-4</v>
      </c>
      <c r="AQ182">
        <f t="shared" si="50"/>
        <v>1.9424127152760471</v>
      </c>
      <c r="AR182">
        <f t="shared" si="50"/>
        <v>2.7782050694217282</v>
      </c>
      <c r="AS182">
        <f t="shared" si="51"/>
        <v>-7.5016417661718817</v>
      </c>
      <c r="AT182">
        <f t="shared" si="51"/>
        <v>-7.3227046698395393</v>
      </c>
    </row>
    <row r="183" spans="1:46" hidden="1" x14ac:dyDescent="0.55000000000000004">
      <c r="A183">
        <v>20190306</v>
      </c>
      <c r="B183">
        <v>3</v>
      </c>
      <c r="C183">
        <v>40</v>
      </c>
      <c r="D183">
        <v>40.239589070999997</v>
      </c>
      <c r="E183">
        <v>0.5</v>
      </c>
      <c r="F183">
        <v>3.7</v>
      </c>
      <c r="G183">
        <v>3.7044000000000001</v>
      </c>
      <c r="H183">
        <v>0.39200000000000002</v>
      </c>
      <c r="I183">
        <v>25</v>
      </c>
      <c r="J183">
        <v>196</v>
      </c>
      <c r="K183">
        <v>5</v>
      </c>
      <c r="L183">
        <v>5</v>
      </c>
      <c r="M183">
        <v>25.785891426199999</v>
      </c>
      <c r="N183">
        <v>26.4587155406</v>
      </c>
      <c r="O183">
        <v>0</v>
      </c>
      <c r="P183">
        <v>25.744947626599998</v>
      </c>
      <c r="Q183">
        <v>26.8486143487</v>
      </c>
      <c r="R183">
        <v>0</v>
      </c>
      <c r="S183">
        <v>3.8780897021200002E-2</v>
      </c>
      <c r="T183">
        <v>3.7794729621900003E-2</v>
      </c>
      <c r="U183">
        <v>0</v>
      </c>
      <c r="V183">
        <v>3.8842572706E-2</v>
      </c>
      <c r="W183">
        <v>3.7245870010699997E-2</v>
      </c>
      <c r="X183">
        <v>0</v>
      </c>
      <c r="Y183">
        <v>575.284041</v>
      </c>
      <c r="Z183">
        <v>871.78611005000005</v>
      </c>
      <c r="AA183">
        <v>5.9156463102400002E-4</v>
      </c>
      <c r="AB183">
        <v>6.07000162898E-4</v>
      </c>
      <c r="AC183">
        <v>0</v>
      </c>
      <c r="AD183">
        <v>5.9062532265199996E-4</v>
      </c>
      <c r="AE183">
        <v>6.1594499015799997E-4</v>
      </c>
      <c r="AF183">
        <v>0</v>
      </c>
      <c r="AG183">
        <v>26.209542235499999</v>
      </c>
      <c r="AH183">
        <v>6.0128377668300001E-4</v>
      </c>
      <c r="AI183">
        <f t="shared" si="23"/>
        <v>25.765419526399999</v>
      </c>
      <c r="AJ183">
        <f t="shared" si="23"/>
        <v>26.65366494465</v>
      </c>
      <c r="AK183">
        <f t="shared" si="45"/>
        <v>575.284041</v>
      </c>
      <c r="AL183">
        <f t="shared" si="46"/>
        <v>382.01267496499997</v>
      </c>
      <c r="AM183">
        <f t="shared" si="47"/>
        <v>871.78611005016842</v>
      </c>
      <c r="AN183">
        <f t="shared" si="47"/>
        <v>710.40771371601022</v>
      </c>
      <c r="AO183">
        <f t="shared" si="48"/>
        <v>6.0128377668214339E-4</v>
      </c>
      <c r="AP183">
        <f t="shared" si="49"/>
        <v>7.3787324460211092E-4</v>
      </c>
      <c r="AQ183">
        <f t="shared" si="50"/>
        <v>1.7382717557430034</v>
      </c>
      <c r="AR183">
        <f t="shared" si="50"/>
        <v>2.6177141899588019</v>
      </c>
      <c r="AS183">
        <f t="shared" si="51"/>
        <v>-7.4164435606882781</v>
      </c>
      <c r="AT183">
        <f t="shared" si="51"/>
        <v>-7.2117385033971217</v>
      </c>
    </row>
    <row r="184" spans="1:46" hidden="1" x14ac:dyDescent="0.55000000000000004">
      <c r="A184">
        <v>20190306</v>
      </c>
      <c r="B184">
        <v>5</v>
      </c>
      <c r="C184">
        <v>40</v>
      </c>
      <c r="D184">
        <v>40.054220254999997</v>
      </c>
      <c r="E184">
        <v>0.5</v>
      </c>
      <c r="F184">
        <v>3.7</v>
      </c>
      <c r="G184">
        <v>3.7044000000000001</v>
      </c>
      <c r="H184">
        <v>0.39200000000000002</v>
      </c>
      <c r="I184">
        <v>25</v>
      </c>
      <c r="J184">
        <v>196</v>
      </c>
      <c r="K184">
        <v>5</v>
      </c>
      <c r="L184">
        <v>5</v>
      </c>
      <c r="M184">
        <v>33.727014713800003</v>
      </c>
      <c r="N184">
        <v>36.279635161800002</v>
      </c>
      <c r="O184">
        <v>0</v>
      </c>
      <c r="P184">
        <v>34.281731846</v>
      </c>
      <c r="Q184">
        <v>34.802480232100002</v>
      </c>
      <c r="R184">
        <v>0</v>
      </c>
      <c r="S184">
        <v>2.9649822508299999E-2</v>
      </c>
      <c r="T184">
        <v>2.7563672995599999E-2</v>
      </c>
      <c r="U184">
        <v>0</v>
      </c>
      <c r="V184">
        <v>2.9170054899599999E-2</v>
      </c>
      <c r="W184">
        <v>2.8733584311599999E-2</v>
      </c>
      <c r="X184">
        <v>0</v>
      </c>
      <c r="Y184">
        <v>651.90395000000001</v>
      </c>
      <c r="Z184">
        <v>928.02694985400001</v>
      </c>
      <c r="AA184">
        <v>7.2685420868699995E-4</v>
      </c>
      <c r="AB184">
        <v>7.8186598282600002E-4</v>
      </c>
      <c r="AC184">
        <v>0</v>
      </c>
      <c r="AD184">
        <v>7.3880897211800001E-4</v>
      </c>
      <c r="AE184">
        <v>7.5003167176399997E-4</v>
      </c>
      <c r="AF184">
        <v>0</v>
      </c>
      <c r="AG184">
        <v>34.772715488400003</v>
      </c>
      <c r="AH184">
        <v>7.49390208849E-4</v>
      </c>
      <c r="AI184">
        <f t="shared" si="23"/>
        <v>34.004373279900001</v>
      </c>
      <c r="AJ184">
        <f t="shared" si="23"/>
        <v>35.541057696950006</v>
      </c>
      <c r="AK184">
        <f t="shared" si="45"/>
        <v>651.90395000000001</v>
      </c>
      <c r="AL184">
        <f t="shared" si="46"/>
        <v>409.97894174999999</v>
      </c>
      <c r="AM184">
        <f t="shared" si="47"/>
        <v>928.02694985437313</v>
      </c>
      <c r="AN184">
        <f t="shared" si="47"/>
        <v>735.95211391079329</v>
      </c>
      <c r="AO184">
        <f t="shared" si="48"/>
        <v>7.4939020884806347E-4</v>
      </c>
      <c r="AP184">
        <f t="shared" si="49"/>
        <v>9.4497222933759783E-4</v>
      </c>
      <c r="AQ184">
        <f t="shared" si="50"/>
        <v>1.5339683092885079</v>
      </c>
      <c r="AR184">
        <f t="shared" si="50"/>
        <v>2.4391496688378385</v>
      </c>
      <c r="AS184">
        <f t="shared" si="51"/>
        <v>-7.1962507370115452</v>
      </c>
      <c r="AT184">
        <f t="shared" si="51"/>
        <v>-6.9643550178466773</v>
      </c>
    </row>
    <row r="185" spans="1:46" hidden="1" x14ac:dyDescent="0.55000000000000004">
      <c r="A185">
        <v>20190308</v>
      </c>
      <c r="B185">
        <v>7.5</v>
      </c>
      <c r="C185">
        <v>40</v>
      </c>
      <c r="D185">
        <v>39.887038277999999</v>
      </c>
      <c r="E185">
        <v>0.5</v>
      </c>
      <c r="F185">
        <v>3.7</v>
      </c>
      <c r="G185">
        <v>3.7044000000000001</v>
      </c>
      <c r="H185">
        <v>0.39200000000000002</v>
      </c>
      <c r="I185">
        <v>25</v>
      </c>
      <c r="J185">
        <v>196</v>
      </c>
      <c r="K185">
        <v>5</v>
      </c>
      <c r="L185">
        <v>5</v>
      </c>
      <c r="M185">
        <v>40.912851181800001</v>
      </c>
      <c r="N185">
        <v>38.684059229100001</v>
      </c>
      <c r="O185">
        <v>0</v>
      </c>
      <c r="P185">
        <v>41.006300329799998</v>
      </c>
      <c r="Q185">
        <v>39.874640083400003</v>
      </c>
      <c r="R185">
        <v>0</v>
      </c>
      <c r="S185">
        <v>2.4442197772000001E-2</v>
      </c>
      <c r="T185">
        <v>2.5850441239300002E-2</v>
      </c>
      <c r="U185">
        <v>0</v>
      </c>
      <c r="V185">
        <v>2.4386496512900001E-2</v>
      </c>
      <c r="W185">
        <v>2.5078596268399998E-2</v>
      </c>
      <c r="X185">
        <v>0</v>
      </c>
      <c r="Y185">
        <v>728.13275156199995</v>
      </c>
      <c r="Z185">
        <v>980.78556441900002</v>
      </c>
      <c r="AA185">
        <v>8.34287384848E-4</v>
      </c>
      <c r="AB185">
        <v>7.8883826664000005E-4</v>
      </c>
      <c r="AC185">
        <v>0</v>
      </c>
      <c r="AD185">
        <v>8.3619298279699996E-4</v>
      </c>
      <c r="AE185">
        <v>8.13116373853E-4</v>
      </c>
      <c r="AF185">
        <v>0</v>
      </c>
      <c r="AG185">
        <v>40.119462706</v>
      </c>
      <c r="AH185">
        <v>8.1810875203399997E-4</v>
      </c>
      <c r="AI185">
        <f t="shared" si="23"/>
        <v>40.959575755800003</v>
      </c>
      <c r="AJ185">
        <f t="shared" si="23"/>
        <v>39.279349656250005</v>
      </c>
      <c r="AK185">
        <f t="shared" si="45"/>
        <v>728.13275156199995</v>
      </c>
      <c r="AL185">
        <f t="shared" si="46"/>
        <v>437.80245432012998</v>
      </c>
      <c r="AM185">
        <f t="shared" si="47"/>
        <v>980.78556441899605</v>
      </c>
      <c r="AN185">
        <f t="shared" si="47"/>
        <v>760.51516410019894</v>
      </c>
      <c r="AO185">
        <f t="shared" si="48"/>
        <v>8.1810875203421703E-4</v>
      </c>
      <c r="AP185">
        <f t="shared" si="49"/>
        <v>1.0550601644733072E-3</v>
      </c>
      <c r="AQ185">
        <f t="shared" si="50"/>
        <v>1.3733759370867289</v>
      </c>
      <c r="AR185">
        <f t="shared" si="50"/>
        <v>2.2841352078597073</v>
      </c>
      <c r="AS185">
        <f t="shared" si="51"/>
        <v>-7.1085152815013348</v>
      </c>
      <c r="AT185">
        <f t="shared" si="51"/>
        <v>-6.8541574857433538</v>
      </c>
    </row>
    <row r="186" spans="1:46" hidden="1" x14ac:dyDescent="0.55000000000000004">
      <c r="A186">
        <v>20190307</v>
      </c>
      <c r="B186">
        <v>0.4</v>
      </c>
      <c r="C186">
        <v>20</v>
      </c>
      <c r="D186">
        <v>20.037408737</v>
      </c>
      <c r="E186">
        <v>0.75</v>
      </c>
      <c r="F186">
        <v>5.55</v>
      </c>
      <c r="G186">
        <v>1.8522000000000001</v>
      </c>
      <c r="H186">
        <v>0.39200000000000002</v>
      </c>
      <c r="I186">
        <v>25</v>
      </c>
      <c r="J186">
        <v>196</v>
      </c>
      <c r="K186">
        <v>5</v>
      </c>
      <c r="L186">
        <v>5</v>
      </c>
      <c r="M186">
        <v>14.4014780117</v>
      </c>
      <c r="N186">
        <v>9.8344574081600005</v>
      </c>
      <c r="O186">
        <v>0</v>
      </c>
      <c r="P186">
        <v>13.3222592652</v>
      </c>
      <c r="Q186">
        <v>10.078961484700001</v>
      </c>
      <c r="R186">
        <v>0</v>
      </c>
      <c r="S186">
        <v>6.9437317418799993E-2</v>
      </c>
      <c r="T186">
        <v>0.101683291563</v>
      </c>
      <c r="U186">
        <v>0</v>
      </c>
      <c r="V186">
        <v>7.5062343412999999E-2</v>
      </c>
      <c r="W186">
        <v>9.9216571222700001E-2</v>
      </c>
      <c r="X186">
        <v>0</v>
      </c>
      <c r="Y186">
        <v>350.11758045400001</v>
      </c>
      <c r="Z186">
        <v>680.10464545499997</v>
      </c>
      <c r="AA186">
        <v>4.2350770893799999E-4</v>
      </c>
      <c r="AB186">
        <v>2.8920424154999999E-4</v>
      </c>
      <c r="AC186">
        <v>0</v>
      </c>
      <c r="AD186">
        <v>3.91770865093E-4</v>
      </c>
      <c r="AE186">
        <v>2.9639443141800002E-4</v>
      </c>
      <c r="AF186">
        <v>0</v>
      </c>
      <c r="AG186">
        <v>11.909289042399999</v>
      </c>
      <c r="AH186">
        <v>3.5021931174999998E-4</v>
      </c>
      <c r="AI186">
        <f t="shared" si="23"/>
        <v>13.86186863845</v>
      </c>
      <c r="AJ186">
        <f t="shared" si="23"/>
        <v>9.9567094464300006</v>
      </c>
      <c r="AK186">
        <f t="shared" si="45"/>
        <v>350.11758045400001</v>
      </c>
      <c r="AL186">
        <f t="shared" si="46"/>
        <v>293.38991403500501</v>
      </c>
      <c r="AM186">
        <f t="shared" si="47"/>
        <v>680.10464545456966</v>
      </c>
      <c r="AN186">
        <f t="shared" si="47"/>
        <v>622.57456237004055</v>
      </c>
      <c r="AO186">
        <f t="shared" si="48"/>
        <v>3.5021931174841617E-4</v>
      </c>
      <c r="AP186">
        <f t="shared" si="49"/>
        <v>3.8258193515209693E-4</v>
      </c>
      <c r="AQ186">
        <f t="shared" si="50"/>
        <v>2.8561833390465363</v>
      </c>
      <c r="AR186">
        <f t="shared" si="50"/>
        <v>3.408433460601811</v>
      </c>
      <c r="AS186">
        <f t="shared" si="51"/>
        <v>-7.9569509947202794</v>
      </c>
      <c r="AT186">
        <f t="shared" si="51"/>
        <v>-7.8685677180893068</v>
      </c>
    </row>
    <row r="187" spans="1:46" hidden="1" x14ac:dyDescent="0.55000000000000004">
      <c r="A187">
        <v>20190307</v>
      </c>
      <c r="B187">
        <v>0.6</v>
      </c>
      <c r="C187">
        <v>20</v>
      </c>
      <c r="D187">
        <v>20.070342336</v>
      </c>
      <c r="E187">
        <v>0.75</v>
      </c>
      <c r="F187">
        <v>5.55</v>
      </c>
      <c r="G187">
        <v>1.8522000000000001</v>
      </c>
      <c r="H187">
        <v>0.39200000000000002</v>
      </c>
      <c r="I187">
        <v>25</v>
      </c>
      <c r="J187">
        <v>196</v>
      </c>
      <c r="K187">
        <v>5</v>
      </c>
      <c r="L187">
        <v>5</v>
      </c>
      <c r="M187">
        <v>10.7301190627</v>
      </c>
      <c r="N187">
        <v>11.5417029529</v>
      </c>
      <c r="O187">
        <v>0</v>
      </c>
      <c r="P187">
        <v>11.103884540999999</v>
      </c>
      <c r="Q187">
        <v>11.294687466399999</v>
      </c>
      <c r="R187">
        <v>0</v>
      </c>
      <c r="S187">
        <v>9.3195610799599995E-2</v>
      </c>
      <c r="T187">
        <v>8.6642326880200002E-2</v>
      </c>
      <c r="U187">
        <v>0</v>
      </c>
      <c r="V187">
        <v>9.0058573313800003E-2</v>
      </c>
      <c r="W187">
        <v>8.85371997208E-2</v>
      </c>
      <c r="X187">
        <v>0</v>
      </c>
      <c r="Y187">
        <v>369.73005446399998</v>
      </c>
      <c r="Z187">
        <v>698.89375432700001</v>
      </c>
      <c r="AA187">
        <v>3.0706009307599998E-4</v>
      </c>
      <c r="AB187">
        <v>3.3028490758299999E-4</v>
      </c>
      <c r="AC187">
        <v>0</v>
      </c>
      <c r="AD187">
        <v>3.17756010043E-4</v>
      </c>
      <c r="AE187">
        <v>3.23216151139E-4</v>
      </c>
      <c r="AF187">
        <v>0</v>
      </c>
      <c r="AG187">
        <v>11.167598505699999</v>
      </c>
      <c r="AH187">
        <v>3.1957929045999998E-4</v>
      </c>
      <c r="AI187">
        <f t="shared" ref="AI187:AJ242" si="52">AVERAGE(M187,P187)</f>
        <v>10.917001801849999</v>
      </c>
      <c r="AJ187">
        <f t="shared" si="52"/>
        <v>11.418195209649999</v>
      </c>
      <c r="AK187">
        <f t="shared" si="45"/>
        <v>369.73005446399998</v>
      </c>
      <c r="AL187">
        <f t="shared" si="46"/>
        <v>301.38199719407999</v>
      </c>
      <c r="AM187">
        <f t="shared" si="47"/>
        <v>698.89375432748568</v>
      </c>
      <c r="AN187">
        <f t="shared" si="47"/>
        <v>630.99720464586733</v>
      </c>
      <c r="AO187">
        <f t="shared" si="48"/>
        <v>3.1957929045870734E-4</v>
      </c>
      <c r="AP187">
        <f t="shared" si="49"/>
        <v>3.539666554297196E-4</v>
      </c>
      <c r="AQ187">
        <f t="shared" si="50"/>
        <v>2.7046759870514352</v>
      </c>
      <c r="AR187">
        <f t="shared" si="50"/>
        <v>3.3180482222235499</v>
      </c>
      <c r="AS187">
        <f t="shared" si="51"/>
        <v>-8.0485051444860893</v>
      </c>
      <c r="AT187">
        <f t="shared" si="51"/>
        <v>-7.9463078429683618</v>
      </c>
    </row>
    <row r="188" spans="1:46" hidden="1" x14ac:dyDescent="0.55000000000000004">
      <c r="A188">
        <v>20190307</v>
      </c>
      <c r="B188">
        <v>0.8</v>
      </c>
      <c r="C188">
        <v>20</v>
      </c>
      <c r="D188">
        <v>20.002489686000001</v>
      </c>
      <c r="E188">
        <v>0.75</v>
      </c>
      <c r="F188">
        <v>5.55</v>
      </c>
      <c r="G188">
        <v>1.8522000000000001</v>
      </c>
      <c r="H188">
        <v>0.39200000000000002</v>
      </c>
      <c r="I188">
        <v>25</v>
      </c>
      <c r="J188">
        <v>196</v>
      </c>
      <c r="K188">
        <v>5</v>
      </c>
      <c r="L188">
        <v>5</v>
      </c>
      <c r="M188">
        <v>9.5894864952500001</v>
      </c>
      <c r="N188">
        <v>9.6696750066800004</v>
      </c>
      <c r="O188">
        <v>0</v>
      </c>
      <c r="P188">
        <v>9.7826306583899996</v>
      </c>
      <c r="Q188">
        <v>9.8619997110399993</v>
      </c>
      <c r="R188">
        <v>0</v>
      </c>
      <c r="S188">
        <v>0.104280870565</v>
      </c>
      <c r="T188">
        <v>0.10341609199</v>
      </c>
      <c r="U188">
        <v>0</v>
      </c>
      <c r="V188">
        <v>0.10222199272599999</v>
      </c>
      <c r="W188">
        <v>0.10139931345600001</v>
      </c>
      <c r="X188">
        <v>0</v>
      </c>
      <c r="Y188">
        <v>388.07568027500002</v>
      </c>
      <c r="Z188">
        <v>716.02303771599998</v>
      </c>
      <c r="AA188">
        <v>2.6785413290199999E-4</v>
      </c>
      <c r="AB188">
        <v>2.7009396338800002E-4</v>
      </c>
      <c r="AC188">
        <v>0</v>
      </c>
      <c r="AD188">
        <v>2.7324904767299997E-4</v>
      </c>
      <c r="AE188">
        <v>2.7546598898499998E-4</v>
      </c>
      <c r="AF188">
        <v>0</v>
      </c>
      <c r="AG188">
        <v>9.7259479678399998</v>
      </c>
      <c r="AH188">
        <v>2.7166578323699998E-4</v>
      </c>
      <c r="AI188">
        <f t="shared" si="52"/>
        <v>9.6860585768199989</v>
      </c>
      <c r="AJ188">
        <f t="shared" si="52"/>
        <v>9.7658373588600007</v>
      </c>
      <c r="AK188">
        <f t="shared" si="45"/>
        <v>388.07568027500002</v>
      </c>
      <c r="AL188">
        <f t="shared" si="46"/>
        <v>308.85783971206251</v>
      </c>
      <c r="AM188">
        <f t="shared" si="47"/>
        <v>716.02303771536708</v>
      </c>
      <c r="AN188">
        <f t="shared" si="47"/>
        <v>638.77527377132174</v>
      </c>
      <c r="AO188">
        <f t="shared" si="48"/>
        <v>2.7166578323716592E-4</v>
      </c>
      <c r="AP188">
        <f t="shared" si="49"/>
        <v>3.0451861138638373E-4</v>
      </c>
      <c r="AQ188">
        <f t="shared" si="50"/>
        <v>2.5768169736670314</v>
      </c>
      <c r="AR188">
        <f t="shared" si="50"/>
        <v>3.2377355256135489</v>
      </c>
      <c r="AS188">
        <f t="shared" si="51"/>
        <v>-8.2109379852845414</v>
      </c>
      <c r="AT188">
        <f t="shared" si="51"/>
        <v>-8.096778351544593</v>
      </c>
    </row>
    <row r="189" spans="1:46" hidden="1" x14ac:dyDescent="0.55000000000000004">
      <c r="A189">
        <v>20190307</v>
      </c>
      <c r="B189">
        <v>1</v>
      </c>
      <c r="C189">
        <v>20</v>
      </c>
      <c r="D189">
        <v>20.020092739999999</v>
      </c>
      <c r="E189">
        <v>0.75</v>
      </c>
      <c r="F189">
        <v>5.55</v>
      </c>
      <c r="G189">
        <v>1.8522000000000001</v>
      </c>
      <c r="H189">
        <v>0.39200000000000002</v>
      </c>
      <c r="I189">
        <v>25</v>
      </c>
      <c r="J189">
        <v>196</v>
      </c>
      <c r="K189">
        <v>5</v>
      </c>
      <c r="L189">
        <v>5</v>
      </c>
      <c r="M189">
        <v>9.9477227272800004</v>
      </c>
      <c r="N189">
        <v>8.80025491526</v>
      </c>
      <c r="O189">
        <v>0</v>
      </c>
      <c r="P189">
        <v>10.094668945800001</v>
      </c>
      <c r="Q189">
        <v>9.1595434457400007</v>
      </c>
      <c r="R189">
        <v>0</v>
      </c>
      <c r="S189">
        <v>0.100525520002</v>
      </c>
      <c r="T189">
        <v>0.11363307195400001</v>
      </c>
      <c r="U189">
        <v>0</v>
      </c>
      <c r="V189">
        <v>9.9062188702899998E-2</v>
      </c>
      <c r="W189">
        <v>0.109175747233</v>
      </c>
      <c r="X189">
        <v>0</v>
      </c>
      <c r="Y189">
        <v>405.20906735</v>
      </c>
      <c r="Z189">
        <v>731.65839415999994</v>
      </c>
      <c r="AA189">
        <v>2.7192260231499998E-4</v>
      </c>
      <c r="AB189">
        <v>2.40556384933E-4</v>
      </c>
      <c r="AC189">
        <v>0</v>
      </c>
      <c r="AD189">
        <v>2.7593940085599998E-4</v>
      </c>
      <c r="AE189">
        <v>2.50377594759E-4</v>
      </c>
      <c r="AF189">
        <v>0</v>
      </c>
      <c r="AG189">
        <v>9.5005475085200004</v>
      </c>
      <c r="AH189">
        <v>2.5969899571599999E-4</v>
      </c>
      <c r="AI189">
        <f t="shared" si="52"/>
        <v>10.02119583654</v>
      </c>
      <c r="AJ189">
        <f t="shared" si="52"/>
        <v>8.9798991805000004</v>
      </c>
      <c r="AK189">
        <f t="shared" si="45"/>
        <v>405.20906735</v>
      </c>
      <c r="AL189">
        <f t="shared" si="46"/>
        <v>315.83969494512496</v>
      </c>
      <c r="AM189">
        <f t="shared" si="47"/>
        <v>731.6583941600552</v>
      </c>
      <c r="AN189">
        <f t="shared" si="47"/>
        <v>645.95481194736931</v>
      </c>
      <c r="AO189">
        <f t="shared" si="48"/>
        <v>2.5969899571579827E-4</v>
      </c>
      <c r="AP189">
        <f t="shared" si="49"/>
        <v>2.9415517410199524E-4</v>
      </c>
      <c r="AQ189">
        <f t="shared" si="50"/>
        <v>2.4678618534867294</v>
      </c>
      <c r="AR189">
        <f t="shared" si="50"/>
        <v>3.1661631391004965</v>
      </c>
      <c r="AS189">
        <f t="shared" si="51"/>
        <v>-8.2559873063966247</v>
      </c>
      <c r="AT189">
        <f t="shared" si="51"/>
        <v>-8.1314031267966289</v>
      </c>
    </row>
    <row r="190" spans="1:46" hidden="1" x14ac:dyDescent="0.55000000000000004">
      <c r="A190">
        <v>20190307</v>
      </c>
      <c r="B190">
        <v>1.5</v>
      </c>
      <c r="C190">
        <v>20</v>
      </c>
      <c r="D190">
        <v>19.996222575000001</v>
      </c>
      <c r="E190">
        <v>0.75</v>
      </c>
      <c r="F190">
        <v>5.55</v>
      </c>
      <c r="G190">
        <v>1.8522000000000001</v>
      </c>
      <c r="H190">
        <v>0.39200000000000002</v>
      </c>
      <c r="I190">
        <v>25</v>
      </c>
      <c r="J190">
        <v>196</v>
      </c>
      <c r="K190">
        <v>5</v>
      </c>
      <c r="L190">
        <v>5</v>
      </c>
      <c r="M190">
        <v>9.8670566399500004</v>
      </c>
      <c r="N190">
        <v>9.9230960006999993</v>
      </c>
      <c r="O190">
        <v>0</v>
      </c>
      <c r="P190">
        <v>9.9143121514000008</v>
      </c>
      <c r="Q190">
        <v>9.9128051385399996</v>
      </c>
      <c r="R190">
        <v>0</v>
      </c>
      <c r="S190">
        <v>0.101347345666</v>
      </c>
      <c r="T190">
        <v>0.100775000053</v>
      </c>
      <c r="U190">
        <v>0</v>
      </c>
      <c r="V190">
        <v>0.100864284353</v>
      </c>
      <c r="W190">
        <v>0.100879618435</v>
      </c>
      <c r="X190">
        <v>0</v>
      </c>
      <c r="Y190">
        <v>443.09736514999997</v>
      </c>
      <c r="Z190">
        <v>765.10028863399998</v>
      </c>
      <c r="AA190">
        <v>2.57928451643E-4</v>
      </c>
      <c r="AB190">
        <v>2.5939334092799998E-4</v>
      </c>
      <c r="AC190">
        <v>0</v>
      </c>
      <c r="AD190">
        <v>2.59163727911E-4</v>
      </c>
      <c r="AE190">
        <v>2.5912433404600002E-4</v>
      </c>
      <c r="AF190">
        <v>0</v>
      </c>
      <c r="AG190">
        <v>9.9043174826500007</v>
      </c>
      <c r="AH190">
        <v>2.5890246363200002E-4</v>
      </c>
      <c r="AI190">
        <f t="shared" si="52"/>
        <v>9.8906843956750006</v>
      </c>
      <c r="AJ190">
        <f t="shared" si="52"/>
        <v>9.9179505696200003</v>
      </c>
      <c r="AK190">
        <f t="shared" si="45"/>
        <v>443.09736514999997</v>
      </c>
      <c r="AL190">
        <f t="shared" si="46"/>
        <v>331.27917629862498</v>
      </c>
      <c r="AM190">
        <f t="shared" si="47"/>
        <v>765.10028863397929</v>
      </c>
      <c r="AN190">
        <f t="shared" si="47"/>
        <v>661.55483959499111</v>
      </c>
      <c r="AO190">
        <f t="shared" si="48"/>
        <v>2.5890246363214177E-4</v>
      </c>
      <c r="AP190">
        <f t="shared" si="49"/>
        <v>2.9942544109309209E-4</v>
      </c>
      <c r="AQ190">
        <f t="shared" si="50"/>
        <v>2.256840321452767</v>
      </c>
      <c r="AR190">
        <f t="shared" si="50"/>
        <v>3.0186020478950057</v>
      </c>
      <c r="AS190">
        <f t="shared" si="51"/>
        <v>-8.2590591554848043</v>
      </c>
      <c r="AT190">
        <f t="shared" si="51"/>
        <v>-8.1136451159979757</v>
      </c>
    </row>
    <row r="191" spans="1:46" hidden="1" x14ac:dyDescent="0.55000000000000004">
      <c r="A191">
        <v>20190307</v>
      </c>
      <c r="B191">
        <v>2</v>
      </c>
      <c r="C191">
        <v>20</v>
      </c>
      <c r="D191">
        <v>20.020158531</v>
      </c>
      <c r="E191">
        <v>0.75</v>
      </c>
      <c r="F191">
        <v>5.55</v>
      </c>
      <c r="G191">
        <v>1.8522000000000001</v>
      </c>
      <c r="H191">
        <v>0.39200000000000002</v>
      </c>
      <c r="I191">
        <v>25</v>
      </c>
      <c r="J191">
        <v>196</v>
      </c>
      <c r="K191">
        <v>5</v>
      </c>
      <c r="L191">
        <v>5</v>
      </c>
      <c r="M191">
        <v>9.9531542169399998</v>
      </c>
      <c r="N191">
        <v>9.6007601764799997</v>
      </c>
      <c r="O191">
        <v>0</v>
      </c>
      <c r="P191">
        <v>10.2086428463</v>
      </c>
      <c r="Q191">
        <v>10.856756819599999</v>
      </c>
      <c r="R191">
        <v>0</v>
      </c>
      <c r="S191">
        <v>0.100470662687</v>
      </c>
      <c r="T191">
        <v>0.104158418877</v>
      </c>
      <c r="U191">
        <v>0</v>
      </c>
      <c r="V191">
        <v>9.7956213676300002E-2</v>
      </c>
      <c r="W191">
        <v>9.2108538177299998E-2</v>
      </c>
      <c r="X191">
        <v>0</v>
      </c>
      <c r="Y191">
        <v>474.6037528</v>
      </c>
      <c r="Z191">
        <v>791.834401727</v>
      </c>
      <c r="AA191">
        <v>2.5139484203300002E-4</v>
      </c>
      <c r="AB191">
        <v>2.4249414159200001E-4</v>
      </c>
      <c r="AC191">
        <v>0</v>
      </c>
      <c r="AD191">
        <v>2.5784792436599999E-4</v>
      </c>
      <c r="AE191">
        <v>2.7421786161099999E-4</v>
      </c>
      <c r="AF191">
        <v>0</v>
      </c>
      <c r="AG191">
        <v>10.1548285148</v>
      </c>
      <c r="AH191">
        <v>2.5648869239999999E-4</v>
      </c>
      <c r="AI191">
        <f t="shared" si="52"/>
        <v>10.080898531620001</v>
      </c>
      <c r="AJ191">
        <f t="shared" si="52"/>
        <v>10.228758498039999</v>
      </c>
      <c r="AK191">
        <f t="shared" si="45"/>
        <v>474.6037528</v>
      </c>
      <c r="AL191">
        <f t="shared" si="46"/>
        <v>344.11802926600001</v>
      </c>
      <c r="AM191">
        <f t="shared" si="47"/>
        <v>791.83440172749079</v>
      </c>
      <c r="AN191">
        <f t="shared" si="47"/>
        <v>674.25239157067392</v>
      </c>
      <c r="AO191">
        <f t="shared" si="48"/>
        <v>2.5648869239946906E-4</v>
      </c>
      <c r="AP191">
        <f t="shared" si="49"/>
        <v>3.0121742664180343E-4</v>
      </c>
      <c r="AQ191">
        <f t="shared" si="50"/>
        <v>2.1070208444420038</v>
      </c>
      <c r="AR191">
        <f t="shared" si="50"/>
        <v>2.9059796783475398</v>
      </c>
      <c r="AS191">
        <f t="shared" si="51"/>
        <v>-8.2684259785377829</v>
      </c>
      <c r="AT191">
        <f t="shared" si="51"/>
        <v>-8.107678206335704</v>
      </c>
    </row>
    <row r="192" spans="1:46" hidden="1" x14ac:dyDescent="0.55000000000000004">
      <c r="A192">
        <v>20190307</v>
      </c>
      <c r="B192">
        <v>3</v>
      </c>
      <c r="C192">
        <v>20</v>
      </c>
      <c r="D192">
        <v>20.058484635999999</v>
      </c>
      <c r="E192">
        <v>0.75</v>
      </c>
      <c r="F192">
        <v>5.55</v>
      </c>
      <c r="G192">
        <v>1.8522000000000001</v>
      </c>
      <c r="H192">
        <v>0.39200000000000002</v>
      </c>
      <c r="I192">
        <v>25</v>
      </c>
      <c r="J192">
        <v>196</v>
      </c>
      <c r="K192">
        <v>5</v>
      </c>
      <c r="L192">
        <v>5</v>
      </c>
      <c r="M192">
        <v>11.9170656093</v>
      </c>
      <c r="N192">
        <v>13.1406928246</v>
      </c>
      <c r="O192">
        <v>0</v>
      </c>
      <c r="P192">
        <v>12.010379733600001</v>
      </c>
      <c r="Q192">
        <v>12.867593015600001</v>
      </c>
      <c r="R192">
        <v>0</v>
      </c>
      <c r="S192">
        <v>8.3913274692300005E-2</v>
      </c>
      <c r="T192">
        <v>7.6099488310499994E-2</v>
      </c>
      <c r="U192">
        <v>0</v>
      </c>
      <c r="V192">
        <v>8.3261314144700005E-2</v>
      </c>
      <c r="W192">
        <v>7.7714612110600004E-2</v>
      </c>
      <c r="X192">
        <v>0</v>
      </c>
      <c r="Y192">
        <v>521.88388895000003</v>
      </c>
      <c r="Z192">
        <v>830.33955511800002</v>
      </c>
      <c r="AA192">
        <v>2.8704077833800003E-4</v>
      </c>
      <c r="AB192">
        <v>3.1651371402500002E-4</v>
      </c>
      <c r="AC192">
        <v>0</v>
      </c>
      <c r="AD192">
        <v>2.8928839194999998E-4</v>
      </c>
      <c r="AE192">
        <v>3.09935686822E-4</v>
      </c>
      <c r="AF192">
        <v>0</v>
      </c>
      <c r="AG192">
        <v>12.483932795799999</v>
      </c>
      <c r="AH192">
        <v>3.0069464278400002E-4</v>
      </c>
      <c r="AI192">
        <f t="shared" si="52"/>
        <v>11.96372267145</v>
      </c>
      <c r="AJ192">
        <f t="shared" si="52"/>
        <v>13.004142920100001</v>
      </c>
      <c r="AK192">
        <f t="shared" si="45"/>
        <v>521.88388895000003</v>
      </c>
      <c r="AL192">
        <f t="shared" si="46"/>
        <v>363.38468474712499</v>
      </c>
      <c r="AM192">
        <f t="shared" si="47"/>
        <v>830.33955511844431</v>
      </c>
      <c r="AN192">
        <f t="shared" si="47"/>
        <v>692.87053320270604</v>
      </c>
      <c r="AO192">
        <f t="shared" si="48"/>
        <v>3.006946427842817E-4</v>
      </c>
      <c r="AP192">
        <f t="shared" si="49"/>
        <v>3.6035398238382592E-4</v>
      </c>
      <c r="AQ192">
        <f t="shared" si="50"/>
        <v>1.9161350276820035</v>
      </c>
      <c r="AR192">
        <f t="shared" si="50"/>
        <v>2.7519046398333709</v>
      </c>
      <c r="AS192">
        <f t="shared" si="51"/>
        <v>-8.109415283943985</v>
      </c>
      <c r="AT192">
        <f t="shared" si="51"/>
        <v>-7.9284237252220446</v>
      </c>
    </row>
    <row r="193" spans="1:46" hidden="1" x14ac:dyDescent="0.55000000000000004">
      <c r="A193">
        <v>20190307</v>
      </c>
      <c r="B193">
        <v>5</v>
      </c>
      <c r="C193">
        <v>20</v>
      </c>
      <c r="D193">
        <v>20.024858179999999</v>
      </c>
      <c r="E193">
        <v>0.75</v>
      </c>
      <c r="F193">
        <v>5.55</v>
      </c>
      <c r="G193">
        <v>1.8522000000000001</v>
      </c>
      <c r="H193">
        <v>0.39200000000000002</v>
      </c>
      <c r="I193">
        <v>25</v>
      </c>
      <c r="J193">
        <v>196</v>
      </c>
      <c r="K193">
        <v>5</v>
      </c>
      <c r="L193">
        <v>5</v>
      </c>
      <c r="M193">
        <v>14.2604567545</v>
      </c>
      <c r="N193">
        <v>17.015225017799999</v>
      </c>
      <c r="O193">
        <v>0</v>
      </c>
      <c r="P193">
        <v>14.89591575</v>
      </c>
      <c r="Q193">
        <v>16.836505454200001</v>
      </c>
      <c r="R193">
        <v>0</v>
      </c>
      <c r="S193">
        <v>7.0123981104999997E-2</v>
      </c>
      <c r="T193">
        <v>5.8770894828399999E-2</v>
      </c>
      <c r="U193">
        <v>0</v>
      </c>
      <c r="V193">
        <v>6.7132495697600006E-2</v>
      </c>
      <c r="W193">
        <v>5.93947480801E-2</v>
      </c>
      <c r="X193">
        <v>0</v>
      </c>
      <c r="Y193">
        <v>577.40524374999995</v>
      </c>
      <c r="Z193">
        <v>873.39186778099997</v>
      </c>
      <c r="AA193">
        <v>3.2655345854599999E-4</v>
      </c>
      <c r="AB193">
        <v>3.8963552662799999E-4</v>
      </c>
      <c r="AC193">
        <v>0</v>
      </c>
      <c r="AD193">
        <v>3.4110497932299998E-4</v>
      </c>
      <c r="AE193">
        <v>3.8554298649399999E-4</v>
      </c>
      <c r="AF193">
        <v>0</v>
      </c>
      <c r="AG193">
        <v>15.752025744099999</v>
      </c>
      <c r="AH193">
        <v>3.6070923774800002E-4</v>
      </c>
      <c r="AI193">
        <f t="shared" si="52"/>
        <v>14.578186252249999</v>
      </c>
      <c r="AJ193">
        <f t="shared" si="52"/>
        <v>16.925865236</v>
      </c>
      <c r="AK193">
        <f t="shared" si="45"/>
        <v>577.40524374999995</v>
      </c>
      <c r="AL193">
        <f t="shared" si="46"/>
        <v>386.009636828125</v>
      </c>
      <c r="AM193">
        <f t="shared" si="47"/>
        <v>873.39186778072747</v>
      </c>
      <c r="AN193">
        <f t="shared" si="47"/>
        <v>714.11450677004245</v>
      </c>
      <c r="AO193">
        <f t="shared" si="48"/>
        <v>3.60709237747441E-4</v>
      </c>
      <c r="AP193">
        <f t="shared" si="49"/>
        <v>4.4116246329588792E-4</v>
      </c>
      <c r="AQ193">
        <f t="shared" si="50"/>
        <v>1.7318858995900832</v>
      </c>
      <c r="AR193">
        <f t="shared" si="50"/>
        <v>2.590608898309088</v>
      </c>
      <c r="AS193">
        <f t="shared" si="51"/>
        <v>-7.9274383597715792</v>
      </c>
      <c r="AT193">
        <f t="shared" si="51"/>
        <v>-7.7260973528627801</v>
      </c>
    </row>
    <row r="194" spans="1:46" hidden="1" x14ac:dyDescent="0.55000000000000004">
      <c r="A194">
        <v>20190307</v>
      </c>
      <c r="B194">
        <v>0.4</v>
      </c>
      <c r="C194">
        <v>40</v>
      </c>
      <c r="D194">
        <v>39.988521097000003</v>
      </c>
      <c r="E194">
        <v>0.75</v>
      </c>
      <c r="F194">
        <v>5.55</v>
      </c>
      <c r="G194">
        <v>1.8522000000000001</v>
      </c>
      <c r="H194">
        <v>0.39200000000000002</v>
      </c>
      <c r="I194">
        <v>25</v>
      </c>
      <c r="J194">
        <v>196</v>
      </c>
      <c r="K194">
        <v>5</v>
      </c>
      <c r="L194">
        <v>5</v>
      </c>
      <c r="M194">
        <v>19.949042811199998</v>
      </c>
      <c r="N194">
        <v>15.484257643899999</v>
      </c>
      <c r="O194">
        <v>0</v>
      </c>
      <c r="P194">
        <v>18.697639159200001</v>
      </c>
      <c r="Q194">
        <v>14.411884136099999</v>
      </c>
      <c r="R194">
        <v>0</v>
      </c>
      <c r="S194">
        <v>5.0127718380399998E-2</v>
      </c>
      <c r="T194">
        <v>6.4581720544499996E-2</v>
      </c>
      <c r="U194">
        <v>0</v>
      </c>
      <c r="V194">
        <v>5.34826879204E-2</v>
      </c>
      <c r="W194">
        <v>6.9387180090900002E-2</v>
      </c>
      <c r="X194">
        <v>0</v>
      </c>
      <c r="Y194">
        <v>378.28209665600002</v>
      </c>
      <c r="Z194">
        <v>706.93042901299998</v>
      </c>
      <c r="AA194">
        <v>5.6438489538700003E-4</v>
      </c>
      <c r="AB194">
        <v>4.3807019781399997E-4</v>
      </c>
      <c r="AC194">
        <v>0</v>
      </c>
      <c r="AD194">
        <v>5.2898102534000005E-4</v>
      </c>
      <c r="AE194">
        <v>4.0773132813699998E-4</v>
      </c>
      <c r="AF194">
        <v>0</v>
      </c>
      <c r="AG194">
        <v>17.135705937600001</v>
      </c>
      <c r="AH194">
        <v>4.8479186166999999E-4</v>
      </c>
      <c r="AI194">
        <f t="shared" si="52"/>
        <v>19.323340985199998</v>
      </c>
      <c r="AJ194">
        <f t="shared" si="52"/>
        <v>14.94807089</v>
      </c>
      <c r="AK194">
        <f t="shared" si="45"/>
        <v>378.28209665600002</v>
      </c>
      <c r="AL194">
        <f t="shared" si="46"/>
        <v>304.86695438731999</v>
      </c>
      <c r="AM194">
        <f t="shared" si="47"/>
        <v>706.93042901326703</v>
      </c>
      <c r="AN194">
        <f t="shared" si="47"/>
        <v>634.63491005369849</v>
      </c>
      <c r="AO194">
        <f t="shared" si="48"/>
        <v>4.8479186166927368E-4</v>
      </c>
      <c r="AP194">
        <f t="shared" si="49"/>
        <v>5.4001775402333591E-4</v>
      </c>
      <c r="AQ194">
        <f t="shared" si="50"/>
        <v>2.6435298123806641</v>
      </c>
      <c r="AR194">
        <f t="shared" si="50"/>
        <v>3.2801193622630027</v>
      </c>
      <c r="AS194">
        <f t="shared" si="51"/>
        <v>-7.6317909103358943</v>
      </c>
      <c r="AT194">
        <f t="shared" si="51"/>
        <v>-7.523908541125425</v>
      </c>
    </row>
    <row r="195" spans="1:46" hidden="1" x14ac:dyDescent="0.55000000000000004">
      <c r="A195">
        <v>20190307</v>
      </c>
      <c r="B195">
        <v>0.6</v>
      </c>
      <c r="C195">
        <v>40</v>
      </c>
      <c r="D195">
        <v>39.955486546000003</v>
      </c>
      <c r="E195">
        <v>0.75</v>
      </c>
      <c r="F195">
        <v>5.55</v>
      </c>
      <c r="G195">
        <v>1.8522000000000001</v>
      </c>
      <c r="H195">
        <v>0.39200000000000002</v>
      </c>
      <c r="I195">
        <v>25</v>
      </c>
      <c r="J195">
        <v>196</v>
      </c>
      <c r="K195">
        <v>5</v>
      </c>
      <c r="L195">
        <v>5</v>
      </c>
      <c r="M195">
        <v>18.9395406559</v>
      </c>
      <c r="N195">
        <v>16.938412942500001</v>
      </c>
      <c r="O195">
        <v>0</v>
      </c>
      <c r="P195">
        <v>17.039755470300001</v>
      </c>
      <c r="Q195">
        <v>15.5357806765</v>
      </c>
      <c r="R195">
        <v>0</v>
      </c>
      <c r="S195">
        <v>5.27995909811E-2</v>
      </c>
      <c r="T195">
        <v>5.9037408250500002E-2</v>
      </c>
      <c r="U195">
        <v>0</v>
      </c>
      <c r="V195">
        <v>5.8686288177200001E-2</v>
      </c>
      <c r="W195">
        <v>6.4367541021700003E-2</v>
      </c>
      <c r="X195">
        <v>0</v>
      </c>
      <c r="Y195">
        <v>405.85459744399998</v>
      </c>
      <c r="Z195">
        <v>732.24095708100003</v>
      </c>
      <c r="AA195">
        <v>5.17303504337E-4</v>
      </c>
      <c r="AB195">
        <v>4.6264587575E-4</v>
      </c>
      <c r="AC195">
        <v>0</v>
      </c>
      <c r="AD195">
        <v>4.65413886113E-4</v>
      </c>
      <c r="AE195">
        <v>4.2433520076400001E-4</v>
      </c>
      <c r="AF195">
        <v>0</v>
      </c>
      <c r="AG195">
        <v>17.113372436300001</v>
      </c>
      <c r="AH195">
        <v>4.6742461674099999E-4</v>
      </c>
      <c r="AI195">
        <f t="shared" si="52"/>
        <v>17.989648063099999</v>
      </c>
      <c r="AJ195">
        <f t="shared" si="52"/>
        <v>16.237096809500002</v>
      </c>
      <c r="AK195">
        <f t="shared" si="45"/>
        <v>405.85459744399998</v>
      </c>
      <c r="AL195">
        <f t="shared" si="46"/>
        <v>316.10274845842991</v>
      </c>
      <c r="AM195">
        <f t="shared" si="47"/>
        <v>732.24095708112259</v>
      </c>
      <c r="AN195">
        <f t="shared" si="47"/>
        <v>646.22375426160329</v>
      </c>
      <c r="AO195">
        <f t="shared" si="48"/>
        <v>4.6742461674140049E-4</v>
      </c>
      <c r="AP195">
        <f t="shared" si="49"/>
        <v>5.2964232043293754E-4</v>
      </c>
      <c r="AQ195">
        <f t="shared" si="50"/>
        <v>2.4639366075875992</v>
      </c>
      <c r="AR195">
        <f t="shared" si="50"/>
        <v>3.1635283301926371</v>
      </c>
      <c r="AS195">
        <f t="shared" si="51"/>
        <v>-7.6682724698493034</v>
      </c>
      <c r="AT195">
        <f t="shared" si="51"/>
        <v>-7.5433086463510852</v>
      </c>
    </row>
    <row r="196" spans="1:46" hidden="1" x14ac:dyDescent="0.55000000000000004">
      <c r="A196">
        <v>20190307</v>
      </c>
      <c r="B196">
        <v>0.8</v>
      </c>
      <c r="C196">
        <v>40</v>
      </c>
      <c r="D196">
        <v>40.069468192000002</v>
      </c>
      <c r="E196">
        <v>0.75</v>
      </c>
      <c r="F196">
        <v>5.55</v>
      </c>
      <c r="G196">
        <v>1.8522000000000001</v>
      </c>
      <c r="H196">
        <v>0.39200000000000002</v>
      </c>
      <c r="I196">
        <v>25</v>
      </c>
      <c r="J196">
        <v>196</v>
      </c>
      <c r="K196">
        <v>5</v>
      </c>
      <c r="L196">
        <v>5</v>
      </c>
      <c r="M196">
        <v>18.416925494200001</v>
      </c>
      <c r="N196">
        <v>15.563605670299999</v>
      </c>
      <c r="O196">
        <v>0</v>
      </c>
      <c r="P196">
        <v>17.808414983900001</v>
      </c>
      <c r="Q196">
        <v>16.2234389881</v>
      </c>
      <c r="R196">
        <v>0</v>
      </c>
      <c r="S196">
        <v>5.4297879432300002E-2</v>
      </c>
      <c r="T196">
        <v>6.4252463162300003E-2</v>
      </c>
      <c r="U196">
        <v>0</v>
      </c>
      <c r="V196">
        <v>5.6153228735100001E-2</v>
      </c>
      <c r="W196">
        <v>6.1639212298700001E-2</v>
      </c>
      <c r="X196">
        <v>0</v>
      </c>
      <c r="Y196">
        <v>431.706333288</v>
      </c>
      <c r="Z196">
        <v>755.20175756200001</v>
      </c>
      <c r="AA196">
        <v>4.8773523922099999E-4</v>
      </c>
      <c r="AB196">
        <v>4.1217080109800001E-4</v>
      </c>
      <c r="AC196">
        <v>0</v>
      </c>
      <c r="AD196">
        <v>4.71620061939E-4</v>
      </c>
      <c r="AE196">
        <v>4.2964515973600002E-4</v>
      </c>
      <c r="AF196">
        <v>0</v>
      </c>
      <c r="AG196">
        <v>17.0030962841</v>
      </c>
      <c r="AH196">
        <v>4.5029281549900001E-4</v>
      </c>
      <c r="AI196">
        <f t="shared" si="52"/>
        <v>18.112670239050001</v>
      </c>
      <c r="AJ196">
        <f t="shared" si="52"/>
        <v>15.8935223292</v>
      </c>
      <c r="AK196">
        <f t="shared" si="45"/>
        <v>431.706333288</v>
      </c>
      <c r="AL196">
        <f t="shared" si="46"/>
        <v>326.63733081485998</v>
      </c>
      <c r="AM196">
        <f t="shared" si="47"/>
        <v>755.20175756243077</v>
      </c>
      <c r="AN196">
        <f t="shared" si="47"/>
        <v>656.90367429081311</v>
      </c>
      <c r="AO196">
        <f t="shared" si="48"/>
        <v>4.5029281549823175E-4</v>
      </c>
      <c r="AP196">
        <f t="shared" si="49"/>
        <v>5.1767395889378693E-4</v>
      </c>
      <c r="AQ196">
        <f t="shared" si="50"/>
        <v>2.3163894594357961</v>
      </c>
      <c r="AR196">
        <f t="shared" si="50"/>
        <v>3.061499423551211</v>
      </c>
      <c r="AS196">
        <f t="shared" si="51"/>
        <v>-7.7056124857068991</v>
      </c>
      <c r="AT196">
        <f t="shared" si="51"/>
        <v>-7.5661649368595647</v>
      </c>
    </row>
    <row r="197" spans="1:46" hidden="1" x14ac:dyDescent="0.55000000000000004">
      <c r="A197">
        <v>20190307</v>
      </c>
      <c r="B197">
        <v>1</v>
      </c>
      <c r="C197">
        <v>40</v>
      </c>
      <c r="D197">
        <v>40.151811348999999</v>
      </c>
      <c r="E197">
        <v>0.75</v>
      </c>
      <c r="F197">
        <v>5.55</v>
      </c>
      <c r="G197">
        <v>1.8522000000000001</v>
      </c>
      <c r="H197">
        <v>0.39200000000000002</v>
      </c>
      <c r="I197">
        <v>25</v>
      </c>
      <c r="J197">
        <v>196</v>
      </c>
      <c r="K197">
        <v>5</v>
      </c>
      <c r="L197">
        <v>5</v>
      </c>
      <c r="M197">
        <v>16.9895143072</v>
      </c>
      <c r="N197">
        <v>15.180917261899999</v>
      </c>
      <c r="O197">
        <v>0</v>
      </c>
      <c r="P197">
        <v>16.994089393300001</v>
      </c>
      <c r="Q197">
        <v>15.696754694499999</v>
      </c>
      <c r="R197">
        <v>0</v>
      </c>
      <c r="S197">
        <v>5.8859834479100002E-2</v>
      </c>
      <c r="T197">
        <v>6.5872172461399994E-2</v>
      </c>
      <c r="U197">
        <v>0</v>
      </c>
      <c r="V197">
        <v>5.8843988451400001E-2</v>
      </c>
      <c r="W197">
        <v>6.3707436311700005E-2</v>
      </c>
      <c r="X197">
        <v>0</v>
      </c>
      <c r="Y197">
        <v>455.908073</v>
      </c>
      <c r="Z197">
        <v>776.08166499399999</v>
      </c>
      <c r="AA197">
        <v>4.37828003765E-4</v>
      </c>
      <c r="AB197">
        <v>3.91219582852E-4</v>
      </c>
      <c r="AC197">
        <v>0</v>
      </c>
      <c r="AD197">
        <v>4.3794590594800002E-4</v>
      </c>
      <c r="AE197">
        <v>4.0451296306800002E-4</v>
      </c>
      <c r="AF197">
        <v>0</v>
      </c>
      <c r="AG197">
        <v>16.215318914200001</v>
      </c>
      <c r="AH197">
        <v>4.1787661390799998E-4</v>
      </c>
      <c r="AI197">
        <f t="shared" si="52"/>
        <v>16.991801850249999</v>
      </c>
      <c r="AJ197">
        <f t="shared" si="52"/>
        <v>15.4388359782</v>
      </c>
      <c r="AK197">
        <f t="shared" si="45"/>
        <v>455.908073</v>
      </c>
      <c r="AL197">
        <f t="shared" si="46"/>
        <v>336.49953974749997</v>
      </c>
      <c r="AM197">
        <f t="shared" si="47"/>
        <v>776.08166499423373</v>
      </c>
      <c r="AN197">
        <f t="shared" si="47"/>
        <v>666.74692175034977</v>
      </c>
      <c r="AO197">
        <f t="shared" si="48"/>
        <v>4.1787661390816342E-4</v>
      </c>
      <c r="AP197">
        <f t="shared" si="49"/>
        <v>4.8640101319497383E-4</v>
      </c>
      <c r="AQ197">
        <f t="shared" si="50"/>
        <v>2.1934246380410114</v>
      </c>
      <c r="AR197">
        <f t="shared" si="50"/>
        <v>2.9717722667626014</v>
      </c>
      <c r="AS197">
        <f t="shared" si="51"/>
        <v>-7.7803243510521973</v>
      </c>
      <c r="AT197">
        <f t="shared" si="51"/>
        <v>-7.6284771442656094</v>
      </c>
    </row>
    <row r="198" spans="1:46" hidden="1" x14ac:dyDescent="0.55000000000000004">
      <c r="A198">
        <v>20190307</v>
      </c>
      <c r="B198">
        <v>1.5</v>
      </c>
      <c r="C198">
        <v>40</v>
      </c>
      <c r="D198">
        <v>39.823364353999999</v>
      </c>
      <c r="E198">
        <v>0.75</v>
      </c>
      <c r="F198">
        <v>5.55</v>
      </c>
      <c r="G198">
        <v>1.8522000000000001</v>
      </c>
      <c r="H198">
        <v>0.39200000000000002</v>
      </c>
      <c r="I198">
        <v>25</v>
      </c>
      <c r="J198">
        <v>196</v>
      </c>
      <c r="K198">
        <v>5</v>
      </c>
      <c r="L198">
        <v>5</v>
      </c>
      <c r="M198">
        <v>17.984367832699999</v>
      </c>
      <c r="N198">
        <v>16.087241949399999</v>
      </c>
      <c r="O198">
        <v>0</v>
      </c>
      <c r="P198">
        <v>18.448387211499998</v>
      </c>
      <c r="Q198">
        <v>16.842081002899999</v>
      </c>
      <c r="R198">
        <v>0</v>
      </c>
      <c r="S198">
        <v>5.5603844922499999E-2</v>
      </c>
      <c r="T198">
        <v>6.21610592507E-2</v>
      </c>
      <c r="U198">
        <v>0</v>
      </c>
      <c r="V198">
        <v>5.4205280306399997E-2</v>
      </c>
      <c r="W198">
        <v>5.93750855272E-2</v>
      </c>
      <c r="X198">
        <v>0</v>
      </c>
      <c r="Y198">
        <v>509.65810953099998</v>
      </c>
      <c r="Z198">
        <v>820.55604927499996</v>
      </c>
      <c r="AA198">
        <v>4.3834587164599999E-4</v>
      </c>
      <c r="AB198">
        <v>3.9210586439899998E-4</v>
      </c>
      <c r="AC198">
        <v>0</v>
      </c>
      <c r="AD198">
        <v>4.4965574814199999E-4</v>
      </c>
      <c r="AE198">
        <v>4.1050409701399998E-4</v>
      </c>
      <c r="AF198">
        <v>0</v>
      </c>
      <c r="AG198">
        <v>17.340519499100001</v>
      </c>
      <c r="AH198">
        <v>4.2265289530000002E-4</v>
      </c>
      <c r="AI198">
        <f t="shared" si="52"/>
        <v>18.216377522099997</v>
      </c>
      <c r="AJ198">
        <f t="shared" si="52"/>
        <v>16.464661476149999</v>
      </c>
      <c r="AK198">
        <f t="shared" si="45"/>
        <v>509.65810953099998</v>
      </c>
      <c r="AL198">
        <f t="shared" si="46"/>
        <v>358.40267963388249</v>
      </c>
      <c r="AM198">
        <f t="shared" si="47"/>
        <v>820.55604927517504</v>
      </c>
      <c r="AN198">
        <f t="shared" si="47"/>
        <v>688.10451274699233</v>
      </c>
      <c r="AO198">
        <f t="shared" si="48"/>
        <v>4.2265289529989984E-4</v>
      </c>
      <c r="AP198">
        <f t="shared" si="49"/>
        <v>5.040083062346054E-4</v>
      </c>
      <c r="AQ198">
        <f t="shared" si="50"/>
        <v>1.9620996532758495</v>
      </c>
      <c r="AR198">
        <f t="shared" si="50"/>
        <v>2.7901577103762887</v>
      </c>
      <c r="AS198">
        <f t="shared" si="51"/>
        <v>-7.7689592942640493</v>
      </c>
      <c r="AT198">
        <f t="shared" si="51"/>
        <v>-7.5929178094044927</v>
      </c>
    </row>
    <row r="199" spans="1:46" hidden="1" x14ac:dyDescent="0.55000000000000004">
      <c r="A199">
        <v>20190307</v>
      </c>
      <c r="B199">
        <v>2</v>
      </c>
      <c r="C199">
        <v>40</v>
      </c>
      <c r="D199">
        <v>40.105264896999998</v>
      </c>
      <c r="E199">
        <v>0.75</v>
      </c>
      <c r="F199">
        <v>5.55</v>
      </c>
      <c r="G199">
        <v>1.8522000000000001</v>
      </c>
      <c r="H199">
        <v>0.39200000000000002</v>
      </c>
      <c r="I199">
        <v>25</v>
      </c>
      <c r="J199">
        <v>196</v>
      </c>
      <c r="K199">
        <v>5</v>
      </c>
      <c r="L199">
        <v>5</v>
      </c>
      <c r="M199">
        <v>19.3425394231</v>
      </c>
      <c r="N199">
        <v>18.8522840069</v>
      </c>
      <c r="O199">
        <v>0</v>
      </c>
      <c r="P199">
        <v>19.529999912099999</v>
      </c>
      <c r="Q199">
        <v>18.652642892300001</v>
      </c>
      <c r="R199">
        <v>0</v>
      </c>
      <c r="S199">
        <v>5.1699519805899999E-2</v>
      </c>
      <c r="T199">
        <v>5.3043970673900001E-2</v>
      </c>
      <c r="U199">
        <v>0</v>
      </c>
      <c r="V199">
        <v>5.1203277240100001E-2</v>
      </c>
      <c r="W199">
        <v>5.3611705631999997E-2</v>
      </c>
      <c r="X199">
        <v>0</v>
      </c>
      <c r="Y199">
        <v>554.64373799999998</v>
      </c>
      <c r="Z199">
        <v>856.00408870399997</v>
      </c>
      <c r="AA199">
        <v>4.5192633255700001E-4</v>
      </c>
      <c r="AB199">
        <v>4.4047182147200002E-4</v>
      </c>
      <c r="AC199">
        <v>0</v>
      </c>
      <c r="AD199">
        <v>4.56306229604E-4</v>
      </c>
      <c r="AE199">
        <v>4.3580733172800002E-4</v>
      </c>
      <c r="AF199">
        <v>0</v>
      </c>
      <c r="AG199">
        <v>19.094366558600001</v>
      </c>
      <c r="AH199">
        <v>4.4612792884000002E-4</v>
      </c>
      <c r="AI199">
        <f t="shared" si="52"/>
        <v>19.436269667600001</v>
      </c>
      <c r="AJ199">
        <f t="shared" si="52"/>
        <v>18.7524634496</v>
      </c>
      <c r="AK199">
        <f t="shared" si="45"/>
        <v>554.64373799999998</v>
      </c>
      <c r="AL199">
        <f t="shared" si="46"/>
        <v>376.73432323499998</v>
      </c>
      <c r="AM199">
        <f t="shared" si="47"/>
        <v>856.00408870353442</v>
      </c>
      <c r="AN199">
        <f t="shared" si="47"/>
        <v>705.48271359890362</v>
      </c>
      <c r="AO199">
        <f t="shared" si="48"/>
        <v>4.4612792884014086E-4</v>
      </c>
      <c r="AP199">
        <f t="shared" si="49"/>
        <v>5.4131352024752645E-4</v>
      </c>
      <c r="AQ199">
        <f t="shared" si="50"/>
        <v>1.802959145641702</v>
      </c>
      <c r="AR199">
        <f t="shared" si="50"/>
        <v>2.654390477122039</v>
      </c>
      <c r="AS199">
        <f t="shared" si="51"/>
        <v>-7.7149048111093395</v>
      </c>
      <c r="AT199">
        <f t="shared" si="51"/>
        <v>-7.5215119271085449</v>
      </c>
    </row>
    <row r="200" spans="1:46" hidden="1" x14ac:dyDescent="0.55000000000000004">
      <c r="A200">
        <v>20190307</v>
      </c>
      <c r="B200">
        <v>3</v>
      </c>
      <c r="C200">
        <v>40</v>
      </c>
      <c r="D200">
        <v>40.184424073000002</v>
      </c>
      <c r="E200">
        <v>0.75</v>
      </c>
      <c r="F200">
        <v>5.55</v>
      </c>
      <c r="G200">
        <v>1.8522000000000001</v>
      </c>
      <c r="H200">
        <v>0.39200000000000002</v>
      </c>
      <c r="I200">
        <v>25</v>
      </c>
      <c r="J200">
        <v>196</v>
      </c>
      <c r="K200">
        <v>5</v>
      </c>
      <c r="L200">
        <v>5</v>
      </c>
      <c r="M200">
        <v>20.143072464599999</v>
      </c>
      <c r="N200">
        <v>21.073593729799999</v>
      </c>
      <c r="O200">
        <v>0</v>
      </c>
      <c r="P200">
        <v>20.2405792763</v>
      </c>
      <c r="Q200">
        <v>21.508318172900001</v>
      </c>
      <c r="R200">
        <v>0</v>
      </c>
      <c r="S200">
        <v>4.9644859380699999E-2</v>
      </c>
      <c r="T200">
        <v>4.74527511928E-2</v>
      </c>
      <c r="U200">
        <v>0</v>
      </c>
      <c r="V200">
        <v>4.9405700615199999E-2</v>
      </c>
      <c r="W200">
        <v>4.6493639900699997E-2</v>
      </c>
      <c r="X200">
        <v>0</v>
      </c>
      <c r="Y200">
        <v>622.74482149999994</v>
      </c>
      <c r="Z200">
        <v>907.03457982099997</v>
      </c>
      <c r="AA200">
        <v>4.4415224981999999E-4</v>
      </c>
      <c r="AB200">
        <v>4.6467012832100002E-4</v>
      </c>
      <c r="AC200">
        <v>0</v>
      </c>
      <c r="AD200">
        <v>4.4630226292500001E-4</v>
      </c>
      <c r="AE200">
        <v>4.7425574837800001E-4</v>
      </c>
      <c r="AF200">
        <v>0</v>
      </c>
      <c r="AG200">
        <v>20.741390910900002</v>
      </c>
      <c r="AH200">
        <v>4.5734509736100002E-4</v>
      </c>
      <c r="AI200">
        <f t="shared" si="52"/>
        <v>20.19182587045</v>
      </c>
      <c r="AJ200">
        <f t="shared" si="52"/>
        <v>21.29095595135</v>
      </c>
      <c r="AK200">
        <f t="shared" si="45"/>
        <v>622.74482149999994</v>
      </c>
      <c r="AL200">
        <f t="shared" si="46"/>
        <v>404.48551476124999</v>
      </c>
      <c r="AM200">
        <f t="shared" si="47"/>
        <v>907.03457982083933</v>
      </c>
      <c r="AN200">
        <f t="shared" si="47"/>
        <v>731.00486749450852</v>
      </c>
      <c r="AO200">
        <f t="shared" si="48"/>
        <v>4.5734509736104908E-4</v>
      </c>
      <c r="AP200">
        <f t="shared" si="49"/>
        <v>5.6747613684134091E-4</v>
      </c>
      <c r="AQ200">
        <f t="shared" si="50"/>
        <v>1.6057941639583753</v>
      </c>
      <c r="AR200">
        <f t="shared" si="50"/>
        <v>2.4722764190709179</v>
      </c>
      <c r="AS200">
        <f t="shared" si="51"/>
        <v>-7.6900723155847137</v>
      </c>
      <c r="AT200">
        <f t="shared" si="51"/>
        <v>-7.4743118591116087</v>
      </c>
    </row>
    <row r="201" spans="1:46" hidden="1" x14ac:dyDescent="0.55000000000000004">
      <c r="A201">
        <v>20190307</v>
      </c>
      <c r="B201">
        <v>5</v>
      </c>
      <c r="C201">
        <v>40</v>
      </c>
      <c r="D201">
        <v>39.943180042999998</v>
      </c>
      <c r="E201">
        <v>0.75</v>
      </c>
      <c r="F201">
        <v>5.55</v>
      </c>
      <c r="G201">
        <v>1.8522000000000001</v>
      </c>
      <c r="H201">
        <v>0.39200000000000002</v>
      </c>
      <c r="I201">
        <v>25</v>
      </c>
      <c r="J201">
        <v>196</v>
      </c>
      <c r="K201">
        <v>5</v>
      </c>
      <c r="L201">
        <v>5</v>
      </c>
      <c r="M201">
        <v>23.5575688023</v>
      </c>
      <c r="N201">
        <v>26.597643801499999</v>
      </c>
      <c r="O201">
        <v>0</v>
      </c>
      <c r="P201">
        <v>24.212751211699999</v>
      </c>
      <c r="Q201">
        <v>27.225602874900002</v>
      </c>
      <c r="R201">
        <v>0</v>
      </c>
      <c r="S201">
        <v>4.2449202139399997E-2</v>
      </c>
      <c r="T201">
        <v>3.7597315290899998E-2</v>
      </c>
      <c r="U201">
        <v>0</v>
      </c>
      <c r="V201">
        <v>4.1300552393199998E-2</v>
      </c>
      <c r="W201">
        <v>3.6730132463799997E-2</v>
      </c>
      <c r="X201">
        <v>0</v>
      </c>
      <c r="Y201">
        <v>702.42764999999997</v>
      </c>
      <c r="Z201">
        <v>963.317791468</v>
      </c>
      <c r="AA201">
        <v>4.8909236413800003E-4</v>
      </c>
      <c r="AB201">
        <v>5.52209126356E-4</v>
      </c>
      <c r="AC201">
        <v>0</v>
      </c>
      <c r="AD201">
        <v>5.0269498655800004E-4</v>
      </c>
      <c r="AE201">
        <v>5.6524654929000003E-4</v>
      </c>
      <c r="AF201">
        <v>0</v>
      </c>
      <c r="AG201">
        <v>25.398391672599999</v>
      </c>
      <c r="AH201">
        <v>5.2731075658600003E-4</v>
      </c>
      <c r="AI201">
        <f t="shared" si="52"/>
        <v>23.885160007</v>
      </c>
      <c r="AJ201">
        <f t="shared" si="52"/>
        <v>26.911623338200002</v>
      </c>
      <c r="AK201">
        <f t="shared" si="45"/>
        <v>702.42764999999997</v>
      </c>
      <c r="AL201">
        <f t="shared" si="46"/>
        <v>436.95626737499998</v>
      </c>
      <c r="AM201">
        <f t="shared" si="47"/>
        <v>963.31779146817735</v>
      </c>
      <c r="AN201">
        <f t="shared" si="47"/>
        <v>759.77984471540879</v>
      </c>
      <c r="AO201">
        <f t="shared" si="48"/>
        <v>5.27310756586167E-4</v>
      </c>
      <c r="AP201">
        <f t="shared" si="49"/>
        <v>6.6857239894573656E-4</v>
      </c>
      <c r="AQ201">
        <f t="shared" si="50"/>
        <v>1.4236341636038958</v>
      </c>
      <c r="AR201">
        <f t="shared" si="50"/>
        <v>2.2885585461617617</v>
      </c>
      <c r="AS201">
        <f t="shared" si="51"/>
        <v>-7.547720512269013</v>
      </c>
      <c r="AT201">
        <f t="shared" si="51"/>
        <v>-7.3103658666943847</v>
      </c>
    </row>
    <row r="202" spans="1:46" hidden="1" x14ac:dyDescent="0.55000000000000004">
      <c r="A202">
        <v>20190308</v>
      </c>
      <c r="B202">
        <v>7.5</v>
      </c>
      <c r="C202">
        <v>40</v>
      </c>
      <c r="D202">
        <v>39.888634506999999</v>
      </c>
      <c r="E202">
        <v>0.75</v>
      </c>
      <c r="F202">
        <v>5.55</v>
      </c>
      <c r="G202">
        <v>1.8522000000000001</v>
      </c>
      <c r="H202">
        <v>0.39200000000000002</v>
      </c>
      <c r="I202">
        <v>25</v>
      </c>
      <c r="J202">
        <v>196</v>
      </c>
      <c r="K202">
        <v>5</v>
      </c>
      <c r="L202">
        <v>5</v>
      </c>
      <c r="M202">
        <v>29.5977627603</v>
      </c>
      <c r="N202">
        <v>32.888592159600002</v>
      </c>
      <c r="O202">
        <v>0</v>
      </c>
      <c r="P202">
        <v>29.275110201899999</v>
      </c>
      <c r="Q202">
        <v>33.850583968700001</v>
      </c>
      <c r="R202">
        <v>0</v>
      </c>
      <c r="S202">
        <v>3.3786337436999998E-2</v>
      </c>
      <c r="T202">
        <v>3.0405679730799998E-2</v>
      </c>
      <c r="U202">
        <v>0</v>
      </c>
      <c r="V202">
        <v>3.4158710013500002E-2</v>
      </c>
      <c r="W202">
        <v>2.9541587847499998E-2</v>
      </c>
      <c r="X202">
        <v>0</v>
      </c>
      <c r="Y202">
        <v>787.28284765599994</v>
      </c>
      <c r="Z202">
        <v>1019.84501375</v>
      </c>
      <c r="AA202">
        <v>5.8043648517699996E-4</v>
      </c>
      <c r="AB202">
        <v>6.4497235788200003E-4</v>
      </c>
      <c r="AC202">
        <v>0</v>
      </c>
      <c r="AD202">
        <v>5.7410900298100005E-4</v>
      </c>
      <c r="AE202">
        <v>6.6383780893000005E-4</v>
      </c>
      <c r="AF202">
        <v>0</v>
      </c>
      <c r="AG202">
        <v>31.403012272600002</v>
      </c>
      <c r="AH202">
        <v>6.1583891374299995E-4</v>
      </c>
      <c r="AI202">
        <f t="shared" si="52"/>
        <v>29.436436481099999</v>
      </c>
      <c r="AJ202">
        <f t="shared" si="52"/>
        <v>33.369588064150001</v>
      </c>
      <c r="AK202">
        <f t="shared" si="45"/>
        <v>787.28284765599994</v>
      </c>
      <c r="AL202">
        <f t="shared" si="46"/>
        <v>471.53476041981992</v>
      </c>
      <c r="AM202">
        <f t="shared" si="47"/>
        <v>1019.8450137476524</v>
      </c>
      <c r="AN202">
        <f t="shared" si="47"/>
        <v>789.27007827093053</v>
      </c>
      <c r="AO202">
        <f t="shared" si="48"/>
        <v>6.1583891374244191E-4</v>
      </c>
      <c r="AP202">
        <f t="shared" si="49"/>
        <v>7.957482017155698E-4</v>
      </c>
      <c r="AQ202">
        <f t="shared" si="50"/>
        <v>1.2701915238942765</v>
      </c>
      <c r="AR202">
        <f t="shared" si="50"/>
        <v>2.1207344271070778</v>
      </c>
      <c r="AS202">
        <f t="shared" si="51"/>
        <v>-7.3925251322936667</v>
      </c>
      <c r="AT202">
        <f t="shared" si="51"/>
        <v>-7.1362277516656754</v>
      </c>
    </row>
    <row r="203" spans="1:46" hidden="1" x14ac:dyDescent="0.55000000000000004">
      <c r="A203">
        <v>20190307</v>
      </c>
      <c r="B203">
        <v>0.4</v>
      </c>
      <c r="C203">
        <v>20</v>
      </c>
      <c r="D203">
        <v>19.939688880999999</v>
      </c>
      <c r="E203">
        <v>1</v>
      </c>
      <c r="F203">
        <v>7.4</v>
      </c>
      <c r="G203">
        <v>0</v>
      </c>
      <c r="H203">
        <v>0.39200000000000002</v>
      </c>
      <c r="I203">
        <v>25</v>
      </c>
      <c r="J203">
        <v>196</v>
      </c>
      <c r="K203">
        <v>5</v>
      </c>
      <c r="L203">
        <v>5</v>
      </c>
      <c r="M203">
        <v>9.3988290157400005</v>
      </c>
      <c r="N203">
        <v>9.65425559014</v>
      </c>
      <c r="O203">
        <v>0</v>
      </c>
      <c r="P203">
        <v>9.3386178811100002</v>
      </c>
      <c r="Q203">
        <v>8.2248799332000004</v>
      </c>
      <c r="R203">
        <v>0</v>
      </c>
      <c r="S203">
        <v>0.106396232799</v>
      </c>
      <c r="T203">
        <v>0.10358126431</v>
      </c>
      <c r="U203">
        <v>0</v>
      </c>
      <c r="V203">
        <v>0.10708222702</v>
      </c>
      <c r="W203">
        <v>0.121582321945</v>
      </c>
      <c r="X203">
        <v>0</v>
      </c>
      <c r="Y203">
        <v>358.84903888000002</v>
      </c>
      <c r="Z203">
        <v>688.53286646599997</v>
      </c>
      <c r="AA203">
        <v>2.7301032306500001E-4</v>
      </c>
      <c r="AB203">
        <v>2.80429767709E-4</v>
      </c>
      <c r="AC203">
        <v>0</v>
      </c>
      <c r="AD203">
        <v>2.7126135398699999E-4</v>
      </c>
      <c r="AE203">
        <v>2.3891030722800001E-4</v>
      </c>
      <c r="AF203">
        <v>0</v>
      </c>
      <c r="AG203">
        <v>9.1541456050499992</v>
      </c>
      <c r="AH203">
        <v>2.6590293799699999E-4</v>
      </c>
      <c r="AI203">
        <f t="shared" si="52"/>
        <v>9.3687234484250013</v>
      </c>
      <c r="AJ203">
        <f t="shared" si="52"/>
        <v>8.9395677616700002</v>
      </c>
      <c r="AK203">
        <f t="shared" si="45"/>
        <v>358.84903888000002</v>
      </c>
      <c r="AL203">
        <f t="shared" si="46"/>
        <v>290.88206749599999</v>
      </c>
      <c r="AM203">
        <f t="shared" si="47"/>
        <v>688.53286646605306</v>
      </c>
      <c r="AN203">
        <f t="shared" si="47"/>
        <v>619.90802170186009</v>
      </c>
      <c r="AO203">
        <f t="shared" si="48"/>
        <v>2.6590293799726205E-4</v>
      </c>
      <c r="AP203">
        <f t="shared" si="49"/>
        <v>2.95338833652087E-4</v>
      </c>
      <c r="AQ203">
        <f t="shared" si="50"/>
        <v>2.7866871348494886</v>
      </c>
      <c r="AR203">
        <f t="shared" si="50"/>
        <v>3.4378193492926523</v>
      </c>
      <c r="AS203">
        <f t="shared" si="51"/>
        <v>-8.2323792105199978</v>
      </c>
      <c r="AT203">
        <f t="shared" si="51"/>
        <v>-8.1273872720965965</v>
      </c>
    </row>
    <row r="204" spans="1:46" hidden="1" x14ac:dyDescent="0.55000000000000004">
      <c r="A204">
        <v>20190307</v>
      </c>
      <c r="B204">
        <v>0.6</v>
      </c>
      <c r="C204">
        <v>20</v>
      </c>
      <c r="D204">
        <v>20.085904862</v>
      </c>
      <c r="E204">
        <v>1</v>
      </c>
      <c r="F204">
        <v>7.4</v>
      </c>
      <c r="G204">
        <v>0</v>
      </c>
      <c r="H204">
        <v>0.39200000000000002</v>
      </c>
      <c r="I204">
        <v>25</v>
      </c>
      <c r="J204">
        <v>196</v>
      </c>
      <c r="K204">
        <v>5</v>
      </c>
      <c r="L204">
        <v>5</v>
      </c>
      <c r="M204">
        <v>7.9307968329599996</v>
      </c>
      <c r="N204">
        <v>7.8907197695800004</v>
      </c>
      <c r="O204">
        <v>0</v>
      </c>
      <c r="P204">
        <v>9.8779553026299993</v>
      </c>
      <c r="Q204">
        <v>8.7928203937399996</v>
      </c>
      <c r="R204">
        <v>0</v>
      </c>
      <c r="S204">
        <v>0.12609073477300001</v>
      </c>
      <c r="T204">
        <v>0.126731151175</v>
      </c>
      <c r="U204">
        <v>0</v>
      </c>
      <c r="V204">
        <v>0.101235525912</v>
      </c>
      <c r="W204">
        <v>0.11372915119599999</v>
      </c>
      <c r="X204">
        <v>0</v>
      </c>
      <c r="Y204">
        <v>381.70290211999998</v>
      </c>
      <c r="Z204">
        <v>710.11962163999999</v>
      </c>
      <c r="AA204">
        <v>2.2336509487399999E-4</v>
      </c>
      <c r="AB204">
        <v>2.2223635368200001E-4</v>
      </c>
      <c r="AC204">
        <v>0</v>
      </c>
      <c r="AD204">
        <v>2.7820538967299999E-4</v>
      </c>
      <c r="AE204">
        <v>2.4764335826799998E-4</v>
      </c>
      <c r="AF204">
        <v>0</v>
      </c>
      <c r="AG204">
        <v>8.6230730747299997</v>
      </c>
      <c r="AH204">
        <v>2.4286254912400001E-4</v>
      </c>
      <c r="AI204">
        <f t="shared" si="52"/>
        <v>8.904376067794999</v>
      </c>
      <c r="AJ204">
        <f t="shared" si="52"/>
        <v>8.34177008166</v>
      </c>
      <c r="AK204">
        <f t="shared" si="45"/>
        <v>381.70290211999998</v>
      </c>
      <c r="AL204">
        <f t="shared" si="46"/>
        <v>301.16630595399999</v>
      </c>
      <c r="AM204">
        <f t="shared" si="47"/>
        <v>710.11962163999669</v>
      </c>
      <c r="AN204">
        <f t="shared" si="47"/>
        <v>630.77137010623062</v>
      </c>
      <c r="AO204">
        <f t="shared" si="48"/>
        <v>2.4286254912419717E-4</v>
      </c>
      <c r="AP204">
        <f t="shared" si="49"/>
        <v>2.7341358480736867E-4</v>
      </c>
      <c r="AQ204">
        <f t="shared" si="50"/>
        <v>2.6198386086297543</v>
      </c>
      <c r="AR204">
        <f t="shared" si="50"/>
        <v>3.3204245635391216</v>
      </c>
      <c r="AS204">
        <f t="shared" si="51"/>
        <v>-8.3230149161234195</v>
      </c>
      <c r="AT204">
        <f t="shared" si="51"/>
        <v>-8.2045249465132102</v>
      </c>
    </row>
    <row r="205" spans="1:46" hidden="1" x14ac:dyDescent="0.55000000000000004">
      <c r="A205">
        <v>20190307</v>
      </c>
      <c r="B205">
        <v>0.8</v>
      </c>
      <c r="C205">
        <v>20</v>
      </c>
      <c r="D205">
        <v>20.076110391</v>
      </c>
      <c r="E205">
        <v>1</v>
      </c>
      <c r="F205">
        <v>7.4</v>
      </c>
      <c r="G205">
        <v>0</v>
      </c>
      <c r="H205">
        <v>0.39200000000000002</v>
      </c>
      <c r="I205">
        <v>25</v>
      </c>
      <c r="J205">
        <v>196</v>
      </c>
      <c r="K205">
        <v>5</v>
      </c>
      <c r="L205">
        <v>5</v>
      </c>
      <c r="M205">
        <v>6.9733249105499997</v>
      </c>
      <c r="N205">
        <v>7.5445830042999997</v>
      </c>
      <c r="O205">
        <v>0</v>
      </c>
      <c r="P205">
        <v>7.12097618503</v>
      </c>
      <c r="Q205">
        <v>6.5969466028900001</v>
      </c>
      <c r="R205">
        <v>0</v>
      </c>
      <c r="S205">
        <v>0.143403614894</v>
      </c>
      <c r="T205">
        <v>0.13254543020199999</v>
      </c>
      <c r="U205">
        <v>0</v>
      </c>
      <c r="V205">
        <v>0.14043018457299999</v>
      </c>
      <c r="W205">
        <v>0.151585280312</v>
      </c>
      <c r="X205">
        <v>0</v>
      </c>
      <c r="Y205">
        <v>403.07049424000002</v>
      </c>
      <c r="Z205">
        <v>729.72510209999996</v>
      </c>
      <c r="AA205">
        <v>1.9112196881999999E-4</v>
      </c>
      <c r="AB205">
        <v>2.0677877141900001E-4</v>
      </c>
      <c r="AC205">
        <v>0</v>
      </c>
      <c r="AD205">
        <v>1.9516873311700001E-4</v>
      </c>
      <c r="AE205">
        <v>1.8080634978600001E-4</v>
      </c>
      <c r="AF205">
        <v>0</v>
      </c>
      <c r="AG205">
        <v>7.0589576756900003</v>
      </c>
      <c r="AH205">
        <v>1.9346895578600001E-4</v>
      </c>
      <c r="AI205">
        <f t="shared" si="52"/>
        <v>7.0471505477900003</v>
      </c>
      <c r="AJ205">
        <f t="shared" si="52"/>
        <v>7.0707648035949999</v>
      </c>
      <c r="AK205">
        <f t="shared" si="45"/>
        <v>403.07049424000002</v>
      </c>
      <c r="AL205">
        <f t="shared" si="46"/>
        <v>310.78172240800001</v>
      </c>
      <c r="AM205">
        <f t="shared" si="47"/>
        <v>729.7251020996066</v>
      </c>
      <c r="AN205">
        <f t="shared" si="47"/>
        <v>640.76165831294759</v>
      </c>
      <c r="AO205">
        <f t="shared" si="48"/>
        <v>1.9346895578566684E-4</v>
      </c>
      <c r="AP205">
        <f t="shared" si="49"/>
        <v>2.2033021433509088E-4</v>
      </c>
      <c r="AQ205">
        <f t="shared" si="50"/>
        <v>2.4809556002989654</v>
      </c>
      <c r="AR205">
        <f t="shared" si="50"/>
        <v>3.2176924442396309</v>
      </c>
      <c r="AS205">
        <f t="shared" si="51"/>
        <v>-8.5503934935817352</v>
      </c>
      <c r="AT205">
        <f t="shared" si="51"/>
        <v>-8.4203831626974228</v>
      </c>
    </row>
    <row r="206" spans="1:46" hidden="1" x14ac:dyDescent="0.55000000000000004">
      <c r="A206">
        <v>20190307</v>
      </c>
      <c r="B206">
        <v>1</v>
      </c>
      <c r="C206">
        <v>20</v>
      </c>
      <c r="D206">
        <v>20.027116839000001</v>
      </c>
      <c r="E206">
        <v>1</v>
      </c>
      <c r="F206">
        <v>7.4</v>
      </c>
      <c r="G206">
        <v>0</v>
      </c>
      <c r="H206">
        <v>0.39200000000000002</v>
      </c>
      <c r="I206">
        <v>25</v>
      </c>
      <c r="J206">
        <v>196</v>
      </c>
      <c r="K206">
        <v>5</v>
      </c>
      <c r="L206">
        <v>5</v>
      </c>
      <c r="M206">
        <v>7.6263979685400001</v>
      </c>
      <c r="N206">
        <v>6.9442147009699999</v>
      </c>
      <c r="O206">
        <v>0</v>
      </c>
      <c r="P206">
        <v>8.0704402616300008</v>
      </c>
      <c r="Q206">
        <v>6.42181229928</v>
      </c>
      <c r="R206">
        <v>0</v>
      </c>
      <c r="S206">
        <v>0.131123500783</v>
      </c>
      <c r="T206">
        <v>0.14400476411800001</v>
      </c>
      <c r="U206">
        <v>0</v>
      </c>
      <c r="V206">
        <v>0.12390897740200001</v>
      </c>
      <c r="W206">
        <v>0.15571928194000001</v>
      </c>
      <c r="X206">
        <v>0</v>
      </c>
      <c r="Y206">
        <v>423.014815</v>
      </c>
      <c r="Z206">
        <v>747.56088737599998</v>
      </c>
      <c r="AA206">
        <v>2.04034162229E-4</v>
      </c>
      <c r="AB206">
        <v>1.85783253732E-4</v>
      </c>
      <c r="AC206">
        <v>0</v>
      </c>
      <c r="AD206">
        <v>2.1591392481599999E-4</v>
      </c>
      <c r="AE206">
        <v>1.7180707037299999E-4</v>
      </c>
      <c r="AF206">
        <v>0</v>
      </c>
      <c r="AG206">
        <v>7.26571630761</v>
      </c>
      <c r="AH206">
        <v>1.9438460278799999E-4</v>
      </c>
      <c r="AI206">
        <f t="shared" si="52"/>
        <v>7.8484191150850009</v>
      </c>
      <c r="AJ206">
        <f t="shared" si="52"/>
        <v>6.683013500125</v>
      </c>
      <c r="AK206">
        <f t="shared" si="45"/>
        <v>423.014815</v>
      </c>
      <c r="AL206">
        <f t="shared" si="46"/>
        <v>319.75666674999997</v>
      </c>
      <c r="AM206">
        <f t="shared" si="47"/>
        <v>747.56088737573953</v>
      </c>
      <c r="AN206">
        <f t="shared" si="47"/>
        <v>649.94796163141666</v>
      </c>
      <c r="AO206">
        <f t="shared" si="48"/>
        <v>1.9438460278776198E-4</v>
      </c>
      <c r="AP206">
        <f t="shared" si="49"/>
        <v>2.2357840124223249E-4</v>
      </c>
      <c r="AQ206">
        <f t="shared" si="50"/>
        <v>2.3639833985483465</v>
      </c>
      <c r="AR206">
        <f t="shared" si="50"/>
        <v>3.127378109623105</v>
      </c>
      <c r="AS206">
        <f t="shared" si="51"/>
        <v>-8.5456718728413765</v>
      </c>
      <c r="AT206">
        <f t="shared" si="51"/>
        <v>-8.4057484168667216</v>
      </c>
    </row>
    <row r="207" spans="1:46" hidden="1" x14ac:dyDescent="0.55000000000000004">
      <c r="A207">
        <v>20190426</v>
      </c>
      <c r="B207">
        <v>1</v>
      </c>
      <c r="C207">
        <v>20</v>
      </c>
      <c r="D207">
        <v>19.946648742499999</v>
      </c>
      <c r="E207">
        <v>1</v>
      </c>
      <c r="F207">
        <v>1.85</v>
      </c>
      <c r="G207">
        <v>0</v>
      </c>
      <c r="H207">
        <v>9.8000000000000004E-2</v>
      </c>
      <c r="I207">
        <v>25</v>
      </c>
      <c r="J207">
        <v>196</v>
      </c>
      <c r="K207">
        <v>5</v>
      </c>
      <c r="L207">
        <v>5</v>
      </c>
      <c r="M207">
        <v>14.3688247349</v>
      </c>
      <c r="N207">
        <v>8.7991153868899996</v>
      </c>
      <c r="O207">
        <v>0</v>
      </c>
      <c r="P207">
        <v>14.6228124966</v>
      </c>
      <c r="Q207">
        <v>9.334527928</v>
      </c>
      <c r="R207">
        <v>0</v>
      </c>
      <c r="S207">
        <v>6.9595114315299994E-2</v>
      </c>
      <c r="T207">
        <v>0.113647787991</v>
      </c>
      <c r="U207">
        <v>0</v>
      </c>
      <c r="V207">
        <v>6.8386297111699995E-2</v>
      </c>
      <c r="W207">
        <v>0.107129145439</v>
      </c>
      <c r="X207">
        <v>0</v>
      </c>
      <c r="Y207">
        <v>423.014815</v>
      </c>
      <c r="Z207">
        <v>747.56088737599998</v>
      </c>
      <c r="AA207">
        <v>3.8441884741500002E-4</v>
      </c>
      <c r="AB207">
        <v>2.354086613E-4</v>
      </c>
      <c r="AC207">
        <v>0</v>
      </c>
      <c r="AD207">
        <v>3.91213953098E-4</v>
      </c>
      <c r="AE207">
        <v>2.4973291368299999E-4</v>
      </c>
      <c r="AF207">
        <v>0</v>
      </c>
      <c r="AG207">
        <v>11.7813201366</v>
      </c>
      <c r="AH207">
        <v>3.1519359387400001E-4</v>
      </c>
      <c r="AI207">
        <f t="shared" si="52"/>
        <v>14.49581861575</v>
      </c>
      <c r="AJ207">
        <f t="shared" si="52"/>
        <v>9.0668216574450007</v>
      </c>
      <c r="AK207"/>
      <c r="AL207"/>
      <c r="AN207"/>
      <c r="AP207"/>
    </row>
    <row r="208" spans="1:46" hidden="1" x14ac:dyDescent="0.55000000000000004">
      <c r="A208">
        <v>20190426</v>
      </c>
      <c r="B208">
        <v>1</v>
      </c>
      <c r="C208">
        <v>20</v>
      </c>
      <c r="D208">
        <v>20.156699045</v>
      </c>
      <c r="E208">
        <v>1</v>
      </c>
      <c r="F208">
        <v>3.7</v>
      </c>
      <c r="G208">
        <v>0</v>
      </c>
      <c r="H208">
        <v>0.19600000000000001</v>
      </c>
      <c r="I208">
        <v>25</v>
      </c>
      <c r="J208">
        <v>196</v>
      </c>
      <c r="K208">
        <v>5</v>
      </c>
      <c r="L208">
        <v>5</v>
      </c>
      <c r="M208">
        <v>12.600763428300001</v>
      </c>
      <c r="N208">
        <v>9.6845852362499993</v>
      </c>
      <c r="O208">
        <v>0</v>
      </c>
      <c r="P208">
        <v>13.1251439018</v>
      </c>
      <c r="Q208">
        <v>12.211212552599999</v>
      </c>
      <c r="R208">
        <v>0</v>
      </c>
      <c r="S208">
        <v>7.9360270962099994E-2</v>
      </c>
      <c r="T208">
        <v>0.10325687426000001</v>
      </c>
      <c r="U208">
        <v>0</v>
      </c>
      <c r="V208">
        <v>7.6189640851399995E-2</v>
      </c>
      <c r="W208">
        <v>8.1891949361399999E-2</v>
      </c>
      <c r="X208">
        <v>0</v>
      </c>
      <c r="Y208">
        <v>423.014815</v>
      </c>
      <c r="Z208">
        <v>747.56088737599998</v>
      </c>
      <c r="AA208">
        <v>3.3711671225999999E-4</v>
      </c>
      <c r="AB208">
        <v>2.5909823266000002E-4</v>
      </c>
      <c r="AC208">
        <v>0</v>
      </c>
      <c r="AD208">
        <v>3.5114581630599998E-4</v>
      </c>
      <c r="AE208">
        <v>3.26694795269E-4</v>
      </c>
      <c r="AF208">
        <v>0</v>
      </c>
      <c r="AG208">
        <v>11.9054262797</v>
      </c>
      <c r="AH208">
        <v>3.1851388912399999E-4</v>
      </c>
      <c r="AI208">
        <f t="shared" si="52"/>
        <v>12.86295366505</v>
      </c>
      <c r="AJ208">
        <f t="shared" si="52"/>
        <v>10.947898894424998</v>
      </c>
      <c r="AK208"/>
      <c r="AL208"/>
      <c r="AN208"/>
      <c r="AP208"/>
    </row>
    <row r="209" spans="1:46" hidden="1" x14ac:dyDescent="0.55000000000000004">
      <c r="A209">
        <v>20190426</v>
      </c>
      <c r="B209">
        <v>1</v>
      </c>
      <c r="C209">
        <v>20</v>
      </c>
      <c r="D209">
        <v>20.0748617225</v>
      </c>
      <c r="E209">
        <v>1</v>
      </c>
      <c r="F209">
        <v>14.8</v>
      </c>
      <c r="G209">
        <v>0</v>
      </c>
      <c r="H209">
        <v>0.78400000000000003</v>
      </c>
      <c r="I209">
        <v>25</v>
      </c>
      <c r="J209">
        <v>196</v>
      </c>
      <c r="K209">
        <v>5</v>
      </c>
      <c r="L209">
        <v>5</v>
      </c>
      <c r="M209">
        <v>4.9314252236199998</v>
      </c>
      <c r="N209">
        <v>3.3990231714800001</v>
      </c>
      <c r="O209">
        <v>0</v>
      </c>
      <c r="P209">
        <v>4.1342171209399998</v>
      </c>
      <c r="Q209">
        <v>3.97530971706</v>
      </c>
      <c r="R209">
        <v>0</v>
      </c>
      <c r="S209">
        <v>0.20278113418599999</v>
      </c>
      <c r="T209">
        <v>0.29420217207999999</v>
      </c>
      <c r="U209">
        <v>0</v>
      </c>
      <c r="V209">
        <v>0.24188376438600001</v>
      </c>
      <c r="W209">
        <v>0.25155272700100001</v>
      </c>
      <c r="X209">
        <v>0</v>
      </c>
      <c r="Y209">
        <v>423.014815</v>
      </c>
      <c r="Z209">
        <v>747.56088737599998</v>
      </c>
      <c r="AA209">
        <v>1.3193374096700001E-4</v>
      </c>
      <c r="AB209" s="1">
        <v>9.0936356593400002E-5</v>
      </c>
      <c r="AC209">
        <v>0</v>
      </c>
      <c r="AD209">
        <v>1.10605495572E-4</v>
      </c>
      <c r="AE209">
        <v>1.0635413875099999E-4</v>
      </c>
      <c r="AF209">
        <v>0</v>
      </c>
      <c r="AG209">
        <v>4.1099938082699996</v>
      </c>
      <c r="AH209">
        <v>1.09957432971E-4</v>
      </c>
      <c r="AI209">
        <f t="shared" si="52"/>
        <v>4.5328211722800003</v>
      </c>
      <c r="AJ209">
        <f t="shared" si="52"/>
        <v>3.6871664442699998</v>
      </c>
      <c r="AK209"/>
      <c r="AL209"/>
      <c r="AN209"/>
      <c r="AP209"/>
    </row>
    <row r="210" spans="1:46" hidden="1" x14ac:dyDescent="0.55000000000000004">
      <c r="A210">
        <v>20190307</v>
      </c>
      <c r="B210">
        <v>1.5</v>
      </c>
      <c r="C210">
        <v>20</v>
      </c>
      <c r="D210">
        <v>19.95093516</v>
      </c>
      <c r="E210">
        <v>1</v>
      </c>
      <c r="F210">
        <v>7.4</v>
      </c>
      <c r="G210">
        <v>0</v>
      </c>
      <c r="H210">
        <v>0.39200000000000002</v>
      </c>
      <c r="I210">
        <v>25</v>
      </c>
      <c r="J210">
        <v>196</v>
      </c>
      <c r="K210">
        <v>5</v>
      </c>
      <c r="L210">
        <v>5</v>
      </c>
      <c r="M210">
        <v>6.2563187774099998</v>
      </c>
      <c r="N210">
        <v>7.2965016193599999</v>
      </c>
      <c r="O210">
        <v>0</v>
      </c>
      <c r="P210">
        <v>6.8707231738600001</v>
      </c>
      <c r="Q210">
        <v>8.5752723425999999</v>
      </c>
      <c r="R210">
        <v>0</v>
      </c>
      <c r="S210">
        <v>0.15983840267400001</v>
      </c>
      <c r="T210">
        <v>0.13705198082100001</v>
      </c>
      <c r="U210">
        <v>0</v>
      </c>
      <c r="V210">
        <v>0.145545086696</v>
      </c>
      <c r="W210">
        <v>0.116614372121</v>
      </c>
      <c r="X210">
        <v>0</v>
      </c>
      <c r="Y210">
        <v>467.06224062500002</v>
      </c>
      <c r="Z210">
        <v>785.51803613300001</v>
      </c>
      <c r="AA210">
        <v>1.59291537294E-4</v>
      </c>
      <c r="AB210">
        <v>1.8577553369199999E-4</v>
      </c>
      <c r="AC210">
        <v>0</v>
      </c>
      <c r="AD210">
        <v>1.74934829191E-4</v>
      </c>
      <c r="AE210">
        <v>2.1833419344000001E-4</v>
      </c>
      <c r="AF210">
        <v>0</v>
      </c>
      <c r="AG210">
        <v>7.2497039783100004</v>
      </c>
      <c r="AH210">
        <v>1.8458402340399999E-4</v>
      </c>
      <c r="AI210">
        <f t="shared" si="52"/>
        <v>6.5635209756349999</v>
      </c>
      <c r="AJ210">
        <f t="shared" si="52"/>
        <v>7.9358869809799994</v>
      </c>
      <c r="AK210">
        <f t="shared" ref="AK210:AK212" si="53">Y210</f>
        <v>467.06224062500002</v>
      </c>
      <c r="AL210">
        <f t="shared" ref="AL210:AL212" si="54" xml:space="preserve"> E210*(I210+273.15+0.45*(Y210-375))+(1-E210)*(I210+273.15+0.28*(Y210-I210-273.15))</f>
        <v>339.57800828124999</v>
      </c>
      <c r="AM210">
        <f t="shared" ref="AM210:AN212" si="55">((8*AK210*(1.38E-23))/(PI()*(2.66E-26)))^(1/2)</f>
        <v>785.51803613326365</v>
      </c>
      <c r="AN210">
        <f t="shared" si="55"/>
        <v>669.78984761589857</v>
      </c>
      <c r="AO210">
        <f t="shared" ref="AO210:AO212" si="56">2*0.01*AG210/(AM210)</f>
        <v>1.8458402340439917E-4</v>
      </c>
      <c r="AP210">
        <f t="shared" ref="AP210:AP212" si="57">2*0.01*AG210/(AN210)</f>
        <v>2.164769742066158E-4</v>
      </c>
      <c r="AQ210">
        <f t="shared" ref="AQ210:AR212" si="58">1000/AK210</f>
        <v>2.1410422702161678</v>
      </c>
      <c r="AR210">
        <f t="shared" si="58"/>
        <v>2.9448314543731176</v>
      </c>
      <c r="AS210">
        <f t="shared" ref="AS210:AT212" si="59">LN(AO210)</f>
        <v>-8.5974057867460356</v>
      </c>
      <c r="AT210">
        <f t="shared" si="59"/>
        <v>-8.4380263708816461</v>
      </c>
    </row>
    <row r="211" spans="1:46" hidden="1" x14ac:dyDescent="0.55000000000000004">
      <c r="A211">
        <v>20190307</v>
      </c>
      <c r="B211">
        <v>2</v>
      </c>
      <c r="C211">
        <v>20</v>
      </c>
      <c r="D211">
        <v>19.949218957999999</v>
      </c>
      <c r="E211">
        <v>1</v>
      </c>
      <c r="F211">
        <v>7.4</v>
      </c>
      <c r="G211">
        <v>0</v>
      </c>
      <c r="H211">
        <v>0.39200000000000002</v>
      </c>
      <c r="I211">
        <v>25</v>
      </c>
      <c r="J211">
        <v>196</v>
      </c>
      <c r="K211">
        <v>5</v>
      </c>
      <c r="L211">
        <v>5</v>
      </c>
      <c r="M211">
        <v>7.1112312912200002</v>
      </c>
      <c r="N211">
        <v>6.8382733344500002</v>
      </c>
      <c r="O211">
        <v>0</v>
      </c>
      <c r="P211">
        <v>7.7329448035699997</v>
      </c>
      <c r="Q211">
        <v>7.2322408437999997</v>
      </c>
      <c r="R211">
        <v>0</v>
      </c>
      <c r="S211">
        <v>0.14062262343199999</v>
      </c>
      <c r="T211">
        <v>0.14623574564700001</v>
      </c>
      <c r="U211">
        <v>0</v>
      </c>
      <c r="V211">
        <v>0.129316841824</v>
      </c>
      <c r="W211">
        <v>0.13826973155300001</v>
      </c>
      <c r="X211">
        <v>0</v>
      </c>
      <c r="Y211">
        <v>503.59233999999998</v>
      </c>
      <c r="Z211">
        <v>815.65845017499998</v>
      </c>
      <c r="AA211">
        <v>1.7436786904399999E-4</v>
      </c>
      <c r="AB211">
        <v>1.6767492160399999E-4</v>
      </c>
      <c r="AC211">
        <v>0</v>
      </c>
      <c r="AD211">
        <v>1.89612326137E-4</v>
      </c>
      <c r="AE211">
        <v>1.77335031403E-4</v>
      </c>
      <c r="AF211">
        <v>0</v>
      </c>
      <c r="AG211">
        <v>7.2286725682600004</v>
      </c>
      <c r="AH211">
        <v>1.77247537047E-4</v>
      </c>
      <c r="AI211">
        <f t="shared" si="52"/>
        <v>7.4220880473950004</v>
      </c>
      <c r="AJ211">
        <f t="shared" si="52"/>
        <v>7.0352570891250004</v>
      </c>
      <c r="AK211">
        <f t="shared" si="53"/>
        <v>503.59233999999998</v>
      </c>
      <c r="AL211">
        <f t="shared" si="54"/>
        <v>356.01655299999999</v>
      </c>
      <c r="AM211">
        <f t="shared" si="55"/>
        <v>815.65845017510276</v>
      </c>
      <c r="AN211">
        <f t="shared" si="55"/>
        <v>685.81010125431567</v>
      </c>
      <c r="AO211">
        <f t="shared" si="56"/>
        <v>1.7724753704711018E-4</v>
      </c>
      <c r="AP211">
        <f t="shared" si="57"/>
        <v>2.1080682699304326E-4</v>
      </c>
      <c r="AQ211">
        <f t="shared" si="58"/>
        <v>1.9857331428035623</v>
      </c>
      <c r="AR211">
        <f t="shared" si="58"/>
        <v>2.8088581600305536</v>
      </c>
      <c r="AS211">
        <f t="shared" si="59"/>
        <v>-8.6379632880104396</v>
      </c>
      <c r="AT211">
        <f t="shared" si="59"/>
        <v>-8.4645683557064793</v>
      </c>
    </row>
    <row r="212" spans="1:46" hidden="1" x14ac:dyDescent="0.55000000000000004">
      <c r="A212">
        <v>20190307</v>
      </c>
      <c r="B212">
        <v>3</v>
      </c>
      <c r="C212">
        <v>20</v>
      </c>
      <c r="D212">
        <v>19.988647267000001</v>
      </c>
      <c r="E212">
        <v>1</v>
      </c>
      <c r="F212">
        <v>7.4</v>
      </c>
      <c r="G212">
        <v>0</v>
      </c>
      <c r="H212">
        <v>0.39200000000000002</v>
      </c>
      <c r="I212">
        <v>25</v>
      </c>
      <c r="J212">
        <v>196</v>
      </c>
      <c r="K212">
        <v>5</v>
      </c>
      <c r="L212">
        <v>5</v>
      </c>
      <c r="M212">
        <v>9.2034618199900002</v>
      </c>
      <c r="N212">
        <v>7.8734926567099999</v>
      </c>
      <c r="O212">
        <v>0</v>
      </c>
      <c r="P212">
        <v>9.3447768795900004</v>
      </c>
      <c r="Q212">
        <v>8.39824723097</v>
      </c>
      <c r="R212">
        <v>0</v>
      </c>
      <c r="S212">
        <v>0.108654767039</v>
      </c>
      <c r="T212">
        <v>0.12700843749999999</v>
      </c>
      <c r="U212">
        <v>0</v>
      </c>
      <c r="V212">
        <v>0.107011650774</v>
      </c>
      <c r="W212">
        <v>0.119072465063</v>
      </c>
      <c r="X212">
        <v>0</v>
      </c>
      <c r="Y212">
        <v>558.03804500000001</v>
      </c>
      <c r="Z212">
        <v>858.61937910699999</v>
      </c>
      <c r="AA212">
        <v>2.1437815274E-4</v>
      </c>
      <c r="AB212">
        <v>1.8339890406100001E-4</v>
      </c>
      <c r="AC212">
        <v>0</v>
      </c>
      <c r="AD212">
        <v>2.17669833851E-4</v>
      </c>
      <c r="AE212">
        <v>1.9562212163700001E-4</v>
      </c>
      <c r="AF212">
        <v>0</v>
      </c>
      <c r="AG212">
        <v>8.7049946468100003</v>
      </c>
      <c r="AH212">
        <v>2.0276725307200001E-4</v>
      </c>
      <c r="AI212">
        <f t="shared" si="52"/>
        <v>9.2741193497900003</v>
      </c>
      <c r="AJ212">
        <f t="shared" si="52"/>
        <v>8.1358699438399995</v>
      </c>
      <c r="AK212">
        <f t="shared" si="53"/>
        <v>558.03804500000001</v>
      </c>
      <c r="AL212">
        <f t="shared" si="54"/>
        <v>380.51712025</v>
      </c>
      <c r="AM212">
        <f t="shared" si="55"/>
        <v>858.61937910739698</v>
      </c>
      <c r="AN212">
        <f t="shared" si="55"/>
        <v>709.01575007821884</v>
      </c>
      <c r="AO212">
        <f t="shared" si="56"/>
        <v>2.0276725307224102E-4</v>
      </c>
      <c r="AP212">
        <f t="shared" si="57"/>
        <v>2.4555151689788733E-4</v>
      </c>
      <c r="AQ212">
        <f t="shared" si="58"/>
        <v>1.7919925154923801</v>
      </c>
      <c r="AR212">
        <f t="shared" si="58"/>
        <v>2.6280026489819943</v>
      </c>
      <c r="AS212">
        <f t="shared" si="59"/>
        <v>-8.503451773288333</v>
      </c>
      <c r="AT212">
        <f t="shared" si="59"/>
        <v>-8.3120037879461268</v>
      </c>
    </row>
    <row r="213" spans="1:46" hidden="1" x14ac:dyDescent="0.55000000000000004">
      <c r="A213">
        <v>20190426</v>
      </c>
      <c r="B213">
        <v>3</v>
      </c>
      <c r="C213">
        <v>20</v>
      </c>
      <c r="D213">
        <v>19.85644018</v>
      </c>
      <c r="E213">
        <v>1</v>
      </c>
      <c r="F213">
        <v>14.8</v>
      </c>
      <c r="G213">
        <v>0</v>
      </c>
      <c r="H213">
        <v>0.78400000000000003</v>
      </c>
      <c r="I213">
        <v>25</v>
      </c>
      <c r="J213">
        <v>196</v>
      </c>
      <c r="K213">
        <v>5</v>
      </c>
      <c r="L213">
        <v>5</v>
      </c>
      <c r="M213">
        <v>8.2637946417800006</v>
      </c>
      <c r="N213">
        <v>9.9170977784200005</v>
      </c>
      <c r="O213">
        <v>0</v>
      </c>
      <c r="P213">
        <v>8.3573234701800008</v>
      </c>
      <c r="Q213">
        <v>10.991088291700001</v>
      </c>
      <c r="R213">
        <v>0</v>
      </c>
      <c r="S213">
        <v>0.121009783441</v>
      </c>
      <c r="T213">
        <v>0.100835952447</v>
      </c>
      <c r="U213">
        <v>0</v>
      </c>
      <c r="V213">
        <v>0.119655533685</v>
      </c>
      <c r="W213">
        <v>9.0982801108E-2</v>
      </c>
      <c r="X213">
        <v>0</v>
      </c>
      <c r="Y213">
        <v>558.03804500000001</v>
      </c>
      <c r="Z213">
        <v>858.61937910699999</v>
      </c>
      <c r="AA213">
        <v>1.92490289478E-4</v>
      </c>
      <c r="AB213">
        <v>2.3100102373E-4</v>
      </c>
      <c r="AC213">
        <v>0</v>
      </c>
      <c r="AD213">
        <v>1.94668875955E-4</v>
      </c>
      <c r="AE213">
        <v>2.5601770840699998E-4</v>
      </c>
      <c r="AF213">
        <v>0</v>
      </c>
      <c r="AG213">
        <v>9.3823260455100002</v>
      </c>
      <c r="AH213">
        <v>2.1854447439200001E-4</v>
      </c>
      <c r="AI213">
        <f t="shared" si="52"/>
        <v>8.3105590559800007</v>
      </c>
      <c r="AJ213">
        <f t="shared" si="52"/>
        <v>10.454093035060001</v>
      </c>
      <c r="AK213"/>
      <c r="AL213"/>
      <c r="AN213"/>
      <c r="AP213"/>
    </row>
    <row r="214" spans="1:46" hidden="1" x14ac:dyDescent="0.55000000000000004">
      <c r="A214">
        <v>20190426</v>
      </c>
      <c r="B214">
        <v>3</v>
      </c>
      <c r="C214">
        <v>20</v>
      </c>
      <c r="D214">
        <v>19.90839734</v>
      </c>
      <c r="E214">
        <v>1</v>
      </c>
      <c r="F214">
        <v>1.85</v>
      </c>
      <c r="G214">
        <v>0</v>
      </c>
      <c r="H214">
        <v>9.8000000000000004E-2</v>
      </c>
      <c r="I214">
        <v>25</v>
      </c>
      <c r="J214">
        <v>196</v>
      </c>
      <c r="K214">
        <v>5</v>
      </c>
      <c r="L214">
        <v>5</v>
      </c>
      <c r="M214">
        <v>14.102873987000001</v>
      </c>
      <c r="N214">
        <v>12.049952902999999</v>
      </c>
      <c r="O214">
        <v>0</v>
      </c>
      <c r="P214">
        <v>14.288566942799999</v>
      </c>
      <c r="Q214">
        <v>12.1728701577</v>
      </c>
      <c r="R214">
        <v>0</v>
      </c>
      <c r="S214">
        <v>7.0907532813499999E-2</v>
      </c>
      <c r="T214">
        <v>8.2987876222400003E-2</v>
      </c>
      <c r="U214">
        <v>0</v>
      </c>
      <c r="V214">
        <v>6.9986024771099997E-2</v>
      </c>
      <c r="W214">
        <v>8.2149894564600007E-2</v>
      </c>
      <c r="X214">
        <v>0</v>
      </c>
      <c r="Y214">
        <v>558.03804500000001</v>
      </c>
      <c r="Z214">
        <v>858.61937910699999</v>
      </c>
      <c r="AA214">
        <v>3.2850118062100001E-4</v>
      </c>
      <c r="AB214">
        <v>2.8068206230200002E-4</v>
      </c>
      <c r="AC214">
        <v>0</v>
      </c>
      <c r="AD214">
        <v>3.32826565308E-4</v>
      </c>
      <c r="AE214">
        <v>2.8354519951100002E-4</v>
      </c>
      <c r="AF214">
        <v>0</v>
      </c>
      <c r="AG214">
        <v>13.153565997599999</v>
      </c>
      <c r="AH214">
        <v>3.0638875193499999E-4</v>
      </c>
      <c r="AI214">
        <f t="shared" si="52"/>
        <v>14.195720464899999</v>
      </c>
      <c r="AJ214">
        <f t="shared" si="52"/>
        <v>12.111411530350001</v>
      </c>
      <c r="AK214"/>
      <c r="AL214"/>
      <c r="AN214"/>
      <c r="AP214"/>
    </row>
    <row r="215" spans="1:46" hidden="1" x14ac:dyDescent="0.55000000000000004">
      <c r="A215">
        <v>20190426</v>
      </c>
      <c r="B215">
        <v>3</v>
      </c>
      <c r="C215">
        <v>20</v>
      </c>
      <c r="D215">
        <v>19.852275042500001</v>
      </c>
      <c r="E215">
        <v>1</v>
      </c>
      <c r="F215">
        <v>3.7</v>
      </c>
      <c r="G215">
        <v>0</v>
      </c>
      <c r="H215">
        <v>0.19600000000000001</v>
      </c>
      <c r="I215">
        <v>25</v>
      </c>
      <c r="J215">
        <v>196</v>
      </c>
      <c r="K215">
        <v>5</v>
      </c>
      <c r="L215">
        <v>5</v>
      </c>
      <c r="M215">
        <v>9.9371775402899996</v>
      </c>
      <c r="N215">
        <v>9.89382014165</v>
      </c>
      <c r="O215">
        <v>0</v>
      </c>
      <c r="P215">
        <v>9.3660188374400004</v>
      </c>
      <c r="Q215">
        <v>10.491582984200001</v>
      </c>
      <c r="R215">
        <v>0</v>
      </c>
      <c r="S215">
        <v>0.100632196209</v>
      </c>
      <c r="T215">
        <v>0.10107319373900001</v>
      </c>
      <c r="U215">
        <v>0</v>
      </c>
      <c r="V215">
        <v>0.106768950325</v>
      </c>
      <c r="W215">
        <v>9.5314501301600005E-2</v>
      </c>
      <c r="X215">
        <v>0</v>
      </c>
      <c r="Y215">
        <v>558.03804500000001</v>
      </c>
      <c r="Z215">
        <v>858.61937910699999</v>
      </c>
      <c r="AA215">
        <v>2.3146874580500001E-4</v>
      </c>
      <c r="AB215">
        <v>2.3045881289E-4</v>
      </c>
      <c r="AC215">
        <v>0</v>
      </c>
      <c r="AD215">
        <v>2.1816462719900001E-4</v>
      </c>
      <c r="AE215">
        <v>2.44382627261E-4</v>
      </c>
      <c r="AF215">
        <v>0</v>
      </c>
      <c r="AG215">
        <v>9.9221498758899997</v>
      </c>
      <c r="AH215">
        <v>2.31118703289E-4</v>
      </c>
      <c r="AI215">
        <f t="shared" si="52"/>
        <v>9.651598188865</v>
      </c>
      <c r="AJ215">
        <f t="shared" si="52"/>
        <v>10.192701562925</v>
      </c>
      <c r="AK215"/>
      <c r="AL215"/>
      <c r="AN215"/>
      <c r="AP215"/>
    </row>
    <row r="216" spans="1:46" hidden="1" x14ac:dyDescent="0.55000000000000004">
      <c r="A216">
        <v>20190307</v>
      </c>
      <c r="B216">
        <v>0.4</v>
      </c>
      <c r="C216">
        <v>40</v>
      </c>
      <c r="D216">
        <v>40.049340043999997</v>
      </c>
      <c r="E216">
        <v>1</v>
      </c>
      <c r="F216">
        <v>7.4</v>
      </c>
      <c r="G216">
        <v>0</v>
      </c>
      <c r="H216">
        <v>0.39200000000000002</v>
      </c>
      <c r="I216">
        <v>25</v>
      </c>
      <c r="J216">
        <v>196</v>
      </c>
      <c r="K216">
        <v>5</v>
      </c>
      <c r="L216">
        <v>5</v>
      </c>
      <c r="M216">
        <v>16.610326952699999</v>
      </c>
      <c r="N216">
        <v>12.5569231841</v>
      </c>
      <c r="O216">
        <v>0</v>
      </c>
      <c r="P216">
        <v>16.020026621300001</v>
      </c>
      <c r="Q216">
        <v>11.756268587199999</v>
      </c>
      <c r="R216">
        <v>0</v>
      </c>
      <c r="S216">
        <v>6.0203510915099998E-2</v>
      </c>
      <c r="T216">
        <v>7.9637343108600003E-2</v>
      </c>
      <c r="U216">
        <v>0</v>
      </c>
      <c r="V216">
        <v>6.2421868804699999E-2</v>
      </c>
      <c r="W216">
        <v>8.50610032071E-2</v>
      </c>
      <c r="X216">
        <v>0</v>
      </c>
      <c r="Y216">
        <v>388.83659574400002</v>
      </c>
      <c r="Z216">
        <v>716.724661427</v>
      </c>
      <c r="AA216">
        <v>4.6350649968299998E-4</v>
      </c>
      <c r="AB216">
        <v>3.5039740809500003E-4</v>
      </c>
      <c r="AC216">
        <v>0</v>
      </c>
      <c r="AD216">
        <v>4.47034335037E-4</v>
      </c>
      <c r="AE216">
        <v>3.28055366863E-4</v>
      </c>
      <c r="AF216">
        <v>0</v>
      </c>
      <c r="AG216">
        <v>14.2358863363</v>
      </c>
      <c r="AH216">
        <v>3.9724840241899998E-4</v>
      </c>
      <c r="AI216">
        <f t="shared" si="52"/>
        <v>16.315176786999999</v>
      </c>
      <c r="AJ216">
        <f t="shared" si="52"/>
        <v>12.156595885649999</v>
      </c>
      <c r="AK216">
        <f t="shared" ref="AK216:AK218" si="60">Y216</f>
        <v>388.83659574400002</v>
      </c>
      <c r="AL216">
        <f t="shared" ref="AL216:AL218" si="61" xml:space="preserve"> E216*(I216+273.15+0.45*(Y216-375))+(1-E216)*(I216+273.15+0.28*(Y216-I216-273.15))</f>
        <v>304.37646808479997</v>
      </c>
      <c r="AM216">
        <f t="shared" ref="AM216:AN218" si="62">((8*AK216*(1.38E-23))/(PI()*(2.66E-26)))^(1/2)</f>
        <v>716.72466142665633</v>
      </c>
      <c r="AN216">
        <f t="shared" si="62"/>
        <v>634.12418721592041</v>
      </c>
      <c r="AO216">
        <f t="shared" ref="AO216:AO218" si="63">2*0.01*AG216/(AM216)</f>
        <v>3.9724840241894713E-4</v>
      </c>
      <c r="AP216">
        <f t="shared" ref="AP216:AP218" si="64">2*0.01*AG216/(AN216)</f>
        <v>4.489936395204132E-4</v>
      </c>
      <c r="AQ216">
        <f t="shared" ref="AQ216:AR218" si="65">1000/AK216</f>
        <v>2.5717743930110277</v>
      </c>
      <c r="AR216">
        <f t="shared" si="65"/>
        <v>3.2854050981411538</v>
      </c>
      <c r="AS216">
        <f t="shared" ref="AS216:AT218" si="66">LN(AO216)</f>
        <v>-7.830948774156675</v>
      </c>
      <c r="AT216">
        <f t="shared" si="66"/>
        <v>-7.7085018362011697</v>
      </c>
    </row>
    <row r="217" spans="1:46" hidden="1" x14ac:dyDescent="0.55000000000000004">
      <c r="A217">
        <v>20190307</v>
      </c>
      <c r="B217">
        <v>0.6</v>
      </c>
      <c r="C217">
        <v>40</v>
      </c>
      <c r="D217">
        <v>39.905144720999999</v>
      </c>
      <c r="E217">
        <v>1</v>
      </c>
      <c r="F217">
        <v>7.4</v>
      </c>
      <c r="G217">
        <v>0</v>
      </c>
      <c r="H217">
        <v>0.39200000000000002</v>
      </c>
      <c r="I217">
        <v>25</v>
      </c>
      <c r="J217">
        <v>196</v>
      </c>
      <c r="K217">
        <v>5</v>
      </c>
      <c r="L217">
        <v>5</v>
      </c>
      <c r="M217">
        <v>11.9009455342</v>
      </c>
      <c r="N217">
        <v>12.1683002752</v>
      </c>
      <c r="O217">
        <v>0</v>
      </c>
      <c r="P217">
        <v>12.622054157499999</v>
      </c>
      <c r="Q217">
        <v>10.8039944154</v>
      </c>
      <c r="R217">
        <v>0</v>
      </c>
      <c r="S217">
        <v>8.4026936945800004E-2</v>
      </c>
      <c r="T217">
        <v>8.2180746479400005E-2</v>
      </c>
      <c r="U217">
        <v>0</v>
      </c>
      <c r="V217">
        <v>7.9226407011199998E-2</v>
      </c>
      <c r="W217">
        <v>9.2558359579899996E-2</v>
      </c>
      <c r="X217">
        <v>0</v>
      </c>
      <c r="Y217">
        <v>421.51516993600001</v>
      </c>
      <c r="Z217">
        <v>746.23460835200001</v>
      </c>
      <c r="AA217">
        <v>3.1895989280100002E-4</v>
      </c>
      <c r="AB217">
        <v>3.2612532678100002E-4</v>
      </c>
      <c r="AC217">
        <v>0</v>
      </c>
      <c r="AD217">
        <v>3.3828648567700001E-4</v>
      </c>
      <c r="AE217">
        <v>2.8956026146399999E-4</v>
      </c>
      <c r="AF217">
        <v>0</v>
      </c>
      <c r="AG217">
        <v>11.873823595599999</v>
      </c>
      <c r="AH217">
        <v>3.1823299168100001E-4</v>
      </c>
      <c r="AI217">
        <f t="shared" si="52"/>
        <v>12.26149984585</v>
      </c>
      <c r="AJ217">
        <f t="shared" si="52"/>
        <v>11.486147345300001</v>
      </c>
      <c r="AK217">
        <f t="shared" si="60"/>
        <v>421.51516993600001</v>
      </c>
      <c r="AL217">
        <f t="shared" si="61"/>
        <v>319.08182647119997</v>
      </c>
      <c r="AM217">
        <f t="shared" si="62"/>
        <v>746.23460835210744</v>
      </c>
      <c r="AN217">
        <f t="shared" si="62"/>
        <v>649.26174806053552</v>
      </c>
      <c r="AO217">
        <f t="shared" si="63"/>
        <v>3.1823299168128071E-4</v>
      </c>
      <c r="AP217">
        <f t="shared" si="64"/>
        <v>3.6576384273582417E-4</v>
      </c>
      <c r="AQ217">
        <f t="shared" si="65"/>
        <v>2.3723938575018146</v>
      </c>
      <c r="AR217">
        <f t="shared" si="65"/>
        <v>3.1339923400189607</v>
      </c>
      <c r="AS217">
        <f t="shared" si="66"/>
        <v>-8.0527267652187469</v>
      </c>
      <c r="AT217">
        <f t="shared" si="66"/>
        <v>-7.9135226712455191</v>
      </c>
    </row>
    <row r="218" spans="1:46" hidden="1" x14ac:dyDescent="0.55000000000000004">
      <c r="A218">
        <v>20190307</v>
      </c>
      <c r="B218">
        <v>1</v>
      </c>
      <c r="C218">
        <v>40</v>
      </c>
      <c r="D218">
        <v>40.405491828000002</v>
      </c>
      <c r="E218">
        <v>1</v>
      </c>
      <c r="F218">
        <v>7.4</v>
      </c>
      <c r="G218">
        <v>0</v>
      </c>
      <c r="H218">
        <v>0.39200000000000002</v>
      </c>
      <c r="I218">
        <v>25</v>
      </c>
      <c r="J218">
        <v>196</v>
      </c>
      <c r="K218">
        <v>5</v>
      </c>
      <c r="L218">
        <v>5</v>
      </c>
      <c r="M218">
        <v>11.7722266703</v>
      </c>
      <c r="N218">
        <v>8.7143477158899998</v>
      </c>
      <c r="O218">
        <v>0</v>
      </c>
      <c r="P218">
        <v>10.7459989891</v>
      </c>
      <c r="Q218">
        <v>9.0825483093100008</v>
      </c>
      <c r="R218">
        <v>0</v>
      </c>
      <c r="S218">
        <v>8.4945697020900005E-2</v>
      </c>
      <c r="T218">
        <v>0.11475328189800001</v>
      </c>
      <c r="U218">
        <v>0</v>
      </c>
      <c r="V218">
        <v>9.3057890756999995E-2</v>
      </c>
      <c r="W218">
        <v>0.110101258583</v>
      </c>
      <c r="X218">
        <v>0</v>
      </c>
      <c r="Y218">
        <v>480.43228599999998</v>
      </c>
      <c r="Z218">
        <v>796.68176090099996</v>
      </c>
      <c r="AA218">
        <v>2.9553147186500001E-4</v>
      </c>
      <c r="AB218">
        <v>2.1876609064199999E-4</v>
      </c>
      <c r="AC218">
        <v>0</v>
      </c>
      <c r="AD218">
        <v>2.69768921958E-4</v>
      </c>
      <c r="AE218">
        <v>2.2800944505199999E-4</v>
      </c>
      <c r="AF218">
        <v>0</v>
      </c>
      <c r="AG218">
        <v>10.078780421199999</v>
      </c>
      <c r="AH218">
        <v>2.5301898237900002E-4</v>
      </c>
      <c r="AI218">
        <f t="shared" si="52"/>
        <v>11.259112829700001</v>
      </c>
      <c r="AJ218">
        <f t="shared" si="52"/>
        <v>8.8984480125999994</v>
      </c>
      <c r="AK218">
        <f t="shared" si="60"/>
        <v>480.43228599999998</v>
      </c>
      <c r="AL218">
        <f t="shared" si="61"/>
        <v>345.59452869999996</v>
      </c>
      <c r="AM218">
        <f t="shared" si="62"/>
        <v>796.68176090060433</v>
      </c>
      <c r="AN218">
        <f t="shared" si="62"/>
        <v>675.69734300705329</v>
      </c>
      <c r="AO218">
        <f t="shared" si="63"/>
        <v>2.5301898238027943E-4</v>
      </c>
      <c r="AP218">
        <f t="shared" si="64"/>
        <v>2.9832233397119608E-4</v>
      </c>
      <c r="AQ218">
        <f t="shared" si="65"/>
        <v>2.0814587802286044</v>
      </c>
      <c r="AR218">
        <f t="shared" si="65"/>
        <v>2.8935643274262293</v>
      </c>
      <c r="AS218">
        <f t="shared" si="66"/>
        <v>-8.2820460428802356</v>
      </c>
      <c r="AT218">
        <f t="shared" si="66"/>
        <v>-8.117335998407512</v>
      </c>
    </row>
    <row r="219" spans="1:46" hidden="1" x14ac:dyDescent="0.55000000000000004">
      <c r="A219">
        <v>20190426</v>
      </c>
      <c r="B219">
        <v>1</v>
      </c>
      <c r="C219">
        <v>40</v>
      </c>
      <c r="D219">
        <v>39.967274035000003</v>
      </c>
      <c r="E219">
        <v>1</v>
      </c>
      <c r="F219">
        <v>1.85</v>
      </c>
      <c r="G219">
        <v>0</v>
      </c>
      <c r="H219">
        <v>9.8000000000000004E-2</v>
      </c>
      <c r="I219">
        <v>25</v>
      </c>
      <c r="J219">
        <v>196</v>
      </c>
      <c r="K219">
        <v>5</v>
      </c>
      <c r="L219">
        <v>5</v>
      </c>
      <c r="M219">
        <v>13.8982805441</v>
      </c>
      <c r="N219">
        <v>15.5044416281</v>
      </c>
      <c r="O219">
        <v>0</v>
      </c>
      <c r="P219">
        <v>15.10593154</v>
      </c>
      <c r="Q219">
        <v>12.6659626015</v>
      </c>
      <c r="R219">
        <v>0</v>
      </c>
      <c r="S219">
        <v>7.1951346558899995E-2</v>
      </c>
      <c r="T219">
        <v>6.4497646802600006E-2</v>
      </c>
      <c r="U219">
        <v>0</v>
      </c>
      <c r="V219">
        <v>6.6199161392399994E-2</v>
      </c>
      <c r="W219">
        <v>7.8951756882699994E-2</v>
      </c>
      <c r="X219">
        <v>0</v>
      </c>
      <c r="Y219">
        <v>480.43228599999998</v>
      </c>
      <c r="Z219">
        <v>796.68176090099996</v>
      </c>
      <c r="AA219">
        <v>3.4890419804199999E-4</v>
      </c>
      <c r="AB219">
        <v>3.8922546966699999E-4</v>
      </c>
      <c r="AC219">
        <v>0</v>
      </c>
      <c r="AD219">
        <v>3.7922122185800002E-4</v>
      </c>
      <c r="AE219">
        <v>3.17967932069E-4</v>
      </c>
      <c r="AF219">
        <v>0</v>
      </c>
      <c r="AG219">
        <v>14.293654078399999</v>
      </c>
      <c r="AH219">
        <v>3.58829705409E-4</v>
      </c>
      <c r="AI219">
        <f t="shared" si="52"/>
        <v>14.50210604205</v>
      </c>
      <c r="AJ219">
        <f t="shared" si="52"/>
        <v>14.085202114800001</v>
      </c>
      <c r="AK219"/>
      <c r="AL219"/>
      <c r="AN219"/>
      <c r="AP219"/>
    </row>
    <row r="220" spans="1:46" hidden="1" x14ac:dyDescent="0.55000000000000004">
      <c r="A220">
        <v>20190426</v>
      </c>
      <c r="B220">
        <v>1</v>
      </c>
      <c r="C220">
        <v>40</v>
      </c>
      <c r="D220">
        <v>39.906291619999998</v>
      </c>
      <c r="E220">
        <v>1</v>
      </c>
      <c r="F220">
        <v>3.7</v>
      </c>
      <c r="G220">
        <v>0</v>
      </c>
      <c r="H220">
        <v>0.19600000000000001</v>
      </c>
      <c r="I220">
        <v>25</v>
      </c>
      <c r="J220">
        <v>196</v>
      </c>
      <c r="K220">
        <v>5</v>
      </c>
      <c r="L220">
        <v>5</v>
      </c>
      <c r="M220">
        <v>19.618592219500002</v>
      </c>
      <c r="N220">
        <v>18.265770973399999</v>
      </c>
      <c r="O220">
        <v>0</v>
      </c>
      <c r="P220">
        <v>17.602835609500001</v>
      </c>
      <c r="Q220">
        <v>16.0673453444</v>
      </c>
      <c r="R220">
        <v>0</v>
      </c>
      <c r="S220">
        <v>5.0972056955599997E-2</v>
      </c>
      <c r="T220">
        <v>5.4747210038800002E-2</v>
      </c>
      <c r="U220">
        <v>0</v>
      </c>
      <c r="V220">
        <v>5.6809029078300002E-2</v>
      </c>
      <c r="W220">
        <v>6.2238034881599999E-2</v>
      </c>
      <c r="X220">
        <v>0</v>
      </c>
      <c r="Y220">
        <v>480.43228599999998</v>
      </c>
      <c r="Z220">
        <v>796.68176090099996</v>
      </c>
      <c r="AA220">
        <v>4.9250762807299996E-4</v>
      </c>
      <c r="AB220">
        <v>4.5854623187899999E-4</v>
      </c>
      <c r="AC220">
        <v>0</v>
      </c>
      <c r="AD220">
        <v>4.4190381839799998E-4</v>
      </c>
      <c r="AE220">
        <v>4.0335667597600001E-4</v>
      </c>
      <c r="AF220">
        <v>0</v>
      </c>
      <c r="AG220">
        <v>17.888636036699999</v>
      </c>
      <c r="AH220">
        <v>4.4907858858100002E-4</v>
      </c>
      <c r="AI220">
        <f t="shared" si="52"/>
        <v>18.610713914500003</v>
      </c>
      <c r="AJ220">
        <f t="shared" si="52"/>
        <v>17.166558158899999</v>
      </c>
      <c r="AK220"/>
      <c r="AL220"/>
      <c r="AN220"/>
      <c r="AP220"/>
    </row>
    <row r="221" spans="1:46" hidden="1" x14ac:dyDescent="0.55000000000000004">
      <c r="A221">
        <v>20190426</v>
      </c>
      <c r="B221">
        <v>1</v>
      </c>
      <c r="C221">
        <v>40</v>
      </c>
      <c r="D221">
        <v>39.961258667499997</v>
      </c>
      <c r="E221">
        <v>1</v>
      </c>
      <c r="F221">
        <v>14.8</v>
      </c>
      <c r="G221">
        <v>0</v>
      </c>
      <c r="H221">
        <v>0.78400000000000003</v>
      </c>
      <c r="I221">
        <v>25</v>
      </c>
      <c r="J221">
        <v>196</v>
      </c>
      <c r="K221">
        <v>5</v>
      </c>
      <c r="L221">
        <v>5</v>
      </c>
      <c r="M221">
        <v>11.9980485662</v>
      </c>
      <c r="N221">
        <v>7.8331740295400003</v>
      </c>
      <c r="O221">
        <v>0</v>
      </c>
      <c r="P221">
        <v>11.7611624599</v>
      </c>
      <c r="Q221">
        <v>8.7406677421599994</v>
      </c>
      <c r="R221">
        <v>0</v>
      </c>
      <c r="S221">
        <v>8.3346887160999999E-2</v>
      </c>
      <c r="T221">
        <v>0.12766217068999999</v>
      </c>
      <c r="U221">
        <v>0</v>
      </c>
      <c r="V221">
        <v>8.5025608940299993E-2</v>
      </c>
      <c r="W221">
        <v>0.114407735141</v>
      </c>
      <c r="X221">
        <v>0</v>
      </c>
      <c r="Y221">
        <v>480.43228599999998</v>
      </c>
      <c r="Z221">
        <v>796.68176090099996</v>
      </c>
      <c r="AA221">
        <v>3.0120053338900002E-4</v>
      </c>
      <c r="AB221">
        <v>1.9664499462599999E-4</v>
      </c>
      <c r="AC221">
        <v>0</v>
      </c>
      <c r="AD221">
        <v>2.9525371452199998E-4</v>
      </c>
      <c r="AE221">
        <v>2.1942683192000001E-4</v>
      </c>
      <c r="AF221">
        <v>0</v>
      </c>
      <c r="AG221">
        <v>10.083263199499999</v>
      </c>
      <c r="AH221">
        <v>2.5313151861400002E-4</v>
      </c>
      <c r="AI221">
        <f t="shared" si="52"/>
        <v>11.879605513049999</v>
      </c>
      <c r="AJ221">
        <f t="shared" si="52"/>
        <v>8.2869208858499999</v>
      </c>
      <c r="AK221"/>
      <c r="AL221"/>
      <c r="AN221"/>
      <c r="AP221"/>
    </row>
    <row r="222" spans="1:46" hidden="1" x14ac:dyDescent="0.55000000000000004">
      <c r="A222">
        <v>20190307</v>
      </c>
      <c r="B222">
        <v>1.5</v>
      </c>
      <c r="C222">
        <v>40</v>
      </c>
      <c r="D222">
        <v>39.886071327000003</v>
      </c>
      <c r="E222">
        <v>1</v>
      </c>
      <c r="F222">
        <v>7.4</v>
      </c>
      <c r="G222">
        <v>0</v>
      </c>
      <c r="H222">
        <v>0.39200000000000002</v>
      </c>
      <c r="I222">
        <v>25</v>
      </c>
      <c r="J222">
        <v>196</v>
      </c>
      <c r="K222">
        <v>5</v>
      </c>
      <c r="L222">
        <v>5</v>
      </c>
      <c r="M222">
        <v>11.920122059300001</v>
      </c>
      <c r="N222">
        <v>11.6712746615</v>
      </c>
      <c r="O222">
        <v>0</v>
      </c>
      <c r="P222">
        <v>12.8511856963</v>
      </c>
      <c r="Q222">
        <v>10.9888864877</v>
      </c>
      <c r="R222">
        <v>0</v>
      </c>
      <c r="S222">
        <v>8.3891758408700001E-2</v>
      </c>
      <c r="T222">
        <v>8.5680444424799995E-2</v>
      </c>
      <c r="U222">
        <v>0</v>
      </c>
      <c r="V222">
        <v>7.7813831628500002E-2</v>
      </c>
      <c r="W222">
        <v>9.1001031007300004E-2</v>
      </c>
      <c r="X222">
        <v>0</v>
      </c>
      <c r="Y222">
        <v>542.95508274999997</v>
      </c>
      <c r="Z222">
        <v>846.93627321199995</v>
      </c>
      <c r="AA222">
        <v>2.81488051375E-4</v>
      </c>
      <c r="AB222">
        <v>2.7561163763199998E-4</v>
      </c>
      <c r="AC222">
        <v>0</v>
      </c>
      <c r="AD222">
        <v>3.0347467933100001E-4</v>
      </c>
      <c r="AE222">
        <v>2.59497363267E-4</v>
      </c>
      <c r="AF222">
        <v>0</v>
      </c>
      <c r="AG222">
        <v>11.8578672262</v>
      </c>
      <c r="AH222">
        <v>2.8001793290100002E-4</v>
      </c>
      <c r="AI222">
        <f t="shared" si="52"/>
        <v>12.385653877799999</v>
      </c>
      <c r="AJ222">
        <f t="shared" si="52"/>
        <v>11.3300805746</v>
      </c>
      <c r="AK222">
        <f t="shared" ref="AK222:AK224" si="67">Y222</f>
        <v>542.95508274999997</v>
      </c>
      <c r="AL222">
        <f t="shared" ref="AL222:AL224" si="68" xml:space="preserve"> E222*(I222+273.15+0.45*(Y222-375))+(1-E222)*(I222+273.15+0.28*(Y222-I222-273.15))</f>
        <v>373.72978723749998</v>
      </c>
      <c r="AM222">
        <f t="shared" ref="AM222:AN224" si="69">((8*AK222*(1.38E-23))/(PI()*(2.66E-26)))^(1/2)</f>
        <v>846.93627321215126</v>
      </c>
      <c r="AN222">
        <f t="shared" si="69"/>
        <v>702.66389517012431</v>
      </c>
      <c r="AO222">
        <f t="shared" ref="AO222:AO224" si="70">2*0.01*AG222/(AM222)</f>
        <v>2.8001793290130322E-4</v>
      </c>
      <c r="AP222">
        <f t="shared" ref="AP222:AP224" si="71">2*0.01*AG222/(AN222)</f>
        <v>3.3751178359118773E-4</v>
      </c>
      <c r="AQ222">
        <f t="shared" ref="AQ222:AR224" si="72">1000/AK222</f>
        <v>1.841772978595438</v>
      </c>
      <c r="AR222">
        <f t="shared" si="72"/>
        <v>2.6757299903540046</v>
      </c>
      <c r="AS222">
        <f t="shared" ref="AS222:AT224" si="73">LN(AO222)</f>
        <v>-8.1806569107698035</v>
      </c>
      <c r="AT222">
        <f t="shared" si="73"/>
        <v>-7.9939101339169207</v>
      </c>
    </row>
    <row r="223" spans="1:46" hidden="1" x14ac:dyDescent="0.55000000000000004">
      <c r="A223">
        <v>20190307</v>
      </c>
      <c r="B223">
        <v>2</v>
      </c>
      <c r="C223">
        <v>40</v>
      </c>
      <c r="D223">
        <v>40.070733656000002</v>
      </c>
      <c r="E223">
        <v>1</v>
      </c>
      <c r="F223">
        <v>7.4</v>
      </c>
      <c r="G223">
        <v>0</v>
      </c>
      <c r="H223">
        <v>0.39200000000000002</v>
      </c>
      <c r="I223">
        <v>25</v>
      </c>
      <c r="J223">
        <v>196</v>
      </c>
      <c r="K223">
        <v>5</v>
      </c>
      <c r="L223">
        <v>5</v>
      </c>
      <c r="M223">
        <v>13.8141018903</v>
      </c>
      <c r="N223">
        <v>12.9953500392</v>
      </c>
      <c r="O223">
        <v>0</v>
      </c>
      <c r="P223">
        <v>14.1853316218</v>
      </c>
      <c r="Q223">
        <v>13.0235003847</v>
      </c>
      <c r="R223">
        <v>0</v>
      </c>
      <c r="S223">
        <v>7.2389794714499994E-2</v>
      </c>
      <c r="T223">
        <v>7.6950601328899998E-2</v>
      </c>
      <c r="U223">
        <v>0</v>
      </c>
      <c r="V223">
        <v>7.0495355812800004E-2</v>
      </c>
      <c r="W223">
        <v>7.6784272312300006E-2</v>
      </c>
      <c r="X223">
        <v>0</v>
      </c>
      <c r="Y223">
        <v>594.46382800000003</v>
      </c>
      <c r="Z223">
        <v>886.19949642999995</v>
      </c>
      <c r="AA223">
        <v>3.1176054479599999E-4</v>
      </c>
      <c r="AB223">
        <v>2.9328272226700002E-4</v>
      </c>
      <c r="AC223">
        <v>0</v>
      </c>
      <c r="AD223">
        <v>3.2013856200400001E-4</v>
      </c>
      <c r="AE223">
        <v>2.9391802719799998E-4</v>
      </c>
      <c r="AF223">
        <v>0</v>
      </c>
      <c r="AG223">
        <v>13.504570984000001</v>
      </c>
      <c r="AH223">
        <v>3.04774964066E-4</v>
      </c>
      <c r="AI223">
        <f t="shared" si="52"/>
        <v>13.999716756049999</v>
      </c>
      <c r="AJ223">
        <f t="shared" si="52"/>
        <v>13.009425211949999</v>
      </c>
      <c r="AK223">
        <f t="shared" si="67"/>
        <v>594.46382800000003</v>
      </c>
      <c r="AL223">
        <f t="shared" si="68"/>
        <v>396.90872259999998</v>
      </c>
      <c r="AM223">
        <f t="shared" si="69"/>
        <v>886.19949643027542</v>
      </c>
      <c r="AN223">
        <f t="shared" si="69"/>
        <v>724.12593727990793</v>
      </c>
      <c r="AO223">
        <f t="shared" si="70"/>
        <v>3.0477496406617548E-4</v>
      </c>
      <c r="AP223">
        <f t="shared" si="71"/>
        <v>3.7298956683497067E-4</v>
      </c>
      <c r="AQ223">
        <f t="shared" si="72"/>
        <v>1.6821881381149399</v>
      </c>
      <c r="AR223">
        <f t="shared" si="72"/>
        <v>2.5194709590894742</v>
      </c>
      <c r="AS223">
        <f t="shared" si="73"/>
        <v>-8.0959368764158661</v>
      </c>
      <c r="AT223">
        <f t="shared" si="73"/>
        <v>-7.8939601096634746</v>
      </c>
    </row>
    <row r="224" spans="1:46" hidden="1" x14ac:dyDescent="0.55000000000000004">
      <c r="A224">
        <v>20190307</v>
      </c>
      <c r="B224">
        <v>3</v>
      </c>
      <c r="C224">
        <v>40</v>
      </c>
      <c r="D224">
        <v>39.996146795000001</v>
      </c>
      <c r="E224">
        <v>1</v>
      </c>
      <c r="F224">
        <v>7.4</v>
      </c>
      <c r="G224">
        <v>0</v>
      </c>
      <c r="H224">
        <v>0.39200000000000002</v>
      </c>
      <c r="I224">
        <v>25</v>
      </c>
      <c r="J224">
        <v>196</v>
      </c>
      <c r="K224">
        <v>5</v>
      </c>
      <c r="L224">
        <v>5</v>
      </c>
      <c r="M224">
        <v>15.395062338100001</v>
      </c>
      <c r="N224">
        <v>14.075065179899999</v>
      </c>
      <c r="O224">
        <v>0</v>
      </c>
      <c r="P224">
        <v>15.5763312636</v>
      </c>
      <c r="Q224">
        <v>15.239513583999999</v>
      </c>
      <c r="R224">
        <v>0</v>
      </c>
      <c r="S224">
        <v>6.4955891573399996E-2</v>
      </c>
      <c r="T224">
        <v>7.1047628356700004E-2</v>
      </c>
      <c r="U224">
        <v>0</v>
      </c>
      <c r="V224">
        <v>6.4199970010600002E-2</v>
      </c>
      <c r="W224">
        <v>6.5618892262500006E-2</v>
      </c>
      <c r="X224">
        <v>0</v>
      </c>
      <c r="Y224">
        <v>670.205602</v>
      </c>
      <c r="Z224">
        <v>940.963568001</v>
      </c>
      <c r="AA224">
        <v>3.27219094589E-4</v>
      </c>
      <c r="AB224">
        <v>2.9916280839300001E-4</v>
      </c>
      <c r="AC224">
        <v>0</v>
      </c>
      <c r="AD224">
        <v>3.3107193080199999E-4</v>
      </c>
      <c r="AE224">
        <v>3.2391293567999999E-4</v>
      </c>
      <c r="AF224">
        <v>0</v>
      </c>
      <c r="AG224">
        <v>15.071493091400001</v>
      </c>
      <c r="AH224">
        <v>3.2034169236600001E-4</v>
      </c>
      <c r="AI224">
        <f t="shared" si="52"/>
        <v>15.48569680085</v>
      </c>
      <c r="AJ224">
        <f t="shared" si="52"/>
        <v>14.657289381949999</v>
      </c>
      <c r="AK224">
        <f t="shared" si="67"/>
        <v>670.205602</v>
      </c>
      <c r="AL224">
        <f t="shared" si="68"/>
        <v>430.99252089999999</v>
      </c>
      <c r="AM224">
        <f t="shared" si="69"/>
        <v>940.96356800097681</v>
      </c>
      <c r="AN224">
        <f t="shared" si="69"/>
        <v>754.57714848505714</v>
      </c>
      <c r="AO224">
        <f t="shared" si="70"/>
        <v>3.2034169236580594E-4</v>
      </c>
      <c r="AP224">
        <f t="shared" si="71"/>
        <v>3.9946857976440461E-4</v>
      </c>
      <c r="AQ224">
        <f t="shared" si="72"/>
        <v>1.4920794410190561</v>
      </c>
      <c r="AR224">
        <f t="shared" si="72"/>
        <v>2.3202258774973559</v>
      </c>
      <c r="AS224">
        <f t="shared" si="73"/>
        <v>-8.0461223432081557</v>
      </c>
      <c r="AT224">
        <f t="shared" si="73"/>
        <v>-7.8253754447510451</v>
      </c>
    </row>
    <row r="225" spans="1:46" hidden="1" x14ac:dyDescent="0.55000000000000004">
      <c r="A225">
        <v>20190426</v>
      </c>
      <c r="B225">
        <v>3</v>
      </c>
      <c r="C225">
        <v>40</v>
      </c>
      <c r="D225">
        <v>40.049140725000001</v>
      </c>
      <c r="E225">
        <v>1</v>
      </c>
      <c r="F225">
        <v>14.8</v>
      </c>
      <c r="G225">
        <v>0</v>
      </c>
      <c r="H225">
        <v>0.78400000000000003</v>
      </c>
      <c r="I225">
        <v>25</v>
      </c>
      <c r="J225">
        <v>196</v>
      </c>
      <c r="K225">
        <v>5</v>
      </c>
      <c r="L225">
        <v>5</v>
      </c>
      <c r="M225">
        <v>12.602540187900001</v>
      </c>
      <c r="N225">
        <v>13.216561667600001</v>
      </c>
      <c r="O225">
        <v>0</v>
      </c>
      <c r="P225">
        <v>13.107813850399999</v>
      </c>
      <c r="Q225">
        <v>13.7443678337</v>
      </c>
      <c r="R225">
        <v>0</v>
      </c>
      <c r="S225">
        <v>7.9349082414500005E-2</v>
      </c>
      <c r="T225">
        <v>7.5662643973000002E-2</v>
      </c>
      <c r="U225">
        <v>0</v>
      </c>
      <c r="V225">
        <v>7.6290372400299997E-2</v>
      </c>
      <c r="W225">
        <v>7.2757074904899993E-2</v>
      </c>
      <c r="X225">
        <v>0</v>
      </c>
      <c r="Y225">
        <v>670.205602</v>
      </c>
      <c r="Z225">
        <v>940.963568001</v>
      </c>
      <c r="AA225">
        <v>2.67864572369E-4</v>
      </c>
      <c r="AB225">
        <v>2.8091548104500002E-4</v>
      </c>
      <c r="AC225">
        <v>0</v>
      </c>
      <c r="AD225">
        <v>2.7860406706799998E-4</v>
      </c>
      <c r="AE225">
        <v>2.92133899784E-4</v>
      </c>
      <c r="AF225">
        <v>0</v>
      </c>
      <c r="AG225">
        <v>13.167820884899999</v>
      </c>
      <c r="AH225">
        <v>2.7987950506700002E-4</v>
      </c>
      <c r="AI225">
        <f t="shared" si="52"/>
        <v>12.85517701915</v>
      </c>
      <c r="AJ225">
        <f t="shared" si="52"/>
        <v>13.48046475065</v>
      </c>
      <c r="AK225"/>
      <c r="AL225"/>
      <c r="AN225"/>
      <c r="AP225"/>
    </row>
    <row r="226" spans="1:46" hidden="1" x14ac:dyDescent="0.55000000000000004">
      <c r="A226">
        <v>20190426</v>
      </c>
      <c r="B226">
        <v>3</v>
      </c>
      <c r="C226">
        <v>40</v>
      </c>
      <c r="D226">
        <v>40.038221762500001</v>
      </c>
      <c r="E226">
        <v>1</v>
      </c>
      <c r="F226">
        <v>1.85</v>
      </c>
      <c r="G226">
        <v>0</v>
      </c>
      <c r="H226">
        <v>9.8000000000000004E-2</v>
      </c>
      <c r="I226">
        <v>25</v>
      </c>
      <c r="J226">
        <v>196</v>
      </c>
      <c r="K226">
        <v>5</v>
      </c>
      <c r="L226">
        <v>5</v>
      </c>
      <c r="M226">
        <v>19.300136267199999</v>
      </c>
      <c r="N226">
        <v>18.054070885400002</v>
      </c>
      <c r="O226">
        <v>0</v>
      </c>
      <c r="P226">
        <v>19.164875950500001</v>
      </c>
      <c r="Q226">
        <v>18.680416336899999</v>
      </c>
      <c r="R226">
        <v>0</v>
      </c>
      <c r="S226">
        <v>5.1813105677400002E-2</v>
      </c>
      <c r="T226">
        <v>5.5389169919099999E-2</v>
      </c>
      <c r="U226">
        <v>0</v>
      </c>
      <c r="V226">
        <v>5.2178788038299999E-2</v>
      </c>
      <c r="W226">
        <v>5.3531997465400001E-2</v>
      </c>
      <c r="X226">
        <v>0</v>
      </c>
      <c r="Y226">
        <v>670.205602</v>
      </c>
      <c r="Z226">
        <v>940.963568001</v>
      </c>
      <c r="AA226">
        <v>4.1022069128899999E-4</v>
      </c>
      <c r="AB226">
        <v>3.8373581080800002E-4</v>
      </c>
      <c r="AC226">
        <v>0</v>
      </c>
      <c r="AD226">
        <v>4.07345759224E-4</v>
      </c>
      <c r="AE226">
        <v>3.9704866314E-4</v>
      </c>
      <c r="AF226">
        <v>0</v>
      </c>
      <c r="AG226">
        <v>18.799874859999999</v>
      </c>
      <c r="AH226">
        <v>3.99587731115E-4</v>
      </c>
      <c r="AI226">
        <f t="shared" si="52"/>
        <v>19.23250610885</v>
      </c>
      <c r="AJ226">
        <f t="shared" si="52"/>
        <v>18.367243611150002</v>
      </c>
      <c r="AK226"/>
      <c r="AL226"/>
      <c r="AN226"/>
      <c r="AP226"/>
    </row>
    <row r="227" spans="1:46" hidden="1" x14ac:dyDescent="0.55000000000000004">
      <c r="A227">
        <v>20190426</v>
      </c>
      <c r="B227">
        <v>3</v>
      </c>
      <c r="C227">
        <v>40</v>
      </c>
      <c r="D227">
        <v>40.038221762500001</v>
      </c>
      <c r="E227">
        <v>1</v>
      </c>
      <c r="F227">
        <v>3.7</v>
      </c>
      <c r="G227">
        <v>0</v>
      </c>
      <c r="H227">
        <v>0.19600000000000001</v>
      </c>
      <c r="I227">
        <v>25</v>
      </c>
      <c r="J227">
        <v>196</v>
      </c>
      <c r="K227">
        <v>5</v>
      </c>
      <c r="L227">
        <v>5</v>
      </c>
      <c r="M227">
        <v>19.300136267199999</v>
      </c>
      <c r="N227">
        <v>18.054070885400002</v>
      </c>
      <c r="O227">
        <v>0</v>
      </c>
      <c r="P227">
        <v>19.164875950500001</v>
      </c>
      <c r="Q227">
        <v>18.680416336899999</v>
      </c>
      <c r="R227">
        <v>0</v>
      </c>
      <c r="S227">
        <v>5.1813105677400002E-2</v>
      </c>
      <c r="T227">
        <v>5.5389169919099999E-2</v>
      </c>
      <c r="U227">
        <v>0</v>
      </c>
      <c r="V227">
        <v>5.2178788038299999E-2</v>
      </c>
      <c r="W227">
        <v>5.3531997465400001E-2</v>
      </c>
      <c r="X227">
        <v>0</v>
      </c>
      <c r="Y227">
        <v>670.205602</v>
      </c>
      <c r="Z227">
        <v>940.963568001</v>
      </c>
      <c r="AA227">
        <v>4.1022069128899999E-4</v>
      </c>
      <c r="AB227">
        <v>3.8373581080800002E-4</v>
      </c>
      <c r="AC227">
        <v>0</v>
      </c>
      <c r="AD227">
        <v>4.07345759224E-4</v>
      </c>
      <c r="AE227">
        <v>3.9704866314E-4</v>
      </c>
      <c r="AF227">
        <v>0</v>
      </c>
      <c r="AG227">
        <v>18.799874859999999</v>
      </c>
      <c r="AH227">
        <v>3.99587731115E-4</v>
      </c>
      <c r="AI227">
        <f t="shared" si="52"/>
        <v>19.23250610885</v>
      </c>
      <c r="AJ227">
        <f t="shared" si="52"/>
        <v>18.367243611150002</v>
      </c>
      <c r="AK227"/>
      <c r="AL227"/>
      <c r="AN227"/>
      <c r="AP227"/>
    </row>
    <row r="228" spans="1:46" hidden="1" x14ac:dyDescent="0.55000000000000004">
      <c r="A228">
        <v>20190307</v>
      </c>
      <c r="B228">
        <v>5</v>
      </c>
      <c r="C228">
        <v>40</v>
      </c>
      <c r="D228">
        <v>39.888083244000001</v>
      </c>
      <c r="E228">
        <v>1</v>
      </c>
      <c r="F228">
        <v>7.4</v>
      </c>
      <c r="G228">
        <v>0</v>
      </c>
      <c r="H228">
        <v>0.39200000000000002</v>
      </c>
      <c r="I228">
        <v>25</v>
      </c>
      <c r="J228">
        <v>196</v>
      </c>
      <c r="K228">
        <v>5</v>
      </c>
      <c r="L228">
        <v>5</v>
      </c>
      <c r="M228">
        <v>18.363917774899999</v>
      </c>
      <c r="N228">
        <v>18.622638766600002</v>
      </c>
      <c r="O228">
        <v>0</v>
      </c>
      <c r="P228">
        <v>18.955391549200002</v>
      </c>
      <c r="Q228">
        <v>20.0317912754</v>
      </c>
      <c r="R228">
        <v>0</v>
      </c>
      <c r="S228">
        <v>5.4454611061699999E-2</v>
      </c>
      <c r="T228">
        <v>5.36980828836E-2</v>
      </c>
      <c r="U228">
        <v>0</v>
      </c>
      <c r="V228">
        <v>5.2755438863100003E-2</v>
      </c>
      <c r="W228">
        <v>4.9920647946500002E-2</v>
      </c>
      <c r="X228">
        <v>0</v>
      </c>
      <c r="Y228">
        <v>752.95135000000005</v>
      </c>
      <c r="Z228">
        <v>997.36067451199995</v>
      </c>
      <c r="AA228">
        <v>3.6825028786899999E-4</v>
      </c>
      <c r="AB228">
        <v>3.7343840082200002E-4</v>
      </c>
      <c r="AC228">
        <v>0</v>
      </c>
      <c r="AD228">
        <v>3.80111067814E-4</v>
      </c>
      <c r="AE228">
        <v>4.0169603208500002E-4</v>
      </c>
      <c r="AF228">
        <v>0</v>
      </c>
      <c r="AG228">
        <v>18.993434841500001</v>
      </c>
      <c r="AH228">
        <v>3.8087394714699999E-4</v>
      </c>
      <c r="AI228">
        <f t="shared" si="52"/>
        <v>18.659654662050002</v>
      </c>
      <c r="AJ228">
        <f t="shared" si="52"/>
        <v>19.327215021000001</v>
      </c>
      <c r="AK228">
        <f t="shared" ref="AK228:AK229" si="74">Y228</f>
        <v>752.95135000000005</v>
      </c>
      <c r="AL228">
        <f t="shared" ref="AL228:AL229" si="75" xml:space="preserve"> E228*(I228+273.15+0.45*(Y228-375))+(1-E228)*(I228+273.15+0.28*(Y228-I228-273.15))</f>
        <v>468.22810749999996</v>
      </c>
      <c r="AM228">
        <f t="shared" ref="AM228:AN229" si="76">((8*AK228*(1.38E-23))/(PI()*(2.66E-26)))^(1/2)</f>
        <v>997.36067451160432</v>
      </c>
      <c r="AN228">
        <f t="shared" si="76"/>
        <v>786.49781846902852</v>
      </c>
      <c r="AO228">
        <f t="shared" ref="AO228:AO229" si="77">2*0.01*AG228/(AM228)</f>
        <v>3.8087394714656983E-4</v>
      </c>
      <c r="AP228">
        <f t="shared" ref="AP228:AP229" si="78">2*0.01*AG228/(AN228)</f>
        <v>4.8298760391915681E-4</v>
      </c>
      <c r="AQ228">
        <f t="shared" ref="AQ228:AR229" si="79">1000/AK228</f>
        <v>1.328107054991003</v>
      </c>
      <c r="AR228">
        <f t="shared" si="79"/>
        <v>2.1357111715041586</v>
      </c>
      <c r="AS228">
        <f t="shared" ref="AS228:AT229" si="80">LN(AO228)</f>
        <v>-7.8730420849639744</v>
      </c>
      <c r="AT228">
        <f t="shared" si="80"/>
        <v>-7.635519569404698</v>
      </c>
    </row>
    <row r="229" spans="1:46" hidden="1" x14ac:dyDescent="0.55000000000000004">
      <c r="A229">
        <v>20190308</v>
      </c>
      <c r="B229">
        <v>7.5</v>
      </c>
      <c r="C229">
        <v>40</v>
      </c>
      <c r="D229">
        <v>39.965369688000003</v>
      </c>
      <c r="E229">
        <v>1</v>
      </c>
      <c r="F229">
        <v>7.4</v>
      </c>
      <c r="G229">
        <v>0</v>
      </c>
      <c r="H229">
        <v>0.39200000000000002</v>
      </c>
      <c r="I229">
        <v>25</v>
      </c>
      <c r="J229">
        <v>196</v>
      </c>
      <c r="K229">
        <v>5</v>
      </c>
      <c r="L229">
        <v>5</v>
      </c>
      <c r="M229">
        <v>22.579830736800002</v>
      </c>
      <c r="N229">
        <v>25.719431340300002</v>
      </c>
      <c r="O229">
        <v>0</v>
      </c>
      <c r="P229">
        <v>23.121432870100001</v>
      </c>
      <c r="Q229">
        <v>26.250770922299999</v>
      </c>
      <c r="R229">
        <v>0</v>
      </c>
      <c r="S229">
        <v>4.4287311612499998E-2</v>
      </c>
      <c r="T229">
        <v>3.8881108480600002E-2</v>
      </c>
      <c r="U229">
        <v>0</v>
      </c>
      <c r="V229">
        <v>4.3249914727000002E-2</v>
      </c>
      <c r="W229">
        <v>3.80941193293E-2</v>
      </c>
      <c r="X229">
        <v>0</v>
      </c>
      <c r="Y229">
        <v>846.43294375000005</v>
      </c>
      <c r="Z229">
        <v>1057.4627089200001</v>
      </c>
      <c r="AA229">
        <v>4.2705677555000002E-4</v>
      </c>
      <c r="AB229">
        <v>4.8643665867899999E-4</v>
      </c>
      <c r="AC229">
        <v>0</v>
      </c>
      <c r="AD229">
        <v>4.3730020311999999E-4</v>
      </c>
      <c r="AE229">
        <v>4.9648598859900004E-4</v>
      </c>
      <c r="AF229">
        <v>0</v>
      </c>
      <c r="AG229">
        <v>24.4178664674</v>
      </c>
      <c r="AH229">
        <v>4.6181990648700002E-4</v>
      </c>
      <c r="AI229">
        <f t="shared" si="52"/>
        <v>22.85063180345</v>
      </c>
      <c r="AJ229">
        <f t="shared" si="52"/>
        <v>25.985101131299999</v>
      </c>
      <c r="AK229">
        <f t="shared" si="74"/>
        <v>846.43294375000005</v>
      </c>
      <c r="AL229">
        <f t="shared" si="75"/>
        <v>510.29482468750001</v>
      </c>
      <c r="AM229">
        <f t="shared" si="76"/>
        <v>1057.462708921317</v>
      </c>
      <c r="AN229">
        <f t="shared" si="76"/>
        <v>821.06844904683589</v>
      </c>
      <c r="AO229">
        <f t="shared" si="77"/>
        <v>4.6181990648744227E-4</v>
      </c>
      <c r="AP229">
        <f t="shared" si="78"/>
        <v>5.9478272477151643E-4</v>
      </c>
      <c r="AQ229">
        <f t="shared" si="79"/>
        <v>1.1814284963551196</v>
      </c>
      <c r="AR229">
        <f t="shared" si="79"/>
        <v>1.959651463469948</v>
      </c>
      <c r="AS229">
        <f t="shared" si="80"/>
        <v>-7.6803355556770381</v>
      </c>
      <c r="AT229">
        <f t="shared" si="80"/>
        <v>-7.427314387560112</v>
      </c>
    </row>
    <row r="230" spans="1:46" hidden="1" x14ac:dyDescent="0.55000000000000004">
      <c r="A230">
        <v>20190301</v>
      </c>
      <c r="B230">
        <v>0.4</v>
      </c>
      <c r="C230">
        <v>20</v>
      </c>
      <c r="D230">
        <v>19.990029299</v>
      </c>
      <c r="E230">
        <v>0</v>
      </c>
      <c r="F230">
        <v>0</v>
      </c>
      <c r="G230">
        <v>7.399</v>
      </c>
      <c r="H230">
        <v>0.39200000000000002</v>
      </c>
      <c r="I230">
        <v>50</v>
      </c>
      <c r="J230">
        <v>196</v>
      </c>
      <c r="K230">
        <v>5</v>
      </c>
      <c r="L230">
        <v>5</v>
      </c>
      <c r="M230">
        <v>31.385278001900001</v>
      </c>
      <c r="N230">
        <v>24.712614888499999</v>
      </c>
      <c r="O230">
        <v>0</v>
      </c>
      <c r="P230">
        <v>29.947757250399999</v>
      </c>
      <c r="Q230">
        <v>24.2168566846</v>
      </c>
      <c r="R230">
        <v>0</v>
      </c>
      <c r="S230">
        <v>3.18620724003E-2</v>
      </c>
      <c r="T230">
        <v>4.0465163420100002E-2</v>
      </c>
      <c r="U230">
        <v>0</v>
      </c>
      <c r="V230">
        <v>3.3391482094600002E-2</v>
      </c>
      <c r="W230">
        <v>4.1293550728900001E-2</v>
      </c>
      <c r="X230">
        <v>0</v>
      </c>
      <c r="Y230">
        <v>338.796105958</v>
      </c>
      <c r="Z230">
        <v>669.01828402499996</v>
      </c>
      <c r="AA230">
        <v>9.3824873703299999E-4</v>
      </c>
      <c r="AB230">
        <v>7.3877248136799999E-4</v>
      </c>
      <c r="AC230">
        <v>0</v>
      </c>
      <c r="AD230">
        <v>8.9527470221800005E-4</v>
      </c>
      <c r="AE230">
        <v>7.2395201335600005E-4</v>
      </c>
      <c r="AF230">
        <v>0</v>
      </c>
      <c r="AG230">
        <v>27.565626706300002</v>
      </c>
      <c r="AH230">
        <v>8.2406198349299999E-4</v>
      </c>
      <c r="AI230">
        <f t="shared" si="52"/>
        <v>30.66651762615</v>
      </c>
      <c r="AJ230">
        <f t="shared" si="52"/>
        <v>24.464735786550001</v>
      </c>
      <c r="AK230"/>
      <c r="AL230"/>
      <c r="AN230"/>
      <c r="AP230"/>
    </row>
    <row r="231" spans="1:46" x14ac:dyDescent="0.55000000000000004">
      <c r="A231">
        <v>20190305</v>
      </c>
      <c r="B231" s="2">
        <v>0.4</v>
      </c>
      <c r="C231" s="2">
        <v>20</v>
      </c>
      <c r="D231">
        <v>19.922943650000001</v>
      </c>
      <c r="E231" s="2">
        <v>0</v>
      </c>
      <c r="F231">
        <v>0</v>
      </c>
      <c r="G231">
        <v>7.399</v>
      </c>
      <c r="H231">
        <v>0.39200000000000002</v>
      </c>
      <c r="I231" s="2">
        <v>50</v>
      </c>
      <c r="J231">
        <v>196</v>
      </c>
      <c r="K231">
        <v>5</v>
      </c>
      <c r="L231">
        <v>5</v>
      </c>
      <c r="M231">
        <v>26.827939791999999</v>
      </c>
      <c r="N231">
        <v>25.512611518300002</v>
      </c>
      <c r="O231">
        <v>0</v>
      </c>
      <c r="P231">
        <v>26.971069398699999</v>
      </c>
      <c r="Q231">
        <v>25.3234729162</v>
      </c>
      <c r="R231">
        <v>0</v>
      </c>
      <c r="S231">
        <v>3.7274572991899999E-2</v>
      </c>
      <c r="T231">
        <v>3.9196300985600001E-2</v>
      </c>
      <c r="U231">
        <v>0</v>
      </c>
      <c r="V231">
        <v>3.7076764929799999E-2</v>
      </c>
      <c r="W231">
        <v>3.9489054416499997E-2</v>
      </c>
      <c r="X231">
        <v>0</v>
      </c>
      <c r="Y231">
        <v>338.796105958</v>
      </c>
      <c r="Z231">
        <v>669.01828402499996</v>
      </c>
      <c r="AA231">
        <v>8.0200916574799997E-4</v>
      </c>
      <c r="AB231">
        <v>7.6268801997000002E-4</v>
      </c>
      <c r="AC231">
        <v>0</v>
      </c>
      <c r="AD231">
        <v>8.0628796081499998E-4</v>
      </c>
      <c r="AE231">
        <v>7.5703380672400005E-4</v>
      </c>
      <c r="AF231">
        <v>0</v>
      </c>
      <c r="AG231" s="2">
        <v>26.1587734063</v>
      </c>
      <c r="AH231">
        <v>7.8200473831399999E-4</v>
      </c>
      <c r="AI231">
        <f t="shared" si="52"/>
        <v>26.899504595349999</v>
      </c>
      <c r="AJ231">
        <f t="shared" si="52"/>
        <v>25.418042217250001</v>
      </c>
      <c r="AK231" s="2">
        <f>Y231</f>
        <v>338.796105958</v>
      </c>
      <c r="AL231" s="2">
        <f xml:space="preserve"> E231*(I231+273.15+0.45*(Y231-375))+(1-E231)*(I231+273.15+0.28*(Y231-I231-273.15))</f>
        <v>327.53090966823999</v>
      </c>
      <c r="AM231">
        <f>((8*AK231*(1.38E-23))/(PI()*(2.66E-26)))^(1/2)</f>
        <v>669.01828402420142</v>
      </c>
      <c r="AN231" s="2">
        <f>((8*AL231*(1.38E-23))/(PI()*(2.66E-26)))^(1/2)</f>
        <v>657.80160337836321</v>
      </c>
      <c r="AO231">
        <f>2*0.01*AG231/(AM231)</f>
        <v>7.8200473831455759E-4</v>
      </c>
      <c r="AP231" s="2">
        <f>2*0.01*AG231/(AN231)</f>
        <v>7.953393020616778E-4</v>
      </c>
      <c r="AQ231">
        <f>1000/AK231</f>
        <v>2.9516277856037942</v>
      </c>
      <c r="AR231">
        <f>1000/AL231</f>
        <v>3.0531469564595053</v>
      </c>
      <c r="AS231">
        <f>LN(AO231)</f>
        <v>-7.153649758211543</v>
      </c>
      <c r="AT231">
        <f>LN(AP231)</f>
        <v>-7.1367417393149069</v>
      </c>
    </row>
    <row r="232" spans="1:46" hidden="1" x14ac:dyDescent="0.55000000000000004">
      <c r="A232">
        <v>20190301</v>
      </c>
      <c r="B232">
        <v>0.6</v>
      </c>
      <c r="C232">
        <v>20</v>
      </c>
      <c r="D232">
        <v>20.016552260000001</v>
      </c>
      <c r="E232">
        <v>0</v>
      </c>
      <c r="F232">
        <v>0</v>
      </c>
      <c r="G232">
        <v>7.399</v>
      </c>
      <c r="H232">
        <v>0.39200000000000002</v>
      </c>
      <c r="I232">
        <v>50</v>
      </c>
      <c r="J232">
        <v>196</v>
      </c>
      <c r="K232">
        <v>5</v>
      </c>
      <c r="L232">
        <v>5</v>
      </c>
      <c r="M232">
        <v>20.769411215000002</v>
      </c>
      <c r="N232">
        <v>19.2561756124</v>
      </c>
      <c r="O232">
        <v>0</v>
      </c>
      <c r="P232">
        <v>19.978241529000002</v>
      </c>
      <c r="Q232">
        <v>18.338032265900001</v>
      </c>
      <c r="R232">
        <v>0</v>
      </c>
      <c r="S232">
        <v>4.8147729834499997E-2</v>
      </c>
      <c r="T232">
        <v>5.1931391784600003E-2</v>
      </c>
      <c r="U232">
        <v>0</v>
      </c>
      <c r="V232">
        <v>5.0054455420799997E-2</v>
      </c>
      <c r="W232">
        <v>5.4531477832599998E-2</v>
      </c>
      <c r="X232">
        <v>0</v>
      </c>
      <c r="Y232">
        <v>349.11744650999998</v>
      </c>
      <c r="Z232">
        <v>679.13256888599994</v>
      </c>
      <c r="AA232">
        <v>6.11645271233E-4</v>
      </c>
      <c r="AB232">
        <v>5.6708149467800005E-4</v>
      </c>
      <c r="AC232">
        <v>0</v>
      </c>
      <c r="AD232">
        <v>5.8834585305799999E-4</v>
      </c>
      <c r="AE232">
        <v>5.4004278710899996E-4</v>
      </c>
      <c r="AF232">
        <v>0</v>
      </c>
      <c r="AG232">
        <v>19.585465155600001</v>
      </c>
      <c r="AH232">
        <v>5.7677885151899996E-4</v>
      </c>
      <c r="AI232">
        <f t="shared" si="52"/>
        <v>20.373826372000003</v>
      </c>
      <c r="AJ232">
        <f t="shared" si="52"/>
        <v>18.797103939149999</v>
      </c>
      <c r="AK232"/>
      <c r="AL232"/>
      <c r="AN232"/>
      <c r="AP232"/>
    </row>
    <row r="233" spans="1:46" x14ac:dyDescent="0.55000000000000004">
      <c r="A233">
        <v>20190305</v>
      </c>
      <c r="B233" s="2">
        <v>0.6</v>
      </c>
      <c r="C233" s="2">
        <v>20</v>
      </c>
      <c r="D233">
        <v>20.048653175999998</v>
      </c>
      <c r="E233" s="2">
        <v>0</v>
      </c>
      <c r="F233">
        <v>0</v>
      </c>
      <c r="G233">
        <v>7.399</v>
      </c>
      <c r="H233">
        <v>0.39200000000000002</v>
      </c>
      <c r="I233" s="2">
        <v>50</v>
      </c>
      <c r="J233">
        <v>196</v>
      </c>
      <c r="K233">
        <v>5</v>
      </c>
      <c r="L233">
        <v>5</v>
      </c>
      <c r="M233">
        <v>19.7636486203</v>
      </c>
      <c r="N233">
        <v>18.470962205599999</v>
      </c>
      <c r="O233">
        <v>0</v>
      </c>
      <c r="P233">
        <v>19.6800624991</v>
      </c>
      <c r="Q233">
        <v>18.418700407599999</v>
      </c>
      <c r="R233">
        <v>0</v>
      </c>
      <c r="S233">
        <v>5.0597944702100002E-2</v>
      </c>
      <c r="T233">
        <v>5.4139031246299998E-2</v>
      </c>
      <c r="U233">
        <v>0</v>
      </c>
      <c r="V233">
        <v>5.0812846760200002E-2</v>
      </c>
      <c r="W233">
        <v>5.4292647031000001E-2</v>
      </c>
      <c r="X233">
        <v>0</v>
      </c>
      <c r="Y233">
        <v>349.11744650999998</v>
      </c>
      <c r="Z233">
        <v>679.13256888599994</v>
      </c>
      <c r="AA233">
        <v>5.8202623539900002E-4</v>
      </c>
      <c r="AB233">
        <v>5.4395748494099998E-4</v>
      </c>
      <c r="AC233">
        <v>0</v>
      </c>
      <c r="AD233">
        <v>5.7956468002800003E-4</v>
      </c>
      <c r="AE233">
        <v>5.4241840993800002E-4</v>
      </c>
      <c r="AF233">
        <v>0</v>
      </c>
      <c r="AG233" s="2">
        <v>19.0833434332</v>
      </c>
      <c r="AH233">
        <v>5.6199170257700002E-4</v>
      </c>
      <c r="AI233">
        <f t="shared" si="52"/>
        <v>19.7218555597</v>
      </c>
      <c r="AJ233">
        <f t="shared" si="52"/>
        <v>18.444831306600001</v>
      </c>
      <c r="AK233" s="2">
        <f>Y233</f>
        <v>349.11744650999998</v>
      </c>
      <c r="AL233" s="2">
        <f xml:space="preserve"> E233*(I233+273.15+0.45*(Y233-375))+(1-E233)*(I233+273.15+0.28*(Y233-I233-273.15))</f>
        <v>330.42088502279995</v>
      </c>
      <c r="AM233">
        <f>((8*AK233*(1.38E-23))/(PI()*(2.66E-26)))^(1/2)</f>
        <v>679.13256888598085</v>
      </c>
      <c r="AN233" s="2">
        <f>((8*AL233*(1.38E-23))/(PI()*(2.66E-26)))^(1/2)</f>
        <v>660.69729248785404</v>
      </c>
      <c r="AO233">
        <f>2*0.01*AG233/(AM233)</f>
        <v>5.6199170257740627E-4</v>
      </c>
      <c r="AP233" s="2">
        <f>2*0.01*AG233/(AN233)</f>
        <v>5.7767282082666683E-4</v>
      </c>
      <c r="AQ233">
        <f>1000/AK233</f>
        <v>2.8643655881326926</v>
      </c>
      <c r="AR233">
        <f>1000/AL233</f>
        <v>3.0264430770803039</v>
      </c>
      <c r="AS233">
        <f>LN(AO233)</f>
        <v>-7.4840234722767152</v>
      </c>
      <c r="AT233">
        <f>LN(AP233)</f>
        <v>-7.4565029034940098</v>
      </c>
    </row>
    <row r="234" spans="1:46" hidden="1" x14ac:dyDescent="0.55000000000000004">
      <c r="A234">
        <v>20190301</v>
      </c>
      <c r="B234">
        <v>0.8</v>
      </c>
      <c r="C234">
        <v>20</v>
      </c>
      <c r="D234">
        <v>20.090457567000001</v>
      </c>
      <c r="E234">
        <v>0</v>
      </c>
      <c r="F234">
        <v>0</v>
      </c>
      <c r="G234">
        <v>7.399</v>
      </c>
      <c r="H234">
        <v>0.39200000000000002</v>
      </c>
      <c r="I234">
        <v>50</v>
      </c>
      <c r="J234">
        <v>196</v>
      </c>
      <c r="K234">
        <v>5</v>
      </c>
      <c r="L234">
        <v>5</v>
      </c>
      <c r="M234">
        <v>17.5953600311</v>
      </c>
      <c r="N234">
        <v>16.983764449900001</v>
      </c>
      <c r="O234">
        <v>0</v>
      </c>
      <c r="P234">
        <v>17.6239780507</v>
      </c>
      <c r="Q234">
        <v>16.4362712352</v>
      </c>
      <c r="R234">
        <v>0</v>
      </c>
      <c r="S234">
        <v>5.6833165006800003E-2</v>
      </c>
      <c r="T234">
        <v>5.8879761489200003E-2</v>
      </c>
      <c r="U234">
        <v>0</v>
      </c>
      <c r="V234">
        <v>5.67408786554E-2</v>
      </c>
      <c r="W234">
        <v>6.0841049997799997E-2</v>
      </c>
      <c r="X234">
        <v>0</v>
      </c>
      <c r="Y234">
        <v>358.73714686699998</v>
      </c>
      <c r="Z234">
        <v>688.42551305799998</v>
      </c>
      <c r="AA234">
        <v>5.1117687236500002E-4</v>
      </c>
      <c r="AB234">
        <v>4.9340892014599995E-4</v>
      </c>
      <c r="AC234">
        <v>0</v>
      </c>
      <c r="AD234">
        <v>5.1200827733500001E-4</v>
      </c>
      <c r="AE234">
        <v>4.7750325702599998E-4</v>
      </c>
      <c r="AF234">
        <v>0</v>
      </c>
      <c r="AG234">
        <v>17.159843441700001</v>
      </c>
      <c r="AH234">
        <v>4.9852433171800005E-4</v>
      </c>
      <c r="AI234">
        <f t="shared" si="52"/>
        <v>17.609669040900002</v>
      </c>
      <c r="AJ234">
        <f t="shared" si="52"/>
        <v>16.710017842550002</v>
      </c>
      <c r="AK234"/>
      <c r="AL234"/>
      <c r="AN234"/>
      <c r="AP234"/>
    </row>
    <row r="235" spans="1:46" x14ac:dyDescent="0.55000000000000004">
      <c r="A235">
        <v>20190305</v>
      </c>
      <c r="B235" s="2">
        <v>0.8</v>
      </c>
      <c r="C235" s="2">
        <v>20</v>
      </c>
      <c r="D235">
        <v>20.001114545</v>
      </c>
      <c r="E235" s="2">
        <v>0</v>
      </c>
      <c r="F235">
        <v>0</v>
      </c>
      <c r="G235">
        <v>7.399</v>
      </c>
      <c r="H235">
        <v>0.39200000000000002</v>
      </c>
      <c r="I235" s="2">
        <v>50</v>
      </c>
      <c r="J235">
        <v>196</v>
      </c>
      <c r="K235">
        <v>5</v>
      </c>
      <c r="L235">
        <v>5</v>
      </c>
      <c r="M235">
        <v>17.1684801018</v>
      </c>
      <c r="N235">
        <v>17.261145512399999</v>
      </c>
      <c r="O235">
        <v>0</v>
      </c>
      <c r="P235">
        <v>17.056482283899999</v>
      </c>
      <c r="Q235">
        <v>16.933248970899999</v>
      </c>
      <c r="R235">
        <v>0</v>
      </c>
      <c r="S235">
        <v>5.8246274222800001E-2</v>
      </c>
      <c r="T235">
        <v>5.7933582639699999E-2</v>
      </c>
      <c r="U235">
        <v>0</v>
      </c>
      <c r="V235">
        <v>5.8628736181099997E-2</v>
      </c>
      <c r="W235">
        <v>5.9055412326199999E-2</v>
      </c>
      <c r="X235">
        <v>0</v>
      </c>
      <c r="Y235">
        <v>358.73714686699998</v>
      </c>
      <c r="Z235">
        <v>688.42551305799998</v>
      </c>
      <c r="AA235">
        <v>4.9877524223600005E-4</v>
      </c>
      <c r="AB235">
        <v>5.0146733916800002E-4</v>
      </c>
      <c r="AC235">
        <v>0</v>
      </c>
      <c r="AD235">
        <v>4.9552150408099999E-4</v>
      </c>
      <c r="AE235">
        <v>4.9194135457600004E-4</v>
      </c>
      <c r="AF235">
        <v>0</v>
      </c>
      <c r="AG235" s="2">
        <v>17.1048392173</v>
      </c>
      <c r="AH235">
        <v>4.9692636001499998E-4</v>
      </c>
      <c r="AI235">
        <f t="shared" si="52"/>
        <v>17.112481192849998</v>
      </c>
      <c r="AJ235">
        <f t="shared" si="52"/>
        <v>17.097197241650001</v>
      </c>
      <c r="AK235" s="2">
        <f>Y235</f>
        <v>358.73714686699998</v>
      </c>
      <c r="AL235" s="2">
        <f xml:space="preserve"> E235*(I235+273.15+0.45*(Y235-375))+(1-E235)*(I235+273.15+0.28*(Y235-I235-273.15))</f>
        <v>333.11440112276</v>
      </c>
      <c r="AM235">
        <f>((8*AK235*(1.38E-23))/(PI()*(2.66E-26)))^(1/2)</f>
        <v>688.42551305757138</v>
      </c>
      <c r="AN235" s="2">
        <f>((8*AL235*(1.38E-23))/(PI()*(2.66E-26)))^(1/2)</f>
        <v>663.38475393599117</v>
      </c>
      <c r="AO235">
        <f>2*0.01*AG235/(AM235)</f>
        <v>4.969263600162234E-4</v>
      </c>
      <c r="AP235" s="2">
        <f>2*0.01*AG235/(AN235)</f>
        <v>5.1568382046206674E-4</v>
      </c>
      <c r="AQ235">
        <f>1000/AK235</f>
        <v>2.7875563173019966</v>
      </c>
      <c r="AR235">
        <f>1000/AL235</f>
        <v>3.0019716848911555</v>
      </c>
      <c r="AS235">
        <f>LN(AO235)</f>
        <v>-7.6070687118271954</v>
      </c>
      <c r="AT235">
        <f>LN(AP235)</f>
        <v>-7.5700167313338618</v>
      </c>
    </row>
    <row r="236" spans="1:46" hidden="1" x14ac:dyDescent="0.55000000000000004">
      <c r="A236">
        <v>20190301</v>
      </c>
      <c r="B236">
        <v>1</v>
      </c>
      <c r="C236">
        <v>20</v>
      </c>
      <c r="D236">
        <v>20.046043851</v>
      </c>
      <c r="E236">
        <v>0</v>
      </c>
      <c r="F236">
        <v>0</v>
      </c>
      <c r="G236">
        <v>7.399</v>
      </c>
      <c r="H236">
        <v>0.39200000000000002</v>
      </c>
      <c r="I236">
        <v>50</v>
      </c>
      <c r="J236">
        <v>196</v>
      </c>
      <c r="K236">
        <v>5</v>
      </c>
      <c r="L236">
        <v>5</v>
      </c>
      <c r="M236">
        <v>19.192934898299999</v>
      </c>
      <c r="N236">
        <v>16.114477990499999</v>
      </c>
      <c r="O236">
        <v>0</v>
      </c>
      <c r="P236">
        <v>18.824545354600001</v>
      </c>
      <c r="Q236">
        <v>15.8119295185</v>
      </c>
      <c r="R236">
        <v>0</v>
      </c>
      <c r="S236">
        <v>5.2102505703199999E-2</v>
      </c>
      <c r="T236">
        <v>6.2055997134300003E-2</v>
      </c>
      <c r="U236">
        <v>0</v>
      </c>
      <c r="V236">
        <v>5.3122132894099998E-2</v>
      </c>
      <c r="W236">
        <v>6.3243388406799994E-2</v>
      </c>
      <c r="X236">
        <v>0</v>
      </c>
      <c r="Y236">
        <v>367.69063310000001</v>
      </c>
      <c r="Z236">
        <v>696.96354902099995</v>
      </c>
      <c r="AA236">
        <v>5.5075864226399995E-4</v>
      </c>
      <c r="AB236">
        <v>4.62419534369E-4</v>
      </c>
      <c r="AC236">
        <v>0</v>
      </c>
      <c r="AD236">
        <v>5.4018737080500001E-4</v>
      </c>
      <c r="AE236">
        <v>4.53737632068E-4</v>
      </c>
      <c r="AF236">
        <v>0</v>
      </c>
      <c r="AG236">
        <v>17.485971940500001</v>
      </c>
      <c r="AH236">
        <v>5.0177579487599997E-4</v>
      </c>
      <c r="AI236">
        <f t="shared" si="52"/>
        <v>19.00874012645</v>
      </c>
      <c r="AJ236">
        <f t="shared" si="52"/>
        <v>15.9632037545</v>
      </c>
      <c r="AK236"/>
      <c r="AL236"/>
      <c r="AN236"/>
      <c r="AP236"/>
    </row>
    <row r="237" spans="1:46" x14ac:dyDescent="0.55000000000000004">
      <c r="A237">
        <v>20190305</v>
      </c>
      <c r="B237" s="2">
        <v>1</v>
      </c>
      <c r="C237" s="2">
        <v>20</v>
      </c>
      <c r="D237">
        <v>20.027287406999999</v>
      </c>
      <c r="E237" s="2">
        <v>0</v>
      </c>
      <c r="F237">
        <v>0</v>
      </c>
      <c r="G237">
        <v>7.399</v>
      </c>
      <c r="H237">
        <v>0.39200000000000002</v>
      </c>
      <c r="I237" s="2">
        <v>50</v>
      </c>
      <c r="J237">
        <v>196</v>
      </c>
      <c r="K237">
        <v>5</v>
      </c>
      <c r="L237">
        <v>5</v>
      </c>
      <c r="M237">
        <v>18.369642152299999</v>
      </c>
      <c r="N237">
        <v>17.5091687798</v>
      </c>
      <c r="O237">
        <v>0</v>
      </c>
      <c r="P237">
        <v>17.913987843899999</v>
      </c>
      <c r="Q237">
        <v>17.54931792</v>
      </c>
      <c r="R237">
        <v>0</v>
      </c>
      <c r="S237">
        <v>5.4437641828199997E-2</v>
      </c>
      <c r="T237">
        <v>5.7112933947800003E-2</v>
      </c>
      <c r="U237">
        <v>0</v>
      </c>
      <c r="V237">
        <v>5.5822299797999998E-2</v>
      </c>
      <c r="W237">
        <v>5.6982271593599997E-2</v>
      </c>
      <c r="X237">
        <v>0</v>
      </c>
      <c r="Y237">
        <v>367.69063310000001</v>
      </c>
      <c r="Z237">
        <v>696.96354902099995</v>
      </c>
      <c r="AA237">
        <v>5.2713351159099997E-4</v>
      </c>
      <c r="AB237">
        <v>5.0244144918000001E-4</v>
      </c>
      <c r="AC237">
        <v>0</v>
      </c>
      <c r="AD237">
        <v>5.1405809870799996E-4</v>
      </c>
      <c r="AE237">
        <v>5.0359356510599996E-4</v>
      </c>
      <c r="AF237">
        <v>0</v>
      </c>
      <c r="AG237" s="2">
        <v>17.835529174000001</v>
      </c>
      <c r="AH237">
        <v>5.1180665614600001E-4</v>
      </c>
      <c r="AI237">
        <f t="shared" si="52"/>
        <v>18.141814998099999</v>
      </c>
      <c r="AJ237">
        <f t="shared" si="52"/>
        <v>17.5292433499</v>
      </c>
      <c r="AK237" s="2">
        <f>Y237</f>
        <v>367.69063310000001</v>
      </c>
      <c r="AL237" s="2">
        <f xml:space="preserve"> E237*(I237+273.15+0.45*(Y237-375))+(1-E237)*(I237+273.15+0.28*(Y237-I237-273.15))</f>
        <v>335.621377268</v>
      </c>
      <c r="AM237">
        <f>((8*AK237*(1.38E-23))/(PI()*(2.66E-26)))^(1/2)</f>
        <v>696.96354902067401</v>
      </c>
      <c r="AN237" s="2">
        <f>((8*AL237*(1.38E-23))/(PI()*(2.66E-26)))^(1/2)</f>
        <v>665.87634904124002</v>
      </c>
      <c r="AO237">
        <f>2*0.01*AG237/(AM237)</f>
        <v>5.1180665614611494E-4</v>
      </c>
      <c r="AP237" s="2">
        <f>2*0.01*AG237/(AN237)</f>
        <v>5.3570093605758578E-4</v>
      </c>
      <c r="AQ237">
        <f>1000/AK237</f>
        <v>2.7196776582775559</v>
      </c>
      <c r="AR237">
        <f>1000/AL237</f>
        <v>2.9795479898811128</v>
      </c>
      <c r="AS237">
        <f>LN(AO237)</f>
        <v>-7.5775636289575532</v>
      </c>
      <c r="AT237">
        <f>LN(AP237)</f>
        <v>-7.5319345077247961</v>
      </c>
    </row>
    <row r="238" spans="1:46" hidden="1" x14ac:dyDescent="0.55000000000000004">
      <c r="A238">
        <v>20190301</v>
      </c>
      <c r="B238">
        <v>1.5</v>
      </c>
      <c r="C238">
        <v>20</v>
      </c>
      <c r="D238">
        <v>20.073258369000001</v>
      </c>
      <c r="E238">
        <v>0</v>
      </c>
      <c r="F238">
        <v>0</v>
      </c>
      <c r="G238">
        <v>7.399</v>
      </c>
      <c r="H238">
        <v>0.39200000000000002</v>
      </c>
      <c r="I238">
        <v>50</v>
      </c>
      <c r="J238">
        <v>196</v>
      </c>
      <c r="K238">
        <v>5</v>
      </c>
      <c r="L238">
        <v>5</v>
      </c>
      <c r="M238">
        <v>20.428549676900001</v>
      </c>
      <c r="N238">
        <v>19.659029329500001</v>
      </c>
      <c r="O238">
        <v>0</v>
      </c>
      <c r="P238">
        <v>20.0248393474</v>
      </c>
      <c r="Q238">
        <v>19.5191351902</v>
      </c>
      <c r="R238">
        <v>0</v>
      </c>
      <c r="S238">
        <v>4.8951101072700003E-2</v>
      </c>
      <c r="T238">
        <v>5.08672113582E-2</v>
      </c>
      <c r="U238">
        <v>0</v>
      </c>
      <c r="V238">
        <v>4.993797866E-2</v>
      </c>
      <c r="W238">
        <v>5.1231777958199998E-2</v>
      </c>
      <c r="X238">
        <v>0</v>
      </c>
      <c r="Y238">
        <v>387.39214546199997</v>
      </c>
      <c r="Z238">
        <v>715.39217832400004</v>
      </c>
      <c r="AA238">
        <v>5.7111470591500002E-4</v>
      </c>
      <c r="AB238">
        <v>5.4960146127299998E-4</v>
      </c>
      <c r="AC238">
        <v>0</v>
      </c>
      <c r="AD238">
        <v>5.5982829989300003E-4</v>
      </c>
      <c r="AE238">
        <v>5.4569048367099999E-4</v>
      </c>
      <c r="AF238">
        <v>0</v>
      </c>
      <c r="AG238">
        <v>19.907888386</v>
      </c>
      <c r="AH238">
        <v>5.5655873768799995E-4</v>
      </c>
      <c r="AI238">
        <f t="shared" si="52"/>
        <v>20.226694512150001</v>
      </c>
      <c r="AJ238">
        <f t="shared" si="52"/>
        <v>19.589082259850002</v>
      </c>
      <c r="AK238"/>
      <c r="AL238"/>
      <c r="AN238"/>
      <c r="AP238"/>
    </row>
    <row r="239" spans="1:46" x14ac:dyDescent="0.55000000000000004">
      <c r="A239">
        <v>20190305</v>
      </c>
      <c r="B239" s="2">
        <v>1.5</v>
      </c>
      <c r="C239" s="2">
        <v>20</v>
      </c>
      <c r="D239">
        <v>20.131795192999999</v>
      </c>
      <c r="E239" s="2">
        <v>0</v>
      </c>
      <c r="F239">
        <v>0</v>
      </c>
      <c r="G239">
        <v>7.399</v>
      </c>
      <c r="H239">
        <v>0.39200000000000002</v>
      </c>
      <c r="I239" s="2">
        <v>50</v>
      </c>
      <c r="J239">
        <v>196</v>
      </c>
      <c r="K239">
        <v>5</v>
      </c>
      <c r="L239">
        <v>5</v>
      </c>
      <c r="M239">
        <v>20.794987402</v>
      </c>
      <c r="N239">
        <v>20.7614289765</v>
      </c>
      <c r="O239">
        <v>0</v>
      </c>
      <c r="P239">
        <v>20.7343321428</v>
      </c>
      <c r="Q239">
        <v>20.8955140204</v>
      </c>
      <c r="R239">
        <v>0</v>
      </c>
      <c r="S239">
        <v>4.8088511941299997E-2</v>
      </c>
      <c r="T239">
        <v>4.81662414053E-2</v>
      </c>
      <c r="U239">
        <v>0</v>
      </c>
      <c r="V239">
        <v>4.8229187856799999E-2</v>
      </c>
      <c r="W239">
        <v>4.7857162021600001E-2</v>
      </c>
      <c r="X239">
        <v>0</v>
      </c>
      <c r="Y239">
        <v>387.39214546199997</v>
      </c>
      <c r="Z239">
        <v>715.39217832400004</v>
      </c>
      <c r="AA239">
        <v>5.8135909315399996E-4</v>
      </c>
      <c r="AB239">
        <v>5.8042091053199995E-4</v>
      </c>
      <c r="AC239">
        <v>0</v>
      </c>
      <c r="AD239">
        <v>5.7966337265199998E-4</v>
      </c>
      <c r="AE239">
        <v>5.8416948503399999E-4</v>
      </c>
      <c r="AF239">
        <v>0</v>
      </c>
      <c r="AG239" s="2">
        <v>20.7965656354</v>
      </c>
      <c r="AH239">
        <v>5.8140321534300003E-4</v>
      </c>
      <c r="AI239">
        <f t="shared" si="52"/>
        <v>20.764659772400002</v>
      </c>
      <c r="AJ239">
        <f t="shared" si="52"/>
        <v>20.82847149845</v>
      </c>
      <c r="AK239" s="2">
        <f>Y239</f>
        <v>387.39214546199997</v>
      </c>
      <c r="AL239" s="2">
        <f xml:space="preserve"> E239*(I239+273.15+0.45*(Y239-375))+(1-E239)*(I239+273.15+0.28*(Y239-I239-273.15))</f>
        <v>341.13780072935998</v>
      </c>
      <c r="AM239">
        <f>((8*AK239*(1.38E-23))/(PI()*(2.66E-26)))^(1/2)</f>
        <v>715.39217832340125</v>
      </c>
      <c r="AN239" s="2">
        <f>((8*AL239*(1.38E-23))/(PI()*(2.66E-26)))^(1/2)</f>
        <v>671.32636671925627</v>
      </c>
      <c r="AO239">
        <f>2*0.01*AG239/(AM239)</f>
        <v>5.8140321534235937E-4</v>
      </c>
      <c r="AP239" s="2">
        <f>2*0.01*AG239/(AN239)</f>
        <v>6.1956647813587128E-4</v>
      </c>
      <c r="AQ239">
        <f>1000/AK239</f>
        <v>2.5813636433113794</v>
      </c>
      <c r="AR239">
        <f>1000/AL239</f>
        <v>2.9313667317488079</v>
      </c>
      <c r="AS239">
        <f>LN(AO239)</f>
        <v>-7.4500660395101752</v>
      </c>
      <c r="AT239">
        <f>LN(AP239)</f>
        <v>-7.3864905533127301</v>
      </c>
    </row>
    <row r="240" spans="1:46" hidden="1" x14ac:dyDescent="0.55000000000000004">
      <c r="A240">
        <v>20190301</v>
      </c>
      <c r="B240">
        <v>2</v>
      </c>
      <c r="C240">
        <v>20</v>
      </c>
      <c r="D240">
        <v>20.094602605999999</v>
      </c>
      <c r="E240">
        <v>0</v>
      </c>
      <c r="F240">
        <v>0</v>
      </c>
      <c r="G240">
        <v>7.399</v>
      </c>
      <c r="H240">
        <v>0.39200000000000002</v>
      </c>
      <c r="I240">
        <v>50</v>
      </c>
      <c r="J240">
        <v>196</v>
      </c>
      <c r="K240">
        <v>5</v>
      </c>
      <c r="L240">
        <v>5</v>
      </c>
      <c r="M240">
        <v>22.499787996199998</v>
      </c>
      <c r="N240">
        <v>21.517514929299999</v>
      </c>
      <c r="O240">
        <v>0</v>
      </c>
      <c r="P240">
        <v>22.634397905299998</v>
      </c>
      <c r="Q240">
        <v>21.071130095000001</v>
      </c>
      <c r="R240">
        <v>0</v>
      </c>
      <c r="S240">
        <v>4.4444863221199997E-2</v>
      </c>
      <c r="T240">
        <v>4.6473768150600003E-2</v>
      </c>
      <c r="U240">
        <v>0</v>
      </c>
      <c r="V240">
        <v>4.4180543444700002E-2</v>
      </c>
      <c r="W240">
        <v>4.7458299364700002E-2</v>
      </c>
      <c r="X240">
        <v>0</v>
      </c>
      <c r="Y240">
        <v>403.70476480000002</v>
      </c>
      <c r="Z240">
        <v>730.29902305999997</v>
      </c>
      <c r="AA240">
        <v>6.1618014774199998E-4</v>
      </c>
      <c r="AB240">
        <v>5.89279575896E-4</v>
      </c>
      <c r="AC240">
        <v>0</v>
      </c>
      <c r="AD240">
        <v>6.1986658041799996E-4</v>
      </c>
      <c r="AE240">
        <v>5.7705486190299995E-4</v>
      </c>
      <c r="AF240">
        <v>0</v>
      </c>
      <c r="AG240">
        <v>21.9307077315</v>
      </c>
      <c r="AH240">
        <v>6.0059529148999999E-4</v>
      </c>
      <c r="AI240">
        <f t="shared" si="52"/>
        <v>22.567092950749998</v>
      </c>
      <c r="AJ240">
        <f t="shared" si="52"/>
        <v>21.29432251215</v>
      </c>
      <c r="AK240"/>
      <c r="AL240"/>
      <c r="AN240"/>
      <c r="AP240"/>
    </row>
    <row r="241" spans="1:46" x14ac:dyDescent="0.55000000000000004">
      <c r="A241">
        <v>20190305</v>
      </c>
      <c r="B241" s="2">
        <v>2</v>
      </c>
      <c r="C241" s="2">
        <v>20</v>
      </c>
      <c r="D241">
        <v>19.955407043000001</v>
      </c>
      <c r="E241" s="2">
        <v>0</v>
      </c>
      <c r="F241">
        <v>0</v>
      </c>
      <c r="G241">
        <v>7.399</v>
      </c>
      <c r="H241">
        <v>0.39200000000000002</v>
      </c>
      <c r="I241" s="2">
        <v>50</v>
      </c>
      <c r="J241">
        <v>196</v>
      </c>
      <c r="K241">
        <v>5</v>
      </c>
      <c r="L241">
        <v>5</v>
      </c>
      <c r="M241">
        <v>24.0828819587</v>
      </c>
      <c r="N241">
        <v>22.796046720900002</v>
      </c>
      <c r="O241">
        <v>0</v>
      </c>
      <c r="P241">
        <v>23.942780267100002</v>
      </c>
      <c r="Q241">
        <v>23.0363841542</v>
      </c>
      <c r="R241">
        <v>0</v>
      </c>
      <c r="S241">
        <v>4.1523269586900002E-2</v>
      </c>
      <c r="T241">
        <v>4.3867255241399998E-2</v>
      </c>
      <c r="U241">
        <v>0</v>
      </c>
      <c r="V241">
        <v>4.1766243888200001E-2</v>
      </c>
      <c r="W241">
        <v>4.3409590381300003E-2</v>
      </c>
      <c r="X241">
        <v>0</v>
      </c>
      <c r="Y241">
        <v>403.70476480000002</v>
      </c>
      <c r="Z241">
        <v>730.29902305999997</v>
      </c>
      <c r="AA241">
        <v>6.5953482609800004E-4</v>
      </c>
      <c r="AB241">
        <v>6.2429350173199996E-4</v>
      </c>
      <c r="AC241">
        <v>0</v>
      </c>
      <c r="AD241">
        <v>6.5569799523599996E-4</v>
      </c>
      <c r="AE241">
        <v>6.3087539286700003E-4</v>
      </c>
      <c r="AF241">
        <v>0</v>
      </c>
      <c r="AG241" s="2">
        <v>23.464523275200001</v>
      </c>
      <c r="AH241">
        <v>6.4260042898299995E-4</v>
      </c>
      <c r="AI241">
        <f t="shared" si="52"/>
        <v>24.012831112900002</v>
      </c>
      <c r="AJ241">
        <f t="shared" si="52"/>
        <v>22.916215437550001</v>
      </c>
      <c r="AK241" s="2">
        <f>Y241</f>
        <v>403.70476480000002</v>
      </c>
      <c r="AL241" s="2">
        <f xml:space="preserve"> E241*(I241+273.15+0.45*(Y241-375))+(1-E241)*(I241+273.15+0.28*(Y241-I241-273.15))</f>
        <v>345.70533414400001</v>
      </c>
      <c r="AM241">
        <f>((8*AK241*(1.38E-23))/(PI()*(2.66E-26)))^(1/2)</f>
        <v>730.29902305974701</v>
      </c>
      <c r="AN241" s="2">
        <f>((8*AL241*(1.38E-23))/(PI()*(2.66E-26)))^(1/2)</f>
        <v>675.80565627233318</v>
      </c>
      <c r="AO241">
        <f>2*0.01*AG241/(AM241)</f>
        <v>6.4260042898291896E-4</v>
      </c>
      <c r="AP241" s="2">
        <f>2*0.01*AG241/(AN241)</f>
        <v>6.9441630319070225E-4</v>
      </c>
      <c r="AQ241">
        <f>1000/AK241</f>
        <v>2.4770577094759125</v>
      </c>
      <c r="AR241">
        <f>1000/AL241</f>
        <v>2.8926368824365905</v>
      </c>
      <c r="AS241">
        <f>LN(AO241)</f>
        <v>-7.3499874437089465</v>
      </c>
      <c r="AT241">
        <f>LN(AP241)</f>
        <v>-7.2724389167965304</v>
      </c>
    </row>
    <row r="242" spans="1:46" hidden="1" x14ac:dyDescent="0.55000000000000004">
      <c r="A242">
        <v>20190301</v>
      </c>
      <c r="B242">
        <v>3</v>
      </c>
      <c r="C242">
        <v>20</v>
      </c>
      <c r="D242">
        <v>20.174980752</v>
      </c>
      <c r="E242">
        <v>0</v>
      </c>
      <c r="F242">
        <v>0</v>
      </c>
      <c r="G242">
        <v>7.399</v>
      </c>
      <c r="H242">
        <v>0.39200000000000002</v>
      </c>
      <c r="I242">
        <v>50</v>
      </c>
      <c r="J242">
        <v>196</v>
      </c>
      <c r="K242">
        <v>5</v>
      </c>
      <c r="L242">
        <v>5</v>
      </c>
      <c r="M242">
        <v>25.729127070899999</v>
      </c>
      <c r="N242">
        <v>24.194840530699999</v>
      </c>
      <c r="O242">
        <v>0</v>
      </c>
      <c r="P242">
        <v>26.0814910191</v>
      </c>
      <c r="Q242">
        <v>24.357660784499998</v>
      </c>
      <c r="R242">
        <v>0</v>
      </c>
      <c r="S242">
        <v>3.88664565744E-2</v>
      </c>
      <c r="T242">
        <v>4.1331125895699997E-2</v>
      </c>
      <c r="U242">
        <v>0</v>
      </c>
      <c r="V242">
        <v>3.8341366268700001E-2</v>
      </c>
      <c r="W242">
        <v>4.1054845489700002E-2</v>
      </c>
      <c r="X242">
        <v>0</v>
      </c>
      <c r="Y242">
        <v>428.37745369999999</v>
      </c>
      <c r="Z242">
        <v>752.28444942700003</v>
      </c>
      <c r="AA242">
        <v>6.8402655645699996E-4</v>
      </c>
      <c r="AB242">
        <v>6.4323649250300002E-4</v>
      </c>
      <c r="AC242">
        <v>0</v>
      </c>
      <c r="AD242">
        <v>6.9339439460700003E-4</v>
      </c>
      <c r="AE242">
        <v>6.4756518104499997E-4</v>
      </c>
      <c r="AF242">
        <v>0</v>
      </c>
      <c r="AG242">
        <v>25.090779851299999</v>
      </c>
      <c r="AH242">
        <v>6.6705565615300005E-4</v>
      </c>
      <c r="AI242">
        <f t="shared" si="52"/>
        <v>25.905309044999999</v>
      </c>
      <c r="AJ242">
        <f t="shared" si="52"/>
        <v>24.276250657599999</v>
      </c>
      <c r="AK242"/>
      <c r="AL242"/>
      <c r="AN242"/>
      <c r="AP242"/>
    </row>
    <row r="243" spans="1:46" x14ac:dyDescent="0.55000000000000004">
      <c r="A243">
        <v>20190305</v>
      </c>
      <c r="B243" s="2">
        <v>3</v>
      </c>
      <c r="C243" s="2">
        <v>20</v>
      </c>
      <c r="D243">
        <v>19.855367337000001</v>
      </c>
      <c r="E243" s="2">
        <v>0</v>
      </c>
      <c r="F243">
        <v>0</v>
      </c>
      <c r="G243">
        <v>7.399</v>
      </c>
      <c r="H243">
        <v>0.39200000000000002</v>
      </c>
      <c r="I243" s="2">
        <v>50</v>
      </c>
      <c r="J243">
        <v>196</v>
      </c>
      <c r="K243">
        <v>5</v>
      </c>
      <c r="L243">
        <v>5</v>
      </c>
      <c r="M243">
        <v>26.196517580399998</v>
      </c>
      <c r="N243">
        <v>25.028833870900002</v>
      </c>
      <c r="O243">
        <v>0</v>
      </c>
      <c r="P243">
        <v>26.0904015592</v>
      </c>
      <c r="Q243">
        <v>24.6123284743</v>
      </c>
      <c r="R243">
        <v>0</v>
      </c>
      <c r="S243">
        <v>3.8173012765100003E-2</v>
      </c>
      <c r="T243">
        <v>3.9953918954299998E-2</v>
      </c>
      <c r="U243">
        <v>0</v>
      </c>
      <c r="V243">
        <v>3.83282717106E-2</v>
      </c>
      <c r="W243">
        <v>4.0630044452800003E-2</v>
      </c>
      <c r="X243">
        <v>0</v>
      </c>
      <c r="Y243">
        <v>428.37745369999999</v>
      </c>
      <c r="Z243">
        <v>752.28444942700003</v>
      </c>
      <c r="AA243">
        <v>6.9645245492900004E-4</v>
      </c>
      <c r="AB243">
        <v>6.6540877961700001E-4</v>
      </c>
      <c r="AC243">
        <v>0</v>
      </c>
      <c r="AD243">
        <v>6.9363128744900004E-4</v>
      </c>
      <c r="AE243">
        <v>6.5433569690499999E-4</v>
      </c>
      <c r="AF243">
        <v>0</v>
      </c>
      <c r="AG243" s="2">
        <v>25.482020371200001</v>
      </c>
      <c r="AH243">
        <v>6.7745705472500005E-4</v>
      </c>
      <c r="AI243">
        <f t="shared" ref="AI243:AJ306" si="81">AVERAGE(M243,P243)</f>
        <v>26.143459569800001</v>
      </c>
      <c r="AJ243">
        <f t="shared" si="81"/>
        <v>24.820581172600001</v>
      </c>
      <c r="AK243" s="2">
        <f>Y243</f>
        <v>428.37745369999999</v>
      </c>
      <c r="AL243" s="2">
        <f xml:space="preserve"> E243*(I243+273.15+0.45*(Y243-375))+(1-E243)*(I243+273.15+0.28*(Y243-I243-273.15))</f>
        <v>352.61368703599999</v>
      </c>
      <c r="AM243">
        <f>((8*AK243*(1.38E-23))/(PI()*(2.66E-26)))^(1/2)</f>
        <v>752.28444942737906</v>
      </c>
      <c r="AN243" s="2">
        <f>((8*AL243*(1.38E-23))/(PI()*(2.66E-26)))^(1/2)</f>
        <v>682.52468774747217</v>
      </c>
      <c r="AO243">
        <f>2*0.01*AG243/(AM243)</f>
        <v>6.7745705472434822E-4</v>
      </c>
      <c r="AP243" s="2">
        <f>2*0.01*AG243/(AN243)</f>
        <v>7.4669886170119365E-4</v>
      </c>
      <c r="AQ243">
        <f>1000/AK243</f>
        <v>2.3343898969536268</v>
      </c>
      <c r="AR243">
        <f>1000/AL243</f>
        <v>2.8359647874301186</v>
      </c>
      <c r="AS243">
        <f>LN(AO243)</f>
        <v>-7.2971643950802543</v>
      </c>
      <c r="AT243">
        <f>LN(AP243)</f>
        <v>-7.1998485843630551</v>
      </c>
    </row>
    <row r="244" spans="1:46" hidden="1" x14ac:dyDescent="0.55000000000000004">
      <c r="A244">
        <v>20190301</v>
      </c>
      <c r="B244">
        <v>5</v>
      </c>
      <c r="C244">
        <v>20</v>
      </c>
      <c r="D244">
        <v>19.858452207999999</v>
      </c>
      <c r="E244">
        <v>0</v>
      </c>
      <c r="F244">
        <v>0</v>
      </c>
      <c r="G244">
        <v>7.399</v>
      </c>
      <c r="H244">
        <v>0.39200000000000002</v>
      </c>
      <c r="I244">
        <v>50</v>
      </c>
      <c r="J244">
        <v>196</v>
      </c>
      <c r="K244">
        <v>5</v>
      </c>
      <c r="L244">
        <v>5</v>
      </c>
      <c r="M244">
        <v>27.284604831300001</v>
      </c>
      <c r="N244">
        <v>24.975541435899999</v>
      </c>
      <c r="O244">
        <v>0</v>
      </c>
      <c r="P244">
        <v>26.052234693300001</v>
      </c>
      <c r="Q244">
        <v>23.031828488799999</v>
      </c>
      <c r="R244">
        <v>0</v>
      </c>
      <c r="S244">
        <v>3.66507049005E-2</v>
      </c>
      <c r="T244">
        <v>4.0039172026300002E-2</v>
      </c>
      <c r="U244">
        <v>0</v>
      </c>
      <c r="V244">
        <v>3.8384423132000002E-2</v>
      </c>
      <c r="W244">
        <v>4.3418176741300003E-2</v>
      </c>
      <c r="X244">
        <v>0</v>
      </c>
      <c r="Y244">
        <v>461.41153750000001</v>
      </c>
      <c r="Z244">
        <v>780.75182293900002</v>
      </c>
      <c r="AA244">
        <v>6.9893156902600001E-4</v>
      </c>
      <c r="AB244">
        <v>6.3978182828500001E-4</v>
      </c>
      <c r="AC244">
        <v>0</v>
      </c>
      <c r="AD244">
        <v>6.6736276311700005E-4</v>
      </c>
      <c r="AE244">
        <v>5.8999102690699995E-4</v>
      </c>
      <c r="AF244">
        <v>0</v>
      </c>
      <c r="AG244">
        <v>25.336052362299998</v>
      </c>
      <c r="AH244">
        <v>6.4901679683400002E-4</v>
      </c>
      <c r="AI244">
        <f t="shared" si="81"/>
        <v>26.668419762300001</v>
      </c>
      <c r="AJ244">
        <f t="shared" si="81"/>
        <v>24.00368496235</v>
      </c>
      <c r="AK244"/>
      <c r="AL244"/>
      <c r="AN244"/>
      <c r="AP244"/>
    </row>
    <row r="245" spans="1:46" x14ac:dyDescent="0.55000000000000004">
      <c r="A245">
        <v>20190305</v>
      </c>
      <c r="B245" s="2">
        <v>5</v>
      </c>
      <c r="C245" s="2">
        <v>20</v>
      </c>
      <c r="D245">
        <v>20.197426933999999</v>
      </c>
      <c r="E245" s="2">
        <v>0</v>
      </c>
      <c r="F245">
        <v>0</v>
      </c>
      <c r="G245">
        <v>7.399</v>
      </c>
      <c r="H245">
        <v>0.39200000000000002</v>
      </c>
      <c r="I245" s="2">
        <v>50</v>
      </c>
      <c r="J245">
        <v>196</v>
      </c>
      <c r="K245">
        <v>5</v>
      </c>
      <c r="L245">
        <v>5</v>
      </c>
      <c r="M245">
        <v>27.6494782332</v>
      </c>
      <c r="N245">
        <v>25.767731846699998</v>
      </c>
      <c r="O245">
        <v>0</v>
      </c>
      <c r="P245">
        <v>28.1719216796</v>
      </c>
      <c r="Q245">
        <v>25.675151250300001</v>
      </c>
      <c r="R245">
        <v>0</v>
      </c>
      <c r="S245">
        <v>3.6167047767300002E-2</v>
      </c>
      <c r="T245">
        <v>3.8808227512999997E-2</v>
      </c>
      <c r="U245">
        <v>0</v>
      </c>
      <c r="V245">
        <v>3.5496336081499998E-2</v>
      </c>
      <c r="W245">
        <v>3.8948163936900003E-2</v>
      </c>
      <c r="X245">
        <v>0</v>
      </c>
      <c r="Y245">
        <v>461.41153750000001</v>
      </c>
      <c r="Z245">
        <v>780.75182293900002</v>
      </c>
      <c r="AA245">
        <v>7.0827828820500002E-4</v>
      </c>
      <c r="AB245">
        <v>6.6007484298200004E-4</v>
      </c>
      <c r="AC245">
        <v>0</v>
      </c>
      <c r="AD245">
        <v>7.2166137438000005E-4</v>
      </c>
      <c r="AE245">
        <v>6.5770326743900002E-4</v>
      </c>
      <c r="AF245">
        <v>0</v>
      </c>
      <c r="AG245" s="2">
        <v>26.816070752400002</v>
      </c>
      <c r="AH245">
        <v>6.86929443251E-4</v>
      </c>
      <c r="AI245">
        <f t="shared" si="81"/>
        <v>27.910699956400002</v>
      </c>
      <c r="AJ245">
        <f t="shared" si="81"/>
        <v>25.7214415485</v>
      </c>
      <c r="AK245" s="2">
        <f>Y245</f>
        <v>461.41153750000001</v>
      </c>
      <c r="AL245" s="2">
        <f xml:space="preserve"> E245*(I245+273.15+0.45*(Y245-375))+(1-E245)*(I245+273.15+0.28*(Y245-I245-273.15))</f>
        <v>361.86323049999999</v>
      </c>
      <c r="AM245">
        <f>((8*AK245*(1.38E-23))/(PI()*(2.66E-26)))^(1/2)</f>
        <v>780.75182293900525</v>
      </c>
      <c r="AN245" s="2">
        <f>((8*AL245*(1.38E-23))/(PI()*(2.66E-26)))^(1/2)</f>
        <v>691.4185229750758</v>
      </c>
      <c r="AO245">
        <f>2*0.01*AG245/(AM245)</f>
        <v>6.8692944325011085E-4</v>
      </c>
      <c r="AP245" s="2">
        <f>2*0.01*AG245/(AN245)</f>
        <v>7.7568274095447289E-4</v>
      </c>
      <c r="AQ245">
        <f>1000/AK245</f>
        <v>2.1672626684156113</v>
      </c>
      <c r="AR245">
        <f>1000/AL245</f>
        <v>2.7634750251310765</v>
      </c>
      <c r="AS245">
        <f>LN(AO245)</f>
        <v>-7.2832789737089136</v>
      </c>
      <c r="AT245">
        <f>LN(AP245)</f>
        <v>-7.1617669603546901</v>
      </c>
    </row>
    <row r="246" spans="1:46" hidden="1" x14ac:dyDescent="0.55000000000000004">
      <c r="A246">
        <v>20190301</v>
      </c>
      <c r="B246">
        <v>0.4</v>
      </c>
      <c r="C246">
        <v>40</v>
      </c>
      <c r="D246">
        <v>39.950563473000003</v>
      </c>
      <c r="E246">
        <v>0</v>
      </c>
      <c r="F246">
        <v>0</v>
      </c>
      <c r="G246">
        <v>7.399</v>
      </c>
      <c r="H246">
        <v>0.39200000000000002</v>
      </c>
      <c r="I246">
        <v>50</v>
      </c>
      <c r="J246">
        <v>196</v>
      </c>
      <c r="K246">
        <v>5</v>
      </c>
      <c r="L246">
        <v>5</v>
      </c>
      <c r="M246">
        <v>50.874749997899997</v>
      </c>
      <c r="N246">
        <v>79.333151880100004</v>
      </c>
      <c r="O246">
        <v>0</v>
      </c>
      <c r="P246">
        <v>50.213676826899999</v>
      </c>
      <c r="Q246">
        <v>70.693217840900004</v>
      </c>
      <c r="R246">
        <v>0</v>
      </c>
      <c r="S246">
        <v>1.9656116247100001E-2</v>
      </c>
      <c r="T246">
        <v>1.26050708474E-2</v>
      </c>
      <c r="U246">
        <v>0</v>
      </c>
      <c r="V246">
        <v>1.9914892977200001E-2</v>
      </c>
      <c r="W246">
        <v>1.4145628541799999E-2</v>
      </c>
      <c r="X246">
        <v>0</v>
      </c>
      <c r="Y246">
        <v>360.56003215700002</v>
      </c>
      <c r="Z246">
        <v>690.17237786199996</v>
      </c>
      <c r="AA246">
        <v>1.47426213015E-3</v>
      </c>
      <c r="AB246">
        <v>2.2989373213099999E-3</v>
      </c>
      <c r="AC246">
        <v>0</v>
      </c>
      <c r="AD246">
        <v>1.4551053747600001E-3</v>
      </c>
      <c r="AE246">
        <v>2.0485669988700001E-3</v>
      </c>
      <c r="AF246">
        <v>0</v>
      </c>
      <c r="AG246">
        <v>62.7786991364</v>
      </c>
      <c r="AH246">
        <v>1.81921795627E-3</v>
      </c>
      <c r="AI246">
        <f t="shared" si="81"/>
        <v>50.544213412399998</v>
      </c>
      <c r="AJ246">
        <f t="shared" si="81"/>
        <v>75.013184860500004</v>
      </c>
      <c r="AK246"/>
      <c r="AL246"/>
      <c r="AN246"/>
      <c r="AP246"/>
    </row>
    <row r="247" spans="1:46" x14ac:dyDescent="0.55000000000000004">
      <c r="A247">
        <v>20190305</v>
      </c>
      <c r="B247" s="2">
        <v>0.4</v>
      </c>
      <c r="C247" s="2">
        <v>40</v>
      </c>
      <c r="D247">
        <v>39.896494056999998</v>
      </c>
      <c r="E247" s="2">
        <v>0</v>
      </c>
      <c r="F247">
        <v>0</v>
      </c>
      <c r="G247">
        <v>7.399</v>
      </c>
      <c r="H247">
        <v>0.39200000000000002</v>
      </c>
      <c r="I247" s="2">
        <v>50</v>
      </c>
      <c r="J247">
        <v>196</v>
      </c>
      <c r="K247">
        <v>5</v>
      </c>
      <c r="L247">
        <v>5</v>
      </c>
      <c r="M247">
        <v>56.134765527900001</v>
      </c>
      <c r="N247">
        <v>55.070514582199998</v>
      </c>
      <c r="O247">
        <v>0</v>
      </c>
      <c r="P247">
        <v>55.700744748399998</v>
      </c>
      <c r="Q247">
        <v>53.327136899400003</v>
      </c>
      <c r="R247">
        <v>0</v>
      </c>
      <c r="S247">
        <v>1.7814272324699999E-2</v>
      </c>
      <c r="T247">
        <v>1.8158537424000001E-2</v>
      </c>
      <c r="U247">
        <v>0</v>
      </c>
      <c r="V247">
        <v>1.7953081318999999E-2</v>
      </c>
      <c r="W247">
        <v>1.87521786869E-2</v>
      </c>
      <c r="X247">
        <v>0</v>
      </c>
      <c r="Y247">
        <v>360.56003215700002</v>
      </c>
      <c r="Z247">
        <v>690.17237786199996</v>
      </c>
      <c r="AA247">
        <v>1.6266882688600001E-3</v>
      </c>
      <c r="AB247">
        <v>1.59584811994E-3</v>
      </c>
      <c r="AC247">
        <v>0</v>
      </c>
      <c r="AD247">
        <v>1.6141110984800001E-3</v>
      </c>
      <c r="AE247">
        <v>1.54532805455E-3</v>
      </c>
      <c r="AF247">
        <v>0</v>
      </c>
      <c r="AG247" s="2">
        <v>55.058290439499999</v>
      </c>
      <c r="AH247">
        <v>1.5954938854599999E-3</v>
      </c>
      <c r="AI247">
        <f t="shared" si="81"/>
        <v>55.91775513815</v>
      </c>
      <c r="AJ247">
        <f t="shared" si="81"/>
        <v>54.198825740800004</v>
      </c>
      <c r="AK247" s="2">
        <f>Y247</f>
        <v>360.56003215700002</v>
      </c>
      <c r="AL247" s="2">
        <f xml:space="preserve"> E247*(I247+273.15+0.45*(Y247-375))+(1-E247)*(I247+273.15+0.28*(Y247-I247-273.15))</f>
        <v>333.62480900395997</v>
      </c>
      <c r="AM247">
        <f>((8*AK247*(1.38E-23))/(PI()*(2.66E-26)))^(1/2)</f>
        <v>690.17237786146325</v>
      </c>
      <c r="AN247" s="2">
        <f>((8*AL247*(1.38E-23))/(PI()*(2.66E-26)))^(1/2)</f>
        <v>663.89278841717953</v>
      </c>
      <c r="AO247">
        <f>2*0.01*AG247/(AM247)</f>
        <v>1.5954938854580393E-3</v>
      </c>
      <c r="AP247" s="2">
        <f>2*0.01*AG247/(AN247)</f>
        <v>1.6586500531438899E-3</v>
      </c>
      <c r="AQ247">
        <f>1000/AK247</f>
        <v>2.7734632538654926</v>
      </c>
      <c r="AR247">
        <f>1000/AL247</f>
        <v>2.99737901082809</v>
      </c>
      <c r="AS247">
        <f>LN(AO247)</f>
        <v>-6.4405719446205776</v>
      </c>
      <c r="AT247">
        <f>LN(AP247)</f>
        <v>-6.4017512284549154</v>
      </c>
    </row>
    <row r="248" spans="1:46" hidden="1" x14ac:dyDescent="0.55000000000000004">
      <c r="A248">
        <v>20190301</v>
      </c>
      <c r="B248">
        <v>0.6</v>
      </c>
      <c r="C248">
        <v>40</v>
      </c>
      <c r="D248">
        <v>40.005383739000003</v>
      </c>
      <c r="E248">
        <v>0</v>
      </c>
      <c r="F248">
        <v>0</v>
      </c>
      <c r="G248">
        <v>7.399</v>
      </c>
      <c r="H248">
        <v>0.39200000000000002</v>
      </c>
      <c r="I248">
        <v>50</v>
      </c>
      <c r="J248">
        <v>196</v>
      </c>
      <c r="K248">
        <v>5</v>
      </c>
      <c r="L248">
        <v>5</v>
      </c>
      <c r="M248">
        <v>38.104007861299998</v>
      </c>
      <c r="N248">
        <v>32.882614570100003</v>
      </c>
      <c r="O248">
        <v>0</v>
      </c>
      <c r="P248">
        <v>36.822865800300001</v>
      </c>
      <c r="Q248">
        <v>31.810971537699999</v>
      </c>
      <c r="R248">
        <v>0</v>
      </c>
      <c r="S248">
        <v>2.62439584739E-2</v>
      </c>
      <c r="T248">
        <v>3.0411207048900001E-2</v>
      </c>
      <c r="U248">
        <v>0</v>
      </c>
      <c r="V248">
        <v>2.7157038928500001E-2</v>
      </c>
      <c r="W248">
        <v>3.14356950341E-2</v>
      </c>
      <c r="X248">
        <v>0</v>
      </c>
      <c r="Y248">
        <v>372.73368405100001</v>
      </c>
      <c r="Z248">
        <v>701.72686423300001</v>
      </c>
      <c r="AA248">
        <v>1.08600681557E-3</v>
      </c>
      <c r="AB248">
        <v>9.3719127045499995E-4</v>
      </c>
      <c r="AC248">
        <v>0</v>
      </c>
      <c r="AD248">
        <v>1.04949283481E-3</v>
      </c>
      <c r="AE248">
        <v>9.0664824618099998E-4</v>
      </c>
      <c r="AF248">
        <v>0</v>
      </c>
      <c r="AG248">
        <v>34.905114942399997</v>
      </c>
      <c r="AH248">
        <v>9.948347917550001E-4</v>
      </c>
      <c r="AI248">
        <f t="shared" si="81"/>
        <v>37.463436830799999</v>
      </c>
      <c r="AJ248">
        <f t="shared" si="81"/>
        <v>32.346793053900001</v>
      </c>
      <c r="AK248"/>
      <c r="AL248"/>
      <c r="AN248"/>
      <c r="AP248"/>
    </row>
    <row r="249" spans="1:46" x14ac:dyDescent="0.55000000000000004">
      <c r="A249">
        <v>20190305</v>
      </c>
      <c r="B249" s="2">
        <v>0.6</v>
      </c>
      <c r="C249" s="2">
        <v>40</v>
      </c>
      <c r="D249">
        <v>40.096615847999999</v>
      </c>
      <c r="E249" s="2">
        <v>0</v>
      </c>
      <c r="F249">
        <v>0</v>
      </c>
      <c r="G249">
        <v>7.399</v>
      </c>
      <c r="H249">
        <v>0.39200000000000002</v>
      </c>
      <c r="I249" s="2">
        <v>50</v>
      </c>
      <c r="J249">
        <v>196</v>
      </c>
      <c r="K249">
        <v>5</v>
      </c>
      <c r="L249">
        <v>5</v>
      </c>
      <c r="M249">
        <v>37.081960279599997</v>
      </c>
      <c r="N249">
        <v>33.873818177899999</v>
      </c>
      <c r="O249">
        <v>0</v>
      </c>
      <c r="P249">
        <v>36.1203642161</v>
      </c>
      <c r="Q249">
        <v>31.918590427400002</v>
      </c>
      <c r="R249">
        <v>0</v>
      </c>
      <c r="S249">
        <v>2.6967290630300001E-2</v>
      </c>
      <c r="T249">
        <v>2.9521325135200002E-2</v>
      </c>
      <c r="U249">
        <v>0</v>
      </c>
      <c r="V249">
        <v>2.76852136379E-2</v>
      </c>
      <c r="W249">
        <v>3.1329704307400001E-2</v>
      </c>
      <c r="X249">
        <v>0</v>
      </c>
      <c r="Y249">
        <v>372.73368405100001</v>
      </c>
      <c r="Z249">
        <v>701.72686423300001</v>
      </c>
      <c r="AA249">
        <v>1.05687731708E-3</v>
      </c>
      <c r="AB249">
        <v>9.6544168121399996E-4</v>
      </c>
      <c r="AC249">
        <v>0</v>
      </c>
      <c r="AD249">
        <v>1.02947075442E-3</v>
      </c>
      <c r="AE249">
        <v>9.0971550483000003E-4</v>
      </c>
      <c r="AF249">
        <v>0</v>
      </c>
      <c r="AG249" s="2">
        <v>34.748683275200001</v>
      </c>
      <c r="AH249">
        <v>9.90376314387E-4</v>
      </c>
      <c r="AI249">
        <f t="shared" si="81"/>
        <v>36.601162247849999</v>
      </c>
      <c r="AJ249">
        <f t="shared" si="81"/>
        <v>32.896204302649998</v>
      </c>
      <c r="AK249" s="2">
        <f>Y249</f>
        <v>372.73368405100001</v>
      </c>
      <c r="AL249" s="2">
        <f xml:space="preserve"> E249*(I249+273.15+0.45*(Y249-375))+(1-E249)*(I249+273.15+0.28*(Y249-I249-273.15))</f>
        <v>337.03343153428</v>
      </c>
      <c r="AM249">
        <f>((8*AK249*(1.38E-23))/(PI()*(2.66E-26)))^(1/2)</f>
        <v>701.72686423217226</v>
      </c>
      <c r="AN249" s="2">
        <f>((8*AL249*(1.38E-23))/(PI()*(2.66E-26)))^(1/2)</f>
        <v>667.27564405015266</v>
      </c>
      <c r="AO249">
        <f>2*0.01*AG249/(AM249)</f>
        <v>9.9037631438613719E-4</v>
      </c>
      <c r="AP249" s="2">
        <f>2*0.01*AG249/(AN249)</f>
        <v>1.0415091150123945E-3</v>
      </c>
      <c r="AQ249">
        <f>1000/AK249</f>
        <v>2.6828806807360426</v>
      </c>
      <c r="AR249">
        <f>1000/AL249</f>
        <v>2.967064707639512</v>
      </c>
      <c r="AS249">
        <f>LN(AO249)</f>
        <v>-6.9174255715196962</v>
      </c>
      <c r="AT249">
        <f>LN(AP249)</f>
        <v>-6.8670845454893552</v>
      </c>
    </row>
    <row r="250" spans="1:46" hidden="1" x14ac:dyDescent="0.55000000000000004">
      <c r="A250">
        <v>20190301</v>
      </c>
      <c r="B250">
        <v>0.8</v>
      </c>
      <c r="C250">
        <v>40</v>
      </c>
      <c r="D250">
        <v>39.919029645999998</v>
      </c>
      <c r="E250">
        <v>0</v>
      </c>
      <c r="F250">
        <v>0</v>
      </c>
      <c r="G250">
        <v>7.399</v>
      </c>
      <c r="H250">
        <v>0.39200000000000002</v>
      </c>
      <c r="I250">
        <v>50</v>
      </c>
      <c r="J250">
        <v>196</v>
      </c>
      <c r="K250">
        <v>5</v>
      </c>
      <c r="L250">
        <v>5</v>
      </c>
      <c r="M250">
        <v>31.8358730084</v>
      </c>
      <c r="N250">
        <v>28.876741716200002</v>
      </c>
      <c r="O250">
        <v>0</v>
      </c>
      <c r="P250">
        <v>30.8147803136</v>
      </c>
      <c r="Q250">
        <v>28.360507418800001</v>
      </c>
      <c r="R250">
        <v>0</v>
      </c>
      <c r="S250">
        <v>3.1411106575799999E-2</v>
      </c>
      <c r="T250">
        <v>3.4629945782299998E-2</v>
      </c>
      <c r="U250">
        <v>0</v>
      </c>
      <c r="V250">
        <v>3.2451959411099997E-2</v>
      </c>
      <c r="W250">
        <v>3.5260300009200003E-2</v>
      </c>
      <c r="X250">
        <v>0</v>
      </c>
      <c r="Y250">
        <v>384.63056621999999</v>
      </c>
      <c r="Z250">
        <v>712.837731007</v>
      </c>
      <c r="AA250">
        <v>8.9321514907400004E-4</v>
      </c>
      <c r="AB250">
        <v>8.1019116862300004E-4</v>
      </c>
      <c r="AC250">
        <v>0</v>
      </c>
      <c r="AD250">
        <v>8.64566477705E-4</v>
      </c>
      <c r="AE250">
        <v>7.9570724683000001E-4</v>
      </c>
      <c r="AF250">
        <v>0</v>
      </c>
      <c r="AG250">
        <v>29.971975614200002</v>
      </c>
      <c r="AH250">
        <v>8.40920010558E-4</v>
      </c>
      <c r="AI250">
        <f t="shared" si="81"/>
        <v>31.325326660999998</v>
      </c>
      <c r="AJ250">
        <f t="shared" si="81"/>
        <v>28.6186245675</v>
      </c>
      <c r="AK250"/>
      <c r="AL250"/>
      <c r="AN250"/>
      <c r="AP250"/>
    </row>
    <row r="251" spans="1:46" x14ac:dyDescent="0.55000000000000004">
      <c r="A251">
        <v>20190305</v>
      </c>
      <c r="B251" s="2">
        <v>0.8</v>
      </c>
      <c r="C251" s="2">
        <v>40</v>
      </c>
      <c r="D251">
        <v>40.054771434000003</v>
      </c>
      <c r="E251" s="2">
        <v>0</v>
      </c>
      <c r="F251">
        <v>0</v>
      </c>
      <c r="G251">
        <v>7.399</v>
      </c>
      <c r="H251">
        <v>0.39200000000000002</v>
      </c>
      <c r="I251" s="2">
        <v>50</v>
      </c>
      <c r="J251">
        <v>196</v>
      </c>
      <c r="K251">
        <v>5</v>
      </c>
      <c r="L251">
        <v>5</v>
      </c>
      <c r="M251">
        <v>33.163752362499999</v>
      </c>
      <c r="N251">
        <v>28.457476032799999</v>
      </c>
      <c r="O251">
        <v>0</v>
      </c>
      <c r="P251">
        <v>32.514335164099997</v>
      </c>
      <c r="Q251">
        <v>27.9154747372</v>
      </c>
      <c r="R251">
        <v>0</v>
      </c>
      <c r="S251">
        <v>3.01534033022E-2</v>
      </c>
      <c r="T251">
        <v>3.5140150828800003E-2</v>
      </c>
      <c r="U251">
        <v>0</v>
      </c>
      <c r="V251">
        <v>3.0755664999799998E-2</v>
      </c>
      <c r="W251">
        <v>3.5822424996000003E-2</v>
      </c>
      <c r="X251">
        <v>0</v>
      </c>
      <c r="Y251">
        <v>384.63056621999999</v>
      </c>
      <c r="Z251">
        <v>712.837731007</v>
      </c>
      <c r="AA251">
        <v>9.3047129577799995E-4</v>
      </c>
      <c r="AB251">
        <v>7.9842788323200001E-4</v>
      </c>
      <c r="AC251">
        <v>0</v>
      </c>
      <c r="AD251">
        <v>9.1225067781300004E-4</v>
      </c>
      <c r="AE251">
        <v>7.8322101995699999E-4</v>
      </c>
      <c r="AF251">
        <v>0</v>
      </c>
      <c r="AG251" s="2">
        <v>30.512759574099999</v>
      </c>
      <c r="AH251">
        <v>8.5609271919500002E-4</v>
      </c>
      <c r="AI251">
        <f t="shared" si="81"/>
        <v>32.839043763299998</v>
      </c>
      <c r="AJ251">
        <f t="shared" si="81"/>
        <v>28.186475385000001</v>
      </c>
      <c r="AK251" s="2">
        <f>Y251</f>
        <v>384.63056621999999</v>
      </c>
      <c r="AL251" s="2">
        <f xml:space="preserve"> E251*(I251+273.15+0.45*(Y251-375))+(1-E251)*(I251+273.15+0.28*(Y251-I251-273.15))</f>
        <v>340.36455854159999</v>
      </c>
      <c r="AM251">
        <f>((8*AK251*(1.38E-23))/(PI()*(2.66E-26)))^(1/2)</f>
        <v>712.83773100750761</v>
      </c>
      <c r="AN251" s="2">
        <f>((8*AL251*(1.38E-23))/(PI()*(2.66E-26)))^(1/2)</f>
        <v>670.56510198200294</v>
      </c>
      <c r="AO251">
        <f>2*0.01*AG251/(AM251)</f>
        <v>8.5609271919358156E-4</v>
      </c>
      <c r="AP251" s="2">
        <f>2*0.01*AG251/(AN251)</f>
        <v>9.1006106592522685E-4</v>
      </c>
      <c r="AQ251">
        <f>1000/AK251</f>
        <v>2.5998973764035762</v>
      </c>
      <c r="AR251">
        <f>1000/AL251</f>
        <v>2.9380262277741767</v>
      </c>
      <c r="AS251">
        <f>LN(AO251)</f>
        <v>-7.063131870873443</v>
      </c>
      <c r="AT251">
        <f>LN(AP251)</f>
        <v>-7.0019988552925083</v>
      </c>
    </row>
    <row r="252" spans="1:46" hidden="1" x14ac:dyDescent="0.55000000000000004">
      <c r="A252">
        <v>20190301</v>
      </c>
      <c r="B252">
        <v>1</v>
      </c>
      <c r="C252">
        <v>40</v>
      </c>
      <c r="D252">
        <v>39.936544136000002</v>
      </c>
      <c r="E252">
        <v>0</v>
      </c>
      <c r="F252">
        <v>0</v>
      </c>
      <c r="G252">
        <v>7.399</v>
      </c>
      <c r="H252">
        <v>0.39200000000000002</v>
      </c>
      <c r="I252">
        <v>50</v>
      </c>
      <c r="J252">
        <v>196</v>
      </c>
      <c r="K252">
        <v>5</v>
      </c>
      <c r="L252">
        <v>5</v>
      </c>
      <c r="M252">
        <v>31.572333808</v>
      </c>
      <c r="N252">
        <v>25.005103625699999</v>
      </c>
      <c r="O252">
        <v>0</v>
      </c>
      <c r="P252">
        <v>31.183433853899999</v>
      </c>
      <c r="Q252">
        <v>24.363939322899999</v>
      </c>
      <c r="R252">
        <v>0</v>
      </c>
      <c r="S252">
        <v>3.1673299987300001E-2</v>
      </c>
      <c r="T252">
        <v>3.9991835865599998E-2</v>
      </c>
      <c r="U252">
        <v>0</v>
      </c>
      <c r="V252">
        <v>3.2068309240299998E-2</v>
      </c>
      <c r="W252">
        <v>4.1044265738300001E-2</v>
      </c>
      <c r="X252">
        <v>0</v>
      </c>
      <c r="Y252">
        <v>396.25210845999999</v>
      </c>
      <c r="Z252">
        <v>723.52672125000004</v>
      </c>
      <c r="AA252">
        <v>8.7273442377899997E-4</v>
      </c>
      <c r="AB252">
        <v>6.9120055669700002E-4</v>
      </c>
      <c r="AC252">
        <v>0</v>
      </c>
      <c r="AD252">
        <v>8.6198430377300002E-4</v>
      </c>
      <c r="AE252">
        <v>6.7347724990000002E-4</v>
      </c>
      <c r="AF252">
        <v>0</v>
      </c>
      <c r="AG252">
        <v>28.031202652600001</v>
      </c>
      <c r="AH252">
        <v>7.7484913353700001E-4</v>
      </c>
      <c r="AI252">
        <f t="shared" si="81"/>
        <v>31.377883830949997</v>
      </c>
      <c r="AJ252">
        <f t="shared" si="81"/>
        <v>24.684521474299999</v>
      </c>
      <c r="AK252"/>
      <c r="AL252"/>
      <c r="AN252"/>
      <c r="AP252"/>
    </row>
    <row r="253" spans="1:46" x14ac:dyDescent="0.55000000000000004">
      <c r="A253">
        <v>20190305</v>
      </c>
      <c r="B253" s="2">
        <v>1</v>
      </c>
      <c r="C253" s="2">
        <v>40</v>
      </c>
      <c r="D253">
        <v>40.297084482999999</v>
      </c>
      <c r="E253" s="2">
        <v>0</v>
      </c>
      <c r="F253">
        <v>0</v>
      </c>
      <c r="G253">
        <v>7.399</v>
      </c>
      <c r="H253">
        <v>0.39200000000000002</v>
      </c>
      <c r="I253" s="2">
        <v>50</v>
      </c>
      <c r="J253">
        <v>196</v>
      </c>
      <c r="K253">
        <v>5</v>
      </c>
      <c r="L253">
        <v>5</v>
      </c>
      <c r="M253">
        <v>32.392111357799998</v>
      </c>
      <c r="N253">
        <v>29.128958260200001</v>
      </c>
      <c r="O253">
        <v>0</v>
      </c>
      <c r="P253">
        <v>31.873394622900001</v>
      </c>
      <c r="Q253">
        <v>28.6105603287</v>
      </c>
      <c r="R253">
        <v>0</v>
      </c>
      <c r="S253">
        <v>3.0871714071199999E-2</v>
      </c>
      <c r="T253">
        <v>3.4330098284500003E-2</v>
      </c>
      <c r="U253">
        <v>0</v>
      </c>
      <c r="V253">
        <v>3.13741291704E-2</v>
      </c>
      <c r="W253">
        <v>3.4952129161800002E-2</v>
      </c>
      <c r="X253">
        <v>0</v>
      </c>
      <c r="Y253">
        <v>396.25210845999999</v>
      </c>
      <c r="Z253">
        <v>723.52672125000004</v>
      </c>
      <c r="AA253">
        <v>8.9539502568200004E-4</v>
      </c>
      <c r="AB253">
        <v>8.0519371032800003E-4</v>
      </c>
      <c r="AC253">
        <v>0</v>
      </c>
      <c r="AD253">
        <v>8.8105646099300003E-4</v>
      </c>
      <c r="AE253">
        <v>7.9086395812000005E-4</v>
      </c>
      <c r="AF253">
        <v>0</v>
      </c>
      <c r="AG253" s="2">
        <v>30.501256142399999</v>
      </c>
      <c r="AH253">
        <v>8.4312728878100003E-4</v>
      </c>
      <c r="AI253">
        <f t="shared" si="81"/>
        <v>32.132752990349999</v>
      </c>
      <c r="AJ253">
        <f t="shared" si="81"/>
        <v>28.869759294449999</v>
      </c>
      <c r="AK253" s="2">
        <f>Y253</f>
        <v>396.25210845999999</v>
      </c>
      <c r="AL253" s="2">
        <f xml:space="preserve"> E253*(I253+273.15+0.45*(Y253-375))+(1-E253)*(I253+273.15+0.28*(Y253-I253-273.15))</f>
        <v>343.61859036879997</v>
      </c>
      <c r="AM253">
        <f>((8*AK253*(1.38E-23))/(PI()*(2.66E-26)))^(1/2)</f>
        <v>723.5267212501725</v>
      </c>
      <c r="AN253" s="2">
        <f>((8*AL253*(1.38E-23))/(PI()*(2.66E-26)))^(1/2)</f>
        <v>673.7629226726267</v>
      </c>
      <c r="AO253">
        <f>2*0.01*AG253/(AM253)</f>
        <v>8.4312728878063476E-4</v>
      </c>
      <c r="AP253" s="2">
        <f>2*0.01*AG253/(AN253)</f>
        <v>9.0540025626254872E-4</v>
      </c>
      <c r="AQ253">
        <f>1000/AK253</f>
        <v>2.523645877586405</v>
      </c>
      <c r="AR253">
        <f>1000/AL253</f>
        <v>2.9102034291180727</v>
      </c>
      <c r="AS253">
        <f>LN(AO253)</f>
        <v>-7.0783926163661937</v>
      </c>
      <c r="AT253">
        <f>LN(AP253)</f>
        <v>-7.0071334399245186</v>
      </c>
    </row>
    <row r="254" spans="1:46" hidden="1" x14ac:dyDescent="0.55000000000000004">
      <c r="A254">
        <v>20190301</v>
      </c>
      <c r="B254">
        <v>1.5</v>
      </c>
      <c r="C254">
        <v>40</v>
      </c>
      <c r="D254">
        <v>40.036660728000001</v>
      </c>
      <c r="E254">
        <v>0</v>
      </c>
      <c r="F254">
        <v>0</v>
      </c>
      <c r="G254">
        <v>7.399</v>
      </c>
      <c r="H254">
        <v>0.39200000000000002</v>
      </c>
      <c r="I254">
        <v>50</v>
      </c>
      <c r="J254">
        <v>196</v>
      </c>
      <c r="K254">
        <v>5</v>
      </c>
      <c r="L254">
        <v>5</v>
      </c>
      <c r="M254">
        <v>31.097175753399998</v>
      </c>
      <c r="N254">
        <v>30.743599283000002</v>
      </c>
      <c r="O254">
        <v>0</v>
      </c>
      <c r="P254">
        <v>30.819578673799999</v>
      </c>
      <c r="Q254">
        <v>31.197491514199999</v>
      </c>
      <c r="R254">
        <v>0</v>
      </c>
      <c r="S254">
        <v>3.2157261094400001E-2</v>
      </c>
      <c r="T254">
        <v>3.25270958288E-2</v>
      </c>
      <c r="U254">
        <v>0</v>
      </c>
      <c r="V254">
        <v>3.24469069024E-2</v>
      </c>
      <c r="W254">
        <v>3.2053859187499999E-2</v>
      </c>
      <c r="X254">
        <v>0</v>
      </c>
      <c r="Y254">
        <v>424.110734928</v>
      </c>
      <c r="Z254">
        <v>748.52862763500002</v>
      </c>
      <c r="AA254">
        <v>8.3088808110400004E-4</v>
      </c>
      <c r="AB254">
        <v>8.2144084135100004E-4</v>
      </c>
      <c r="AC254">
        <v>0</v>
      </c>
      <c r="AD254">
        <v>8.2347094114899996E-4</v>
      </c>
      <c r="AE254">
        <v>8.3356842644100005E-4</v>
      </c>
      <c r="AF254">
        <v>0</v>
      </c>
      <c r="AG254">
        <v>30.964461306099999</v>
      </c>
      <c r="AH254">
        <v>8.2734207251100003E-4</v>
      </c>
      <c r="AI254">
        <f t="shared" si="81"/>
        <v>30.958377213599999</v>
      </c>
      <c r="AJ254">
        <f t="shared" si="81"/>
        <v>30.970545398600002</v>
      </c>
      <c r="AK254"/>
      <c r="AL254"/>
      <c r="AN254"/>
      <c r="AP254"/>
    </row>
    <row r="255" spans="1:46" x14ac:dyDescent="0.55000000000000004">
      <c r="A255">
        <v>20190305</v>
      </c>
      <c r="B255" s="2">
        <v>1.5</v>
      </c>
      <c r="C255" s="2">
        <v>40</v>
      </c>
      <c r="D255">
        <v>40.214664904000003</v>
      </c>
      <c r="E255" s="2">
        <v>0</v>
      </c>
      <c r="F255">
        <v>0</v>
      </c>
      <c r="G255">
        <v>7.399</v>
      </c>
      <c r="H255">
        <v>0.39200000000000002</v>
      </c>
      <c r="I255" s="2">
        <v>50</v>
      </c>
      <c r="J255">
        <v>196</v>
      </c>
      <c r="K255">
        <v>5</v>
      </c>
      <c r="L255">
        <v>5</v>
      </c>
      <c r="M255">
        <v>36.645536754399998</v>
      </c>
      <c r="N255">
        <v>31.247015297099999</v>
      </c>
      <c r="O255">
        <v>0</v>
      </c>
      <c r="P255">
        <v>36.540086352400003</v>
      </c>
      <c r="Q255">
        <v>30.6774232848</v>
      </c>
      <c r="R255">
        <v>0</v>
      </c>
      <c r="S255">
        <v>2.72884527986E-2</v>
      </c>
      <c r="T255">
        <v>3.2003056627699998E-2</v>
      </c>
      <c r="U255">
        <v>0</v>
      </c>
      <c r="V255">
        <v>2.7367204071599999E-2</v>
      </c>
      <c r="W255">
        <v>3.2597261859900001E-2</v>
      </c>
      <c r="X255">
        <v>0</v>
      </c>
      <c r="Y255">
        <v>424.110734928</v>
      </c>
      <c r="Z255">
        <v>748.52862763500002</v>
      </c>
      <c r="AA255">
        <v>9.79135210103E-4</v>
      </c>
      <c r="AB255">
        <v>8.3489165660400005E-4</v>
      </c>
      <c r="AC255">
        <v>0</v>
      </c>
      <c r="AD255">
        <v>9.7631767185400004E-4</v>
      </c>
      <c r="AE255">
        <v>8.1967267923100003E-4</v>
      </c>
      <c r="AF255">
        <v>0</v>
      </c>
      <c r="AG255" s="2">
        <v>33.777515422199997</v>
      </c>
      <c r="AH255">
        <v>9.0250430444799995E-4</v>
      </c>
      <c r="AI255">
        <f t="shared" si="81"/>
        <v>36.592811553399997</v>
      </c>
      <c r="AJ255">
        <f t="shared" si="81"/>
        <v>30.962219290949999</v>
      </c>
      <c r="AK255" s="2">
        <f>Y255</f>
        <v>424.110734928</v>
      </c>
      <c r="AL255" s="2">
        <f xml:space="preserve"> E255*(I255+273.15+0.45*(Y255-375))+(1-E255)*(I255+273.15+0.28*(Y255-I255-273.15))</f>
        <v>351.41900577984001</v>
      </c>
      <c r="AM255">
        <f>((8*AK255*(1.38E-23))/(PI()*(2.66E-26)))^(1/2)</f>
        <v>748.52862763557198</v>
      </c>
      <c r="AN255" s="2">
        <f>((8*AL255*(1.38E-23))/(PI()*(2.66E-26)))^(1/2)</f>
        <v>681.36748467762311</v>
      </c>
      <c r="AO255">
        <f>2*0.01*AG255/(AM255)</f>
        <v>9.0250430444845705E-4</v>
      </c>
      <c r="AP255" s="2">
        <f>2*0.01*AG255/(AN255)</f>
        <v>9.9146249804336439E-4</v>
      </c>
      <c r="AQ255">
        <f>1000/AK255</f>
        <v>2.3578747662913249</v>
      </c>
      <c r="AR255">
        <f>1000/AL255</f>
        <v>2.8456059107585334</v>
      </c>
      <c r="AS255">
        <f>LN(AO255)</f>
        <v>-7.0103370982966373</v>
      </c>
      <c r="AT255">
        <f>LN(AP255)</f>
        <v>-6.9163294341757604</v>
      </c>
    </row>
    <row r="256" spans="1:46" hidden="1" x14ac:dyDescent="0.55000000000000004">
      <c r="A256">
        <v>20190301</v>
      </c>
      <c r="B256">
        <v>2</v>
      </c>
      <c r="C256">
        <v>40</v>
      </c>
      <c r="D256">
        <v>39.914917795999997</v>
      </c>
      <c r="E256">
        <v>0</v>
      </c>
      <c r="F256">
        <v>0</v>
      </c>
      <c r="G256">
        <v>7.399</v>
      </c>
      <c r="H256">
        <v>0.39200000000000002</v>
      </c>
      <c r="I256">
        <v>50</v>
      </c>
      <c r="J256">
        <v>196</v>
      </c>
      <c r="K256">
        <v>5</v>
      </c>
      <c r="L256">
        <v>5</v>
      </c>
      <c r="M256">
        <v>35.578800054299997</v>
      </c>
      <c r="N256">
        <v>33.793313238000003</v>
      </c>
      <c r="O256">
        <v>0</v>
      </c>
      <c r="P256">
        <v>35.183349686200003</v>
      </c>
      <c r="Q256">
        <v>33.444093299000002</v>
      </c>
      <c r="R256">
        <v>0</v>
      </c>
      <c r="S256">
        <v>2.8106625250799998E-2</v>
      </c>
      <c r="T256">
        <v>2.9591653027900001E-2</v>
      </c>
      <c r="U256">
        <v>0</v>
      </c>
      <c r="V256">
        <v>2.84225353447E-2</v>
      </c>
      <c r="W256">
        <v>2.9900646163700001E-2</v>
      </c>
      <c r="X256">
        <v>0</v>
      </c>
      <c r="Y256">
        <v>450.27976367999997</v>
      </c>
      <c r="Z256">
        <v>771.27631835499994</v>
      </c>
      <c r="AA256">
        <v>9.2259542287400004E-4</v>
      </c>
      <c r="AB256">
        <v>8.7629588602000002E-4</v>
      </c>
      <c r="AC256">
        <v>0</v>
      </c>
      <c r="AD256">
        <v>9.1234098205599998E-4</v>
      </c>
      <c r="AE256">
        <v>8.67240248484E-4</v>
      </c>
      <c r="AF256">
        <v>0</v>
      </c>
      <c r="AG256">
        <v>34.499889069399998</v>
      </c>
      <c r="AH256">
        <v>8.94618134858E-4</v>
      </c>
      <c r="AI256">
        <f t="shared" si="81"/>
        <v>35.381074870250004</v>
      </c>
      <c r="AJ256">
        <f t="shared" si="81"/>
        <v>33.618703268499999</v>
      </c>
      <c r="AK256"/>
      <c r="AL256"/>
      <c r="AN256"/>
      <c r="AP256"/>
    </row>
    <row r="257" spans="1:46" x14ac:dyDescent="0.55000000000000004">
      <c r="A257">
        <v>20190305</v>
      </c>
      <c r="B257" s="2">
        <v>2</v>
      </c>
      <c r="C257" s="2">
        <v>40</v>
      </c>
      <c r="D257">
        <v>40.104707582000003</v>
      </c>
      <c r="E257" s="2">
        <v>0</v>
      </c>
      <c r="F257">
        <v>0</v>
      </c>
      <c r="G257">
        <v>7.399</v>
      </c>
      <c r="H257">
        <v>0.39200000000000002</v>
      </c>
      <c r="I257" s="2">
        <v>50</v>
      </c>
      <c r="J257">
        <v>196</v>
      </c>
      <c r="K257">
        <v>5</v>
      </c>
      <c r="L257">
        <v>5</v>
      </c>
      <c r="M257">
        <v>38.288002190699999</v>
      </c>
      <c r="N257">
        <v>34.434167809599998</v>
      </c>
      <c r="O257">
        <v>0</v>
      </c>
      <c r="P257">
        <v>37.969695494500002</v>
      </c>
      <c r="Q257">
        <v>34.163897518900001</v>
      </c>
      <c r="R257">
        <v>0</v>
      </c>
      <c r="S257">
        <v>2.6117842216400001E-2</v>
      </c>
      <c r="T257">
        <v>2.90409225374E-2</v>
      </c>
      <c r="U257">
        <v>0</v>
      </c>
      <c r="V257">
        <v>2.6336792723200001E-2</v>
      </c>
      <c r="W257">
        <v>2.9270665018400002E-2</v>
      </c>
      <c r="X257">
        <v>0</v>
      </c>
      <c r="Y257">
        <v>450.27976367999997</v>
      </c>
      <c r="Z257">
        <v>771.27631835499994</v>
      </c>
      <c r="AA257">
        <v>9.9284786216200004E-4</v>
      </c>
      <c r="AB257">
        <v>8.9291391399300005E-4</v>
      </c>
      <c r="AC257">
        <v>0</v>
      </c>
      <c r="AD257">
        <v>9.8459383727600002E-4</v>
      </c>
      <c r="AE257">
        <v>8.8590552324399998E-4</v>
      </c>
      <c r="AF257">
        <v>0</v>
      </c>
      <c r="AG257" s="2">
        <v>36.213940753400003</v>
      </c>
      <c r="AH257">
        <v>9.3906528416899996E-4</v>
      </c>
      <c r="AI257">
        <f t="shared" si="81"/>
        <v>38.1288488426</v>
      </c>
      <c r="AJ257">
        <f t="shared" si="81"/>
        <v>34.299032664249999</v>
      </c>
      <c r="AK257" s="2">
        <f>Y257</f>
        <v>450.27976367999997</v>
      </c>
      <c r="AL257" s="2">
        <f xml:space="preserve"> E257*(I257+273.15+0.45*(Y257-375))+(1-E257)*(I257+273.15+0.28*(Y257-I257-273.15))</f>
        <v>358.74633383039998</v>
      </c>
      <c r="AM257">
        <f>((8*AK257*(1.38E-23))/(PI()*(2.66E-26)))^(1/2)</f>
        <v>771.27631835511238</v>
      </c>
      <c r="AN257" s="2">
        <f>((8*AL257*(1.38E-23))/(PI()*(2.66E-26)))^(1/2)</f>
        <v>688.43432800684025</v>
      </c>
      <c r="AO257">
        <f>2*0.01*AG257/(AM257)</f>
        <v>9.3906528416775063E-4</v>
      </c>
      <c r="AP257" s="2">
        <f>2*0.01*AG257/(AN257)</f>
        <v>1.0520666759383382E-3</v>
      </c>
      <c r="AQ257">
        <f>1000/AK257</f>
        <v>2.220841531556522</v>
      </c>
      <c r="AR257">
        <f>1000/AL257</f>
        <v>2.7874849321045816</v>
      </c>
      <c r="AS257">
        <f>LN(AO257)</f>
        <v>-6.9706255559675041</v>
      </c>
      <c r="AT257">
        <f>LN(AP257)</f>
        <v>-6.8569987865055344</v>
      </c>
    </row>
    <row r="258" spans="1:46" hidden="1" x14ac:dyDescent="0.55000000000000004">
      <c r="A258">
        <v>20190301</v>
      </c>
      <c r="B258">
        <v>3</v>
      </c>
      <c r="C258">
        <v>40</v>
      </c>
      <c r="D258">
        <v>39.658827717999998</v>
      </c>
      <c r="E258">
        <v>0</v>
      </c>
      <c r="F258">
        <v>0</v>
      </c>
      <c r="G258">
        <v>7.399</v>
      </c>
      <c r="H258">
        <v>0.39200000000000002</v>
      </c>
      <c r="I258">
        <v>50</v>
      </c>
      <c r="J258">
        <v>196</v>
      </c>
      <c r="K258">
        <v>5</v>
      </c>
      <c r="L258">
        <v>5</v>
      </c>
      <c r="M258">
        <v>42.440604931499998</v>
      </c>
      <c r="N258">
        <v>38.171713685999997</v>
      </c>
      <c r="O258">
        <v>0</v>
      </c>
      <c r="P258">
        <v>42.0407428778</v>
      </c>
      <c r="Q258">
        <v>38.182024543799997</v>
      </c>
      <c r="R258">
        <v>0</v>
      </c>
      <c r="S258">
        <v>2.3562340867100001E-2</v>
      </c>
      <c r="T258">
        <v>2.6197409113599999E-2</v>
      </c>
      <c r="U258">
        <v>0</v>
      </c>
      <c r="V258">
        <v>2.3786449323799998E-2</v>
      </c>
      <c r="W258">
        <v>2.6190334639100001E-2</v>
      </c>
      <c r="X258">
        <v>0</v>
      </c>
      <c r="Y258">
        <v>497.63839042000001</v>
      </c>
      <c r="Z258">
        <v>810.82236689399997</v>
      </c>
      <c r="AA258">
        <v>1.0468533347000001E-3</v>
      </c>
      <c r="AB258">
        <v>9.4155551806500003E-4</v>
      </c>
      <c r="AC258">
        <v>0</v>
      </c>
      <c r="AD258">
        <v>1.03699021128E-3</v>
      </c>
      <c r="AE258">
        <v>9.4180984893200005E-4</v>
      </c>
      <c r="AF258">
        <v>0</v>
      </c>
      <c r="AG258">
        <v>40.208771509800002</v>
      </c>
      <c r="AH258">
        <v>9.9180222824400005E-4</v>
      </c>
      <c r="AI258">
        <f t="shared" si="81"/>
        <v>42.240673904649995</v>
      </c>
      <c r="AJ258">
        <f t="shared" si="81"/>
        <v>38.176869114900001</v>
      </c>
      <c r="AK258"/>
      <c r="AL258"/>
      <c r="AN258"/>
      <c r="AP258"/>
    </row>
    <row r="259" spans="1:46" x14ac:dyDescent="0.55000000000000004">
      <c r="A259">
        <v>20190305</v>
      </c>
      <c r="B259" s="2">
        <v>3</v>
      </c>
      <c r="C259" s="2">
        <v>40</v>
      </c>
      <c r="D259">
        <v>39.887768219000002</v>
      </c>
      <c r="E259" s="2">
        <v>0</v>
      </c>
      <c r="F259">
        <v>0</v>
      </c>
      <c r="G259">
        <v>7.399</v>
      </c>
      <c r="H259">
        <v>0.39200000000000002</v>
      </c>
      <c r="I259" s="2">
        <v>50</v>
      </c>
      <c r="J259">
        <v>196</v>
      </c>
      <c r="K259">
        <v>5</v>
      </c>
      <c r="L259">
        <v>5</v>
      </c>
      <c r="M259">
        <v>44.229361686399997</v>
      </c>
      <c r="N259">
        <v>42.211899720200002</v>
      </c>
      <c r="O259">
        <v>0</v>
      </c>
      <c r="P259">
        <v>44.697467785299999</v>
      </c>
      <c r="Q259">
        <v>42.251983783900002</v>
      </c>
      <c r="R259">
        <v>0</v>
      </c>
      <c r="S259">
        <v>2.2609415145800001E-2</v>
      </c>
      <c r="T259">
        <v>2.3690002265499999E-2</v>
      </c>
      <c r="U259">
        <v>0</v>
      </c>
      <c r="V259">
        <v>2.23726320427E-2</v>
      </c>
      <c r="W259">
        <v>2.3667527780799998E-2</v>
      </c>
      <c r="X259">
        <v>0</v>
      </c>
      <c r="Y259">
        <v>497.63839042000001</v>
      </c>
      <c r="Z259">
        <v>810.82236689399997</v>
      </c>
      <c r="AA259">
        <v>1.09097537247E-3</v>
      </c>
      <c r="AB259">
        <v>1.0412120198899999E-3</v>
      </c>
      <c r="AC259">
        <v>0</v>
      </c>
      <c r="AD259">
        <v>1.10252182501E-3</v>
      </c>
      <c r="AE259">
        <v>1.04220074603E-3</v>
      </c>
      <c r="AF259">
        <v>0</v>
      </c>
      <c r="AG259" s="2">
        <v>43.347678243899999</v>
      </c>
      <c r="AH259">
        <v>1.06922749085E-3</v>
      </c>
      <c r="AI259">
        <f t="shared" si="81"/>
        <v>44.463414735849994</v>
      </c>
      <c r="AJ259">
        <f t="shared" si="81"/>
        <v>42.231941752050005</v>
      </c>
      <c r="AK259" s="2">
        <f>Y259</f>
        <v>497.63839042000001</v>
      </c>
      <c r="AL259" s="2">
        <f xml:space="preserve"> E259*(I259+273.15+0.45*(Y259-375))+(1-E259)*(I259+273.15+0.28*(Y259-I259-273.15))</f>
        <v>372.0067493176</v>
      </c>
      <c r="AM259">
        <f>((8*AK259*(1.38E-23))/(PI()*(2.66E-26)))^(1/2)</f>
        <v>810.8223668941788</v>
      </c>
      <c r="AN259" s="2">
        <f>((8*AL259*(1.38E-23))/(PI()*(2.66E-26)))^(1/2)</f>
        <v>701.04224863438787</v>
      </c>
      <c r="AO259">
        <f>2*0.01*AG259/(AM259)</f>
        <v>1.0692274908483709E-3</v>
      </c>
      <c r="AP259" s="2">
        <f>2*0.01*AG259/(AN259)</f>
        <v>1.236663791043697E-3</v>
      </c>
      <c r="AQ259">
        <f>1000/AK259</f>
        <v>2.0094912676572512</v>
      </c>
      <c r="AR259">
        <f>1000/AL259</f>
        <v>2.6881232715115395</v>
      </c>
      <c r="AS259">
        <f>LN(AO259)</f>
        <v>-6.8408188624247623</v>
      </c>
      <c r="AT259">
        <f>LN(AP259)</f>
        <v>-6.6953380163351994</v>
      </c>
    </row>
    <row r="260" spans="1:46" hidden="1" x14ac:dyDescent="0.55000000000000004">
      <c r="A260">
        <v>20190301</v>
      </c>
      <c r="B260">
        <v>5</v>
      </c>
      <c r="C260">
        <v>40</v>
      </c>
      <c r="D260">
        <v>40.288060686000001</v>
      </c>
      <c r="E260">
        <v>0</v>
      </c>
      <c r="F260">
        <v>0</v>
      </c>
      <c r="G260">
        <v>7.399</v>
      </c>
      <c r="H260">
        <v>0.39200000000000002</v>
      </c>
      <c r="I260">
        <v>50</v>
      </c>
      <c r="J260">
        <v>196</v>
      </c>
      <c r="K260">
        <v>5</v>
      </c>
      <c r="L260">
        <v>5</v>
      </c>
      <c r="M260">
        <v>52.102432354000001</v>
      </c>
      <c r="N260">
        <v>51.266641470800003</v>
      </c>
      <c r="O260">
        <v>0</v>
      </c>
      <c r="P260">
        <v>52.866644384899999</v>
      </c>
      <c r="Q260">
        <v>51.554548356399998</v>
      </c>
      <c r="R260">
        <v>0</v>
      </c>
      <c r="S260">
        <v>1.9192961917900001E-2</v>
      </c>
      <c r="T260">
        <v>1.9505861342000001E-2</v>
      </c>
      <c r="U260">
        <v>0</v>
      </c>
      <c r="V260">
        <v>1.8915518691099999E-2</v>
      </c>
      <c r="W260">
        <v>1.9396930666300001E-2</v>
      </c>
      <c r="X260">
        <v>0</v>
      </c>
      <c r="Y260">
        <v>573.06345750000003</v>
      </c>
      <c r="Z260">
        <v>870.10194584999999</v>
      </c>
      <c r="AA260">
        <v>1.1976167299099999E-3</v>
      </c>
      <c r="AB260">
        <v>1.1784053975600001E-3</v>
      </c>
      <c r="AC260">
        <v>0</v>
      </c>
      <c r="AD260">
        <v>1.2151827641999999E-3</v>
      </c>
      <c r="AE260">
        <v>1.18502317119E-3</v>
      </c>
      <c r="AF260">
        <v>0</v>
      </c>
      <c r="AG260">
        <v>51.947566641500003</v>
      </c>
      <c r="AH260">
        <v>1.1940570157200001E-3</v>
      </c>
      <c r="AI260">
        <f t="shared" si="81"/>
        <v>52.48453836945</v>
      </c>
      <c r="AJ260">
        <f t="shared" si="81"/>
        <v>51.410594913600001</v>
      </c>
      <c r="AK260"/>
      <c r="AL260"/>
      <c r="AN260"/>
      <c r="AP260"/>
    </row>
    <row r="261" spans="1:46" x14ac:dyDescent="0.55000000000000004">
      <c r="A261">
        <v>20190305</v>
      </c>
      <c r="B261" s="2">
        <v>5</v>
      </c>
      <c r="C261" s="2">
        <v>40</v>
      </c>
      <c r="D261">
        <v>40.076994487</v>
      </c>
      <c r="E261" s="2">
        <v>0</v>
      </c>
      <c r="F261">
        <v>0</v>
      </c>
      <c r="G261">
        <v>7.399</v>
      </c>
      <c r="H261">
        <v>0.39200000000000002</v>
      </c>
      <c r="I261" s="2">
        <v>50</v>
      </c>
      <c r="J261">
        <v>196</v>
      </c>
      <c r="K261">
        <v>5</v>
      </c>
      <c r="L261">
        <v>5</v>
      </c>
      <c r="M261">
        <v>52.749898039900003</v>
      </c>
      <c r="N261">
        <v>53.348419679999999</v>
      </c>
      <c r="O261">
        <v>0</v>
      </c>
      <c r="P261">
        <v>53.101087185499999</v>
      </c>
      <c r="Q261">
        <v>54.100055606300003</v>
      </c>
      <c r="R261">
        <v>0</v>
      </c>
      <c r="S261">
        <v>1.8957382614099998E-2</v>
      </c>
      <c r="T261">
        <v>1.8744697706099999E-2</v>
      </c>
      <c r="U261">
        <v>0</v>
      </c>
      <c r="V261">
        <v>1.8832006141500001E-2</v>
      </c>
      <c r="W261">
        <v>1.8484269356000001E-2</v>
      </c>
      <c r="X261">
        <v>0</v>
      </c>
      <c r="Y261">
        <v>573.06345750000003</v>
      </c>
      <c r="Z261">
        <v>870.10194584999999</v>
      </c>
      <c r="AA261">
        <v>1.2124992546299999E-3</v>
      </c>
      <c r="AB261">
        <v>1.2262567607E-3</v>
      </c>
      <c r="AC261">
        <v>0</v>
      </c>
      <c r="AD261">
        <v>1.22057162241E-3</v>
      </c>
      <c r="AE261">
        <v>1.24353372302E-3</v>
      </c>
      <c r="AF261">
        <v>0</v>
      </c>
      <c r="AG261" s="2">
        <v>53.324865127899997</v>
      </c>
      <c r="AH261">
        <v>1.2257153401899999E-3</v>
      </c>
      <c r="AI261">
        <f t="shared" si="81"/>
        <v>52.925492612699998</v>
      </c>
      <c r="AJ261">
        <f t="shared" si="81"/>
        <v>53.724237643150005</v>
      </c>
      <c r="AK261" s="2">
        <f t="shared" ref="AK261:AK281" si="82">Y261</f>
        <v>573.06345750000003</v>
      </c>
      <c r="AL261" s="2">
        <f t="shared" ref="AL261:AL281" si="83" xml:space="preserve"> E261*(I261+273.15+0.45*(Y261-375))+(1-E261)*(I261+273.15+0.28*(Y261-I261-273.15))</f>
        <v>393.12576810000002</v>
      </c>
      <c r="AM261">
        <f t="shared" ref="AM261:AN281" si="84">((8*AK261*(1.38E-23))/(PI()*(2.66E-26)))^(1/2)</f>
        <v>870.10194585042632</v>
      </c>
      <c r="AN261" s="2">
        <f t="shared" si="84"/>
        <v>720.66683725218581</v>
      </c>
      <c r="AO261">
        <f t="shared" ref="AO261:AO281" si="85">2*0.01*AG261/(AM261)</f>
        <v>1.2257153401899583E-3</v>
      </c>
      <c r="AP261" s="2">
        <f t="shared" ref="AP261:AP281" si="86">2*0.01*AG261/(AN261)</f>
        <v>1.479875647704872E-3</v>
      </c>
      <c r="AQ261">
        <f t="shared" ref="AQ261:AR281" si="87">1000/AK261</f>
        <v>1.7450074453578293</v>
      </c>
      <c r="AR261">
        <f t="shared" si="87"/>
        <v>2.5437152207881435</v>
      </c>
      <c r="AS261">
        <f t="shared" ref="AS261:AT281" si="88">LN(AO261)</f>
        <v>-6.704230654243112</v>
      </c>
      <c r="AT261">
        <f t="shared" si="88"/>
        <v>-6.5157972165571767</v>
      </c>
    </row>
    <row r="262" spans="1:46" x14ac:dyDescent="0.55000000000000004">
      <c r="A262">
        <v>20190308</v>
      </c>
      <c r="B262" s="2">
        <v>7.5</v>
      </c>
      <c r="C262" s="2">
        <v>40</v>
      </c>
      <c r="D262">
        <v>39.926680900000001</v>
      </c>
      <c r="E262" s="2">
        <v>0</v>
      </c>
      <c r="F262">
        <v>0</v>
      </c>
      <c r="G262">
        <v>7.399</v>
      </c>
      <c r="H262">
        <v>0.39200000000000002</v>
      </c>
      <c r="I262" s="2">
        <v>50</v>
      </c>
      <c r="J262">
        <v>196</v>
      </c>
      <c r="K262">
        <v>5</v>
      </c>
      <c r="L262">
        <v>5</v>
      </c>
      <c r="M262">
        <v>57.504360312000003</v>
      </c>
      <c r="N262">
        <v>62.4835394702</v>
      </c>
      <c r="O262">
        <v>0</v>
      </c>
      <c r="P262">
        <v>58.620720588399998</v>
      </c>
      <c r="Q262">
        <v>62.3464367451</v>
      </c>
      <c r="R262">
        <v>0</v>
      </c>
      <c r="S262">
        <v>1.7389985638899999E-2</v>
      </c>
      <c r="T262">
        <v>1.6004215005700002E-2</v>
      </c>
      <c r="U262">
        <v>0</v>
      </c>
      <c r="V262">
        <v>1.70588145277E-2</v>
      </c>
      <c r="W262">
        <v>1.60394090217E-2</v>
      </c>
      <c r="X262">
        <v>0</v>
      </c>
      <c r="Y262">
        <v>633.01504093799997</v>
      </c>
      <c r="Z262">
        <v>914.48333738700001</v>
      </c>
      <c r="AA262">
        <v>1.25763604346E-3</v>
      </c>
      <c r="AB262">
        <v>1.36653204964E-3</v>
      </c>
      <c r="AC262">
        <v>0</v>
      </c>
      <c r="AD262">
        <v>1.2820511471699999E-3</v>
      </c>
      <c r="AE262">
        <v>1.36353357565E-3</v>
      </c>
      <c r="AF262">
        <v>0</v>
      </c>
      <c r="AG262" s="2">
        <v>60.2387642789</v>
      </c>
      <c r="AH262">
        <v>1.31743820398E-3</v>
      </c>
      <c r="AI262">
        <f t="shared" si="81"/>
        <v>58.062540450200004</v>
      </c>
      <c r="AJ262">
        <f t="shared" si="81"/>
        <v>62.414988107650004</v>
      </c>
      <c r="AK262" s="2">
        <f t="shared" si="82"/>
        <v>633.01504093799997</v>
      </c>
      <c r="AL262" s="2">
        <f t="shared" si="83"/>
        <v>409.91221146264002</v>
      </c>
      <c r="AM262">
        <f t="shared" si="84"/>
        <v>914.48333738729843</v>
      </c>
      <c r="AN262" s="2">
        <f t="shared" si="84"/>
        <v>735.89221779227717</v>
      </c>
      <c r="AO262">
        <f t="shared" si="85"/>
        <v>1.3174382039809198E-3</v>
      </c>
      <c r="AP262" s="2">
        <f t="shared" si="86"/>
        <v>1.6371626937330599E-3</v>
      </c>
      <c r="AQ262">
        <f t="shared" si="87"/>
        <v>1.579741294169255</v>
      </c>
      <c r="AR262">
        <f t="shared" si="87"/>
        <v>2.4395467420495263</v>
      </c>
      <c r="AS262">
        <f t="shared" si="88"/>
        <v>-6.6320661826480851</v>
      </c>
      <c r="AT262">
        <f t="shared" si="88"/>
        <v>-6.4147906002333883</v>
      </c>
    </row>
    <row r="263" spans="1:46" hidden="1" x14ac:dyDescent="0.55000000000000004">
      <c r="A263">
        <v>20190305</v>
      </c>
      <c r="B263">
        <v>0.4</v>
      </c>
      <c r="C263">
        <v>20</v>
      </c>
      <c r="D263">
        <v>19.962262197000001</v>
      </c>
      <c r="E263">
        <v>0.5</v>
      </c>
      <c r="F263">
        <v>3.7</v>
      </c>
      <c r="G263">
        <v>3.7044000000000001</v>
      </c>
      <c r="H263">
        <v>0.39200000000000002</v>
      </c>
      <c r="I263">
        <v>50</v>
      </c>
      <c r="J263">
        <v>196</v>
      </c>
      <c r="K263">
        <v>5</v>
      </c>
      <c r="L263">
        <v>5</v>
      </c>
      <c r="M263">
        <v>16.968293663899999</v>
      </c>
      <c r="N263">
        <v>15.708364362099999</v>
      </c>
      <c r="O263">
        <v>0</v>
      </c>
      <c r="P263">
        <v>16.677904959999999</v>
      </c>
      <c r="Q263">
        <v>15.8007432672</v>
      </c>
      <c r="R263">
        <v>0</v>
      </c>
      <c r="S263">
        <v>5.89334449183E-2</v>
      </c>
      <c r="T263">
        <v>6.3660351704699997E-2</v>
      </c>
      <c r="U263">
        <v>0</v>
      </c>
      <c r="V263">
        <v>5.9959569406400001E-2</v>
      </c>
      <c r="W263">
        <v>6.3288162024199998E-2</v>
      </c>
      <c r="X263">
        <v>0</v>
      </c>
      <c r="Y263">
        <v>358.146180227</v>
      </c>
      <c r="Z263">
        <v>687.85823949200005</v>
      </c>
      <c r="AA263">
        <v>4.9336600740499997E-4</v>
      </c>
      <c r="AB263">
        <v>4.5673260739800001E-4</v>
      </c>
      <c r="AC263">
        <v>0</v>
      </c>
      <c r="AD263">
        <v>4.8492273560000001E-4</v>
      </c>
      <c r="AE263">
        <v>4.5941859412500002E-4</v>
      </c>
      <c r="AF263">
        <v>0</v>
      </c>
      <c r="AG263">
        <v>16.288826563299999</v>
      </c>
      <c r="AH263">
        <v>4.73609986132E-4</v>
      </c>
      <c r="AI263">
        <f t="shared" si="81"/>
        <v>16.823099311949999</v>
      </c>
      <c r="AJ263">
        <f t="shared" si="81"/>
        <v>15.754553814649999</v>
      </c>
      <c r="AK263">
        <f t="shared" si="82"/>
        <v>358.146180227</v>
      </c>
      <c r="AL263">
        <f t="shared" si="83"/>
        <v>324.25735578285497</v>
      </c>
      <c r="AM263">
        <f t="shared" si="84"/>
        <v>687.85823949130929</v>
      </c>
      <c r="AN263">
        <f t="shared" si="84"/>
        <v>654.50610289951567</v>
      </c>
      <c r="AO263">
        <f t="shared" si="85"/>
        <v>4.7360998613162064E-4</v>
      </c>
      <c r="AP263">
        <f t="shared" si="86"/>
        <v>4.9774406964699525E-4</v>
      </c>
      <c r="AQ263">
        <f t="shared" si="87"/>
        <v>2.7921559832529295</v>
      </c>
      <c r="AR263">
        <f t="shared" si="87"/>
        <v>3.0839701310266303</v>
      </c>
      <c r="AS263">
        <f t="shared" si="88"/>
        <v>-7.6551263890348062</v>
      </c>
      <c r="AT263">
        <f t="shared" si="88"/>
        <v>-7.6054245294113958</v>
      </c>
    </row>
    <row r="264" spans="1:46" hidden="1" x14ac:dyDescent="0.55000000000000004">
      <c r="A264">
        <v>20190305</v>
      </c>
      <c r="B264">
        <v>0.6</v>
      </c>
      <c r="C264">
        <v>20</v>
      </c>
      <c r="D264">
        <v>20.016442775000002</v>
      </c>
      <c r="E264">
        <v>0.5</v>
      </c>
      <c r="F264">
        <v>3.7</v>
      </c>
      <c r="G264">
        <v>3.7044000000000001</v>
      </c>
      <c r="H264">
        <v>0.39200000000000002</v>
      </c>
      <c r="I264">
        <v>50</v>
      </c>
      <c r="J264">
        <v>196</v>
      </c>
      <c r="K264">
        <v>5</v>
      </c>
      <c r="L264">
        <v>5</v>
      </c>
      <c r="M264">
        <v>13.943400348000001</v>
      </c>
      <c r="N264">
        <v>12.398773997499999</v>
      </c>
      <c r="O264">
        <v>0</v>
      </c>
      <c r="P264">
        <v>13.568083510699999</v>
      </c>
      <c r="Q264">
        <v>12.180198559400001</v>
      </c>
      <c r="R264">
        <v>0</v>
      </c>
      <c r="S264">
        <v>7.1718517365799997E-2</v>
      </c>
      <c r="T264">
        <v>8.0653135559900002E-2</v>
      </c>
      <c r="U264">
        <v>0</v>
      </c>
      <c r="V264">
        <v>7.3702376552500004E-2</v>
      </c>
      <c r="W264">
        <v>8.2100467830700005E-2</v>
      </c>
      <c r="X264">
        <v>0</v>
      </c>
      <c r="Y264">
        <v>374.22522566700002</v>
      </c>
      <c r="Z264">
        <v>703.12948743799996</v>
      </c>
      <c r="AA264">
        <v>3.9660974535000001E-4</v>
      </c>
      <c r="AB264">
        <v>3.5267398733900002E-4</v>
      </c>
      <c r="AC264">
        <v>0</v>
      </c>
      <c r="AD264">
        <v>3.8593413455399999E-4</v>
      </c>
      <c r="AE264">
        <v>3.4645677011200003E-4</v>
      </c>
      <c r="AF264">
        <v>0</v>
      </c>
      <c r="AG264">
        <v>13.022614103900001</v>
      </c>
      <c r="AH264">
        <v>3.7041865933900003E-4</v>
      </c>
      <c r="AI264">
        <f t="shared" si="81"/>
        <v>13.75574192935</v>
      </c>
      <c r="AJ264">
        <f t="shared" si="81"/>
        <v>12.289486278449999</v>
      </c>
      <c r="AK264">
        <f t="shared" si="82"/>
        <v>374.22522566700002</v>
      </c>
      <c r="AL264">
        <f t="shared" si="83"/>
        <v>330.12620736845497</v>
      </c>
      <c r="AM264">
        <f t="shared" si="84"/>
        <v>703.12948743841741</v>
      </c>
      <c r="AN264">
        <f t="shared" si="84"/>
        <v>660.40261354269046</v>
      </c>
      <c r="AO264">
        <f t="shared" si="85"/>
        <v>3.7041865933806593E-4</v>
      </c>
      <c r="AP264">
        <f t="shared" si="86"/>
        <v>3.9438408742936264E-4</v>
      </c>
      <c r="AQ264">
        <f t="shared" si="87"/>
        <v>2.6721875795990258</v>
      </c>
      <c r="AR264">
        <f t="shared" si="87"/>
        <v>3.0291445443587479</v>
      </c>
      <c r="AS264">
        <f t="shared" si="88"/>
        <v>-7.9008766802784036</v>
      </c>
      <c r="AT264">
        <f t="shared" si="88"/>
        <v>-7.8381852823241625</v>
      </c>
    </row>
    <row r="265" spans="1:46" hidden="1" x14ac:dyDescent="0.55000000000000004">
      <c r="A265">
        <v>20190305</v>
      </c>
      <c r="B265">
        <v>0.6</v>
      </c>
      <c r="C265">
        <v>20</v>
      </c>
      <c r="D265">
        <v>20.089771087999999</v>
      </c>
      <c r="E265">
        <v>0.5</v>
      </c>
      <c r="F265">
        <v>3.7</v>
      </c>
      <c r="G265">
        <v>3.7044000000000001</v>
      </c>
      <c r="H265">
        <v>0.39200000000000002</v>
      </c>
      <c r="I265">
        <v>50</v>
      </c>
      <c r="J265">
        <v>196</v>
      </c>
      <c r="K265">
        <v>5</v>
      </c>
      <c r="L265">
        <v>5</v>
      </c>
      <c r="M265">
        <v>13.418736519499999</v>
      </c>
      <c r="N265">
        <v>12.5931718368</v>
      </c>
      <c r="O265">
        <v>0</v>
      </c>
      <c r="P265">
        <v>13.2283476299</v>
      </c>
      <c r="Q265">
        <v>12.187744416299999</v>
      </c>
      <c r="R265">
        <v>0</v>
      </c>
      <c r="S265">
        <v>7.4522664525599996E-2</v>
      </c>
      <c r="T265">
        <v>7.9408112027599995E-2</v>
      </c>
      <c r="U265">
        <v>0</v>
      </c>
      <c r="V265">
        <v>7.5595231390599996E-2</v>
      </c>
      <c r="W265">
        <v>8.2049636572799997E-2</v>
      </c>
      <c r="X265">
        <v>0</v>
      </c>
      <c r="Y265">
        <v>374.22522566700002</v>
      </c>
      <c r="Z265">
        <v>703.12948743799996</v>
      </c>
      <c r="AA265">
        <v>3.8168606947199999E-4</v>
      </c>
      <c r="AB265">
        <v>3.5820349058900001E-4</v>
      </c>
      <c r="AC265">
        <v>0</v>
      </c>
      <c r="AD265">
        <v>3.7627059784200003E-4</v>
      </c>
      <c r="AE265">
        <v>3.46671406449E-4</v>
      </c>
      <c r="AF265">
        <v>0</v>
      </c>
      <c r="AG265">
        <v>12.857000100600001</v>
      </c>
      <c r="AH265">
        <v>3.6570789108799999E-4</v>
      </c>
      <c r="AI265">
        <f t="shared" si="81"/>
        <v>13.323542074700001</v>
      </c>
      <c r="AJ265">
        <f t="shared" si="81"/>
        <v>12.39045812655</v>
      </c>
      <c r="AK265">
        <f t="shared" si="82"/>
        <v>374.22522566700002</v>
      </c>
      <c r="AL265">
        <f t="shared" si="83"/>
        <v>330.12620736845497</v>
      </c>
      <c r="AM265">
        <f t="shared" si="84"/>
        <v>703.12948743841741</v>
      </c>
      <c r="AN265">
        <f t="shared" si="84"/>
        <v>660.40261354269046</v>
      </c>
      <c r="AO265">
        <f t="shared" si="85"/>
        <v>3.6570789108673419E-4</v>
      </c>
      <c r="AP265">
        <f t="shared" si="86"/>
        <v>3.8936854085508198E-4</v>
      </c>
      <c r="AQ265">
        <f t="shared" si="87"/>
        <v>2.6721875795990258</v>
      </c>
      <c r="AR265">
        <f t="shared" si="87"/>
        <v>3.0291445443587479</v>
      </c>
      <c r="AS265">
        <f t="shared" si="88"/>
        <v>-7.9136756550085599</v>
      </c>
      <c r="AT265">
        <f t="shared" si="88"/>
        <v>-7.8509842570543187</v>
      </c>
    </row>
    <row r="266" spans="1:46" hidden="1" x14ac:dyDescent="0.55000000000000004">
      <c r="A266">
        <v>20190305</v>
      </c>
      <c r="B266">
        <v>0.8</v>
      </c>
      <c r="C266">
        <v>20</v>
      </c>
      <c r="D266">
        <v>19.983841088999998</v>
      </c>
      <c r="E266">
        <v>0.5</v>
      </c>
      <c r="F266">
        <v>3.7</v>
      </c>
      <c r="G266">
        <v>3.7044000000000001</v>
      </c>
      <c r="H266">
        <v>0.39200000000000002</v>
      </c>
      <c r="I266">
        <v>50</v>
      </c>
      <c r="J266">
        <v>196</v>
      </c>
      <c r="K266">
        <v>5</v>
      </c>
      <c r="L266">
        <v>5</v>
      </c>
      <c r="M266">
        <v>13.185191010300001</v>
      </c>
      <c r="N266">
        <v>10.232292039500001</v>
      </c>
      <c r="O266">
        <v>0</v>
      </c>
      <c r="P266">
        <v>13.114022738299999</v>
      </c>
      <c r="Q266">
        <v>10.1603053041</v>
      </c>
      <c r="R266">
        <v>0</v>
      </c>
      <c r="S266">
        <v>7.5842663122600004E-2</v>
      </c>
      <c r="T266">
        <v>9.7729814213800004E-2</v>
      </c>
      <c r="U266">
        <v>0</v>
      </c>
      <c r="V266">
        <v>7.62542524104E-2</v>
      </c>
      <c r="W266">
        <v>9.8422239299500003E-2</v>
      </c>
      <c r="X266">
        <v>0</v>
      </c>
      <c r="Y266">
        <v>389.23642301799998</v>
      </c>
      <c r="Z266">
        <v>717.09305838499995</v>
      </c>
      <c r="AA266">
        <v>3.6774002637800002E-4</v>
      </c>
      <c r="AB266">
        <v>2.8538254330700002E-4</v>
      </c>
      <c r="AC266">
        <v>0</v>
      </c>
      <c r="AD266">
        <v>3.65755116018E-4</v>
      </c>
      <c r="AE266">
        <v>2.8337480569200002E-4</v>
      </c>
      <c r="AF266">
        <v>0</v>
      </c>
      <c r="AG266">
        <v>11.672952773</v>
      </c>
      <c r="AH266">
        <v>3.2556312284899997E-4</v>
      </c>
      <c r="AI266">
        <f t="shared" si="81"/>
        <v>13.1496068743</v>
      </c>
      <c r="AJ266">
        <f t="shared" si="81"/>
        <v>10.196298671800001</v>
      </c>
      <c r="AK266">
        <f t="shared" si="82"/>
        <v>389.23642301799998</v>
      </c>
      <c r="AL266">
        <f t="shared" si="83"/>
        <v>335.60529440156995</v>
      </c>
      <c r="AM266">
        <f t="shared" si="84"/>
        <v>717.09305838577643</v>
      </c>
      <c r="AN266">
        <f t="shared" si="84"/>
        <v>665.86039456187075</v>
      </c>
      <c r="AO266">
        <f t="shared" si="85"/>
        <v>3.2556312284702862E-4</v>
      </c>
      <c r="AP266">
        <f t="shared" si="86"/>
        <v>3.5061261694895317E-4</v>
      </c>
      <c r="AQ266">
        <f t="shared" si="87"/>
        <v>2.5691326424345329</v>
      </c>
      <c r="AR266">
        <f t="shared" si="87"/>
        <v>2.9796907756867679</v>
      </c>
      <c r="AS266">
        <f t="shared" si="88"/>
        <v>-8.0299541893195041</v>
      </c>
      <c r="AT266">
        <f t="shared" si="88"/>
        <v>-7.9558285993906104</v>
      </c>
    </row>
    <row r="267" spans="1:46" hidden="1" x14ac:dyDescent="0.55000000000000004">
      <c r="A267">
        <v>20190305</v>
      </c>
      <c r="B267">
        <v>1</v>
      </c>
      <c r="C267">
        <v>20</v>
      </c>
      <c r="D267">
        <v>20.024748057</v>
      </c>
      <c r="E267">
        <v>0.5</v>
      </c>
      <c r="F267">
        <v>3.7</v>
      </c>
      <c r="G267">
        <v>3.7044000000000001</v>
      </c>
      <c r="H267">
        <v>0.39200000000000002</v>
      </c>
      <c r="I267">
        <v>50</v>
      </c>
      <c r="J267">
        <v>196</v>
      </c>
      <c r="K267">
        <v>5</v>
      </c>
      <c r="L267">
        <v>5</v>
      </c>
      <c r="M267">
        <v>11.4572344965</v>
      </c>
      <c r="N267">
        <v>11.1738340109</v>
      </c>
      <c r="O267">
        <v>0</v>
      </c>
      <c r="P267">
        <v>11.506923068600001</v>
      </c>
      <c r="Q267">
        <v>11.2220939567</v>
      </c>
      <c r="R267">
        <v>0</v>
      </c>
      <c r="S267">
        <v>8.7281097397800003E-2</v>
      </c>
      <c r="T267">
        <v>8.9494796416699995E-2</v>
      </c>
      <c r="U267">
        <v>0</v>
      </c>
      <c r="V267">
        <v>8.6904204889700007E-2</v>
      </c>
      <c r="W267">
        <v>8.9109929381799999E-2</v>
      </c>
      <c r="X267">
        <v>0</v>
      </c>
      <c r="Y267">
        <v>403.22857105000003</v>
      </c>
      <c r="Z267">
        <v>729.86818043300002</v>
      </c>
      <c r="AA267">
        <v>3.1395352760100001E-4</v>
      </c>
      <c r="AB267">
        <v>3.0618772842800002E-4</v>
      </c>
      <c r="AC267">
        <v>0</v>
      </c>
      <c r="AD267">
        <v>3.1531510420800002E-4</v>
      </c>
      <c r="AE267">
        <v>3.0751015752099998E-4</v>
      </c>
      <c r="AF267">
        <v>0</v>
      </c>
      <c r="AG267">
        <v>11.3400213832</v>
      </c>
      <c r="AH267">
        <v>3.1074162943900001E-4</v>
      </c>
      <c r="AI267">
        <f t="shared" si="81"/>
        <v>11.482078782550001</v>
      </c>
      <c r="AJ267">
        <f t="shared" si="81"/>
        <v>11.197963983800001</v>
      </c>
      <c r="AK267">
        <f t="shared" si="82"/>
        <v>403.22857105000003</v>
      </c>
      <c r="AL267">
        <f t="shared" si="83"/>
        <v>340.71242843325001</v>
      </c>
      <c r="AM267">
        <f t="shared" si="84"/>
        <v>729.86818043254152</v>
      </c>
      <c r="AN267">
        <f t="shared" si="84"/>
        <v>670.90769029012313</v>
      </c>
      <c r="AO267">
        <f t="shared" si="85"/>
        <v>3.1074162943997823E-4</v>
      </c>
      <c r="AP267">
        <f t="shared" si="86"/>
        <v>3.3805012365549698E-4</v>
      </c>
      <c r="AQ267">
        <f t="shared" si="87"/>
        <v>2.4799829967306577</v>
      </c>
      <c r="AR267">
        <f t="shared" si="87"/>
        <v>2.9350264814185167</v>
      </c>
      <c r="AS267">
        <f t="shared" si="88"/>
        <v>-8.0765487645734897</v>
      </c>
      <c r="AT267">
        <f t="shared" si="88"/>
        <v>-7.9923163786370992</v>
      </c>
    </row>
    <row r="268" spans="1:46" hidden="1" x14ac:dyDescent="0.55000000000000004">
      <c r="A268">
        <v>20190305</v>
      </c>
      <c r="B268">
        <v>1.5</v>
      </c>
      <c r="C268">
        <v>20</v>
      </c>
      <c r="D268">
        <v>19.961336196000001</v>
      </c>
      <c r="E268">
        <v>0.5</v>
      </c>
      <c r="F268">
        <v>3.7</v>
      </c>
      <c r="G268">
        <v>3.7044000000000001</v>
      </c>
      <c r="H268">
        <v>0.39200000000000002</v>
      </c>
      <c r="I268">
        <v>50</v>
      </c>
      <c r="J268">
        <v>196</v>
      </c>
      <c r="K268">
        <v>5</v>
      </c>
      <c r="L268">
        <v>5</v>
      </c>
      <c r="M268">
        <v>13.269323075399999</v>
      </c>
      <c r="N268">
        <v>12.315369046400001</v>
      </c>
      <c r="O268">
        <v>0</v>
      </c>
      <c r="P268">
        <v>13.5421639597</v>
      </c>
      <c r="Q268">
        <v>12.0466294818</v>
      </c>
      <c r="R268">
        <v>0</v>
      </c>
      <c r="S268">
        <v>7.5361794593099996E-2</v>
      </c>
      <c r="T268">
        <v>8.1199353120100001E-2</v>
      </c>
      <c r="U268">
        <v>0</v>
      </c>
      <c r="V268">
        <v>7.3843442080199995E-2</v>
      </c>
      <c r="W268">
        <v>8.3010770897500002E-2</v>
      </c>
      <c r="X268">
        <v>0</v>
      </c>
      <c r="Y268">
        <v>434.07084229399999</v>
      </c>
      <c r="Z268">
        <v>757.26710012700005</v>
      </c>
      <c r="AA268">
        <v>3.5045291346200001E-4</v>
      </c>
      <c r="AB268">
        <v>3.2525826209300001E-4</v>
      </c>
      <c r="AC268">
        <v>0</v>
      </c>
      <c r="AD268">
        <v>3.5765884870600002E-4</v>
      </c>
      <c r="AE268">
        <v>3.1816064582199999E-4</v>
      </c>
      <c r="AF268">
        <v>0</v>
      </c>
      <c r="AG268">
        <v>12.793371390800001</v>
      </c>
      <c r="AH268">
        <v>3.3788266752100002E-4</v>
      </c>
      <c r="AI268">
        <f t="shared" si="81"/>
        <v>13.40574351755</v>
      </c>
      <c r="AJ268">
        <f t="shared" si="81"/>
        <v>12.1809992641</v>
      </c>
      <c r="AK268">
        <f t="shared" si="82"/>
        <v>434.07084229399999</v>
      </c>
      <c r="AL268">
        <f t="shared" si="83"/>
        <v>351.96985743731</v>
      </c>
      <c r="AM268">
        <f t="shared" si="84"/>
        <v>757.26710012679143</v>
      </c>
      <c r="AN268">
        <f t="shared" si="84"/>
        <v>681.90129962965432</v>
      </c>
      <c r="AO268">
        <f t="shared" si="85"/>
        <v>3.3788266752003275E-4</v>
      </c>
      <c r="AP268">
        <f t="shared" si="86"/>
        <v>3.7522648505724149E-4</v>
      </c>
      <c r="AQ268">
        <f t="shared" si="87"/>
        <v>2.3037714183130764</v>
      </c>
      <c r="AR268">
        <f t="shared" si="87"/>
        <v>2.8411523852667182</v>
      </c>
      <c r="AS268">
        <f t="shared" si="88"/>
        <v>-7.9928118602621261</v>
      </c>
      <c r="AT268">
        <f t="shared" si="88"/>
        <v>-7.8879807541517506</v>
      </c>
    </row>
    <row r="269" spans="1:46" hidden="1" x14ac:dyDescent="0.55000000000000004">
      <c r="A269">
        <v>20190305</v>
      </c>
      <c r="B269">
        <v>2</v>
      </c>
      <c r="C269">
        <v>20</v>
      </c>
      <c r="D269">
        <v>20.097999549000001</v>
      </c>
      <c r="E269">
        <v>0.5</v>
      </c>
      <c r="F269">
        <v>3.7</v>
      </c>
      <c r="G269">
        <v>3.7044000000000001</v>
      </c>
      <c r="H269">
        <v>0.39200000000000002</v>
      </c>
      <c r="I269">
        <v>50</v>
      </c>
      <c r="J269">
        <v>196</v>
      </c>
      <c r="K269">
        <v>5</v>
      </c>
      <c r="L269">
        <v>5</v>
      </c>
      <c r="M269">
        <v>11.609780219899999</v>
      </c>
      <c r="N269">
        <v>11.2026035151</v>
      </c>
      <c r="O269">
        <v>0</v>
      </c>
      <c r="P269">
        <v>11.9640211151</v>
      </c>
      <c r="Q269">
        <v>11.5387289762</v>
      </c>
      <c r="R269">
        <v>0</v>
      </c>
      <c r="S269">
        <v>8.6134274814900005E-2</v>
      </c>
      <c r="T269">
        <v>8.9264964046299994E-2</v>
      </c>
      <c r="U269">
        <v>0</v>
      </c>
      <c r="V269">
        <v>8.3583938073999997E-2</v>
      </c>
      <c r="W269">
        <v>8.6664657958599997E-2</v>
      </c>
      <c r="X269">
        <v>0</v>
      </c>
      <c r="Y269">
        <v>459.6115284</v>
      </c>
      <c r="Z269">
        <v>779.22744224799999</v>
      </c>
      <c r="AA269">
        <v>2.9798181096900002E-4</v>
      </c>
      <c r="AB269">
        <v>2.87531031576E-4</v>
      </c>
      <c r="AC269">
        <v>0</v>
      </c>
      <c r="AD269">
        <v>3.0707391619999997E-4</v>
      </c>
      <c r="AE269">
        <v>2.9615817797500001E-4</v>
      </c>
      <c r="AF269">
        <v>0</v>
      </c>
      <c r="AG269">
        <v>11.5787834566</v>
      </c>
      <c r="AH269">
        <v>2.9718623418E-4</v>
      </c>
      <c r="AI269">
        <f t="shared" si="81"/>
        <v>11.786900667499999</v>
      </c>
      <c r="AJ269">
        <f t="shared" si="81"/>
        <v>11.37066624565</v>
      </c>
      <c r="AK269">
        <f t="shared" si="82"/>
        <v>459.6115284</v>
      </c>
      <c r="AL269">
        <f t="shared" si="83"/>
        <v>361.29220786600001</v>
      </c>
      <c r="AM269">
        <f t="shared" si="84"/>
        <v>779.22744224844757</v>
      </c>
      <c r="AN269">
        <f t="shared" si="84"/>
        <v>690.87277603072982</v>
      </c>
      <c r="AO269">
        <f t="shared" si="85"/>
        <v>2.9718623418060374E-4</v>
      </c>
      <c r="AP269">
        <f t="shared" si="86"/>
        <v>3.3519292866404621E-4</v>
      </c>
      <c r="AQ269">
        <f t="shared" si="87"/>
        <v>2.175750472319963</v>
      </c>
      <c r="AR269">
        <f t="shared" si="87"/>
        <v>2.7678426996988845</v>
      </c>
      <c r="AS269">
        <f t="shared" si="88"/>
        <v>-8.1211515645628349</v>
      </c>
      <c r="AT269">
        <f t="shared" si="88"/>
        <v>-8.0008042854498509</v>
      </c>
    </row>
    <row r="270" spans="1:46" hidden="1" x14ac:dyDescent="0.55000000000000004">
      <c r="A270">
        <v>20190305</v>
      </c>
      <c r="B270">
        <v>3</v>
      </c>
      <c r="C270">
        <v>20</v>
      </c>
      <c r="D270">
        <v>20.003329746999999</v>
      </c>
      <c r="E270">
        <v>0.5</v>
      </c>
      <c r="F270">
        <v>3.7</v>
      </c>
      <c r="G270">
        <v>3.7044000000000001</v>
      </c>
      <c r="H270">
        <v>0.39200000000000002</v>
      </c>
      <c r="I270">
        <v>50</v>
      </c>
      <c r="J270">
        <v>196</v>
      </c>
      <c r="K270">
        <v>5</v>
      </c>
      <c r="L270">
        <v>5</v>
      </c>
      <c r="M270">
        <v>13.989718288200001</v>
      </c>
      <c r="N270">
        <v>13.9459659278</v>
      </c>
      <c r="O270">
        <v>0</v>
      </c>
      <c r="P270">
        <v>14.3252626821</v>
      </c>
      <c r="Q270">
        <v>14.2143545338</v>
      </c>
      <c r="R270">
        <v>0</v>
      </c>
      <c r="S270">
        <v>7.1481067695399997E-2</v>
      </c>
      <c r="T270">
        <v>7.1705323616500005E-2</v>
      </c>
      <c r="U270">
        <v>0</v>
      </c>
      <c r="V270">
        <v>6.9806747854500001E-2</v>
      </c>
      <c r="W270">
        <v>7.03514181825E-2</v>
      </c>
      <c r="X270">
        <v>0</v>
      </c>
      <c r="Y270">
        <v>497.83806835000001</v>
      </c>
      <c r="Z270">
        <v>810.98502224499998</v>
      </c>
      <c r="AA270">
        <v>3.4500558960999999E-4</v>
      </c>
      <c r="AB270">
        <v>3.4392659655399998E-4</v>
      </c>
      <c r="AC270">
        <v>0</v>
      </c>
      <c r="AD270">
        <v>3.5328057335699999E-4</v>
      </c>
      <c r="AE270">
        <v>3.5054542670699999E-4</v>
      </c>
      <c r="AF270">
        <v>0</v>
      </c>
      <c r="AG270">
        <v>14.118825358</v>
      </c>
      <c r="AH270">
        <v>3.4818954655700001E-4</v>
      </c>
      <c r="AI270">
        <f t="shared" si="81"/>
        <v>14.157490485149999</v>
      </c>
      <c r="AJ270">
        <f t="shared" si="81"/>
        <v>14.080160230800001</v>
      </c>
      <c r="AK270">
        <f t="shared" si="82"/>
        <v>497.83806835000001</v>
      </c>
      <c r="AL270">
        <f t="shared" si="83"/>
        <v>375.24489494775003</v>
      </c>
      <c r="AM270">
        <f t="shared" si="84"/>
        <v>810.98502224515494</v>
      </c>
      <c r="AN270">
        <f t="shared" si="84"/>
        <v>704.08676098704029</v>
      </c>
      <c r="AO270">
        <f t="shared" si="85"/>
        <v>3.4818954655692721E-4</v>
      </c>
      <c r="AP270">
        <f t="shared" si="86"/>
        <v>4.0105356726796563E-4</v>
      </c>
      <c r="AQ270">
        <f t="shared" si="87"/>
        <v>2.008685280565889</v>
      </c>
      <c r="AR270">
        <f t="shared" si="87"/>
        <v>2.6649263280163806</v>
      </c>
      <c r="AS270">
        <f t="shared" si="88"/>
        <v>-7.9627635524566909</v>
      </c>
      <c r="AT270">
        <f t="shared" si="88"/>
        <v>-7.8214155553698905</v>
      </c>
    </row>
    <row r="271" spans="1:46" hidden="1" x14ac:dyDescent="0.55000000000000004">
      <c r="A271">
        <v>20190305</v>
      </c>
      <c r="B271">
        <v>5</v>
      </c>
      <c r="C271">
        <v>20</v>
      </c>
      <c r="D271">
        <v>19.966072121</v>
      </c>
      <c r="E271">
        <v>0.5</v>
      </c>
      <c r="F271">
        <v>3.7</v>
      </c>
      <c r="G271">
        <v>3.7044000000000001</v>
      </c>
      <c r="H271">
        <v>0.39200000000000002</v>
      </c>
      <c r="I271">
        <v>50</v>
      </c>
      <c r="J271">
        <v>196</v>
      </c>
      <c r="K271">
        <v>5</v>
      </c>
      <c r="L271">
        <v>5</v>
      </c>
      <c r="M271">
        <v>21.002909640799999</v>
      </c>
      <c r="N271">
        <v>23.858702806899998</v>
      </c>
      <c r="O271">
        <v>0</v>
      </c>
      <c r="P271">
        <v>21.279754084899999</v>
      </c>
      <c r="Q271">
        <v>24.0291178666</v>
      </c>
      <c r="R271">
        <v>0</v>
      </c>
      <c r="S271">
        <v>4.7612450708E-2</v>
      </c>
      <c r="T271">
        <v>4.1913427066599999E-2</v>
      </c>
      <c r="U271">
        <v>0</v>
      </c>
      <c r="V271">
        <v>4.6993024261999999E-2</v>
      </c>
      <c r="W271">
        <v>4.1616176072299997E-2</v>
      </c>
      <c r="X271">
        <v>0</v>
      </c>
      <c r="Y271">
        <v>544.22128124999995</v>
      </c>
      <c r="Z271">
        <v>847.92324707399996</v>
      </c>
      <c r="AA271">
        <v>4.9539648106800005E-4</v>
      </c>
      <c r="AB271">
        <v>5.6275619023800003E-4</v>
      </c>
      <c r="AC271">
        <v>0</v>
      </c>
      <c r="AD271">
        <v>5.0192642219199998E-4</v>
      </c>
      <c r="AE271">
        <v>5.6677577716000003E-4</v>
      </c>
      <c r="AF271">
        <v>0</v>
      </c>
      <c r="AG271">
        <v>22.542621099800002</v>
      </c>
      <c r="AH271">
        <v>5.3171371766499997E-4</v>
      </c>
      <c r="AI271">
        <f t="shared" si="81"/>
        <v>21.141331862849999</v>
      </c>
      <c r="AJ271">
        <f t="shared" si="81"/>
        <v>23.943910336750001</v>
      </c>
      <c r="AK271">
        <f t="shared" si="82"/>
        <v>544.22128124999995</v>
      </c>
      <c r="AL271">
        <f t="shared" si="83"/>
        <v>392.17476765624997</v>
      </c>
      <c r="AM271">
        <f t="shared" si="84"/>
        <v>847.92324707449086</v>
      </c>
      <c r="AN271">
        <f t="shared" si="84"/>
        <v>719.7946361391929</v>
      </c>
      <c r="AO271">
        <f t="shared" si="85"/>
        <v>5.3171371766434447E-4</v>
      </c>
      <c r="AP271">
        <f t="shared" si="86"/>
        <v>6.2636257532324097E-4</v>
      </c>
      <c r="AQ271">
        <f t="shared" si="87"/>
        <v>1.8374878646846375</v>
      </c>
      <c r="AR271">
        <f t="shared" si="87"/>
        <v>2.5498835786307459</v>
      </c>
      <c r="AS271">
        <f t="shared" si="88"/>
        <v>-7.5394053381547668</v>
      </c>
      <c r="AT271">
        <f t="shared" si="88"/>
        <v>-7.3755811607250763</v>
      </c>
    </row>
    <row r="272" spans="1:46" hidden="1" x14ac:dyDescent="0.55000000000000004">
      <c r="A272">
        <v>20190305</v>
      </c>
      <c r="B272">
        <v>0.4</v>
      </c>
      <c r="C272">
        <v>40</v>
      </c>
      <c r="D272">
        <v>40.185344674</v>
      </c>
      <c r="E272">
        <v>0.5</v>
      </c>
      <c r="F272">
        <v>3.7</v>
      </c>
      <c r="G272">
        <v>3.7044000000000001</v>
      </c>
      <c r="H272">
        <v>0.39200000000000002</v>
      </c>
      <c r="I272">
        <v>50</v>
      </c>
      <c r="J272">
        <v>196</v>
      </c>
      <c r="K272">
        <v>5</v>
      </c>
      <c r="L272">
        <v>5</v>
      </c>
      <c r="M272">
        <v>25.600846645200001</v>
      </c>
      <c r="N272">
        <v>25.879799045799999</v>
      </c>
      <c r="O272">
        <v>0</v>
      </c>
      <c r="P272">
        <v>24.7751755699</v>
      </c>
      <c r="Q272">
        <v>24.489101163899999</v>
      </c>
      <c r="R272">
        <v>0</v>
      </c>
      <c r="S272">
        <v>3.9061208164699997E-2</v>
      </c>
      <c r="T272">
        <v>3.8640176387399999E-2</v>
      </c>
      <c r="U272">
        <v>0</v>
      </c>
      <c r="V272">
        <v>4.03629833895E-2</v>
      </c>
      <c r="W272">
        <v>4.0834491772799998E-2</v>
      </c>
      <c r="X272">
        <v>0</v>
      </c>
      <c r="Y272">
        <v>379.02425694300001</v>
      </c>
      <c r="Z272">
        <v>707.62356069099997</v>
      </c>
      <c r="AA272">
        <v>7.2357247743999999E-4</v>
      </c>
      <c r="AB272">
        <v>7.3145668073999997E-4</v>
      </c>
      <c r="AC272">
        <v>0</v>
      </c>
      <c r="AD272">
        <v>7.0023602791700001E-4</v>
      </c>
      <c r="AE272">
        <v>6.9215053099700005E-4</v>
      </c>
      <c r="AF272">
        <v>0</v>
      </c>
      <c r="AG272">
        <v>25.186230606199999</v>
      </c>
      <c r="AH272">
        <v>7.1185392927300005E-4</v>
      </c>
      <c r="AI272">
        <f t="shared" si="81"/>
        <v>25.18801110755</v>
      </c>
      <c r="AJ272">
        <f t="shared" si="81"/>
        <v>25.184450104850001</v>
      </c>
      <c r="AK272">
        <f t="shared" si="82"/>
        <v>379.02425694300001</v>
      </c>
      <c r="AL272">
        <f t="shared" si="83"/>
        <v>331.877853784195</v>
      </c>
      <c r="AM272">
        <f t="shared" si="84"/>
        <v>707.62356069112116</v>
      </c>
      <c r="AN272">
        <f t="shared" si="84"/>
        <v>662.15234049728463</v>
      </c>
      <c r="AO272">
        <f t="shared" si="85"/>
        <v>7.1185392927282224E-4</v>
      </c>
      <c r="AP272">
        <f t="shared" si="86"/>
        <v>7.6073824906470403E-4</v>
      </c>
      <c r="AQ272">
        <f t="shared" si="87"/>
        <v>2.6383535662478357</v>
      </c>
      <c r="AR272">
        <f t="shared" si="87"/>
        <v>3.0131567641456858</v>
      </c>
      <c r="AS272">
        <f t="shared" si="88"/>
        <v>-7.2476378231152685</v>
      </c>
      <c r="AT272">
        <f t="shared" si="88"/>
        <v>-7.1812212158201909</v>
      </c>
    </row>
    <row r="273" spans="1:46" hidden="1" x14ac:dyDescent="0.55000000000000004">
      <c r="A273">
        <v>20190305</v>
      </c>
      <c r="B273">
        <v>0.4</v>
      </c>
      <c r="C273">
        <v>40</v>
      </c>
      <c r="D273">
        <v>40.098288719999999</v>
      </c>
      <c r="E273">
        <v>0.5</v>
      </c>
      <c r="F273">
        <v>3.7</v>
      </c>
      <c r="G273">
        <v>3.7044000000000001</v>
      </c>
      <c r="H273">
        <v>0.39200000000000002</v>
      </c>
      <c r="I273">
        <v>50</v>
      </c>
      <c r="J273">
        <v>196</v>
      </c>
      <c r="K273">
        <v>5</v>
      </c>
      <c r="L273">
        <v>5</v>
      </c>
      <c r="M273">
        <v>31.251905652400001</v>
      </c>
      <c r="N273">
        <v>25.4300949358</v>
      </c>
      <c r="O273">
        <v>0</v>
      </c>
      <c r="P273">
        <v>29.5091911339</v>
      </c>
      <c r="Q273">
        <v>24.271248032399999</v>
      </c>
      <c r="R273">
        <v>0</v>
      </c>
      <c r="S273">
        <v>3.1998048730999998E-2</v>
      </c>
      <c r="T273">
        <v>3.9323486700599999E-2</v>
      </c>
      <c r="U273">
        <v>0</v>
      </c>
      <c r="V273">
        <v>3.3887746887399997E-2</v>
      </c>
      <c r="W273">
        <v>4.12010127647E-2</v>
      </c>
      <c r="X273">
        <v>0</v>
      </c>
      <c r="Y273">
        <v>379.02425694300001</v>
      </c>
      <c r="Z273">
        <v>707.62356069099997</v>
      </c>
      <c r="AA273">
        <v>8.8329183448500001E-4</v>
      </c>
      <c r="AB273">
        <v>7.1874641683599999E-4</v>
      </c>
      <c r="AC273">
        <v>0</v>
      </c>
      <c r="AD273">
        <v>8.3403642199600002E-4</v>
      </c>
      <c r="AE273">
        <v>6.8599321392700001E-4</v>
      </c>
      <c r="AF273">
        <v>0</v>
      </c>
      <c r="AG273">
        <v>27.615609938599999</v>
      </c>
      <c r="AH273">
        <v>7.8051697181100003E-4</v>
      </c>
      <c r="AI273">
        <f t="shared" si="81"/>
        <v>30.380548393150001</v>
      </c>
      <c r="AJ273">
        <f t="shared" si="81"/>
        <v>24.850671484099998</v>
      </c>
      <c r="AK273">
        <f t="shared" si="82"/>
        <v>379.02425694300001</v>
      </c>
      <c r="AL273">
        <f t="shared" si="83"/>
        <v>331.877853784195</v>
      </c>
      <c r="AM273">
        <f t="shared" si="84"/>
        <v>707.62356069112116</v>
      </c>
      <c r="AN273">
        <f t="shared" si="84"/>
        <v>662.15234049728463</v>
      </c>
      <c r="AO273">
        <f t="shared" si="85"/>
        <v>7.8051697180993838E-4</v>
      </c>
      <c r="AP273">
        <f t="shared" si="86"/>
        <v>8.3411650913626113E-4</v>
      </c>
      <c r="AQ273">
        <f t="shared" si="87"/>
        <v>2.6383535662478357</v>
      </c>
      <c r="AR273">
        <f t="shared" si="87"/>
        <v>3.0131567641456858</v>
      </c>
      <c r="AS273">
        <f t="shared" si="88"/>
        <v>-7.155554073453481</v>
      </c>
      <c r="AT273">
        <f t="shared" si="88"/>
        <v>-7.0891374661584026</v>
      </c>
    </row>
    <row r="274" spans="1:46" hidden="1" x14ac:dyDescent="0.55000000000000004">
      <c r="A274">
        <v>20190305</v>
      </c>
      <c r="B274">
        <v>0.6</v>
      </c>
      <c r="C274">
        <v>40</v>
      </c>
      <c r="D274">
        <v>40.320279843000002</v>
      </c>
      <c r="E274">
        <v>0.5</v>
      </c>
      <c r="F274">
        <v>3.7</v>
      </c>
      <c r="G274">
        <v>3.7044000000000001</v>
      </c>
      <c r="H274">
        <v>0.39200000000000002</v>
      </c>
      <c r="I274">
        <v>50</v>
      </c>
      <c r="J274">
        <v>196</v>
      </c>
      <c r="K274">
        <v>5</v>
      </c>
      <c r="L274">
        <v>5</v>
      </c>
      <c r="M274">
        <v>23.249688383300001</v>
      </c>
      <c r="N274">
        <v>20.876301469600001</v>
      </c>
      <c r="O274">
        <v>0</v>
      </c>
      <c r="P274">
        <v>23.821679898399999</v>
      </c>
      <c r="Q274">
        <v>20.182086995500001</v>
      </c>
      <c r="R274">
        <v>0</v>
      </c>
      <c r="S274">
        <v>4.3011329163299999E-2</v>
      </c>
      <c r="T274">
        <v>4.7901205175400002E-2</v>
      </c>
      <c r="U274">
        <v>0</v>
      </c>
      <c r="V274">
        <v>4.1978567601699997E-2</v>
      </c>
      <c r="W274">
        <v>4.9548889578200001E-2</v>
      </c>
      <c r="X274">
        <v>0</v>
      </c>
      <c r="Y274">
        <v>401.980631442</v>
      </c>
      <c r="Z274">
        <v>728.73788201699995</v>
      </c>
      <c r="AA274">
        <v>6.3808096043999995E-4</v>
      </c>
      <c r="AB274">
        <v>5.7294404434800003E-4</v>
      </c>
      <c r="AC274">
        <v>0</v>
      </c>
      <c r="AD274">
        <v>6.5377910181999997E-4</v>
      </c>
      <c r="AE274">
        <v>5.5389152927399999E-4</v>
      </c>
      <c r="AF274">
        <v>0</v>
      </c>
      <c r="AG274">
        <v>22.0324391867</v>
      </c>
      <c r="AH274">
        <v>6.0467390897100005E-4</v>
      </c>
      <c r="AI274">
        <f t="shared" si="81"/>
        <v>23.535684140850002</v>
      </c>
      <c r="AJ274">
        <f t="shared" si="81"/>
        <v>20.529194232550001</v>
      </c>
      <c r="AK274">
        <f t="shared" si="82"/>
        <v>401.980631442</v>
      </c>
      <c r="AL274">
        <f t="shared" si="83"/>
        <v>340.25693047633001</v>
      </c>
      <c r="AM274">
        <f t="shared" si="84"/>
        <v>728.73788201740831</v>
      </c>
      <c r="AN274">
        <f t="shared" si="84"/>
        <v>670.45907253640451</v>
      </c>
      <c r="AO274">
        <f t="shared" si="85"/>
        <v>6.0467390897002069E-4</v>
      </c>
      <c r="AP274">
        <f t="shared" si="86"/>
        <v>6.5723442605823451E-4</v>
      </c>
      <c r="AQ274">
        <f t="shared" si="87"/>
        <v>2.4876820468010172</v>
      </c>
      <c r="AR274">
        <f t="shared" si="87"/>
        <v>2.9389555669008338</v>
      </c>
      <c r="AS274">
        <f t="shared" si="88"/>
        <v>-7.4108212386805938</v>
      </c>
      <c r="AT274">
        <f t="shared" si="88"/>
        <v>-7.3274697902482133</v>
      </c>
    </row>
    <row r="275" spans="1:46" hidden="1" x14ac:dyDescent="0.55000000000000004">
      <c r="A275">
        <v>20190305</v>
      </c>
      <c r="B275">
        <v>0.8</v>
      </c>
      <c r="C275">
        <v>40</v>
      </c>
      <c r="D275">
        <v>40.078004202999999</v>
      </c>
      <c r="E275">
        <v>0.5</v>
      </c>
      <c r="F275">
        <v>3.7</v>
      </c>
      <c r="G275">
        <v>3.7044000000000001</v>
      </c>
      <c r="H275">
        <v>0.39200000000000002</v>
      </c>
      <c r="I275">
        <v>50</v>
      </c>
      <c r="J275">
        <v>196</v>
      </c>
      <c r="K275">
        <v>5</v>
      </c>
      <c r="L275">
        <v>5</v>
      </c>
      <c r="M275">
        <v>19.362527192000002</v>
      </c>
      <c r="N275">
        <v>18.218270026599999</v>
      </c>
      <c r="O275">
        <v>0</v>
      </c>
      <c r="P275">
        <v>18.8082405408</v>
      </c>
      <c r="Q275">
        <v>18.189477098099999</v>
      </c>
      <c r="R275">
        <v>0</v>
      </c>
      <c r="S275">
        <v>5.1646150839899999E-2</v>
      </c>
      <c r="T275">
        <v>5.4889953795800001E-2</v>
      </c>
      <c r="U275">
        <v>0</v>
      </c>
      <c r="V275">
        <v>5.3168184330100003E-2</v>
      </c>
      <c r="W275">
        <v>5.49768415335E-2</v>
      </c>
      <c r="X275">
        <v>0</v>
      </c>
      <c r="Y275">
        <v>423.61180202200001</v>
      </c>
      <c r="Z275">
        <v>748.08820555299997</v>
      </c>
      <c r="AA275">
        <v>5.1765358812699998E-4</v>
      </c>
      <c r="AB275">
        <v>4.8706208416000001E-4</v>
      </c>
      <c r="AC275">
        <v>0</v>
      </c>
      <c r="AD275">
        <v>5.0283483688800005E-4</v>
      </c>
      <c r="AE275">
        <v>4.8629231053499999E-4</v>
      </c>
      <c r="AF275">
        <v>0</v>
      </c>
      <c r="AG275">
        <v>18.6446287144</v>
      </c>
      <c r="AH275">
        <v>4.9846070492800003E-4</v>
      </c>
      <c r="AI275">
        <f t="shared" si="81"/>
        <v>19.085383866400001</v>
      </c>
      <c r="AJ275">
        <f t="shared" si="81"/>
        <v>18.203873562349997</v>
      </c>
      <c r="AK275">
        <f t="shared" si="82"/>
        <v>423.61180202200001</v>
      </c>
      <c r="AL275">
        <f t="shared" si="83"/>
        <v>348.15230773803</v>
      </c>
      <c r="AM275">
        <f t="shared" si="84"/>
        <v>748.08820555295108</v>
      </c>
      <c r="AN275">
        <f t="shared" si="84"/>
        <v>678.19318471616521</v>
      </c>
      <c r="AO275">
        <f t="shared" si="85"/>
        <v>4.9846070492767043E-4</v>
      </c>
      <c r="AP275">
        <f t="shared" si="86"/>
        <v>5.498323821169945E-4</v>
      </c>
      <c r="AQ275">
        <f t="shared" si="87"/>
        <v>2.3606518874751878</v>
      </c>
      <c r="AR275">
        <f t="shared" si="87"/>
        <v>2.8723061079131438</v>
      </c>
      <c r="AS275">
        <f t="shared" si="88"/>
        <v>-7.6039857982938956</v>
      </c>
      <c r="AT275">
        <f t="shared" si="88"/>
        <v>-7.5058970859737419</v>
      </c>
    </row>
    <row r="276" spans="1:46" hidden="1" x14ac:dyDescent="0.55000000000000004">
      <c r="A276">
        <v>20190305</v>
      </c>
      <c r="B276">
        <v>1</v>
      </c>
      <c r="C276">
        <v>40</v>
      </c>
      <c r="D276">
        <v>40.099308078999996</v>
      </c>
      <c r="E276">
        <v>0.5</v>
      </c>
      <c r="F276">
        <v>3.7</v>
      </c>
      <c r="G276">
        <v>3.7044000000000001</v>
      </c>
      <c r="H276">
        <v>0.39200000000000002</v>
      </c>
      <c r="I276">
        <v>50</v>
      </c>
      <c r="J276">
        <v>196</v>
      </c>
      <c r="K276">
        <v>5</v>
      </c>
      <c r="L276">
        <v>5</v>
      </c>
      <c r="M276">
        <v>18.904423992000002</v>
      </c>
      <c r="N276">
        <v>17.5948038489</v>
      </c>
      <c r="O276">
        <v>0</v>
      </c>
      <c r="P276">
        <v>18.710275014</v>
      </c>
      <c r="Q276">
        <v>17.526028810900002</v>
      </c>
      <c r="R276">
        <v>0</v>
      </c>
      <c r="S276">
        <v>5.2897670959199998E-2</v>
      </c>
      <c r="T276">
        <v>5.68349615369E-2</v>
      </c>
      <c r="U276">
        <v>0</v>
      </c>
      <c r="V276">
        <v>5.3446568756999997E-2</v>
      </c>
      <c r="W276">
        <v>5.7057991333399997E-2</v>
      </c>
      <c r="X276">
        <v>0</v>
      </c>
      <c r="Y276">
        <v>443.97055523</v>
      </c>
      <c r="Z276">
        <v>765.85379025899999</v>
      </c>
      <c r="AA276">
        <v>4.9368232507100002E-4</v>
      </c>
      <c r="AB276">
        <v>4.5948205970099999E-4</v>
      </c>
      <c r="AC276">
        <v>0</v>
      </c>
      <c r="AD276">
        <v>4.8861219339899997E-4</v>
      </c>
      <c r="AE276">
        <v>4.5768602398499998E-4</v>
      </c>
      <c r="AF276">
        <v>0</v>
      </c>
      <c r="AG276">
        <v>18.183882916400002</v>
      </c>
      <c r="AH276">
        <v>4.7486565053899999E-4</v>
      </c>
      <c r="AI276">
        <f t="shared" si="81"/>
        <v>18.807349503000001</v>
      </c>
      <c r="AJ276">
        <f t="shared" si="81"/>
        <v>17.560416329900001</v>
      </c>
      <c r="AK276">
        <f t="shared" si="82"/>
        <v>443.97055523</v>
      </c>
      <c r="AL276">
        <f t="shared" si="83"/>
        <v>355.58325265894996</v>
      </c>
      <c r="AM276">
        <f t="shared" si="84"/>
        <v>765.85379025868042</v>
      </c>
      <c r="AN276">
        <f t="shared" si="84"/>
        <v>685.39263158798269</v>
      </c>
      <c r="AO276">
        <f t="shared" si="85"/>
        <v>4.7486565053776335E-4</v>
      </c>
      <c r="AP276">
        <f t="shared" si="86"/>
        <v>5.3061215071045797E-4</v>
      </c>
      <c r="AQ276">
        <f t="shared" si="87"/>
        <v>2.252401624882415</v>
      </c>
      <c r="AR276">
        <f t="shared" si="87"/>
        <v>2.8122809286497206</v>
      </c>
      <c r="AS276">
        <f t="shared" si="88"/>
        <v>-7.6524786349098148</v>
      </c>
      <c r="AT276">
        <f t="shared" si="88"/>
        <v>-7.5414792165785114</v>
      </c>
    </row>
    <row r="277" spans="1:46" hidden="1" x14ac:dyDescent="0.55000000000000004">
      <c r="A277">
        <v>20190305</v>
      </c>
      <c r="B277">
        <v>1.5</v>
      </c>
      <c r="C277">
        <v>40</v>
      </c>
      <c r="D277">
        <v>40.054644687</v>
      </c>
      <c r="E277">
        <v>0.5</v>
      </c>
      <c r="F277">
        <v>3.7</v>
      </c>
      <c r="G277">
        <v>3.7044000000000001</v>
      </c>
      <c r="H277">
        <v>0.39200000000000002</v>
      </c>
      <c r="I277">
        <v>50</v>
      </c>
      <c r="J277">
        <v>196</v>
      </c>
      <c r="K277">
        <v>5</v>
      </c>
      <c r="L277">
        <v>5</v>
      </c>
      <c r="M277">
        <v>18.4424411181</v>
      </c>
      <c r="N277">
        <v>17.692641110299999</v>
      </c>
      <c r="O277">
        <v>0</v>
      </c>
      <c r="P277">
        <v>18.684192214900001</v>
      </c>
      <c r="Q277">
        <v>17.887432796700001</v>
      </c>
      <c r="R277">
        <v>0</v>
      </c>
      <c r="S277">
        <v>5.4222756824800003E-2</v>
      </c>
      <c r="T277">
        <v>5.6520673977699998E-2</v>
      </c>
      <c r="U277">
        <v>0</v>
      </c>
      <c r="V277">
        <v>5.3521179213899997E-2</v>
      </c>
      <c r="W277">
        <v>5.5905171601000003E-2</v>
      </c>
      <c r="X277">
        <v>0</v>
      </c>
      <c r="Y277">
        <v>489.64702396400003</v>
      </c>
      <c r="Z277">
        <v>804.28568987400001</v>
      </c>
      <c r="AA277">
        <v>4.5860423355199999E-4</v>
      </c>
      <c r="AB277">
        <v>4.3995911733999999E-4</v>
      </c>
      <c r="AC277">
        <v>0</v>
      </c>
      <c r="AD277">
        <v>4.6461580630199998E-4</v>
      </c>
      <c r="AE277">
        <v>4.4480296048800001E-4</v>
      </c>
      <c r="AF277">
        <v>0</v>
      </c>
      <c r="AG277">
        <v>18.17667681</v>
      </c>
      <c r="AH277">
        <v>4.51995529421E-4</v>
      </c>
      <c r="AI277">
        <f t="shared" si="81"/>
        <v>18.5633166665</v>
      </c>
      <c r="AJ277">
        <f t="shared" si="81"/>
        <v>17.7900369535</v>
      </c>
      <c r="AK277">
        <f t="shared" si="82"/>
        <v>489.64702396400003</v>
      </c>
      <c r="AL277">
        <f t="shared" si="83"/>
        <v>372.25516374686003</v>
      </c>
      <c r="AM277">
        <f t="shared" si="84"/>
        <v>804.28568987377855</v>
      </c>
      <c r="AN277">
        <f t="shared" si="84"/>
        <v>701.27627657513563</v>
      </c>
      <c r="AO277">
        <f t="shared" si="85"/>
        <v>4.5199552942071062E-4</v>
      </c>
      <c r="AP277">
        <f t="shared" si="86"/>
        <v>5.1838847019809395E-4</v>
      </c>
      <c r="AQ277">
        <f t="shared" si="87"/>
        <v>2.0422875072422011</v>
      </c>
      <c r="AR277">
        <f t="shared" si="87"/>
        <v>2.6863294250500105</v>
      </c>
      <c r="AS277">
        <f t="shared" si="88"/>
        <v>-7.7018382688431002</v>
      </c>
      <c r="AT277">
        <f t="shared" si="88"/>
        <v>-7.5647856543037664</v>
      </c>
    </row>
    <row r="278" spans="1:46" hidden="1" x14ac:dyDescent="0.55000000000000004">
      <c r="A278">
        <v>20190305</v>
      </c>
      <c r="B278">
        <v>2</v>
      </c>
      <c r="C278">
        <v>40</v>
      </c>
      <c r="D278">
        <v>40.312577251999997</v>
      </c>
      <c r="E278">
        <v>0.5</v>
      </c>
      <c r="F278">
        <v>3.7</v>
      </c>
      <c r="G278">
        <v>3.7044000000000001</v>
      </c>
      <c r="H278">
        <v>0.39200000000000002</v>
      </c>
      <c r="I278">
        <v>50</v>
      </c>
      <c r="J278">
        <v>196</v>
      </c>
      <c r="K278">
        <v>5</v>
      </c>
      <c r="L278">
        <v>5</v>
      </c>
      <c r="M278">
        <v>19.992430361699999</v>
      </c>
      <c r="N278">
        <v>19.497470871400001</v>
      </c>
      <c r="O278">
        <v>0</v>
      </c>
      <c r="P278">
        <v>19.994980621300002</v>
      </c>
      <c r="Q278">
        <v>19.320812615600001</v>
      </c>
      <c r="R278">
        <v>0</v>
      </c>
      <c r="S278">
        <v>5.0018931261000002E-2</v>
      </c>
      <c r="T278">
        <v>5.1288703370499997E-2</v>
      </c>
      <c r="U278">
        <v>0</v>
      </c>
      <c r="V278">
        <v>5.0012551596800001E-2</v>
      </c>
      <c r="W278">
        <v>5.17576573974E-2</v>
      </c>
      <c r="X278">
        <v>0</v>
      </c>
      <c r="Y278">
        <v>528.52558983999995</v>
      </c>
      <c r="Z278">
        <v>835.60646577900002</v>
      </c>
      <c r="AA278">
        <v>4.7851306040400002E-4</v>
      </c>
      <c r="AB278">
        <v>4.6666634761500001E-4</v>
      </c>
      <c r="AC278">
        <v>0</v>
      </c>
      <c r="AD278">
        <v>4.7857410013299998E-4</v>
      </c>
      <c r="AE278">
        <v>4.6243808316199998E-4</v>
      </c>
      <c r="AF278">
        <v>0</v>
      </c>
      <c r="AG278">
        <v>19.701423617500001</v>
      </c>
      <c r="AH278">
        <v>4.7154789782900001E-4</v>
      </c>
      <c r="AI278">
        <f t="shared" si="81"/>
        <v>19.993705491500002</v>
      </c>
      <c r="AJ278">
        <f t="shared" si="81"/>
        <v>19.409141743500001</v>
      </c>
      <c r="AK278">
        <f t="shared" si="82"/>
        <v>528.52558983999995</v>
      </c>
      <c r="AL278">
        <f t="shared" si="83"/>
        <v>386.44584029160001</v>
      </c>
      <c r="AM278">
        <f t="shared" si="84"/>
        <v>835.60646577889793</v>
      </c>
      <c r="AN278">
        <f t="shared" si="84"/>
        <v>714.51787917331967</v>
      </c>
      <c r="AO278">
        <f t="shared" si="85"/>
        <v>4.7154789782856979E-4</v>
      </c>
      <c r="AP278">
        <f t="shared" si="86"/>
        <v>5.5146061958013105E-4</v>
      </c>
      <c r="AQ278">
        <f t="shared" si="87"/>
        <v>1.892055974626941</v>
      </c>
      <c r="AR278">
        <f t="shared" si="87"/>
        <v>2.5876847302727626</v>
      </c>
      <c r="AS278">
        <f t="shared" si="88"/>
        <v>-7.6594898749875622</v>
      </c>
      <c r="AT278">
        <f t="shared" si="88"/>
        <v>-7.5029401278399561</v>
      </c>
    </row>
    <row r="279" spans="1:46" hidden="1" x14ac:dyDescent="0.55000000000000004">
      <c r="A279">
        <v>20190305</v>
      </c>
      <c r="B279">
        <v>3</v>
      </c>
      <c r="C279">
        <v>40</v>
      </c>
      <c r="D279">
        <v>39.882501847</v>
      </c>
      <c r="E279">
        <v>0.5</v>
      </c>
      <c r="F279">
        <v>3.7</v>
      </c>
      <c r="G279">
        <v>3.7044000000000001</v>
      </c>
      <c r="H279">
        <v>0.39200000000000002</v>
      </c>
      <c r="I279">
        <v>50</v>
      </c>
      <c r="J279">
        <v>196</v>
      </c>
      <c r="K279">
        <v>5</v>
      </c>
      <c r="L279">
        <v>5</v>
      </c>
      <c r="M279">
        <v>21.5704533167</v>
      </c>
      <c r="N279">
        <v>20.582258949100002</v>
      </c>
      <c r="O279">
        <v>0</v>
      </c>
      <c r="P279">
        <v>21.929550361899999</v>
      </c>
      <c r="Q279">
        <v>21.316817124</v>
      </c>
      <c r="R279">
        <v>0</v>
      </c>
      <c r="S279">
        <v>4.6359711838999999E-2</v>
      </c>
      <c r="T279">
        <v>4.85855319609E-2</v>
      </c>
      <c r="U279">
        <v>0</v>
      </c>
      <c r="V279">
        <v>4.5600570166500001E-2</v>
      </c>
      <c r="W279">
        <v>4.6911318616899997E-2</v>
      </c>
      <c r="X279">
        <v>0</v>
      </c>
      <c r="Y279">
        <v>589.18817220999995</v>
      </c>
      <c r="Z279">
        <v>882.25837971299995</v>
      </c>
      <c r="AA279">
        <v>4.8898267928599996E-4</v>
      </c>
      <c r="AB279">
        <v>4.6658120619500002E-4</v>
      </c>
      <c r="AC279">
        <v>0</v>
      </c>
      <c r="AD279">
        <v>4.9712308471500002E-4</v>
      </c>
      <c r="AE279">
        <v>4.8323297605600002E-4</v>
      </c>
      <c r="AF279">
        <v>0</v>
      </c>
      <c r="AG279">
        <v>21.3497699379</v>
      </c>
      <c r="AH279">
        <v>4.8397998656300002E-4</v>
      </c>
      <c r="AI279">
        <f t="shared" si="81"/>
        <v>21.750001839299998</v>
      </c>
      <c r="AJ279">
        <f t="shared" si="81"/>
        <v>20.949538036550003</v>
      </c>
      <c r="AK279">
        <f t="shared" si="82"/>
        <v>589.18817220999995</v>
      </c>
      <c r="AL279">
        <f t="shared" si="83"/>
        <v>408.58768285664996</v>
      </c>
      <c r="AM279">
        <f t="shared" si="84"/>
        <v>882.25837971345993</v>
      </c>
      <c r="AN279">
        <f t="shared" si="84"/>
        <v>734.70233014825612</v>
      </c>
      <c r="AO279">
        <f t="shared" si="85"/>
        <v>4.8397998656207682E-4</v>
      </c>
      <c r="AP279">
        <f t="shared" si="86"/>
        <v>5.8118149519389203E-4</v>
      </c>
      <c r="AQ279">
        <f t="shared" si="87"/>
        <v>1.6972506359879496</v>
      </c>
      <c r="AR279">
        <f t="shared" si="87"/>
        <v>2.4474550799193886</v>
      </c>
      <c r="AS279">
        <f t="shared" si="88"/>
        <v>-7.6334670021809341</v>
      </c>
      <c r="AT279">
        <f t="shared" si="88"/>
        <v>-7.4504474657394146</v>
      </c>
    </row>
    <row r="280" spans="1:46" hidden="1" x14ac:dyDescent="0.55000000000000004">
      <c r="A280">
        <v>20190305</v>
      </c>
      <c r="B280">
        <v>5</v>
      </c>
      <c r="C280">
        <v>40</v>
      </c>
      <c r="D280">
        <v>39.950144842999997</v>
      </c>
      <c r="E280">
        <v>0.5</v>
      </c>
      <c r="F280">
        <v>3.7</v>
      </c>
      <c r="G280">
        <v>3.7044000000000001</v>
      </c>
      <c r="H280">
        <v>0.39200000000000002</v>
      </c>
      <c r="I280">
        <v>50</v>
      </c>
      <c r="J280">
        <v>196</v>
      </c>
      <c r="K280">
        <v>5</v>
      </c>
      <c r="L280">
        <v>5</v>
      </c>
      <c r="M280">
        <v>24.4522604157</v>
      </c>
      <c r="N280">
        <v>26.317235375900001</v>
      </c>
      <c r="O280">
        <v>0</v>
      </c>
      <c r="P280">
        <v>24.275905955199999</v>
      </c>
      <c r="Q280">
        <v>26.493731268400001</v>
      </c>
      <c r="R280">
        <v>0</v>
      </c>
      <c r="S280">
        <v>4.0896014642499999E-2</v>
      </c>
      <c r="T280">
        <v>3.7997912231900001E-2</v>
      </c>
      <c r="U280">
        <v>0</v>
      </c>
      <c r="V280">
        <v>4.1193107348800002E-2</v>
      </c>
      <c r="W280">
        <v>3.7744777806800002E-2</v>
      </c>
      <c r="X280">
        <v>0</v>
      </c>
      <c r="Y280">
        <v>665.22925375</v>
      </c>
      <c r="Z280">
        <v>937.46368159099995</v>
      </c>
      <c r="AA280">
        <v>5.21668431446E-4</v>
      </c>
      <c r="AB280">
        <v>5.6145610529200005E-4</v>
      </c>
      <c r="AC280">
        <v>0</v>
      </c>
      <c r="AD280">
        <v>5.1790605720299998E-4</v>
      </c>
      <c r="AE280">
        <v>5.6522149686900002E-4</v>
      </c>
      <c r="AF280">
        <v>0</v>
      </c>
      <c r="AG280">
        <v>25.384783253799998</v>
      </c>
      <c r="AH280">
        <v>5.4156302270200001E-4</v>
      </c>
      <c r="AI280">
        <f t="shared" si="81"/>
        <v>24.364083185449999</v>
      </c>
      <c r="AJ280">
        <f t="shared" si="81"/>
        <v>26.405483322150001</v>
      </c>
      <c r="AK280">
        <f t="shared" si="82"/>
        <v>665.22925375</v>
      </c>
      <c r="AL280">
        <f t="shared" si="83"/>
        <v>436.34267761874997</v>
      </c>
      <c r="AM280">
        <f t="shared" si="84"/>
        <v>937.46368159067197</v>
      </c>
      <c r="AN280">
        <f t="shared" si="84"/>
        <v>759.24620217397319</v>
      </c>
      <c r="AO280">
        <f t="shared" si="85"/>
        <v>5.415630227024377E-4</v>
      </c>
      <c r="AP280">
        <f t="shared" si="86"/>
        <v>6.6868383881578755E-4</v>
      </c>
      <c r="AQ280">
        <f t="shared" si="87"/>
        <v>1.5032411674063424</v>
      </c>
      <c r="AR280">
        <f t="shared" si="87"/>
        <v>2.2917767417509869</v>
      </c>
      <c r="AS280">
        <f t="shared" si="88"/>
        <v>-7.5210511128800883</v>
      </c>
      <c r="AT280">
        <f t="shared" si="88"/>
        <v>-7.3101991972601184</v>
      </c>
    </row>
    <row r="281" spans="1:46" hidden="1" x14ac:dyDescent="0.55000000000000004">
      <c r="A281">
        <v>20190308</v>
      </c>
      <c r="B281">
        <v>7.5</v>
      </c>
      <c r="C281">
        <v>40</v>
      </c>
      <c r="D281">
        <v>39.916885376000003</v>
      </c>
      <c r="E281">
        <v>0.5</v>
      </c>
      <c r="F281">
        <v>3.7</v>
      </c>
      <c r="G281">
        <v>3.7044000000000001</v>
      </c>
      <c r="H281">
        <v>0.39200000000000002</v>
      </c>
      <c r="I281">
        <v>50</v>
      </c>
      <c r="J281">
        <v>196</v>
      </c>
      <c r="K281">
        <v>5</v>
      </c>
      <c r="L281">
        <v>5</v>
      </c>
      <c r="M281">
        <v>32.368870520000002</v>
      </c>
      <c r="N281">
        <v>37.065433530999996</v>
      </c>
      <c r="O281">
        <v>0</v>
      </c>
      <c r="P281">
        <v>32.083908372499998</v>
      </c>
      <c r="Q281">
        <v>37.929130055800002</v>
      </c>
      <c r="R281">
        <v>0</v>
      </c>
      <c r="S281">
        <v>3.08938799512E-2</v>
      </c>
      <c r="T281">
        <v>2.6979314815299998E-2</v>
      </c>
      <c r="U281">
        <v>0</v>
      </c>
      <c r="V281">
        <v>3.1168272530599998E-2</v>
      </c>
      <c r="W281">
        <v>2.6364960085499999E-2</v>
      </c>
      <c r="X281">
        <v>0</v>
      </c>
      <c r="Y281">
        <v>743.41810796899995</v>
      </c>
      <c r="Z281">
        <v>991.02668719999997</v>
      </c>
      <c r="AA281">
        <v>6.5323912944100003E-4</v>
      </c>
      <c r="AB281">
        <v>7.4802089610199996E-4</v>
      </c>
      <c r="AC281">
        <v>0</v>
      </c>
      <c r="AD281">
        <v>6.4748828234099996E-4</v>
      </c>
      <c r="AE281">
        <v>7.6545123447600003E-4</v>
      </c>
      <c r="AF281">
        <v>0</v>
      </c>
      <c r="AG281">
        <v>34.861835619799997</v>
      </c>
      <c r="AH281">
        <v>7.0354988559000002E-4</v>
      </c>
      <c r="AI281">
        <f t="shared" si="81"/>
        <v>32.226389446249996</v>
      </c>
      <c r="AJ281">
        <f t="shared" si="81"/>
        <v>37.497281793399999</v>
      </c>
      <c r="AK281">
        <f t="shared" si="82"/>
        <v>743.41810796899995</v>
      </c>
      <c r="AL281">
        <f t="shared" si="83"/>
        <v>464.88160940868494</v>
      </c>
      <c r="AM281">
        <f t="shared" si="84"/>
        <v>991.02668719970507</v>
      </c>
      <c r="AN281">
        <f t="shared" si="84"/>
        <v>783.68216821386147</v>
      </c>
      <c r="AO281">
        <f t="shared" si="85"/>
        <v>7.0354988559001087E-4</v>
      </c>
      <c r="AP281">
        <f t="shared" si="86"/>
        <v>8.8969322089478607E-4</v>
      </c>
      <c r="AQ281">
        <f t="shared" si="87"/>
        <v>1.3451380714036889</v>
      </c>
      <c r="AR281">
        <f t="shared" si="87"/>
        <v>2.1510853080894492</v>
      </c>
      <c r="AS281">
        <f t="shared" si="88"/>
        <v>-7.2593717733481578</v>
      </c>
      <c r="AT281">
        <f t="shared" si="88"/>
        <v>-7.0246338502831165</v>
      </c>
    </row>
    <row r="282" spans="1:46" hidden="1" x14ac:dyDescent="0.55000000000000004">
      <c r="A282">
        <v>20190304</v>
      </c>
      <c r="B282">
        <v>0.4</v>
      </c>
      <c r="C282">
        <v>20</v>
      </c>
      <c r="D282">
        <v>19.905539861000001</v>
      </c>
      <c r="E282">
        <v>1</v>
      </c>
      <c r="F282">
        <v>7.4</v>
      </c>
      <c r="G282">
        <v>0</v>
      </c>
      <c r="H282">
        <v>0.39200000000000002</v>
      </c>
      <c r="I282">
        <v>50</v>
      </c>
      <c r="J282">
        <v>196</v>
      </c>
      <c r="K282">
        <v>5</v>
      </c>
      <c r="L282">
        <v>5</v>
      </c>
      <c r="M282">
        <v>14.724651830599999</v>
      </c>
      <c r="N282">
        <v>10.4007464362</v>
      </c>
      <c r="O282">
        <v>0</v>
      </c>
      <c r="P282">
        <v>13.858836892099999</v>
      </c>
      <c r="Q282">
        <v>9.6627581961299995</v>
      </c>
      <c r="R282">
        <v>0</v>
      </c>
      <c r="S282">
        <v>6.7913320566200003E-2</v>
      </c>
      <c r="T282">
        <v>9.6146945427100006E-2</v>
      </c>
      <c r="U282">
        <v>0</v>
      </c>
      <c r="V282">
        <v>7.2156127370999995E-2</v>
      </c>
      <c r="W282">
        <v>0.103490119457</v>
      </c>
      <c r="X282">
        <v>0</v>
      </c>
      <c r="Y282">
        <v>377.49625449600001</v>
      </c>
      <c r="Z282">
        <v>706.19575962600004</v>
      </c>
      <c r="AA282">
        <v>4.1701331762299999E-4</v>
      </c>
      <c r="AB282">
        <v>2.94557034488E-4</v>
      </c>
      <c r="AC282">
        <v>0</v>
      </c>
      <c r="AD282">
        <v>3.9249278130600002E-4</v>
      </c>
      <c r="AE282">
        <v>2.73656647308E-4</v>
      </c>
      <c r="AF282">
        <v>0</v>
      </c>
      <c r="AG282">
        <v>12.161748338800001</v>
      </c>
      <c r="AH282">
        <v>3.4442994518099997E-4</v>
      </c>
      <c r="AI282">
        <f t="shared" si="81"/>
        <v>14.291744361349998</v>
      </c>
      <c r="AJ282">
        <f t="shared" si="81"/>
        <v>10.031752316165001</v>
      </c>
      <c r="AK282"/>
      <c r="AL282"/>
      <c r="AN282"/>
      <c r="AP282"/>
    </row>
    <row r="283" spans="1:46" hidden="1" x14ac:dyDescent="0.55000000000000004">
      <c r="A283">
        <v>20190304</v>
      </c>
      <c r="B283">
        <v>0.4</v>
      </c>
      <c r="C283">
        <v>20</v>
      </c>
      <c r="D283">
        <v>19.950070775</v>
      </c>
      <c r="E283">
        <v>1</v>
      </c>
      <c r="F283">
        <v>7.4</v>
      </c>
      <c r="G283">
        <v>0</v>
      </c>
      <c r="H283">
        <v>0.39200000000000002</v>
      </c>
      <c r="I283">
        <v>50</v>
      </c>
      <c r="J283">
        <v>196</v>
      </c>
      <c r="K283">
        <v>5</v>
      </c>
      <c r="L283">
        <v>5</v>
      </c>
      <c r="M283">
        <v>15.0503484984</v>
      </c>
      <c r="N283">
        <v>13.696162646699999</v>
      </c>
      <c r="O283">
        <v>0</v>
      </c>
      <c r="P283">
        <v>13.800884264</v>
      </c>
      <c r="Q283">
        <v>13.0639748362</v>
      </c>
      <c r="R283">
        <v>0</v>
      </c>
      <c r="S283">
        <v>6.6443644152400005E-2</v>
      </c>
      <c r="T283">
        <v>7.3013151624800002E-2</v>
      </c>
      <c r="U283">
        <v>0</v>
      </c>
      <c r="V283">
        <v>7.2459125144999997E-2</v>
      </c>
      <c r="W283">
        <v>7.6546381368299998E-2</v>
      </c>
      <c r="X283">
        <v>0</v>
      </c>
      <c r="Y283">
        <v>377.49625449600001</v>
      </c>
      <c r="Z283">
        <v>706.19575962600004</v>
      </c>
      <c r="AA283">
        <v>4.2623729449799998E-4</v>
      </c>
      <c r="AB283">
        <v>3.8788572318700001E-4</v>
      </c>
      <c r="AC283">
        <v>0</v>
      </c>
      <c r="AD283">
        <v>3.9085151888599998E-4</v>
      </c>
      <c r="AE283">
        <v>3.6998168448799999E-4</v>
      </c>
      <c r="AF283">
        <v>0</v>
      </c>
      <c r="AG283">
        <v>13.9028425614</v>
      </c>
      <c r="AH283">
        <v>3.9373905526499998E-4</v>
      </c>
      <c r="AI283">
        <f t="shared" si="81"/>
        <v>14.425616381200001</v>
      </c>
      <c r="AJ283">
        <f t="shared" si="81"/>
        <v>13.38006874145</v>
      </c>
      <c r="AK283">
        <f>Y283</f>
        <v>377.49625449600001</v>
      </c>
      <c r="AL283">
        <f xml:space="preserve"> E283*(I283+273.15+0.45*(Y283-375))+(1-E283)*(I283+273.15+0.28*(Y283-I283-273.15))</f>
        <v>324.27331452319999</v>
      </c>
      <c r="AM283">
        <f>((8*AK283*(1.38E-23))/(PI()*(2.66E-26)))^(1/2)</f>
        <v>706.19575962581371</v>
      </c>
      <c r="AN283">
        <f>((8*AL283*(1.38E-23))/(PI()*(2.66E-26)))^(1/2)</f>
        <v>654.52220887868646</v>
      </c>
      <c r="AO283">
        <f>2*0.01*AG283/(AM283)</f>
        <v>3.937390552661089E-4</v>
      </c>
      <c r="AP283">
        <f>2*0.01*AG283/(AN283)</f>
        <v>4.2482416556095337E-4</v>
      </c>
      <c r="AQ283">
        <f>1000/AK283</f>
        <v>2.6490329058631654</v>
      </c>
      <c r="AR283">
        <f>1000/AL283</f>
        <v>3.0838183569633677</v>
      </c>
      <c r="AS283">
        <f>LN(AO283)</f>
        <v>-7.8398221643603163</v>
      </c>
      <c r="AT283">
        <f>LN(AP283)</f>
        <v>-7.763835202740812</v>
      </c>
    </row>
    <row r="284" spans="1:46" hidden="1" x14ac:dyDescent="0.55000000000000004">
      <c r="A284">
        <v>20190304</v>
      </c>
      <c r="B284">
        <v>0.6</v>
      </c>
      <c r="C284">
        <v>20</v>
      </c>
      <c r="D284">
        <v>19.997438714000001</v>
      </c>
      <c r="E284">
        <v>1</v>
      </c>
      <c r="F284">
        <v>7.4</v>
      </c>
      <c r="G284">
        <v>0</v>
      </c>
      <c r="H284">
        <v>0.39200000000000002</v>
      </c>
      <c r="I284">
        <v>50</v>
      </c>
      <c r="J284">
        <v>196</v>
      </c>
      <c r="K284">
        <v>5</v>
      </c>
      <c r="L284">
        <v>5</v>
      </c>
      <c r="M284">
        <v>13.5111853475</v>
      </c>
      <c r="N284">
        <v>11.7089758761</v>
      </c>
      <c r="O284">
        <v>0</v>
      </c>
      <c r="P284">
        <v>12.9638090124</v>
      </c>
      <c r="Q284">
        <v>10.382404019999999</v>
      </c>
      <c r="R284">
        <v>0</v>
      </c>
      <c r="S284">
        <v>7.4012751234199994E-2</v>
      </c>
      <c r="T284">
        <v>8.5404565743899999E-2</v>
      </c>
      <c r="U284">
        <v>0</v>
      </c>
      <c r="V284">
        <v>7.7137822613800006E-2</v>
      </c>
      <c r="W284">
        <v>9.6316806596099994E-2</v>
      </c>
      <c r="X284">
        <v>0</v>
      </c>
      <c r="Y284">
        <v>399.333004824</v>
      </c>
      <c r="Z284">
        <v>726.33401826500005</v>
      </c>
      <c r="AA284">
        <v>3.7203779549599999E-4</v>
      </c>
      <c r="AB284">
        <v>3.2241298305199999E-4</v>
      </c>
      <c r="AC284">
        <v>0</v>
      </c>
      <c r="AD284">
        <v>3.5696549208599998E-4</v>
      </c>
      <c r="AE284">
        <v>2.8588510957600001E-4</v>
      </c>
      <c r="AF284">
        <v>0</v>
      </c>
      <c r="AG284">
        <v>12.141593564000001</v>
      </c>
      <c r="AH284">
        <v>3.3432534505300002E-4</v>
      </c>
      <c r="AI284">
        <f t="shared" si="81"/>
        <v>13.237497179950001</v>
      </c>
      <c r="AJ284">
        <f t="shared" si="81"/>
        <v>11.045689948050001</v>
      </c>
      <c r="AK284"/>
      <c r="AL284"/>
      <c r="AN284"/>
      <c r="AP284"/>
    </row>
    <row r="285" spans="1:46" hidden="1" x14ac:dyDescent="0.55000000000000004">
      <c r="A285">
        <v>20190304</v>
      </c>
      <c r="B285">
        <v>0.6</v>
      </c>
      <c r="C285">
        <v>20</v>
      </c>
      <c r="D285">
        <v>20.018455004</v>
      </c>
      <c r="E285">
        <v>1</v>
      </c>
      <c r="F285">
        <v>7.4</v>
      </c>
      <c r="G285">
        <v>0</v>
      </c>
      <c r="H285">
        <v>0.39200000000000002</v>
      </c>
      <c r="I285">
        <v>50</v>
      </c>
      <c r="J285">
        <v>196</v>
      </c>
      <c r="K285">
        <v>5</v>
      </c>
      <c r="L285">
        <v>5</v>
      </c>
      <c r="M285">
        <v>13.265886218</v>
      </c>
      <c r="N285">
        <v>10.137831350000001</v>
      </c>
      <c r="O285">
        <v>0</v>
      </c>
      <c r="P285">
        <v>13.3058386884</v>
      </c>
      <c r="Q285">
        <v>10.141659776199999</v>
      </c>
      <c r="R285">
        <v>0</v>
      </c>
      <c r="S285">
        <v>7.5381318938500003E-2</v>
      </c>
      <c r="T285">
        <v>9.8640425695800005E-2</v>
      </c>
      <c r="U285">
        <v>0</v>
      </c>
      <c r="V285">
        <v>7.5154976955300004E-2</v>
      </c>
      <c r="W285">
        <v>9.8603189425000001E-2</v>
      </c>
      <c r="X285">
        <v>0</v>
      </c>
      <c r="Y285">
        <v>399.333004824</v>
      </c>
      <c r="Z285">
        <v>726.33401826500005</v>
      </c>
      <c r="AA285">
        <v>3.6528335130600002E-4</v>
      </c>
      <c r="AB285">
        <v>2.7915066884099998E-4</v>
      </c>
      <c r="AC285">
        <v>0</v>
      </c>
      <c r="AD285">
        <v>3.66383464187E-4</v>
      </c>
      <c r="AE285">
        <v>2.7925608662699998E-4</v>
      </c>
      <c r="AF285">
        <v>0</v>
      </c>
      <c r="AG285">
        <v>11.712804008199999</v>
      </c>
      <c r="AH285">
        <v>3.2251839274000002E-4</v>
      </c>
      <c r="AI285">
        <f t="shared" si="81"/>
        <v>13.2858624532</v>
      </c>
      <c r="AJ285">
        <f t="shared" si="81"/>
        <v>10.1397455631</v>
      </c>
      <c r="AK285">
        <f>Y285</f>
        <v>399.333004824</v>
      </c>
      <c r="AL285">
        <f xml:space="preserve"> E285*(I285+273.15+0.45*(Y285-375))+(1-E285)*(I285+273.15+0.28*(Y285-I285-273.15))</f>
        <v>334.09985217079998</v>
      </c>
      <c r="AM285">
        <f>((8*AK285*(1.38E-23))/(PI()*(2.66E-26)))^(1/2)</f>
        <v>726.33401826511715</v>
      </c>
      <c r="AN285">
        <f>((8*AL285*(1.38E-23))/(PI()*(2.66E-26)))^(1/2)</f>
        <v>664.36527358410819</v>
      </c>
      <c r="AO285">
        <f>2*0.01*AG285/(AM285)</f>
        <v>3.2251839274103066E-4</v>
      </c>
      <c r="AP285">
        <f>2*0.01*AG285/(AN285)</f>
        <v>3.526013316443207E-4</v>
      </c>
      <c r="AQ285">
        <f>1000/AK285</f>
        <v>2.5041756827506281</v>
      </c>
      <c r="AR285">
        <f>1000/AL285</f>
        <v>2.9931171579470668</v>
      </c>
      <c r="AS285">
        <f>LN(AO285)</f>
        <v>-8.0393503915995623</v>
      </c>
      <c r="AT285">
        <f>LN(AP285)</f>
        <v>-7.9501725113646389</v>
      </c>
    </row>
    <row r="286" spans="1:46" hidden="1" x14ac:dyDescent="0.55000000000000004">
      <c r="A286">
        <v>20190301</v>
      </c>
      <c r="B286">
        <v>0.8</v>
      </c>
      <c r="C286">
        <v>20</v>
      </c>
      <c r="D286">
        <v>20.156142662000001</v>
      </c>
      <c r="E286">
        <v>1</v>
      </c>
      <c r="F286">
        <v>7.4</v>
      </c>
      <c r="G286">
        <v>0</v>
      </c>
      <c r="H286">
        <v>0.39200000000000002</v>
      </c>
      <c r="I286">
        <v>50</v>
      </c>
      <c r="J286">
        <v>196</v>
      </c>
      <c r="K286">
        <v>5</v>
      </c>
      <c r="L286">
        <v>5</v>
      </c>
      <c r="M286">
        <v>7.0039962543699996</v>
      </c>
      <c r="N286">
        <v>4.9176076798599997</v>
      </c>
      <c r="O286">
        <v>0</v>
      </c>
      <c r="P286">
        <v>8.6784874200300006</v>
      </c>
      <c r="Q286">
        <v>5.4736117023500004</v>
      </c>
      <c r="R286">
        <v>0</v>
      </c>
      <c r="S286">
        <v>0.14277563317899999</v>
      </c>
      <c r="T286">
        <v>0.203350910666</v>
      </c>
      <c r="U286">
        <v>0</v>
      </c>
      <c r="V286">
        <v>0.11522745285</v>
      </c>
      <c r="W286">
        <v>0.18269472779199999</v>
      </c>
      <c r="X286">
        <v>0</v>
      </c>
      <c r="Y286">
        <v>419.735699168</v>
      </c>
      <c r="Z286">
        <v>744.65778834299999</v>
      </c>
      <c r="AA286">
        <v>1.88113153827E-4</v>
      </c>
      <c r="AB286">
        <v>1.3207698239000001E-4</v>
      </c>
      <c r="AC286">
        <v>0</v>
      </c>
      <c r="AD286">
        <v>2.33086595101E-4</v>
      </c>
      <c r="AE286">
        <v>1.4701012432899999E-4</v>
      </c>
      <c r="AF286">
        <v>0</v>
      </c>
      <c r="AG286">
        <v>6.5184257641499999</v>
      </c>
      <c r="AH286">
        <v>1.75071713912E-4</v>
      </c>
      <c r="AI286">
        <f t="shared" si="81"/>
        <v>7.8412418372000001</v>
      </c>
      <c r="AJ286">
        <f t="shared" si="81"/>
        <v>5.195609691105</v>
      </c>
      <c r="AK286"/>
      <c r="AL286"/>
      <c r="AN286"/>
      <c r="AP286"/>
    </row>
    <row r="287" spans="1:46" hidden="1" x14ac:dyDescent="0.55000000000000004">
      <c r="A287">
        <v>20190304</v>
      </c>
      <c r="B287">
        <v>0.8</v>
      </c>
      <c r="C287">
        <v>20</v>
      </c>
      <c r="D287">
        <v>20.069974347999999</v>
      </c>
      <c r="E287">
        <v>1</v>
      </c>
      <c r="F287">
        <v>7.4</v>
      </c>
      <c r="G287">
        <v>0</v>
      </c>
      <c r="H287">
        <v>0.39200000000000002</v>
      </c>
      <c r="I287">
        <v>50</v>
      </c>
      <c r="J287">
        <v>196</v>
      </c>
      <c r="K287">
        <v>5</v>
      </c>
      <c r="L287">
        <v>5</v>
      </c>
      <c r="M287">
        <v>6.92798558389</v>
      </c>
      <c r="N287">
        <v>3.4142171970600002</v>
      </c>
      <c r="O287">
        <v>0</v>
      </c>
      <c r="P287">
        <v>7.8784669572199997</v>
      </c>
      <c r="Q287">
        <v>4.5282810523599997</v>
      </c>
      <c r="R287">
        <v>0</v>
      </c>
      <c r="S287">
        <v>0.14434210174000001</v>
      </c>
      <c r="T287">
        <v>0.29289290700699999</v>
      </c>
      <c r="U287">
        <v>0</v>
      </c>
      <c r="V287">
        <v>0.12692824700899999</v>
      </c>
      <c r="W287">
        <v>0.22083434937900001</v>
      </c>
      <c r="X287">
        <v>0</v>
      </c>
      <c r="Y287">
        <v>419.735699168</v>
      </c>
      <c r="Z287">
        <v>744.65778834299999</v>
      </c>
      <c r="AA287">
        <v>1.86071661167E-4</v>
      </c>
      <c r="AB287" s="1">
        <v>9.1698958917900002E-5</v>
      </c>
      <c r="AC287">
        <v>0</v>
      </c>
      <c r="AD287">
        <v>2.1159966579399999E-4</v>
      </c>
      <c r="AE287">
        <v>1.21620457699E-4</v>
      </c>
      <c r="AF287">
        <v>0</v>
      </c>
      <c r="AG287">
        <v>5.6872376976299996</v>
      </c>
      <c r="AH287">
        <v>1.52747685894E-4</v>
      </c>
      <c r="AI287">
        <f t="shared" si="81"/>
        <v>7.4032262705549998</v>
      </c>
      <c r="AJ287">
        <f t="shared" si="81"/>
        <v>3.9712491247099999</v>
      </c>
      <c r="AK287"/>
      <c r="AL287"/>
      <c r="AN287"/>
      <c r="AP287"/>
    </row>
    <row r="288" spans="1:46" hidden="1" x14ac:dyDescent="0.55000000000000004">
      <c r="A288">
        <v>20190304</v>
      </c>
      <c r="B288">
        <v>0.8</v>
      </c>
      <c r="C288">
        <v>20</v>
      </c>
      <c r="D288">
        <v>19.992723842</v>
      </c>
      <c r="E288">
        <v>1</v>
      </c>
      <c r="F288">
        <v>7.4</v>
      </c>
      <c r="G288">
        <v>0</v>
      </c>
      <c r="H288">
        <v>0.39200000000000002</v>
      </c>
      <c r="I288">
        <v>50</v>
      </c>
      <c r="J288">
        <v>196</v>
      </c>
      <c r="K288">
        <v>5</v>
      </c>
      <c r="L288">
        <v>5</v>
      </c>
      <c r="M288">
        <v>8.7891062093399999</v>
      </c>
      <c r="N288">
        <v>7.1256348551200004</v>
      </c>
      <c r="O288">
        <v>0</v>
      </c>
      <c r="P288">
        <v>8.6765668613999996</v>
      </c>
      <c r="Q288">
        <v>8.2597434144499999</v>
      </c>
      <c r="R288">
        <v>0</v>
      </c>
      <c r="S288">
        <v>0.113777211947</v>
      </c>
      <c r="T288">
        <v>0.140338372697</v>
      </c>
      <c r="U288">
        <v>0</v>
      </c>
      <c r="V288">
        <v>0.11525295845400001</v>
      </c>
      <c r="W288">
        <v>0.121069136149</v>
      </c>
      <c r="X288">
        <v>0</v>
      </c>
      <c r="Y288">
        <v>419.735699168</v>
      </c>
      <c r="Z288">
        <v>744.65778834299999</v>
      </c>
      <c r="AA288">
        <v>2.3605759174000001E-4</v>
      </c>
      <c r="AB288">
        <v>1.9138012028199999E-4</v>
      </c>
      <c r="AC288">
        <v>0</v>
      </c>
      <c r="AD288">
        <v>2.33035012786E-4</v>
      </c>
      <c r="AE288">
        <v>2.2183997921599999E-4</v>
      </c>
      <c r="AF288">
        <v>0</v>
      </c>
      <c r="AG288">
        <v>8.2127628350799995</v>
      </c>
      <c r="AH288">
        <v>2.20578176006E-4</v>
      </c>
      <c r="AI288">
        <f t="shared" si="81"/>
        <v>8.7328365353699997</v>
      </c>
      <c r="AJ288">
        <f t="shared" si="81"/>
        <v>7.6926891347850006</v>
      </c>
      <c r="AK288"/>
      <c r="AL288"/>
      <c r="AN288"/>
      <c r="AP288"/>
    </row>
    <row r="289" spans="1:46" hidden="1" x14ac:dyDescent="0.55000000000000004">
      <c r="A289">
        <v>20190304</v>
      </c>
      <c r="B289">
        <v>0.8</v>
      </c>
      <c r="C289">
        <v>20</v>
      </c>
      <c r="D289">
        <v>20.069126337</v>
      </c>
      <c r="E289">
        <v>1</v>
      </c>
      <c r="F289">
        <v>7.4</v>
      </c>
      <c r="G289">
        <v>0</v>
      </c>
      <c r="H289">
        <v>0.39200000000000002</v>
      </c>
      <c r="I289">
        <v>50</v>
      </c>
      <c r="J289">
        <v>196</v>
      </c>
      <c r="K289">
        <v>5</v>
      </c>
      <c r="L289">
        <v>5</v>
      </c>
      <c r="M289">
        <v>10.803600532100001</v>
      </c>
      <c r="N289">
        <v>9.1804397634699999</v>
      </c>
      <c r="O289">
        <v>0</v>
      </c>
      <c r="P289">
        <v>9.9317122574300001</v>
      </c>
      <c r="Q289">
        <v>8.8634169946100005</v>
      </c>
      <c r="R289">
        <v>0</v>
      </c>
      <c r="S289">
        <v>9.2561734120900005E-2</v>
      </c>
      <c r="T289">
        <v>0.108927243767</v>
      </c>
      <c r="U289">
        <v>0</v>
      </c>
      <c r="V289">
        <v>0.100687572704</v>
      </c>
      <c r="W289">
        <v>0.112823305121</v>
      </c>
      <c r="X289">
        <v>0</v>
      </c>
      <c r="Y289">
        <v>419.735699168</v>
      </c>
      <c r="Z289">
        <v>744.65778834299999</v>
      </c>
      <c r="AA289">
        <v>2.9016282918699999E-4</v>
      </c>
      <c r="AB289">
        <v>2.4656801841500001E-4</v>
      </c>
      <c r="AC289">
        <v>0</v>
      </c>
      <c r="AD289">
        <v>2.6674567601099998E-4</v>
      </c>
      <c r="AE289">
        <v>2.3805342892699999E-4</v>
      </c>
      <c r="AF289">
        <v>0</v>
      </c>
      <c r="AG289">
        <v>9.6947923868999997</v>
      </c>
      <c r="AH289">
        <v>2.6038248813500001E-4</v>
      </c>
      <c r="AI289">
        <f t="shared" si="81"/>
        <v>10.367656394765</v>
      </c>
      <c r="AJ289">
        <f t="shared" si="81"/>
        <v>9.0219283790400002</v>
      </c>
      <c r="AK289">
        <f>Y289</f>
        <v>419.735699168</v>
      </c>
      <c r="AL289">
        <f xml:space="preserve"> E289*(I289+273.15+0.45*(Y289-375))+(1-E289)*(I289+273.15+0.28*(Y289-I289-273.15))</f>
        <v>343.28106462559998</v>
      </c>
      <c r="AM289">
        <f>((8*AK289*(1.38E-23))/(PI()*(2.66E-26)))^(1/2)</f>
        <v>744.65778834323066</v>
      </c>
      <c r="AN289">
        <f>((8*AL289*(1.38E-23))/(PI()*(2.66E-26)))^(1/2)</f>
        <v>673.43193329947837</v>
      </c>
      <c r="AO289">
        <f>2*0.01*AG289/(AM289)</f>
        <v>2.60382488135112E-4</v>
      </c>
      <c r="AP289">
        <f>2*0.01*AG289/(AN289)</f>
        <v>2.8792196827971564E-4</v>
      </c>
      <c r="AQ289">
        <f>1000/AK289</f>
        <v>2.3824516284466624</v>
      </c>
      <c r="AR289">
        <f>1000/AL289</f>
        <v>2.9130648411692954</v>
      </c>
      <c r="AS289">
        <f>LN(AO289)</f>
        <v>-8.2533588997563943</v>
      </c>
      <c r="AT289">
        <f>LN(AP289)</f>
        <v>-8.1528210580133518</v>
      </c>
    </row>
    <row r="290" spans="1:46" hidden="1" x14ac:dyDescent="0.55000000000000004">
      <c r="A290">
        <v>20190301</v>
      </c>
      <c r="B290">
        <v>1</v>
      </c>
      <c r="C290">
        <v>20</v>
      </c>
      <c r="D290">
        <v>20.148947305</v>
      </c>
      <c r="E290">
        <v>1</v>
      </c>
      <c r="F290">
        <v>7.4</v>
      </c>
      <c r="G290">
        <v>0</v>
      </c>
      <c r="H290">
        <v>0.39200000000000002</v>
      </c>
      <c r="I290">
        <v>50</v>
      </c>
      <c r="J290">
        <v>196</v>
      </c>
      <c r="K290">
        <v>5</v>
      </c>
      <c r="L290">
        <v>5</v>
      </c>
      <c r="M290">
        <v>7.7377707570499998</v>
      </c>
      <c r="N290">
        <v>5.9286041413600001</v>
      </c>
      <c r="O290">
        <v>0</v>
      </c>
      <c r="P290">
        <v>8.3625283926500007</v>
      </c>
      <c r="Q290">
        <v>5.7427854439399999</v>
      </c>
      <c r="R290">
        <v>0</v>
      </c>
      <c r="S290">
        <v>0.129236188483</v>
      </c>
      <c r="T290">
        <v>0.168673768084</v>
      </c>
      <c r="U290">
        <v>0</v>
      </c>
      <c r="V290">
        <v>0.119581058867</v>
      </c>
      <c r="W290">
        <v>0.17413152724600001</v>
      </c>
      <c r="X290">
        <v>0</v>
      </c>
      <c r="Y290">
        <v>438.76650899999999</v>
      </c>
      <c r="Z290">
        <v>761.352042719</v>
      </c>
      <c r="AA290">
        <v>2.03263938964E-4</v>
      </c>
      <c r="AB290">
        <v>1.55738838506E-4</v>
      </c>
      <c r="AC290">
        <v>0</v>
      </c>
      <c r="AD290">
        <v>2.1967573273400001E-4</v>
      </c>
      <c r="AE290">
        <v>1.5085755660199999E-4</v>
      </c>
      <c r="AF290">
        <v>0</v>
      </c>
      <c r="AG290">
        <v>6.9429221837500004</v>
      </c>
      <c r="AH290">
        <v>1.8238401670099999E-4</v>
      </c>
      <c r="AI290">
        <f t="shared" si="81"/>
        <v>8.0501495748499998</v>
      </c>
      <c r="AJ290">
        <f t="shared" si="81"/>
        <v>5.83569479265</v>
      </c>
      <c r="AK290"/>
      <c r="AL290"/>
      <c r="AN290"/>
      <c r="AP290"/>
    </row>
    <row r="291" spans="1:46" hidden="1" x14ac:dyDescent="0.55000000000000004">
      <c r="A291">
        <v>20190304</v>
      </c>
      <c r="B291">
        <v>1</v>
      </c>
      <c r="C291">
        <v>20</v>
      </c>
      <c r="D291">
        <v>20.016462627999999</v>
      </c>
      <c r="E291">
        <v>1</v>
      </c>
      <c r="F291">
        <v>7.4</v>
      </c>
      <c r="G291">
        <v>0</v>
      </c>
      <c r="H291">
        <v>0.39200000000000002</v>
      </c>
      <c r="I291">
        <v>50</v>
      </c>
      <c r="J291">
        <v>196</v>
      </c>
      <c r="K291">
        <v>5</v>
      </c>
      <c r="L291">
        <v>5</v>
      </c>
      <c r="M291">
        <v>8.8766478218699998</v>
      </c>
      <c r="N291">
        <v>8.3464845722399996</v>
      </c>
      <c r="O291">
        <v>0</v>
      </c>
      <c r="P291">
        <v>9.1304208457300007</v>
      </c>
      <c r="Q291">
        <v>8.95933985948</v>
      </c>
      <c r="R291">
        <v>0</v>
      </c>
      <c r="S291">
        <v>0.11265513965</v>
      </c>
      <c r="T291">
        <v>0.11981092055500001</v>
      </c>
      <c r="U291">
        <v>0</v>
      </c>
      <c r="V291">
        <v>0.109523976703</v>
      </c>
      <c r="W291">
        <v>0.111615366275</v>
      </c>
      <c r="X291">
        <v>0</v>
      </c>
      <c r="Y291">
        <v>438.76650899999999</v>
      </c>
      <c r="Z291">
        <v>761.352042719</v>
      </c>
      <c r="AA291">
        <v>2.3318116518500001E-4</v>
      </c>
      <c r="AB291">
        <v>2.1925427670599999E-4</v>
      </c>
      <c r="AC291">
        <v>0</v>
      </c>
      <c r="AD291">
        <v>2.3984754314499999E-4</v>
      </c>
      <c r="AE291">
        <v>2.35353407012E-4</v>
      </c>
      <c r="AF291">
        <v>0</v>
      </c>
      <c r="AG291">
        <v>8.82822327483</v>
      </c>
      <c r="AH291">
        <v>2.31909098012E-4</v>
      </c>
      <c r="AI291">
        <f t="shared" si="81"/>
        <v>9.0035343338000011</v>
      </c>
      <c r="AJ291">
        <f t="shared" si="81"/>
        <v>8.6529122158599989</v>
      </c>
      <c r="AK291"/>
      <c r="AL291"/>
      <c r="AN291"/>
      <c r="AP291"/>
    </row>
    <row r="292" spans="1:46" hidden="1" x14ac:dyDescent="0.55000000000000004">
      <c r="A292">
        <v>20190304</v>
      </c>
      <c r="B292">
        <v>1</v>
      </c>
      <c r="C292">
        <v>20</v>
      </c>
      <c r="D292">
        <v>19.991712973999999</v>
      </c>
      <c r="E292">
        <v>1</v>
      </c>
      <c r="F292">
        <v>7.4</v>
      </c>
      <c r="G292">
        <v>0</v>
      </c>
      <c r="H292">
        <v>0.39200000000000002</v>
      </c>
      <c r="I292">
        <v>50</v>
      </c>
      <c r="J292">
        <v>196</v>
      </c>
      <c r="K292">
        <v>5</v>
      </c>
      <c r="L292">
        <v>5</v>
      </c>
      <c r="M292">
        <v>6.2796030172500004</v>
      </c>
      <c r="N292">
        <v>7.4855310935799997</v>
      </c>
      <c r="O292">
        <v>0</v>
      </c>
      <c r="P292">
        <v>6.4803863434500002</v>
      </c>
      <c r="Q292">
        <v>8.1797182995999993</v>
      </c>
      <c r="R292">
        <v>0</v>
      </c>
      <c r="S292">
        <v>0.15924573532</v>
      </c>
      <c r="T292">
        <v>0.13359105553100001</v>
      </c>
      <c r="U292">
        <v>0</v>
      </c>
      <c r="V292">
        <v>0.15431178744599999</v>
      </c>
      <c r="W292">
        <v>0.122253598886</v>
      </c>
      <c r="X292">
        <v>0</v>
      </c>
      <c r="Y292">
        <v>438.76650899999999</v>
      </c>
      <c r="Z292">
        <v>761.352042719</v>
      </c>
      <c r="AA292">
        <v>1.6495924788800001E-4</v>
      </c>
      <c r="AB292">
        <v>1.9663784093499999E-4</v>
      </c>
      <c r="AC292">
        <v>0</v>
      </c>
      <c r="AD292">
        <v>1.7023363647399999E-4</v>
      </c>
      <c r="AE292">
        <v>2.1487348402899999E-4</v>
      </c>
      <c r="AF292">
        <v>0</v>
      </c>
      <c r="AG292">
        <v>7.1063096884699997</v>
      </c>
      <c r="AH292">
        <v>1.8667605233199999E-4</v>
      </c>
      <c r="AI292">
        <f t="shared" si="81"/>
        <v>6.3799946803500003</v>
      </c>
      <c r="AJ292">
        <f t="shared" si="81"/>
        <v>7.832624696589999</v>
      </c>
      <c r="AK292"/>
      <c r="AL292"/>
      <c r="AN292"/>
      <c r="AP292"/>
    </row>
    <row r="293" spans="1:46" hidden="1" x14ac:dyDescent="0.55000000000000004">
      <c r="A293">
        <v>20190304</v>
      </c>
      <c r="B293">
        <v>1</v>
      </c>
      <c r="C293">
        <v>20</v>
      </c>
      <c r="D293">
        <v>20.031887578999999</v>
      </c>
      <c r="E293">
        <v>1</v>
      </c>
      <c r="F293">
        <v>7.4</v>
      </c>
      <c r="G293">
        <v>0</v>
      </c>
      <c r="H293">
        <v>0.39200000000000002</v>
      </c>
      <c r="I293">
        <v>50</v>
      </c>
      <c r="J293">
        <v>196</v>
      </c>
      <c r="K293">
        <v>5</v>
      </c>
      <c r="L293">
        <v>5</v>
      </c>
      <c r="M293">
        <v>7.6993414654999999</v>
      </c>
      <c r="N293">
        <v>8.4249803953299995</v>
      </c>
      <c r="O293">
        <v>0</v>
      </c>
      <c r="P293">
        <v>8.6116988045399996</v>
      </c>
      <c r="Q293">
        <v>9.6061011935000007</v>
      </c>
      <c r="R293">
        <v>0</v>
      </c>
      <c r="S293">
        <v>0.12988123782800001</v>
      </c>
      <c r="T293">
        <v>0.118694638216</v>
      </c>
      <c r="U293">
        <v>0</v>
      </c>
      <c r="V293">
        <v>0.116121107194</v>
      </c>
      <c r="W293">
        <v>0.104100506528</v>
      </c>
      <c r="X293">
        <v>0</v>
      </c>
      <c r="Y293">
        <v>438.76650899999999</v>
      </c>
      <c r="Z293">
        <v>761.352042719</v>
      </c>
      <c r="AA293">
        <v>2.02254437724E-4</v>
      </c>
      <c r="AB293">
        <v>2.21316287935E-4</v>
      </c>
      <c r="AC293">
        <v>0</v>
      </c>
      <c r="AD293">
        <v>2.2622120441900001E-4</v>
      </c>
      <c r="AE293">
        <v>2.52343217185E-4</v>
      </c>
      <c r="AF293">
        <v>0</v>
      </c>
      <c r="AG293">
        <v>8.5855304647199997</v>
      </c>
      <c r="AH293">
        <v>2.2553378681600001E-4</v>
      </c>
      <c r="AI293">
        <f t="shared" si="81"/>
        <v>8.1555201350199997</v>
      </c>
      <c r="AJ293">
        <f t="shared" si="81"/>
        <v>9.0155407944149992</v>
      </c>
      <c r="AK293">
        <f>Y293</f>
        <v>438.76650899999999</v>
      </c>
      <c r="AL293">
        <f xml:space="preserve"> E293*(I293+273.15+0.45*(Y293-375))+(1-E293)*(I293+273.15+0.28*(Y293-I293-273.15))</f>
        <v>351.84492904999996</v>
      </c>
      <c r="AM293">
        <f>((8*AK293*(1.38E-23))/(PI()*(2.66E-26)))^(1/2)</f>
        <v>761.35204271895429</v>
      </c>
      <c r="AN293">
        <f>((8*AL293*(1.38E-23))/(PI()*(2.66E-26)))^(1/2)</f>
        <v>681.78027166596337</v>
      </c>
      <c r="AO293">
        <f>2*0.01*AG293/(AM293)</f>
        <v>2.2553378681586502E-4</v>
      </c>
      <c r="AP293">
        <f>2*0.01*AG293/(AN293)</f>
        <v>2.5185623056357546E-4</v>
      </c>
      <c r="AQ293">
        <f>1000/AK293</f>
        <v>2.2791165220862379</v>
      </c>
      <c r="AR293">
        <f>1000/AL293</f>
        <v>2.8421611836215837</v>
      </c>
      <c r="AS293">
        <f>LN(AO293)</f>
        <v>-8.3970405795760108</v>
      </c>
      <c r="AT293">
        <f>LN(AP293)</f>
        <v>-8.2866521468942853</v>
      </c>
    </row>
    <row r="294" spans="1:46" hidden="1" x14ac:dyDescent="0.55000000000000004">
      <c r="A294">
        <v>20190301</v>
      </c>
      <c r="B294">
        <v>1.5</v>
      </c>
      <c r="C294">
        <v>20</v>
      </c>
      <c r="D294">
        <v>20.089356601999999</v>
      </c>
      <c r="E294">
        <v>1</v>
      </c>
      <c r="F294">
        <v>7.4</v>
      </c>
      <c r="G294">
        <v>0</v>
      </c>
      <c r="H294">
        <v>0.39200000000000002</v>
      </c>
      <c r="I294">
        <v>50</v>
      </c>
      <c r="J294">
        <v>196</v>
      </c>
      <c r="K294">
        <v>5</v>
      </c>
      <c r="L294">
        <v>5</v>
      </c>
      <c r="M294">
        <v>6.5990234583499996</v>
      </c>
      <c r="N294">
        <v>7.5726007412099996</v>
      </c>
      <c r="O294">
        <v>0</v>
      </c>
      <c r="P294">
        <v>6.64356226556</v>
      </c>
      <c r="Q294">
        <v>8.1560833235200008</v>
      </c>
      <c r="R294">
        <v>0</v>
      </c>
      <c r="S294">
        <v>0.15153757314399999</v>
      </c>
      <c r="T294">
        <v>0.13205502761499999</v>
      </c>
      <c r="U294">
        <v>0</v>
      </c>
      <c r="V294">
        <v>0.15052165691</v>
      </c>
      <c r="W294">
        <v>0.122607869529</v>
      </c>
      <c r="X294">
        <v>0</v>
      </c>
      <c r="Y294">
        <v>480.74953912500001</v>
      </c>
      <c r="Z294">
        <v>796.94476161199998</v>
      </c>
      <c r="AA294">
        <v>1.6560805155400001E-4</v>
      </c>
      <c r="AB294">
        <v>1.9004079343900001E-4</v>
      </c>
      <c r="AC294">
        <v>0</v>
      </c>
      <c r="AD294">
        <v>1.6672579043300001E-4</v>
      </c>
      <c r="AE294">
        <v>2.0468378026700001E-4</v>
      </c>
      <c r="AF294">
        <v>0</v>
      </c>
      <c r="AG294">
        <v>7.2428174471600002</v>
      </c>
      <c r="AH294">
        <v>1.8176460392299999E-4</v>
      </c>
      <c r="AI294">
        <f t="shared" si="81"/>
        <v>6.6212928619550002</v>
      </c>
      <c r="AJ294">
        <f t="shared" si="81"/>
        <v>7.8643420323650002</v>
      </c>
      <c r="AK294"/>
      <c r="AL294"/>
      <c r="AN294"/>
      <c r="AP294"/>
    </row>
    <row r="295" spans="1:46" hidden="1" x14ac:dyDescent="0.55000000000000004">
      <c r="A295">
        <v>20190304</v>
      </c>
      <c r="B295">
        <v>1.5</v>
      </c>
      <c r="C295">
        <v>20</v>
      </c>
      <c r="D295">
        <v>19.964375797999999</v>
      </c>
      <c r="E295">
        <v>1</v>
      </c>
      <c r="F295">
        <v>7.4</v>
      </c>
      <c r="G295">
        <v>0</v>
      </c>
      <c r="H295">
        <v>0.39200000000000002</v>
      </c>
      <c r="I295">
        <v>50</v>
      </c>
      <c r="J295">
        <v>196</v>
      </c>
      <c r="K295">
        <v>5</v>
      </c>
      <c r="L295">
        <v>5</v>
      </c>
      <c r="M295">
        <v>5.8094656388999999</v>
      </c>
      <c r="N295">
        <v>6.2819993759199999</v>
      </c>
      <c r="O295">
        <v>0</v>
      </c>
      <c r="P295">
        <v>5.9337728005099999</v>
      </c>
      <c r="Q295">
        <v>6.3572250051600001</v>
      </c>
      <c r="R295">
        <v>0</v>
      </c>
      <c r="S295">
        <v>0.17213287110299999</v>
      </c>
      <c r="T295">
        <v>0.159184988753</v>
      </c>
      <c r="U295">
        <v>0</v>
      </c>
      <c r="V295">
        <v>0.168526843481</v>
      </c>
      <c r="W295">
        <v>0.15730133811300001</v>
      </c>
      <c r="X295">
        <v>0</v>
      </c>
      <c r="Y295">
        <v>480.74953912500001</v>
      </c>
      <c r="Z295">
        <v>796.94476161199998</v>
      </c>
      <c r="AA295">
        <v>1.4579343308900001E-4</v>
      </c>
      <c r="AB295">
        <v>1.5765206520000001E-4</v>
      </c>
      <c r="AC295">
        <v>0</v>
      </c>
      <c r="AD295">
        <v>1.4891302600499999E-4</v>
      </c>
      <c r="AE295">
        <v>1.59539915723E-4</v>
      </c>
      <c r="AF295">
        <v>0</v>
      </c>
      <c r="AG295">
        <v>6.0956157051200002</v>
      </c>
      <c r="AH295">
        <v>1.5297461000400001E-4</v>
      </c>
      <c r="AI295">
        <f t="shared" si="81"/>
        <v>5.8716192197049999</v>
      </c>
      <c r="AJ295">
        <f t="shared" si="81"/>
        <v>6.31961219054</v>
      </c>
      <c r="AK295">
        <f>Y295</f>
        <v>480.74953912500001</v>
      </c>
      <c r="AL295">
        <f xml:space="preserve"> E295*(I295+273.15+0.45*(Y295-375))+(1-E295)*(I295+273.15+0.28*(Y295-I295-273.15))</f>
        <v>370.73729260624998</v>
      </c>
      <c r="AM295">
        <f>((8*AK295*(1.38E-23))/(PI()*(2.66E-26)))^(1/2)</f>
        <v>796.9447616122826</v>
      </c>
      <c r="AN295">
        <f>((8*AL295*(1.38E-23))/(PI()*(2.66E-26)))^(1/2)</f>
        <v>699.84508848882763</v>
      </c>
      <c r="AO295">
        <f>2*0.01*AG295/(AM295)</f>
        <v>1.5297461000403806E-4</v>
      </c>
      <c r="AP295">
        <f>2*0.01*AG295/(AN295)</f>
        <v>1.7419899933233043E-4</v>
      </c>
      <c r="AQ295">
        <f>1000/AK295</f>
        <v>2.0800851974191685</v>
      </c>
      <c r="AR295">
        <f>1000/AL295</f>
        <v>2.6973277842379693</v>
      </c>
      <c r="AS295">
        <f>LN(AO295)</f>
        <v>-8.7852385980287053</v>
      </c>
      <c r="AT295">
        <f>LN(AP295)</f>
        <v>-8.6553122379232743</v>
      </c>
    </row>
    <row r="296" spans="1:46" hidden="1" x14ac:dyDescent="0.55000000000000004">
      <c r="A296">
        <v>20190304</v>
      </c>
      <c r="B296">
        <v>1.5</v>
      </c>
      <c r="C296">
        <v>20</v>
      </c>
      <c r="D296">
        <v>20.025575500999999</v>
      </c>
      <c r="E296">
        <v>1</v>
      </c>
      <c r="F296">
        <v>7.4</v>
      </c>
      <c r="G296">
        <v>0</v>
      </c>
      <c r="H296">
        <v>0.39200000000000002</v>
      </c>
      <c r="I296">
        <v>50</v>
      </c>
      <c r="J296">
        <v>196</v>
      </c>
      <c r="K296">
        <v>5</v>
      </c>
      <c r="L296">
        <v>5</v>
      </c>
      <c r="M296">
        <v>8.1137108443900008</v>
      </c>
      <c r="N296">
        <v>4.7782131594599999</v>
      </c>
      <c r="O296">
        <v>0</v>
      </c>
      <c r="P296">
        <v>9.2209916867399997</v>
      </c>
      <c r="Q296">
        <v>6.2300489494500004</v>
      </c>
      <c r="R296">
        <v>0</v>
      </c>
      <c r="S296">
        <v>0.123248168339</v>
      </c>
      <c r="T296">
        <v>0.20928325435199999</v>
      </c>
      <c r="U296">
        <v>0</v>
      </c>
      <c r="V296">
        <v>0.108448205353</v>
      </c>
      <c r="W296">
        <v>0.160512382505</v>
      </c>
      <c r="X296">
        <v>0</v>
      </c>
      <c r="Y296">
        <v>480.74953912500001</v>
      </c>
      <c r="Z296">
        <v>796.94476161199998</v>
      </c>
      <c r="AA296">
        <v>2.0362040721500001E-4</v>
      </c>
      <c r="AB296">
        <v>1.1991328357E-4</v>
      </c>
      <c r="AC296">
        <v>0</v>
      </c>
      <c r="AD296">
        <v>2.3140855253499999E-4</v>
      </c>
      <c r="AE296">
        <v>1.56348325494E-4</v>
      </c>
      <c r="AF296">
        <v>0</v>
      </c>
      <c r="AG296">
        <v>7.0857411600100004</v>
      </c>
      <c r="AH296">
        <v>1.77822642204E-4</v>
      </c>
      <c r="AI296">
        <f t="shared" si="81"/>
        <v>8.6673512655649994</v>
      </c>
      <c r="AJ296">
        <f t="shared" si="81"/>
        <v>5.5041310544549997</v>
      </c>
      <c r="AK296"/>
      <c r="AL296"/>
      <c r="AN296"/>
      <c r="AP296"/>
    </row>
    <row r="297" spans="1:46" hidden="1" x14ac:dyDescent="0.55000000000000004">
      <c r="A297">
        <v>20190301</v>
      </c>
      <c r="B297">
        <v>2</v>
      </c>
      <c r="C297">
        <v>20</v>
      </c>
      <c r="D297">
        <v>20.02243343</v>
      </c>
      <c r="E297">
        <v>1</v>
      </c>
      <c r="F297">
        <v>7.4</v>
      </c>
      <c r="G297">
        <v>0</v>
      </c>
      <c r="H297">
        <v>0.39200000000000002</v>
      </c>
      <c r="I297">
        <v>50</v>
      </c>
      <c r="J297">
        <v>196</v>
      </c>
      <c r="K297">
        <v>5</v>
      </c>
      <c r="L297">
        <v>5</v>
      </c>
      <c r="M297">
        <v>7.0905277872200001</v>
      </c>
      <c r="N297">
        <v>5.6943027703200002</v>
      </c>
      <c r="O297">
        <v>0</v>
      </c>
      <c r="P297">
        <v>7.27511636842</v>
      </c>
      <c r="Q297">
        <v>5.7957543381300001</v>
      </c>
      <c r="R297">
        <v>0</v>
      </c>
      <c r="S297">
        <v>0.141033224889</v>
      </c>
      <c r="T297">
        <v>0.175614125264</v>
      </c>
      <c r="U297">
        <v>0</v>
      </c>
      <c r="V297">
        <v>0.13745484599300001</v>
      </c>
      <c r="W297">
        <v>0.17254009429299999</v>
      </c>
      <c r="X297">
        <v>0</v>
      </c>
      <c r="Y297">
        <v>515.51829199999997</v>
      </c>
      <c r="Z297">
        <v>825.260050181</v>
      </c>
      <c r="AA297">
        <v>1.7183741744600001E-4</v>
      </c>
      <c r="AB297">
        <v>1.3800020415599999E-4</v>
      </c>
      <c r="AC297">
        <v>0</v>
      </c>
      <c r="AD297">
        <v>1.76310882051E-4</v>
      </c>
      <c r="AE297">
        <v>1.40458861104E-4</v>
      </c>
      <c r="AF297">
        <v>0</v>
      </c>
      <c r="AG297">
        <v>6.4639253160200001</v>
      </c>
      <c r="AH297">
        <v>1.56651841189E-4</v>
      </c>
      <c r="AI297">
        <f t="shared" si="81"/>
        <v>7.18282207782</v>
      </c>
      <c r="AJ297">
        <f t="shared" si="81"/>
        <v>5.7450285542249997</v>
      </c>
      <c r="AK297"/>
      <c r="AL297"/>
      <c r="AN297"/>
      <c r="AP297"/>
    </row>
    <row r="298" spans="1:46" hidden="1" x14ac:dyDescent="0.55000000000000004">
      <c r="A298">
        <v>20190304</v>
      </c>
      <c r="B298">
        <v>2</v>
      </c>
      <c r="C298">
        <v>20</v>
      </c>
      <c r="D298">
        <v>20.100056885000001</v>
      </c>
      <c r="E298">
        <v>1</v>
      </c>
      <c r="F298">
        <v>7.4</v>
      </c>
      <c r="G298">
        <v>0</v>
      </c>
      <c r="H298">
        <v>0.39200000000000002</v>
      </c>
      <c r="I298">
        <v>50</v>
      </c>
      <c r="J298">
        <v>196</v>
      </c>
      <c r="K298">
        <v>5</v>
      </c>
      <c r="L298">
        <v>5</v>
      </c>
      <c r="M298">
        <v>7.9133683253499996</v>
      </c>
      <c r="N298">
        <v>4.7645137807299998</v>
      </c>
      <c r="O298">
        <v>0</v>
      </c>
      <c r="P298">
        <v>7.8915683539700003</v>
      </c>
      <c r="Q298">
        <v>5.2128591880800004</v>
      </c>
      <c r="R298">
        <v>0</v>
      </c>
      <c r="S298">
        <v>0.12636843868299999</v>
      </c>
      <c r="T298">
        <v>0.20988500527500001</v>
      </c>
      <c r="U298">
        <v>0</v>
      </c>
      <c r="V298">
        <v>0.12671752371</v>
      </c>
      <c r="W298">
        <v>0.19183330374300001</v>
      </c>
      <c r="X298">
        <v>0</v>
      </c>
      <c r="Y298">
        <v>515.51829199999997</v>
      </c>
      <c r="Z298">
        <v>825.260050181</v>
      </c>
      <c r="AA298">
        <v>1.9177878109099999E-4</v>
      </c>
      <c r="AB298">
        <v>1.15466967768E-4</v>
      </c>
      <c r="AC298">
        <v>0</v>
      </c>
      <c r="AD298">
        <v>1.9125046346900001E-4</v>
      </c>
      <c r="AE298">
        <v>1.2633252238400001E-4</v>
      </c>
      <c r="AF298">
        <v>0</v>
      </c>
      <c r="AG298">
        <v>6.4455774120299996</v>
      </c>
      <c r="AH298">
        <v>1.5620718367800001E-4</v>
      </c>
      <c r="AI298">
        <f t="shared" si="81"/>
        <v>7.9024683396600004</v>
      </c>
      <c r="AJ298">
        <f t="shared" si="81"/>
        <v>4.9886864844050001</v>
      </c>
      <c r="AK298">
        <f>Y298</f>
        <v>515.51829199999997</v>
      </c>
      <c r="AL298">
        <f xml:space="preserve"> E298*(I298+273.15+0.45*(Y298-375))+(1-E298)*(I298+273.15+0.28*(Y298-I298-273.15))</f>
        <v>386.38323139999994</v>
      </c>
      <c r="AM298">
        <f>((8*AK298*(1.38E-23))/(PI()*(2.66E-26)))^(1/2)</f>
        <v>825.26005018060494</v>
      </c>
      <c r="AN298">
        <f>((8*AL298*(1.38E-23))/(PI()*(2.66E-26)))^(1/2)</f>
        <v>714.4599965674854</v>
      </c>
      <c r="AO298">
        <f>2*0.01*AG298/(AM298)</f>
        <v>1.5620718367790638E-4</v>
      </c>
      <c r="AP298">
        <f>2*0.01*AG298/(AN298)</f>
        <v>1.8043214296102785E-4</v>
      </c>
      <c r="AQ298">
        <f>1000/AK298</f>
        <v>1.9397953778136743</v>
      </c>
      <c r="AR298">
        <f>1000/AL298</f>
        <v>2.5881040343719226</v>
      </c>
      <c r="AS298">
        <f>LN(AO298)</f>
        <v>-8.7643273313607253</v>
      </c>
      <c r="AT298">
        <f>LN(AP298)</f>
        <v>-8.6201557901483064</v>
      </c>
    </row>
    <row r="299" spans="1:46" hidden="1" x14ac:dyDescent="0.55000000000000004">
      <c r="A299">
        <v>20190301</v>
      </c>
      <c r="B299">
        <v>3</v>
      </c>
      <c r="C299">
        <v>20</v>
      </c>
      <c r="D299">
        <v>19.927771989</v>
      </c>
      <c r="E299">
        <v>1</v>
      </c>
      <c r="F299">
        <v>7.4</v>
      </c>
      <c r="G299">
        <v>0</v>
      </c>
      <c r="H299">
        <v>0.39200000000000002</v>
      </c>
      <c r="I299">
        <v>50</v>
      </c>
      <c r="J299">
        <v>196</v>
      </c>
      <c r="K299">
        <v>5</v>
      </c>
      <c r="L299">
        <v>5</v>
      </c>
      <c r="M299">
        <v>6.7868807152499997</v>
      </c>
      <c r="N299">
        <v>7.8343794465699998</v>
      </c>
      <c r="O299">
        <v>0</v>
      </c>
      <c r="P299">
        <v>9.1947070354800005</v>
      </c>
      <c r="Q299">
        <v>7.6046053526600002</v>
      </c>
      <c r="R299">
        <v>0</v>
      </c>
      <c r="S299">
        <v>0.14734309352899999</v>
      </c>
      <c r="T299">
        <v>0.12764252827200001</v>
      </c>
      <c r="U299">
        <v>0</v>
      </c>
      <c r="V299">
        <v>0.108758223197</v>
      </c>
      <c r="W299">
        <v>0.13149926309500001</v>
      </c>
      <c r="X299">
        <v>0</v>
      </c>
      <c r="Y299">
        <v>567.29868299999998</v>
      </c>
      <c r="Z299">
        <v>865.714456251</v>
      </c>
      <c r="AA299">
        <v>1.5679259289800001E-4</v>
      </c>
      <c r="AB299">
        <v>1.80992228789E-4</v>
      </c>
      <c r="AC299">
        <v>0</v>
      </c>
      <c r="AD299">
        <v>2.12418932573E-4</v>
      </c>
      <c r="AE299">
        <v>1.7568391743399999E-4</v>
      </c>
      <c r="AF299">
        <v>0</v>
      </c>
      <c r="AG299">
        <v>7.8551431374899998</v>
      </c>
      <c r="AH299">
        <v>1.81471917923E-4</v>
      </c>
      <c r="AI299">
        <f t="shared" si="81"/>
        <v>7.9907938753650001</v>
      </c>
      <c r="AJ299">
        <f t="shared" si="81"/>
        <v>7.7194923996149996</v>
      </c>
      <c r="AK299"/>
      <c r="AL299"/>
      <c r="AN299"/>
      <c r="AP299"/>
    </row>
    <row r="300" spans="1:46" hidden="1" x14ac:dyDescent="0.55000000000000004">
      <c r="A300">
        <v>20190304</v>
      </c>
      <c r="B300">
        <v>3</v>
      </c>
      <c r="C300">
        <v>20</v>
      </c>
      <c r="D300">
        <v>19.930120461000001</v>
      </c>
      <c r="E300">
        <v>1</v>
      </c>
      <c r="F300">
        <v>7.4</v>
      </c>
      <c r="G300">
        <v>0</v>
      </c>
      <c r="H300">
        <v>0.39200000000000002</v>
      </c>
      <c r="I300">
        <v>50</v>
      </c>
      <c r="J300">
        <v>196</v>
      </c>
      <c r="K300">
        <v>5</v>
      </c>
      <c r="L300">
        <v>5</v>
      </c>
      <c r="M300">
        <v>7.7443271636800004</v>
      </c>
      <c r="N300">
        <v>7.7503330220900004</v>
      </c>
      <c r="O300">
        <v>0</v>
      </c>
      <c r="P300">
        <v>8.44200609456</v>
      </c>
      <c r="Q300">
        <v>7.9436576533599998</v>
      </c>
      <c r="R300">
        <v>0</v>
      </c>
      <c r="S300">
        <v>0.12912677613699999</v>
      </c>
      <c r="T300">
        <v>0.12902671370999999</v>
      </c>
      <c r="U300">
        <v>0</v>
      </c>
      <c r="V300">
        <v>0.118455256819</v>
      </c>
      <c r="W300">
        <v>0.12588659325900001</v>
      </c>
      <c r="X300">
        <v>0</v>
      </c>
      <c r="Y300">
        <v>567.29868299999998</v>
      </c>
      <c r="Z300">
        <v>865.714456251</v>
      </c>
      <c r="AA300">
        <v>1.78911813422E-4</v>
      </c>
      <c r="AB300">
        <v>1.7905056259900001E-4</v>
      </c>
      <c r="AC300">
        <v>0</v>
      </c>
      <c r="AD300">
        <v>1.9502980535000001E-4</v>
      </c>
      <c r="AE300">
        <v>1.8351680732599999E-4</v>
      </c>
      <c r="AF300">
        <v>0</v>
      </c>
      <c r="AG300">
        <v>7.9700809834199999</v>
      </c>
      <c r="AH300">
        <v>1.8412724717400001E-4</v>
      </c>
      <c r="AI300">
        <f t="shared" si="81"/>
        <v>8.0931666291200006</v>
      </c>
      <c r="AJ300">
        <f t="shared" si="81"/>
        <v>7.8469953377249997</v>
      </c>
      <c r="AK300">
        <f>Y300</f>
        <v>567.29868299999998</v>
      </c>
      <c r="AL300">
        <f xml:space="preserve"> E300*(I300+273.15+0.45*(Y300-375))+(1-E300)*(I300+273.15+0.28*(Y300-I300-273.15))</f>
        <v>409.68440734999996</v>
      </c>
      <c r="AM300">
        <f>((8*AK300*(1.38E-23))/(PI()*(2.66E-26)))^(1/2)</f>
        <v>865.71445625084368</v>
      </c>
      <c r="AN300">
        <f>((8*AL300*(1.38E-23))/(PI()*(2.66E-26)))^(1/2)</f>
        <v>735.68770745278266</v>
      </c>
      <c r="AO300">
        <f>2*0.01*AG300/(AM300)</f>
        <v>1.8412724717422628E-4</v>
      </c>
      <c r="AP300">
        <f>2*0.01*AG300/(AN300)</f>
        <v>2.1667022304926929E-4</v>
      </c>
      <c r="AQ300">
        <f>1000/AK300</f>
        <v>1.7627398581498206</v>
      </c>
      <c r="AR300">
        <f>1000/AL300</f>
        <v>2.4409032466439076</v>
      </c>
      <c r="AS300">
        <f>LN(AO300)</f>
        <v>-8.5998834786437293</v>
      </c>
      <c r="AT300">
        <f>LN(AP300)</f>
        <v>-8.437134069803859</v>
      </c>
    </row>
    <row r="301" spans="1:46" hidden="1" x14ac:dyDescent="0.55000000000000004">
      <c r="A301">
        <v>20190301</v>
      </c>
      <c r="B301">
        <v>5</v>
      </c>
      <c r="C301">
        <v>20</v>
      </c>
      <c r="D301">
        <v>20.039662287999999</v>
      </c>
      <c r="E301">
        <v>1</v>
      </c>
      <c r="F301">
        <v>7.4</v>
      </c>
      <c r="G301">
        <v>0</v>
      </c>
      <c r="H301">
        <v>0.39200000000000002</v>
      </c>
      <c r="I301">
        <v>50</v>
      </c>
      <c r="J301">
        <v>196</v>
      </c>
      <c r="K301">
        <v>5</v>
      </c>
      <c r="L301">
        <v>5</v>
      </c>
      <c r="M301">
        <v>8.6452545481699996</v>
      </c>
      <c r="N301">
        <v>9.9031257468099998</v>
      </c>
      <c r="O301">
        <v>0</v>
      </c>
      <c r="P301">
        <v>9.25795605271</v>
      </c>
      <c r="Q301">
        <v>10.6420638994</v>
      </c>
      <c r="R301">
        <v>0</v>
      </c>
      <c r="S301">
        <v>0.115670394021</v>
      </c>
      <c r="T301">
        <v>0.100978218955</v>
      </c>
      <c r="U301">
        <v>0</v>
      </c>
      <c r="V301">
        <v>0.108015202741</v>
      </c>
      <c r="W301">
        <v>9.3966735161299997E-2</v>
      </c>
      <c r="X301">
        <v>0</v>
      </c>
      <c r="Y301">
        <v>627.031025</v>
      </c>
      <c r="Z301">
        <v>910.15067809499999</v>
      </c>
      <c r="AA301">
        <v>1.8997413848599999E-4</v>
      </c>
      <c r="AB301">
        <v>2.1761508253899999E-4</v>
      </c>
      <c r="AC301">
        <v>0</v>
      </c>
      <c r="AD301">
        <v>2.0343787628899999E-4</v>
      </c>
      <c r="AE301">
        <v>2.3385279285000001E-4</v>
      </c>
      <c r="AF301">
        <v>0</v>
      </c>
      <c r="AG301">
        <v>9.6121000617599996</v>
      </c>
      <c r="AH301">
        <v>2.11219972541E-4</v>
      </c>
      <c r="AI301">
        <f t="shared" si="81"/>
        <v>8.9516053004400007</v>
      </c>
      <c r="AJ301">
        <f t="shared" si="81"/>
        <v>10.272594823104999</v>
      </c>
      <c r="AK301"/>
      <c r="AL301"/>
      <c r="AN301"/>
      <c r="AP301"/>
    </row>
    <row r="302" spans="1:46" hidden="1" x14ac:dyDescent="0.55000000000000004">
      <c r="A302">
        <v>20190304</v>
      </c>
      <c r="B302">
        <v>5</v>
      </c>
      <c r="C302">
        <v>20</v>
      </c>
      <c r="D302">
        <v>20.052683191</v>
      </c>
      <c r="E302">
        <v>1</v>
      </c>
      <c r="F302">
        <v>7.4</v>
      </c>
      <c r="G302">
        <v>0</v>
      </c>
      <c r="H302">
        <v>0.39200000000000002</v>
      </c>
      <c r="I302">
        <v>50</v>
      </c>
      <c r="J302">
        <v>196</v>
      </c>
      <c r="K302">
        <v>5</v>
      </c>
      <c r="L302">
        <v>5</v>
      </c>
      <c r="M302">
        <v>8.8323977763899997</v>
      </c>
      <c r="N302">
        <v>10.5064807076</v>
      </c>
      <c r="O302">
        <v>0</v>
      </c>
      <c r="P302">
        <v>8.9900660062199993</v>
      </c>
      <c r="Q302">
        <v>10.717821176399999</v>
      </c>
      <c r="R302">
        <v>0</v>
      </c>
      <c r="S302">
        <v>0.11321953848999999</v>
      </c>
      <c r="T302">
        <v>9.5179349567900001E-2</v>
      </c>
      <c r="U302">
        <v>0</v>
      </c>
      <c r="V302">
        <v>0.111233888529</v>
      </c>
      <c r="W302">
        <v>9.3302545689300007E-2</v>
      </c>
      <c r="X302">
        <v>0</v>
      </c>
      <c r="Y302">
        <v>627.031025</v>
      </c>
      <c r="Z302">
        <v>910.15067809499999</v>
      </c>
      <c r="AA302">
        <v>1.94086495543E-4</v>
      </c>
      <c r="AB302">
        <v>2.3087343580599999E-4</v>
      </c>
      <c r="AC302">
        <v>0</v>
      </c>
      <c r="AD302">
        <v>1.9755115768399999E-4</v>
      </c>
      <c r="AE302">
        <v>2.3551751230499999E-4</v>
      </c>
      <c r="AF302">
        <v>0</v>
      </c>
      <c r="AG302">
        <v>9.7616914166599997</v>
      </c>
      <c r="AH302">
        <v>2.1450715033499999E-4</v>
      </c>
      <c r="AI302">
        <f t="shared" si="81"/>
        <v>8.9112318913050004</v>
      </c>
      <c r="AJ302">
        <f t="shared" si="81"/>
        <v>10.612150942</v>
      </c>
      <c r="AK302">
        <f>Y302</f>
        <v>627.031025</v>
      </c>
      <c r="AL302">
        <f xml:space="preserve"> E302*(I302+273.15+0.45*(Y302-375))+(1-E302)*(I302+273.15+0.28*(Y302-I302-273.15))</f>
        <v>436.56396124999998</v>
      </c>
      <c r="AM302">
        <f>((8*AK302*(1.38E-23))/(PI()*(2.66E-26)))^(1/2)</f>
        <v>910.15067809463096</v>
      </c>
      <c r="AN302">
        <f>((8*AL302*(1.38E-23))/(PI()*(2.66E-26)))^(1/2)</f>
        <v>759.43869705238308</v>
      </c>
      <c r="AO302">
        <f>2*0.01*AG302/(AM302)</f>
        <v>2.1450715033461852E-4</v>
      </c>
      <c r="AP302">
        <f>2*0.01*AG302/(AN302)</f>
        <v>2.5707648173705527E-4</v>
      </c>
      <c r="AQ302">
        <f>1000/AK302</f>
        <v>1.5948174175273067</v>
      </c>
      <c r="AR302">
        <f>1000/AL302</f>
        <v>2.2906150959798222</v>
      </c>
      <c r="AS302">
        <f>LN(AO302)</f>
        <v>-8.4471674852584719</v>
      </c>
      <c r="AT302">
        <f>LN(AP302)</f>
        <v>-8.2661369230338497</v>
      </c>
    </row>
    <row r="303" spans="1:46" hidden="1" x14ac:dyDescent="0.55000000000000004">
      <c r="A303">
        <v>20190304</v>
      </c>
      <c r="B303">
        <v>0.4</v>
      </c>
      <c r="C303">
        <v>40</v>
      </c>
      <c r="D303">
        <v>40.252342134999999</v>
      </c>
      <c r="E303">
        <v>1</v>
      </c>
      <c r="F303">
        <v>7.4</v>
      </c>
      <c r="G303">
        <v>0</v>
      </c>
      <c r="H303">
        <v>0.39200000000000002</v>
      </c>
      <c r="I303">
        <v>50</v>
      </c>
      <c r="J303">
        <v>196</v>
      </c>
      <c r="K303">
        <v>5</v>
      </c>
      <c r="L303">
        <v>5</v>
      </c>
      <c r="M303">
        <v>27.4477884864</v>
      </c>
      <c r="N303">
        <v>13.913554291700001</v>
      </c>
      <c r="O303">
        <v>0</v>
      </c>
      <c r="P303">
        <v>26.504931123399999</v>
      </c>
      <c r="Q303">
        <v>14.868312639099999</v>
      </c>
      <c r="R303">
        <v>0</v>
      </c>
      <c r="S303">
        <v>3.64328077104E-2</v>
      </c>
      <c r="T303">
        <v>7.1872361226800005E-2</v>
      </c>
      <c r="U303">
        <v>0</v>
      </c>
      <c r="V303">
        <v>3.7728828471400001E-2</v>
      </c>
      <c r="W303">
        <v>6.7257127575300002E-2</v>
      </c>
      <c r="X303">
        <v>0</v>
      </c>
      <c r="Y303">
        <v>397.48848172800001</v>
      </c>
      <c r="Z303">
        <v>724.65460470899995</v>
      </c>
      <c r="AA303">
        <v>7.5754127022799995E-4</v>
      </c>
      <c r="AB303">
        <v>3.84005130203E-4</v>
      </c>
      <c r="AC303">
        <v>0</v>
      </c>
      <c r="AD303">
        <v>7.3151901474600002E-4</v>
      </c>
      <c r="AE303">
        <v>4.10355845185E-4</v>
      </c>
      <c r="AF303">
        <v>0</v>
      </c>
      <c r="AG303">
        <v>20.683646635199999</v>
      </c>
      <c r="AH303">
        <v>5.7085531509100005E-4</v>
      </c>
      <c r="AI303">
        <f t="shared" si="81"/>
        <v>26.9763598049</v>
      </c>
      <c r="AJ303">
        <f t="shared" si="81"/>
        <v>14.3909334654</v>
      </c>
      <c r="AK303"/>
      <c r="AL303"/>
      <c r="AN303"/>
      <c r="AP303"/>
    </row>
    <row r="304" spans="1:46" hidden="1" x14ac:dyDescent="0.55000000000000004">
      <c r="A304">
        <v>20190304</v>
      </c>
      <c r="B304">
        <v>0.4</v>
      </c>
      <c r="C304">
        <v>40</v>
      </c>
      <c r="D304">
        <v>40.277468550999998</v>
      </c>
      <c r="E304">
        <v>1</v>
      </c>
      <c r="F304">
        <v>7.4</v>
      </c>
      <c r="G304">
        <v>0</v>
      </c>
      <c r="H304">
        <v>0.39200000000000002</v>
      </c>
      <c r="I304">
        <v>50</v>
      </c>
      <c r="J304">
        <v>196</v>
      </c>
      <c r="K304">
        <v>5</v>
      </c>
      <c r="L304">
        <v>5</v>
      </c>
      <c r="M304">
        <v>22.107080120100001</v>
      </c>
      <c r="N304">
        <v>14.3185904284</v>
      </c>
      <c r="O304">
        <v>0</v>
      </c>
      <c r="P304">
        <v>21.1185027531</v>
      </c>
      <c r="Q304">
        <v>13.393528228399999</v>
      </c>
      <c r="R304">
        <v>0</v>
      </c>
      <c r="S304">
        <v>4.5234377157299999E-2</v>
      </c>
      <c r="T304">
        <v>6.9839276778000003E-2</v>
      </c>
      <c r="U304">
        <v>0</v>
      </c>
      <c r="V304">
        <v>4.73518417328E-2</v>
      </c>
      <c r="W304">
        <v>7.4662925477600006E-2</v>
      </c>
      <c r="X304">
        <v>0</v>
      </c>
      <c r="Y304">
        <v>397.48848172800001</v>
      </c>
      <c r="Z304">
        <v>724.65460470899995</v>
      </c>
      <c r="AA304">
        <v>6.10141161775E-4</v>
      </c>
      <c r="AB304">
        <v>3.9518386650300001E-4</v>
      </c>
      <c r="AC304">
        <v>0</v>
      </c>
      <c r="AD304">
        <v>5.8285706365100005E-4</v>
      </c>
      <c r="AE304">
        <v>3.6965274604999998E-4</v>
      </c>
      <c r="AF304">
        <v>0</v>
      </c>
      <c r="AG304">
        <v>17.7344253825</v>
      </c>
      <c r="AH304">
        <v>4.8945870949499998E-4</v>
      </c>
      <c r="AI304">
        <f t="shared" si="81"/>
        <v>21.612791436599998</v>
      </c>
      <c r="AJ304">
        <f t="shared" si="81"/>
        <v>13.856059328400001</v>
      </c>
      <c r="AK304">
        <f t="shared" ref="AK304:AK307" si="89">Y304</f>
        <v>397.48848172800001</v>
      </c>
      <c r="AL304">
        <f t="shared" ref="AL304:AL307" si="90" xml:space="preserve"> E304*(I304+273.15+0.45*(Y304-375))+(1-E304)*(I304+273.15+0.28*(Y304-I304-273.15))</f>
        <v>333.2698167776</v>
      </c>
      <c r="AM304">
        <f t="shared" ref="AM304:AN307" si="91">((8*AK304*(1.38E-23))/(PI()*(2.66E-26)))^(1/2)</f>
        <v>724.65460470909454</v>
      </c>
      <c r="AN304">
        <f t="shared" si="91"/>
        <v>663.53948809480153</v>
      </c>
      <c r="AO304">
        <f t="shared" ref="AO304:AO307" si="92">2*0.01*AG304/(AM304)</f>
        <v>4.8945870949427856E-4</v>
      </c>
      <c r="AP304">
        <f t="shared" ref="AP304:AP307" si="93">2*0.01*AG304/(AN304)</f>
        <v>5.3454016530109629E-4</v>
      </c>
      <c r="AQ304">
        <f t="shared" ref="AQ304:AR307" si="94">1000/AK304</f>
        <v>2.5157961701247396</v>
      </c>
      <c r="AR304">
        <f t="shared" si="94"/>
        <v>3.0005717579498872</v>
      </c>
      <c r="AS304">
        <f t="shared" ref="AS304:AT307" si="95">LN(AO304)</f>
        <v>-7.6222104519636709</v>
      </c>
      <c r="AT304">
        <f t="shared" si="95"/>
        <v>-7.5341036847638145</v>
      </c>
    </row>
    <row r="305" spans="1:46" hidden="1" x14ac:dyDescent="0.55000000000000004">
      <c r="A305">
        <v>20190304</v>
      </c>
      <c r="B305">
        <v>0.6</v>
      </c>
      <c r="C305">
        <v>40</v>
      </c>
      <c r="D305">
        <v>40.097705527000002</v>
      </c>
      <c r="E305">
        <v>1</v>
      </c>
      <c r="F305">
        <v>7.4</v>
      </c>
      <c r="G305">
        <v>0</v>
      </c>
      <c r="H305">
        <v>0.39200000000000002</v>
      </c>
      <c r="I305">
        <v>50</v>
      </c>
      <c r="J305">
        <v>196</v>
      </c>
      <c r="K305">
        <v>5</v>
      </c>
      <c r="L305">
        <v>5</v>
      </c>
      <c r="M305">
        <v>17.109572186600001</v>
      </c>
      <c r="N305">
        <v>14.6498922158</v>
      </c>
      <c r="O305">
        <v>0</v>
      </c>
      <c r="P305">
        <v>17.018850233999999</v>
      </c>
      <c r="Q305">
        <v>12.852348496899999</v>
      </c>
      <c r="R305">
        <v>0</v>
      </c>
      <c r="S305">
        <v>5.8446814981299999E-2</v>
      </c>
      <c r="T305">
        <v>6.82598878731E-2</v>
      </c>
      <c r="U305">
        <v>0</v>
      </c>
      <c r="V305">
        <v>5.8758375932999998E-2</v>
      </c>
      <c r="W305">
        <v>7.7806791516599999E-2</v>
      </c>
      <c r="X305">
        <v>0</v>
      </c>
      <c r="Y305">
        <v>431.22757883200001</v>
      </c>
      <c r="Z305">
        <v>754.78288890800002</v>
      </c>
      <c r="AA305">
        <v>4.5336407165699999E-4</v>
      </c>
      <c r="AB305">
        <v>3.8818824409099999E-4</v>
      </c>
      <c r="AC305">
        <v>0</v>
      </c>
      <c r="AD305">
        <v>4.5096014984300002E-4</v>
      </c>
      <c r="AE305">
        <v>3.4055749503099998E-4</v>
      </c>
      <c r="AF305">
        <v>0</v>
      </c>
      <c r="AG305">
        <v>15.407665783300001</v>
      </c>
      <c r="AH305">
        <v>4.0826749015600002E-4</v>
      </c>
      <c r="AI305">
        <f t="shared" si="81"/>
        <v>17.064211210300002</v>
      </c>
      <c r="AJ305">
        <f t="shared" si="81"/>
        <v>13.75112035635</v>
      </c>
      <c r="AK305">
        <f t="shared" si="89"/>
        <v>431.22757883200001</v>
      </c>
      <c r="AL305">
        <f t="shared" si="90"/>
        <v>348.45241047439998</v>
      </c>
      <c r="AM305">
        <f t="shared" si="91"/>
        <v>754.78288890779572</v>
      </c>
      <c r="AN305">
        <f t="shared" si="91"/>
        <v>678.48541858242459</v>
      </c>
      <c r="AO305">
        <f t="shared" si="92"/>
        <v>4.0826749015456816E-4</v>
      </c>
      <c r="AP305">
        <f t="shared" si="93"/>
        <v>4.5417824352044579E-4</v>
      </c>
      <c r="AQ305">
        <f t="shared" si="94"/>
        <v>2.318961145083871</v>
      </c>
      <c r="AR305">
        <f t="shared" si="94"/>
        <v>2.8698323499572052</v>
      </c>
      <c r="AS305">
        <f t="shared" si="95"/>
        <v>-7.8035879852565673</v>
      </c>
      <c r="AT305">
        <f t="shared" si="95"/>
        <v>-7.6970208300996097</v>
      </c>
    </row>
    <row r="306" spans="1:46" hidden="1" x14ac:dyDescent="0.55000000000000004">
      <c r="A306">
        <v>20190304</v>
      </c>
      <c r="B306">
        <v>0.8</v>
      </c>
      <c r="C306">
        <v>40</v>
      </c>
      <c r="D306">
        <v>39.958146323000001</v>
      </c>
      <c r="E306">
        <v>1</v>
      </c>
      <c r="F306">
        <v>7.4</v>
      </c>
      <c r="G306">
        <v>0</v>
      </c>
      <c r="H306">
        <v>0.39200000000000002</v>
      </c>
      <c r="I306">
        <v>50</v>
      </c>
      <c r="J306">
        <v>196</v>
      </c>
      <c r="K306">
        <v>5</v>
      </c>
      <c r="L306">
        <v>5</v>
      </c>
      <c r="M306">
        <v>16.207180400399999</v>
      </c>
      <c r="N306">
        <v>13.7712205261</v>
      </c>
      <c r="O306">
        <v>0</v>
      </c>
      <c r="P306">
        <v>15.312520852500001</v>
      </c>
      <c r="Q306">
        <v>12.9469736423</v>
      </c>
      <c r="R306">
        <v>0</v>
      </c>
      <c r="S306">
        <v>6.1701047023300003E-2</v>
      </c>
      <c r="T306">
        <v>7.2615204883499998E-2</v>
      </c>
      <c r="U306">
        <v>0</v>
      </c>
      <c r="V306">
        <v>6.5306033515299997E-2</v>
      </c>
      <c r="W306">
        <v>7.7238127428699996E-2</v>
      </c>
      <c r="X306">
        <v>0</v>
      </c>
      <c r="Y306">
        <v>462.59303782400002</v>
      </c>
      <c r="Z306">
        <v>781.75078882399998</v>
      </c>
      <c r="AA306">
        <v>4.1463803125200001E-4</v>
      </c>
      <c r="AB306">
        <v>3.5231740659500001E-4</v>
      </c>
      <c r="AC306">
        <v>0</v>
      </c>
      <c r="AD306">
        <v>3.9174941865000002E-4</v>
      </c>
      <c r="AE306">
        <v>3.3123020347099999E-4</v>
      </c>
      <c r="AF306">
        <v>0</v>
      </c>
      <c r="AG306">
        <v>14.5594738553</v>
      </c>
      <c r="AH306">
        <v>3.7248376499199998E-4</v>
      </c>
      <c r="AI306">
        <f t="shared" si="81"/>
        <v>15.75985062645</v>
      </c>
      <c r="AJ306">
        <f t="shared" si="81"/>
        <v>13.3590970842</v>
      </c>
      <c r="AK306">
        <f t="shared" si="89"/>
        <v>462.59303782400002</v>
      </c>
      <c r="AL306">
        <f t="shared" si="90"/>
        <v>362.56686702079998</v>
      </c>
      <c r="AM306">
        <f t="shared" si="91"/>
        <v>781.75078882399418</v>
      </c>
      <c r="AN306">
        <f t="shared" si="91"/>
        <v>692.09042192945458</v>
      </c>
      <c r="AO306">
        <f t="shared" si="92"/>
        <v>3.7248376499119762E-4</v>
      </c>
      <c r="AP306">
        <f t="shared" si="93"/>
        <v>4.2073906512707268E-4</v>
      </c>
      <c r="AQ306">
        <f t="shared" si="94"/>
        <v>2.1617273029095263</v>
      </c>
      <c r="AR306">
        <f t="shared" si="94"/>
        <v>2.7581119262688483</v>
      </c>
      <c r="AS306">
        <f t="shared" si="95"/>
        <v>-7.8953171050107143</v>
      </c>
      <c r="AT306">
        <f t="shared" si="95"/>
        <v>-7.7734977142338773</v>
      </c>
    </row>
    <row r="307" spans="1:46" hidden="1" x14ac:dyDescent="0.55000000000000004">
      <c r="A307">
        <v>20190304</v>
      </c>
      <c r="B307">
        <v>1</v>
      </c>
      <c r="C307">
        <v>40</v>
      </c>
      <c r="D307">
        <v>40.234550110000001</v>
      </c>
      <c r="E307">
        <v>1</v>
      </c>
      <c r="F307">
        <v>7.4</v>
      </c>
      <c r="G307">
        <v>0</v>
      </c>
      <c r="H307">
        <v>0.39200000000000002</v>
      </c>
      <c r="I307">
        <v>50</v>
      </c>
      <c r="J307">
        <v>196</v>
      </c>
      <c r="K307">
        <v>5</v>
      </c>
      <c r="L307">
        <v>5</v>
      </c>
      <c r="M307">
        <v>16.952983580400002</v>
      </c>
      <c r="N307">
        <v>11.6574965992</v>
      </c>
      <c r="O307">
        <v>0</v>
      </c>
      <c r="P307">
        <v>16.735894979800001</v>
      </c>
      <c r="Q307">
        <v>12.4804596007</v>
      </c>
      <c r="R307">
        <v>0</v>
      </c>
      <c r="S307">
        <v>5.8986667170300003E-2</v>
      </c>
      <c r="T307">
        <v>8.5781710635200001E-2</v>
      </c>
      <c r="U307">
        <v>0</v>
      </c>
      <c r="V307">
        <v>5.9751808983399997E-2</v>
      </c>
      <c r="W307">
        <v>8.0125254357099995E-2</v>
      </c>
      <c r="X307">
        <v>0</v>
      </c>
      <c r="Y307">
        <v>491.68900200000002</v>
      </c>
      <c r="Z307">
        <v>805.96100386099999</v>
      </c>
      <c r="AA307">
        <v>4.20689921701E-4</v>
      </c>
      <c r="AB307">
        <v>2.8928190181199998E-4</v>
      </c>
      <c r="AC307">
        <v>0</v>
      </c>
      <c r="AD307">
        <v>4.15302847151E-4</v>
      </c>
      <c r="AE307">
        <v>3.0970380802400002E-4</v>
      </c>
      <c r="AF307">
        <v>0</v>
      </c>
      <c r="AG307">
        <v>14.456708689999999</v>
      </c>
      <c r="AH307">
        <v>3.58744619672E-4</v>
      </c>
      <c r="AI307">
        <f t="shared" ref="AI307:AJ317" si="96">AVERAGE(M307,P307)</f>
        <v>16.844439280100001</v>
      </c>
      <c r="AJ307">
        <f t="shared" si="96"/>
        <v>12.06897809995</v>
      </c>
      <c r="AK307">
        <f t="shared" si="89"/>
        <v>491.68900200000002</v>
      </c>
      <c r="AL307">
        <f t="shared" si="90"/>
        <v>375.66005089999999</v>
      </c>
      <c r="AM307">
        <f t="shared" si="91"/>
        <v>805.96100386070088</v>
      </c>
      <c r="AN307">
        <f t="shared" si="91"/>
        <v>704.47614004253955</v>
      </c>
      <c r="AO307">
        <f t="shared" si="92"/>
        <v>3.5874461967141626E-4</v>
      </c>
      <c r="AP307">
        <f t="shared" si="93"/>
        <v>4.1042436693816307E-4</v>
      </c>
      <c r="AQ307">
        <f t="shared" si="94"/>
        <v>2.0338059137633508</v>
      </c>
      <c r="AR307">
        <f t="shared" si="94"/>
        <v>2.6619812184026941</v>
      </c>
      <c r="AS307">
        <f t="shared" si="95"/>
        <v>-7.9328997884344981</v>
      </c>
      <c r="AT307">
        <f t="shared" si="95"/>
        <v>-7.7983188922392568</v>
      </c>
    </row>
    <row r="308" spans="1:46" hidden="1" x14ac:dyDescent="0.55000000000000004">
      <c r="A308">
        <v>20190301</v>
      </c>
      <c r="B308">
        <v>1.5</v>
      </c>
      <c r="C308">
        <v>40</v>
      </c>
      <c r="D308">
        <v>39.937937366</v>
      </c>
      <c r="E308">
        <v>1</v>
      </c>
      <c r="F308">
        <v>7.4</v>
      </c>
      <c r="G308">
        <v>0</v>
      </c>
      <c r="H308">
        <v>0.39200000000000002</v>
      </c>
      <c r="I308">
        <v>50</v>
      </c>
      <c r="J308">
        <v>196</v>
      </c>
      <c r="K308">
        <v>5</v>
      </c>
      <c r="L308">
        <v>5</v>
      </c>
      <c r="M308">
        <v>14.737891361799999</v>
      </c>
      <c r="N308">
        <v>12.0574892967</v>
      </c>
      <c r="O308">
        <v>0</v>
      </c>
      <c r="P308">
        <v>14.849672591299999</v>
      </c>
      <c r="Q308">
        <v>12.596844197699999</v>
      </c>
      <c r="R308">
        <v>0</v>
      </c>
      <c r="S308">
        <v>6.7852311802899995E-2</v>
      </c>
      <c r="T308">
        <v>8.2936005613899993E-2</v>
      </c>
      <c r="U308">
        <v>0</v>
      </c>
      <c r="V308">
        <v>6.7341552067800001E-2</v>
      </c>
      <c r="W308">
        <v>7.9384962162200007E-2</v>
      </c>
      <c r="X308">
        <v>0</v>
      </c>
      <c r="Y308">
        <v>555.183313</v>
      </c>
      <c r="Z308">
        <v>856.42036143600001</v>
      </c>
      <c r="AA308">
        <v>3.4417424025599998E-4</v>
      </c>
      <c r="AB308">
        <v>2.8157876294499998E-4</v>
      </c>
      <c r="AC308">
        <v>0</v>
      </c>
      <c r="AD308">
        <v>3.4678466930499998E-4</v>
      </c>
      <c r="AE308">
        <v>2.9417432758399998E-4</v>
      </c>
      <c r="AF308">
        <v>0</v>
      </c>
      <c r="AG308">
        <v>13.560474361900001</v>
      </c>
      <c r="AH308">
        <v>3.1667800002200001E-4</v>
      </c>
      <c r="AI308">
        <f t="shared" si="96"/>
        <v>14.793781976549999</v>
      </c>
      <c r="AJ308">
        <f t="shared" si="96"/>
        <v>12.3271667472</v>
      </c>
      <c r="AK308"/>
      <c r="AL308"/>
      <c r="AN308"/>
      <c r="AP308"/>
    </row>
    <row r="309" spans="1:46" hidden="1" x14ac:dyDescent="0.55000000000000004">
      <c r="A309">
        <v>20190304</v>
      </c>
      <c r="B309">
        <v>1.5</v>
      </c>
      <c r="C309">
        <v>40</v>
      </c>
      <c r="D309">
        <v>39.898975647999997</v>
      </c>
      <c r="E309">
        <v>1</v>
      </c>
      <c r="F309">
        <v>7.4</v>
      </c>
      <c r="G309">
        <v>0</v>
      </c>
      <c r="H309">
        <v>0.39200000000000002</v>
      </c>
      <c r="I309">
        <v>50</v>
      </c>
      <c r="J309">
        <v>196</v>
      </c>
      <c r="K309">
        <v>5</v>
      </c>
      <c r="L309">
        <v>5</v>
      </c>
      <c r="M309">
        <v>10.735404364900001</v>
      </c>
      <c r="N309">
        <v>11.540918406099999</v>
      </c>
      <c r="O309">
        <v>0</v>
      </c>
      <c r="P309">
        <v>11.1021093834</v>
      </c>
      <c r="Q309">
        <v>12.0726295256</v>
      </c>
      <c r="R309">
        <v>0</v>
      </c>
      <c r="S309">
        <v>9.3149728320100003E-2</v>
      </c>
      <c r="T309">
        <v>8.6648216789400004E-2</v>
      </c>
      <c r="U309">
        <v>0</v>
      </c>
      <c r="V309">
        <v>9.0072973113900001E-2</v>
      </c>
      <c r="W309">
        <v>8.2831995952699994E-2</v>
      </c>
      <c r="X309">
        <v>0</v>
      </c>
      <c r="Y309">
        <v>555.183313</v>
      </c>
      <c r="Z309">
        <v>856.42036143600001</v>
      </c>
      <c r="AA309">
        <v>2.5070408991500001E-4</v>
      </c>
      <c r="AB309">
        <v>2.6951527370800001E-4</v>
      </c>
      <c r="AC309">
        <v>0</v>
      </c>
      <c r="AD309">
        <v>2.59267758763E-4</v>
      </c>
      <c r="AE309">
        <v>2.8193233298E-4</v>
      </c>
      <c r="AF309">
        <v>0</v>
      </c>
      <c r="AG309">
        <v>11.362765420000001</v>
      </c>
      <c r="AH309">
        <v>2.6535486384199997E-4</v>
      </c>
      <c r="AI309">
        <f t="shared" si="96"/>
        <v>10.918756874150001</v>
      </c>
      <c r="AJ309">
        <f t="shared" si="96"/>
        <v>11.806773965849999</v>
      </c>
      <c r="AK309">
        <f>Y309</f>
        <v>555.183313</v>
      </c>
      <c r="AL309">
        <f xml:space="preserve"> E309*(I309+273.15+0.45*(Y309-375))+(1-E309)*(I309+273.15+0.28*(Y309-I309-273.15))</f>
        <v>404.23249084999998</v>
      </c>
      <c r="AM309">
        <f>((8*AK309*(1.38E-23))/(PI()*(2.66E-26)))^(1/2)</f>
        <v>856.42036143560188</v>
      </c>
      <c r="AN309">
        <f>((8*AL309*(1.38E-23))/(PI()*(2.66E-26)))^(1/2)</f>
        <v>730.77619348952385</v>
      </c>
      <c r="AO309">
        <f>2*0.01*AG309/(AM309)</f>
        <v>2.653548638416958E-4</v>
      </c>
      <c r="AP309">
        <f>2*0.01*AG309/(AN309)</f>
        <v>3.10977985359423E-4</v>
      </c>
      <c r="AQ309">
        <f>1000/AK309</f>
        <v>1.8012068745301069</v>
      </c>
      <c r="AR309">
        <f>1000/AL309</f>
        <v>2.473823907368875</v>
      </c>
      <c r="AS309">
        <f>LN(AO309)</f>
        <v>-8.2344425189480699</v>
      </c>
      <c r="AT309">
        <f>LN(AP309)</f>
        <v>-8.0757884349161806</v>
      </c>
    </row>
    <row r="310" spans="1:46" hidden="1" x14ac:dyDescent="0.55000000000000004">
      <c r="A310">
        <v>20190304</v>
      </c>
      <c r="B310">
        <v>1.5</v>
      </c>
      <c r="C310">
        <v>40</v>
      </c>
      <c r="D310">
        <v>39.953252208000002</v>
      </c>
      <c r="E310">
        <v>1</v>
      </c>
      <c r="F310">
        <v>7.4</v>
      </c>
      <c r="G310">
        <v>0</v>
      </c>
      <c r="H310">
        <v>0.39200000000000002</v>
      </c>
      <c r="I310">
        <v>50</v>
      </c>
      <c r="J310">
        <v>196</v>
      </c>
      <c r="K310">
        <v>5</v>
      </c>
      <c r="L310">
        <v>5</v>
      </c>
      <c r="M310">
        <v>13.3514600686</v>
      </c>
      <c r="N310">
        <v>13.2050163783</v>
      </c>
      <c r="O310">
        <v>0</v>
      </c>
      <c r="P310">
        <v>12.941845070199999</v>
      </c>
      <c r="Q310">
        <v>12.9331121982</v>
      </c>
      <c r="R310">
        <v>0</v>
      </c>
      <c r="S310">
        <v>7.4898175544700005E-2</v>
      </c>
      <c r="T310">
        <v>7.5728796644499996E-2</v>
      </c>
      <c r="U310">
        <v>0</v>
      </c>
      <c r="V310">
        <v>7.7268735220799994E-2</v>
      </c>
      <c r="W310">
        <v>7.7320909667500007E-2</v>
      </c>
      <c r="X310">
        <v>0</v>
      </c>
      <c r="Y310">
        <v>555.183313</v>
      </c>
      <c r="Z310">
        <v>856.42036143600001</v>
      </c>
      <c r="AA310">
        <v>3.1179688549799999E-4</v>
      </c>
      <c r="AB310">
        <v>3.0837698338199998E-4</v>
      </c>
      <c r="AC310">
        <v>0</v>
      </c>
      <c r="AD310">
        <v>3.0223113912299999E-4</v>
      </c>
      <c r="AE310">
        <v>3.0202720020700003E-4</v>
      </c>
      <c r="AF310">
        <v>0</v>
      </c>
      <c r="AG310">
        <v>13.1078584289</v>
      </c>
      <c r="AH310">
        <v>3.06108052052E-4</v>
      </c>
      <c r="AI310">
        <f t="shared" si="96"/>
        <v>13.1466525694</v>
      </c>
      <c r="AJ310">
        <f t="shared" si="96"/>
        <v>13.069064288250001</v>
      </c>
      <c r="AK310"/>
      <c r="AL310"/>
      <c r="AN310"/>
      <c r="AP310"/>
    </row>
    <row r="311" spans="1:46" hidden="1" x14ac:dyDescent="0.55000000000000004">
      <c r="A311">
        <v>20190301</v>
      </c>
      <c r="B311">
        <v>2</v>
      </c>
      <c r="C311">
        <v>40</v>
      </c>
      <c r="D311">
        <v>40.102404077000003</v>
      </c>
      <c r="E311">
        <v>1</v>
      </c>
      <c r="F311">
        <v>7.4</v>
      </c>
      <c r="G311">
        <v>0</v>
      </c>
      <c r="H311">
        <v>0.39200000000000002</v>
      </c>
      <c r="I311">
        <v>50</v>
      </c>
      <c r="J311">
        <v>196</v>
      </c>
      <c r="K311">
        <v>5</v>
      </c>
      <c r="L311">
        <v>5</v>
      </c>
      <c r="M311">
        <v>12.792616053</v>
      </c>
      <c r="N311">
        <v>11.2099510844</v>
      </c>
      <c r="O311">
        <v>0</v>
      </c>
      <c r="P311">
        <v>13.298340320599999</v>
      </c>
      <c r="Q311">
        <v>11.8222079191</v>
      </c>
      <c r="R311">
        <v>0</v>
      </c>
      <c r="S311">
        <v>7.8170094048999994E-2</v>
      </c>
      <c r="T311">
        <v>8.92064552713E-2</v>
      </c>
      <c r="U311">
        <v>0</v>
      </c>
      <c r="V311">
        <v>7.5197353646799997E-2</v>
      </c>
      <c r="W311">
        <v>8.4586568502500001E-2</v>
      </c>
      <c r="X311">
        <v>0</v>
      </c>
      <c r="Y311">
        <v>606.77141600000004</v>
      </c>
      <c r="Z311">
        <v>895.32629362</v>
      </c>
      <c r="AA311">
        <v>2.85764332941E-4</v>
      </c>
      <c r="AB311">
        <v>2.5041040711599999E-4</v>
      </c>
      <c r="AC311">
        <v>0</v>
      </c>
      <c r="AD311">
        <v>2.97061315306E-4</v>
      </c>
      <c r="AE311">
        <v>2.6408713791499998E-4</v>
      </c>
      <c r="AF311">
        <v>0</v>
      </c>
      <c r="AG311">
        <v>12.2807788443</v>
      </c>
      <c r="AH311">
        <v>2.7433079831999999E-4</v>
      </c>
      <c r="AI311">
        <f t="shared" si="96"/>
        <v>13.0454781868</v>
      </c>
      <c r="AJ311">
        <f t="shared" si="96"/>
        <v>11.516079501749999</v>
      </c>
      <c r="AK311"/>
      <c r="AL311"/>
      <c r="AN311"/>
      <c r="AP311"/>
    </row>
    <row r="312" spans="1:46" hidden="1" x14ac:dyDescent="0.55000000000000004">
      <c r="A312">
        <v>20190304</v>
      </c>
      <c r="B312">
        <v>2</v>
      </c>
      <c r="C312">
        <v>40</v>
      </c>
      <c r="D312">
        <v>39.944150280000002</v>
      </c>
      <c r="E312">
        <v>1</v>
      </c>
      <c r="F312">
        <v>7.4</v>
      </c>
      <c r="G312">
        <v>0</v>
      </c>
      <c r="H312">
        <v>0.39200000000000002</v>
      </c>
      <c r="I312">
        <v>50</v>
      </c>
      <c r="J312">
        <v>196</v>
      </c>
      <c r="K312">
        <v>5</v>
      </c>
      <c r="L312">
        <v>5</v>
      </c>
      <c r="M312">
        <v>13.8007778794</v>
      </c>
      <c r="N312">
        <v>11.7717089162</v>
      </c>
      <c r="O312">
        <v>0</v>
      </c>
      <c r="P312">
        <v>14.073530224000001</v>
      </c>
      <c r="Q312">
        <v>12.936655996900001</v>
      </c>
      <c r="R312">
        <v>0</v>
      </c>
      <c r="S312">
        <v>7.2459683703000002E-2</v>
      </c>
      <c r="T312">
        <v>8.4949433180999998E-2</v>
      </c>
      <c r="U312">
        <v>0</v>
      </c>
      <c r="V312">
        <v>7.1055377299300004E-2</v>
      </c>
      <c r="W312">
        <v>7.7299728789400002E-2</v>
      </c>
      <c r="X312">
        <v>0</v>
      </c>
      <c r="Y312">
        <v>606.77141600000004</v>
      </c>
      <c r="Z312">
        <v>895.32629362</v>
      </c>
      <c r="AA312">
        <v>3.0828487843600002E-4</v>
      </c>
      <c r="AB312">
        <v>2.6295907983600001E-4</v>
      </c>
      <c r="AC312">
        <v>0</v>
      </c>
      <c r="AD312">
        <v>3.1437768161800001E-4</v>
      </c>
      <c r="AE312">
        <v>2.88981929584E-4</v>
      </c>
      <c r="AF312">
        <v>0</v>
      </c>
      <c r="AG312">
        <v>13.1456682541</v>
      </c>
      <c r="AH312">
        <v>2.9365089236799998E-4</v>
      </c>
      <c r="AI312">
        <f t="shared" si="96"/>
        <v>13.9371540517</v>
      </c>
      <c r="AJ312">
        <f t="shared" si="96"/>
        <v>12.354182456549999</v>
      </c>
      <c r="AK312">
        <f>Y312</f>
        <v>606.77141600000004</v>
      </c>
      <c r="AL312">
        <f xml:space="preserve"> E312*(I312+273.15+0.45*(Y312-375))+(1-E312)*(I312+273.15+0.28*(Y312-I312-273.15))</f>
        <v>427.44713719999999</v>
      </c>
      <c r="AM312">
        <f>((8*AK312*(1.38E-23))/(PI()*(2.66E-26)))^(1/2)</f>
        <v>895.32629362014404</v>
      </c>
      <c r="AN312">
        <f>((8*AL312*(1.38E-23))/(PI()*(2.66E-26)))^(1/2)</f>
        <v>751.46712930492299</v>
      </c>
      <c r="AO312">
        <f>2*0.01*AG312/(AM312)</f>
        <v>2.9365089236790029E-4</v>
      </c>
      <c r="AP312">
        <f>2*0.01*AG312/(AN312)</f>
        <v>3.4986675375300099E-4</v>
      </c>
      <c r="AQ312">
        <f>1000/AK312</f>
        <v>1.6480670869308054</v>
      </c>
      <c r="AR312">
        <f>1000/AL312</f>
        <v>2.3394705753570317</v>
      </c>
      <c r="AS312">
        <f>LN(AO312)</f>
        <v>-8.1331189371176791</v>
      </c>
      <c r="AT312">
        <f>LN(AP312)</f>
        <v>-7.9579581795296681</v>
      </c>
    </row>
    <row r="313" spans="1:46" hidden="1" x14ac:dyDescent="0.55000000000000004">
      <c r="A313">
        <v>20190301</v>
      </c>
      <c r="B313">
        <v>3</v>
      </c>
      <c r="C313">
        <v>40</v>
      </c>
      <c r="D313">
        <v>40.204059653000002</v>
      </c>
      <c r="E313">
        <v>1</v>
      </c>
      <c r="F313">
        <v>7.4</v>
      </c>
      <c r="G313">
        <v>0</v>
      </c>
      <c r="H313">
        <v>0.39200000000000002</v>
      </c>
      <c r="I313">
        <v>50</v>
      </c>
      <c r="J313">
        <v>196</v>
      </c>
      <c r="K313">
        <v>5</v>
      </c>
      <c r="L313">
        <v>5</v>
      </c>
      <c r="M313">
        <v>14.3456381333</v>
      </c>
      <c r="N313">
        <v>13.478664085</v>
      </c>
      <c r="O313">
        <v>0</v>
      </c>
      <c r="P313">
        <v>14.4990276291</v>
      </c>
      <c r="Q313">
        <v>13.987938975700001</v>
      </c>
      <c r="R313">
        <v>0</v>
      </c>
      <c r="S313">
        <v>6.9707599669800002E-2</v>
      </c>
      <c r="T313">
        <v>7.4191328880499993E-2</v>
      </c>
      <c r="U313">
        <v>0</v>
      </c>
      <c r="V313">
        <v>6.8970142383400004E-2</v>
      </c>
      <c r="W313">
        <v>7.1490160325700006E-2</v>
      </c>
      <c r="X313">
        <v>0</v>
      </c>
      <c r="Y313">
        <v>680.73795399999995</v>
      </c>
      <c r="Z313">
        <v>948.32841700200004</v>
      </c>
      <c r="AA313">
        <v>3.0254578215899999E-4</v>
      </c>
      <c r="AB313">
        <v>2.8426152466499998E-4</v>
      </c>
      <c r="AC313">
        <v>0</v>
      </c>
      <c r="AD313">
        <v>3.05780726786E-4</v>
      </c>
      <c r="AE313">
        <v>2.9500199983300001E-4</v>
      </c>
      <c r="AF313">
        <v>0</v>
      </c>
      <c r="AG313">
        <v>14.077817205800001</v>
      </c>
      <c r="AH313">
        <v>2.9689750836100001E-4</v>
      </c>
      <c r="AI313">
        <f t="shared" si="96"/>
        <v>14.422332881199999</v>
      </c>
      <c r="AJ313">
        <f t="shared" si="96"/>
        <v>13.733301530350001</v>
      </c>
      <c r="AK313"/>
      <c r="AL313"/>
      <c r="AN313"/>
      <c r="AP313"/>
    </row>
    <row r="314" spans="1:46" hidden="1" x14ac:dyDescent="0.55000000000000004">
      <c r="A314">
        <v>20190304</v>
      </c>
      <c r="B314">
        <v>3</v>
      </c>
      <c r="C314">
        <v>40</v>
      </c>
      <c r="D314">
        <v>40.119011876000002</v>
      </c>
      <c r="E314">
        <v>1</v>
      </c>
      <c r="F314">
        <v>7.4</v>
      </c>
      <c r="G314">
        <v>0</v>
      </c>
      <c r="H314">
        <v>0.39200000000000002</v>
      </c>
      <c r="I314">
        <v>50</v>
      </c>
      <c r="J314">
        <v>196</v>
      </c>
      <c r="K314">
        <v>5</v>
      </c>
      <c r="L314">
        <v>5</v>
      </c>
      <c r="M314">
        <v>15.6345804284</v>
      </c>
      <c r="N314">
        <v>15.0395194038</v>
      </c>
      <c r="O314">
        <v>0</v>
      </c>
      <c r="P314">
        <v>15.709731382399999</v>
      </c>
      <c r="Q314">
        <v>14.977684357699999</v>
      </c>
      <c r="R314">
        <v>0</v>
      </c>
      <c r="S314">
        <v>6.3960782611300004E-2</v>
      </c>
      <c r="T314">
        <v>6.6491486406600006E-2</v>
      </c>
      <c r="U314">
        <v>0</v>
      </c>
      <c r="V314">
        <v>6.3654812145400003E-2</v>
      </c>
      <c r="W314">
        <v>6.6765995070699996E-2</v>
      </c>
      <c r="X314">
        <v>0</v>
      </c>
      <c r="Y314">
        <v>680.73795399999995</v>
      </c>
      <c r="Z314">
        <v>948.32841700200004</v>
      </c>
      <c r="AA314">
        <v>3.2972924037899998E-4</v>
      </c>
      <c r="AB314">
        <v>3.1717955792899999E-4</v>
      </c>
      <c r="AC314">
        <v>0</v>
      </c>
      <c r="AD314">
        <v>3.3131415447899999E-4</v>
      </c>
      <c r="AE314">
        <v>3.1587547286799999E-4</v>
      </c>
      <c r="AF314">
        <v>0</v>
      </c>
      <c r="AG314">
        <v>15.3403788931</v>
      </c>
      <c r="AH314">
        <v>3.2352460641400002E-4</v>
      </c>
      <c r="AI314">
        <f t="shared" si="96"/>
        <v>15.6721559054</v>
      </c>
      <c r="AJ314">
        <f t="shared" si="96"/>
        <v>15.00860188075</v>
      </c>
      <c r="AK314">
        <f>Y314</f>
        <v>680.73795399999995</v>
      </c>
      <c r="AL314">
        <f xml:space="preserve"> E314*(I314+273.15+0.45*(Y314-375))+(1-E314)*(I314+273.15+0.28*(Y314-I314-273.15))</f>
        <v>460.73207929999995</v>
      </c>
      <c r="AM314">
        <f>((8*AK314*(1.38E-23))/(PI()*(2.66E-26)))^(1/2)</f>
        <v>948.3284170019167</v>
      </c>
      <c r="AN314">
        <f>((8*AL314*(1.38E-23))/(PI()*(2.66E-26)))^(1/2)</f>
        <v>780.17675748921249</v>
      </c>
      <c r="AO314">
        <f>2*0.01*AG314/(AM314)</f>
        <v>3.2352460641425648E-4</v>
      </c>
      <c r="AP314">
        <f>2*0.01*AG314/(AN314)</f>
        <v>3.9325393241574779E-4</v>
      </c>
      <c r="AQ314">
        <f>1000/AK314</f>
        <v>1.4689940440723539</v>
      </c>
      <c r="AR314">
        <f>1000/AL314</f>
        <v>2.1704588087708614</v>
      </c>
      <c r="AS314">
        <f>LN(AO314)</f>
        <v>-8.0362353838116221</v>
      </c>
      <c r="AT314">
        <f>LN(AP314)</f>
        <v>-7.84105501629013</v>
      </c>
    </row>
    <row r="315" spans="1:46" hidden="1" x14ac:dyDescent="0.55000000000000004">
      <c r="A315">
        <v>20190301</v>
      </c>
      <c r="B315">
        <v>5</v>
      </c>
      <c r="C315">
        <v>40</v>
      </c>
      <c r="D315">
        <v>40.176313766</v>
      </c>
      <c r="E315">
        <v>1</v>
      </c>
      <c r="F315">
        <v>7.4</v>
      </c>
      <c r="G315">
        <v>0</v>
      </c>
      <c r="H315">
        <v>0.39200000000000002</v>
      </c>
      <c r="I315">
        <v>50</v>
      </c>
      <c r="J315">
        <v>196</v>
      </c>
      <c r="K315">
        <v>5</v>
      </c>
      <c r="L315">
        <v>5</v>
      </c>
      <c r="M315">
        <v>15.5480105815</v>
      </c>
      <c r="N315">
        <v>16.203613024500001</v>
      </c>
      <c r="O315">
        <v>0</v>
      </c>
      <c r="P315">
        <v>14.8984196204</v>
      </c>
      <c r="Q315">
        <v>16.7136231864</v>
      </c>
      <c r="R315">
        <v>0</v>
      </c>
      <c r="S315">
        <v>6.4316910176700007E-2</v>
      </c>
      <c r="T315">
        <v>6.17146310817E-2</v>
      </c>
      <c r="U315">
        <v>0</v>
      </c>
      <c r="V315">
        <v>6.7121213221399995E-2</v>
      </c>
      <c r="W315">
        <v>5.9831431452599997E-2</v>
      </c>
      <c r="X315">
        <v>0</v>
      </c>
      <c r="Y315">
        <v>757.39504999999997</v>
      </c>
      <c r="Z315">
        <v>1000.29941139</v>
      </c>
      <c r="AA315">
        <v>3.10867134469E-4</v>
      </c>
      <c r="AB315">
        <v>3.2397525860799998E-4</v>
      </c>
      <c r="AC315">
        <v>0</v>
      </c>
      <c r="AD315">
        <v>2.9787920398000002E-4</v>
      </c>
      <c r="AE315">
        <v>3.3417240870200002E-4</v>
      </c>
      <c r="AF315">
        <v>0</v>
      </c>
      <c r="AG315">
        <v>15.8409166032</v>
      </c>
      <c r="AH315">
        <v>3.1672350144000002E-4</v>
      </c>
      <c r="AI315">
        <f t="shared" si="96"/>
        <v>15.22321510095</v>
      </c>
      <c r="AJ315">
        <f t="shared" si="96"/>
        <v>16.45861810545</v>
      </c>
      <c r="AK315"/>
      <c r="AL315"/>
      <c r="AN315"/>
      <c r="AP315"/>
    </row>
    <row r="316" spans="1:46" hidden="1" x14ac:dyDescent="0.55000000000000004">
      <c r="A316">
        <v>20190304</v>
      </c>
      <c r="B316">
        <v>5</v>
      </c>
      <c r="C316">
        <v>40</v>
      </c>
      <c r="D316">
        <v>40.097516020999997</v>
      </c>
      <c r="E316">
        <v>1</v>
      </c>
      <c r="F316">
        <v>7.4</v>
      </c>
      <c r="G316">
        <v>0</v>
      </c>
      <c r="H316">
        <v>0.39200000000000002</v>
      </c>
      <c r="I316">
        <v>50</v>
      </c>
      <c r="J316">
        <v>196</v>
      </c>
      <c r="K316">
        <v>5</v>
      </c>
      <c r="L316">
        <v>5</v>
      </c>
      <c r="M316">
        <v>16.8577239625</v>
      </c>
      <c r="N316">
        <v>15.9038540788</v>
      </c>
      <c r="O316">
        <v>0</v>
      </c>
      <c r="P316">
        <v>16.898138343999999</v>
      </c>
      <c r="Q316">
        <v>16.414394884899998</v>
      </c>
      <c r="R316">
        <v>0</v>
      </c>
      <c r="S316">
        <v>5.9319988998900001E-2</v>
      </c>
      <c r="T316">
        <v>6.2877840493400006E-2</v>
      </c>
      <c r="U316">
        <v>0</v>
      </c>
      <c r="V316">
        <v>5.9178116526299999E-2</v>
      </c>
      <c r="W316">
        <v>6.0922136150099997E-2</v>
      </c>
      <c r="X316">
        <v>0</v>
      </c>
      <c r="Y316">
        <v>757.39504999999997</v>
      </c>
      <c r="Z316">
        <v>1000.29941139</v>
      </c>
      <c r="AA316">
        <v>3.3705356157299999E-4</v>
      </c>
      <c r="AB316">
        <v>3.17981874181E-4</v>
      </c>
      <c r="AC316">
        <v>0</v>
      </c>
      <c r="AD316">
        <v>3.3786160726599997E-4</v>
      </c>
      <c r="AE316">
        <v>3.2818963398299999E-4</v>
      </c>
      <c r="AF316">
        <v>0</v>
      </c>
      <c r="AG316">
        <v>16.518527817599999</v>
      </c>
      <c r="AH316">
        <v>3.3027166925099998E-4</v>
      </c>
      <c r="AI316">
        <f t="shared" si="96"/>
        <v>16.87793115325</v>
      </c>
      <c r="AJ316">
        <f t="shared" si="96"/>
        <v>16.15912448185</v>
      </c>
      <c r="AK316">
        <f t="shared" ref="AK316:AK317" si="97">Y316</f>
        <v>757.39504999999997</v>
      </c>
      <c r="AL316">
        <f t="shared" ref="AL316:AL317" si="98" xml:space="preserve"> E316*(I316+273.15+0.45*(Y316-375))+(1-E316)*(I316+273.15+0.28*(Y316-I316-273.15))</f>
        <v>495.22777249999996</v>
      </c>
      <c r="AM316">
        <f t="shared" ref="AM316:AN317" si="99">((8*AK316*(1.38E-23))/(PI()*(2.66E-26)))^(1/2)</f>
        <v>1000.2994113915968</v>
      </c>
      <c r="AN316">
        <f t="shared" si="99"/>
        <v>808.85612416426545</v>
      </c>
      <c r="AO316">
        <f t="shared" ref="AO316:AO317" si="100">2*0.01*AG316/(AM316)</f>
        <v>3.3027166925190426E-4</v>
      </c>
      <c r="AP316">
        <f t="shared" ref="AP316:AP317" si="101">2*0.01*AG316/(AN316)</f>
        <v>4.0844168262105799E-4</v>
      </c>
      <c r="AQ316">
        <f t="shared" ref="AQ316:AR317" si="102">1000/AK316</f>
        <v>1.3203149400038989</v>
      </c>
      <c r="AR316">
        <f t="shared" si="102"/>
        <v>2.019272858934825</v>
      </c>
      <c r="AS316">
        <f>LN(AO316)</f>
        <v>-8.0155950020227795</v>
      </c>
      <c r="AT316">
        <f t="shared" ref="AT316:AT317" si="103">LN(AP316)</f>
        <v>-7.8031614136569383</v>
      </c>
    </row>
    <row r="317" spans="1:46" hidden="1" x14ac:dyDescent="0.55000000000000004">
      <c r="A317">
        <v>20190308</v>
      </c>
      <c r="B317">
        <v>7.5</v>
      </c>
      <c r="C317">
        <v>40</v>
      </c>
      <c r="D317">
        <v>39.938275924000003</v>
      </c>
      <c r="E317">
        <v>1</v>
      </c>
      <c r="F317">
        <v>7.4</v>
      </c>
      <c r="G317">
        <v>0</v>
      </c>
      <c r="H317">
        <v>0.39200000000000002</v>
      </c>
      <c r="I317">
        <v>50</v>
      </c>
      <c r="J317">
        <v>196</v>
      </c>
      <c r="K317">
        <v>5</v>
      </c>
      <c r="L317">
        <v>5</v>
      </c>
      <c r="M317">
        <v>19.3991483422</v>
      </c>
      <c r="N317">
        <v>19.835491356399999</v>
      </c>
      <c r="O317">
        <v>0</v>
      </c>
      <c r="P317">
        <v>19.708516659200001</v>
      </c>
      <c r="Q317">
        <v>20.305062192899999</v>
      </c>
      <c r="R317">
        <v>0</v>
      </c>
      <c r="S317">
        <v>5.1548654732800001E-2</v>
      </c>
      <c r="T317">
        <v>5.04146825523E-2</v>
      </c>
      <c r="U317">
        <v>0</v>
      </c>
      <c r="V317">
        <v>5.0739485740700002E-2</v>
      </c>
      <c r="W317">
        <v>4.9248802613799998E-2</v>
      </c>
      <c r="X317">
        <v>0</v>
      </c>
      <c r="Y317">
        <v>853.82117500000004</v>
      </c>
      <c r="Z317">
        <v>1062.06780157</v>
      </c>
      <c r="AA317">
        <v>3.6530903796400002E-4</v>
      </c>
      <c r="AB317">
        <v>3.7352589593799999E-4</v>
      </c>
      <c r="AC317">
        <v>0</v>
      </c>
      <c r="AD317">
        <v>3.7113481135800001E-4</v>
      </c>
      <c r="AE317">
        <v>3.8236847332999999E-4</v>
      </c>
      <c r="AF317">
        <v>0</v>
      </c>
      <c r="AG317">
        <v>19.812054637700001</v>
      </c>
      <c r="AH317">
        <v>3.7308455464799998E-4</v>
      </c>
      <c r="AI317">
        <f t="shared" si="96"/>
        <v>19.5538325007</v>
      </c>
      <c r="AJ317">
        <f t="shared" si="96"/>
        <v>20.070276774649997</v>
      </c>
      <c r="AK317">
        <f t="shared" si="97"/>
        <v>853.82117500000004</v>
      </c>
      <c r="AL317">
        <f t="shared" si="98"/>
        <v>538.61952874999997</v>
      </c>
      <c r="AM317">
        <f t="shared" si="99"/>
        <v>1062.0678015668459</v>
      </c>
      <c r="AN317">
        <f t="shared" si="99"/>
        <v>843.54805779554363</v>
      </c>
      <c r="AO317">
        <f t="shared" si="100"/>
        <v>3.7308455464842645E-4</v>
      </c>
      <c r="AP317">
        <f t="shared" si="101"/>
        <v>4.6973149791785737E-4</v>
      </c>
      <c r="AQ317">
        <f t="shared" si="102"/>
        <v>1.1712054342058218</v>
      </c>
      <c r="AR317">
        <f t="shared" si="102"/>
        <v>1.8565981116962984</v>
      </c>
      <c r="AS317">
        <f>LN(AO317)</f>
        <v>-7.8937054759448291</v>
      </c>
      <c r="AT317">
        <f t="shared" si="103"/>
        <v>-7.6633493075291854</v>
      </c>
    </row>
  </sheetData>
  <autoFilter ref="A1:AJ317" xr:uid="{73C4A20A-C7F1-4EA6-9A6B-46895E569C22}">
    <filterColumn colId="0">
      <filters>
        <filter val="20190304"/>
        <filter val="20190305"/>
        <filter val="20190306"/>
        <filter val="20190307"/>
        <filter val="20190308"/>
        <filter val="20190419"/>
        <filter val="20190423"/>
        <filter val="20190424"/>
      </filters>
    </filterColumn>
    <filterColumn colId="7">
      <filters>
        <filter val="0.392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</vt:lpstr>
      <vt:lpstr>OnlypureCO2</vt:lpstr>
      <vt:lpstr>Pressure Variation</vt:lpstr>
      <vt:lpstr>Mixture Variation</vt:lpstr>
      <vt:lpstr>Twall Variation</vt:lpstr>
      <vt:lpstr>Flow Variation</vt:lpstr>
      <vt:lpstr>ForOxygenSurfaceStudy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Pedro Viegas</cp:lastModifiedBy>
  <dcterms:created xsi:type="dcterms:W3CDTF">2019-05-05T19:09:16Z</dcterms:created>
  <dcterms:modified xsi:type="dcterms:W3CDTF">2025-04-11T15:43:43Z</dcterms:modified>
</cp:coreProperties>
</file>