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67937_tecnico_ulisboa_pt/Documents/Área de Trabalho/IPFN/LoKI/loki_TDmarch2024/Code/Input/Oxygen/"/>
    </mc:Choice>
  </mc:AlternateContent>
  <xr:revisionPtr revIDLastSave="129" documentId="13_ncr:1_{531D2474-D861-1041-9822-0F1CA33C0C0B}" xr6:coauthVersionLast="47" xr6:coauthVersionMax="47" xr10:uidLastSave="{3C5A8EBA-3D3E-4D9B-8D0C-E132BBA5D904}"/>
  <bookViews>
    <workbookView xWindow="-96" yWindow="-96" windowWidth="23232" windowHeight="13872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F4" i="1"/>
  <c r="F6" i="1"/>
  <c r="F8" i="1"/>
  <c r="F10" i="1"/>
  <c r="F12" i="1"/>
  <c r="F14" i="1"/>
  <c r="F16" i="1"/>
  <c r="F18" i="1"/>
  <c r="F2" i="1"/>
</calcChain>
</file>

<file path=xl/sharedStrings.xml><?xml version="1.0" encoding="utf-8"?>
<sst xmlns="http://schemas.openxmlformats.org/spreadsheetml/2006/main" count="15" uniqueCount="15">
  <si>
    <t>Pressure(torr)</t>
  </si>
  <si>
    <t>Current(mA)</t>
  </si>
  <si>
    <t>Flow(sccm)</t>
  </si>
  <si>
    <t>Twall</t>
  </si>
  <si>
    <t>fracCO2</t>
  </si>
  <si>
    <t>fracO2</t>
  </si>
  <si>
    <t>lossFreqExp</t>
  </si>
  <si>
    <t>TgasExp</t>
  </si>
  <si>
    <t>TnwExp</t>
  </si>
  <si>
    <t>OmeanExp</t>
  </si>
  <si>
    <t>recProbExp</t>
  </si>
  <si>
    <t>Tgasbefore</t>
  </si>
  <si>
    <t>ENest(Td)</t>
  </si>
  <si>
    <t>TgasExp50</t>
  </si>
  <si>
    <t>ENest50(Td)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</si>
</sst>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K19" sqref="K19"/>
    </sheetView>
  </sheetViews>
  <sheetFormatPr defaultColWidth="8.68359375" defaultRowHeight="14.4" x14ac:dyDescent="0.55000000000000004"/>
  <cols>
    <col min="1" max="1" width="11.62890625" bestFit="1" customWidth="1"/>
    <col min="2" max="2" width="10.5234375" bestFit="1" customWidth="1"/>
    <col min="3" max="3" width="9.578125" bestFit="1" customWidth="1"/>
    <col min="4" max="4" width="4.7890625" bestFit="1" customWidth="1"/>
    <col min="5" max="5" width="7.1015625" bestFit="1" customWidth="1"/>
    <col min="6" max="6" width="6.05078125" bestFit="1" customWidth="1"/>
    <col min="7" max="7" width="9.9453125" bestFit="1" customWidth="1"/>
    <col min="8" max="8" width="9.68359375" bestFit="1" customWidth="1"/>
    <col min="9" max="11" width="9.05078125" bestFit="1" customWidth="1"/>
    <col min="12" max="12" width="9.26171875" bestFit="1" customWidth="1"/>
    <col min="18" max="18" width="9.41796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12</v>
      </c>
      <c r="K1" t="s">
        <v>8</v>
      </c>
      <c r="L1" t="s">
        <v>9</v>
      </c>
      <c r="O1" t="s">
        <v>13</v>
      </c>
      <c r="P1" t="s">
        <v>14</v>
      </c>
      <c r="R1" t="s">
        <v>11</v>
      </c>
    </row>
    <row r="2" spans="1:18" x14ac:dyDescent="0.55000000000000004">
      <c r="A2">
        <v>0.4</v>
      </c>
      <c r="B2">
        <v>20</v>
      </c>
      <c r="C2">
        <v>7.7910000000000004</v>
      </c>
      <c r="D2">
        <v>5</v>
      </c>
      <c r="E2">
        <v>0</v>
      </c>
      <c r="F2">
        <f>1-E2</f>
        <v>1</v>
      </c>
      <c r="G2" s="1">
        <v>15.345759574300001</v>
      </c>
      <c r="H2" s="1">
        <v>4.94564027978702E-4</v>
      </c>
      <c r="I2" s="1">
        <f>O2-45</f>
        <v>293.94198262609552</v>
      </c>
      <c r="J2">
        <f>P2</f>
        <v>71.140808941181049</v>
      </c>
      <c r="K2" s="1">
        <f t="shared" ref="K2:K18" si="0">D2+273.15+0.28*(I2-D2-273.15)</f>
        <v>282.57175513530672</v>
      </c>
      <c r="L2" s="1">
        <v>1806879187939660</v>
      </c>
      <c r="O2">
        <v>338.94198262609552</v>
      </c>
      <c r="P2">
        <v>71.140808941181049</v>
      </c>
      <c r="R2" s="1">
        <v>309.05030825</v>
      </c>
    </row>
    <row r="3" spans="1:18" x14ac:dyDescent="0.55000000000000004">
      <c r="A3">
        <v>0.6</v>
      </c>
      <c r="B3">
        <v>20</v>
      </c>
      <c r="C3">
        <v>7.7910000000000004</v>
      </c>
      <c r="D3">
        <v>5</v>
      </c>
      <c r="E3">
        <v>0</v>
      </c>
      <c r="F3">
        <v>1</v>
      </c>
      <c r="G3" s="1">
        <v>17.2267419617</v>
      </c>
      <c r="H3" s="1">
        <v>5.4754215792783914E-4</v>
      </c>
      <c r="I3" s="1">
        <f t="shared" ref="I3:I18" si="1">O3-45</f>
        <v>301.61042514723999</v>
      </c>
      <c r="J3">
        <f t="shared" ref="J3:J18" si="2">P3</f>
        <v>65.604231131467515</v>
      </c>
      <c r="K3" s="1">
        <f t="shared" si="0"/>
        <v>284.7189190412272</v>
      </c>
      <c r="L3" s="1">
        <v>3062236113357680</v>
      </c>
      <c r="O3">
        <v>346.61042514723999</v>
      </c>
      <c r="P3">
        <v>65.604231131467515</v>
      </c>
      <c r="R3" s="1">
        <v>318.505582162</v>
      </c>
    </row>
    <row r="4" spans="1:18" x14ac:dyDescent="0.55000000000000004">
      <c r="A4">
        <v>0.8</v>
      </c>
      <c r="B4">
        <v>20</v>
      </c>
      <c r="C4">
        <v>7.7910000000000004</v>
      </c>
      <c r="D4">
        <v>5</v>
      </c>
      <c r="E4">
        <v>0</v>
      </c>
      <c r="F4">
        <f t="shared" ref="F4" si="3">1-E4</f>
        <v>1</v>
      </c>
      <c r="G4" s="1">
        <v>18.720169366</v>
      </c>
      <c r="H4" s="1">
        <v>5.863778050943676E-4</v>
      </c>
      <c r="I4" s="1">
        <f t="shared" si="1"/>
        <v>309.98609240000002</v>
      </c>
      <c r="J4">
        <f t="shared" si="2"/>
        <v>61.54979114129182</v>
      </c>
      <c r="K4" s="1">
        <f t="shared" si="0"/>
        <v>287.06410587199997</v>
      </c>
      <c r="L4" s="1">
        <v>4107218983346390</v>
      </c>
      <c r="O4">
        <v>354.98609240000002</v>
      </c>
      <c r="P4">
        <v>61.54979114129182</v>
      </c>
      <c r="R4" s="1">
        <v>327.44533735700003</v>
      </c>
    </row>
    <row r="5" spans="1:18" x14ac:dyDescent="0.55000000000000004">
      <c r="A5">
        <v>1</v>
      </c>
      <c r="B5">
        <v>20</v>
      </c>
      <c r="C5">
        <v>7.7910000000000004</v>
      </c>
      <c r="D5">
        <v>5</v>
      </c>
      <c r="E5">
        <v>0</v>
      </c>
      <c r="F5">
        <v>1</v>
      </c>
      <c r="G5" s="1">
        <v>19.507784132299999</v>
      </c>
      <c r="H5" s="1">
        <v>6.0144187821935464E-4</v>
      </c>
      <c r="I5" s="1">
        <f t="shared" si="1"/>
        <v>315.42541799999998</v>
      </c>
      <c r="J5">
        <f t="shared" si="2"/>
        <v>59.286061118771102</v>
      </c>
      <c r="K5" s="1">
        <f t="shared" si="0"/>
        <v>288.58711703999995</v>
      </c>
      <c r="L5" s="1">
        <v>4994599956972400</v>
      </c>
      <c r="O5">
        <v>360.42541799999998</v>
      </c>
      <c r="P5">
        <v>59.286061118771102</v>
      </c>
      <c r="R5" s="1">
        <v>335.8930249</v>
      </c>
    </row>
    <row r="6" spans="1:18" x14ac:dyDescent="0.55000000000000004">
      <c r="A6">
        <v>1.5</v>
      </c>
      <c r="B6">
        <v>20</v>
      </c>
      <c r="C6">
        <v>7.7910000000000004</v>
      </c>
      <c r="D6">
        <v>5</v>
      </c>
      <c r="E6">
        <v>0</v>
      </c>
      <c r="F6">
        <f t="shared" ref="F6" si="4">1-E6</f>
        <v>1</v>
      </c>
      <c r="G6" s="1">
        <v>23.462323039099999</v>
      </c>
      <c r="H6" s="1">
        <v>7.0045409211146633E-4</v>
      </c>
      <c r="I6" s="1">
        <f t="shared" si="1"/>
        <v>327.96807899999999</v>
      </c>
      <c r="J6">
        <f t="shared" si="2"/>
        <v>53.963315983577402</v>
      </c>
      <c r="K6" s="1">
        <f t="shared" si="0"/>
        <v>292.09906211999999</v>
      </c>
      <c r="L6" s="1">
        <v>6591246492720150</v>
      </c>
      <c r="O6">
        <v>372.96807899999999</v>
      </c>
      <c r="P6">
        <v>53.963315983577402</v>
      </c>
      <c r="R6" s="1">
        <v>355.01334541199998</v>
      </c>
    </row>
    <row r="7" spans="1:18" x14ac:dyDescent="0.55000000000000004">
      <c r="A7">
        <v>2</v>
      </c>
      <c r="B7">
        <v>20</v>
      </c>
      <c r="C7">
        <v>7.7910000000000004</v>
      </c>
      <c r="D7">
        <v>5</v>
      </c>
      <c r="E7">
        <v>0</v>
      </c>
      <c r="F7">
        <v>1</v>
      </c>
      <c r="G7" s="1">
        <v>24.7869218678</v>
      </c>
      <c r="H7" s="1">
        <v>7.1408138550034821E-4</v>
      </c>
      <c r="I7" s="1">
        <f t="shared" si="1"/>
        <v>344.05357299999997</v>
      </c>
      <c r="J7">
        <f t="shared" si="2"/>
        <v>51.823835908184698</v>
      </c>
      <c r="K7" s="1">
        <f t="shared" si="0"/>
        <v>296.60300043999996</v>
      </c>
      <c r="L7" s="1">
        <v>7731132780833950</v>
      </c>
      <c r="O7">
        <v>389.05357299999997</v>
      </c>
      <c r="P7">
        <v>51.823835908184698</v>
      </c>
      <c r="R7" s="1">
        <v>371.57123519999999</v>
      </c>
    </row>
    <row r="8" spans="1:18" x14ac:dyDescent="0.55000000000000004">
      <c r="A8">
        <v>3</v>
      </c>
      <c r="B8">
        <v>20</v>
      </c>
      <c r="C8">
        <v>7.7910000000000004</v>
      </c>
      <c r="D8">
        <v>5</v>
      </c>
      <c r="E8">
        <v>0</v>
      </c>
      <c r="F8">
        <f t="shared" ref="F8" si="5">1-E8</f>
        <v>1</v>
      </c>
      <c r="G8" s="1">
        <v>27.2985579624</v>
      </c>
      <c r="H8" s="1">
        <v>7.4053440381198986E-4</v>
      </c>
      <c r="I8" s="1">
        <f t="shared" si="1"/>
        <v>360.41488800000002</v>
      </c>
      <c r="J8">
        <f t="shared" si="2"/>
        <v>47.675206301602501</v>
      </c>
      <c r="K8" s="1">
        <f t="shared" si="0"/>
        <v>301.18416864</v>
      </c>
      <c r="L8" s="1">
        <v>8914753436721460</v>
      </c>
      <c r="O8">
        <v>405.41488800000002</v>
      </c>
      <c r="P8">
        <v>47.675206301602501</v>
      </c>
      <c r="R8" s="1">
        <v>398.46541430000002</v>
      </c>
    </row>
    <row r="9" spans="1:18" x14ac:dyDescent="0.55000000000000004">
      <c r="A9">
        <v>5</v>
      </c>
      <c r="B9">
        <v>20</v>
      </c>
      <c r="C9">
        <v>7.7910000000000004</v>
      </c>
      <c r="D9">
        <v>5</v>
      </c>
      <c r="E9">
        <v>0</v>
      </c>
      <c r="F9">
        <v>1</v>
      </c>
      <c r="G9" s="1">
        <v>29.216911221499998</v>
      </c>
      <c r="H9" s="1">
        <v>7.3667591457920577E-4</v>
      </c>
      <c r="I9" s="1">
        <f t="shared" si="1"/>
        <v>391.39200099999999</v>
      </c>
      <c r="J9">
        <f t="shared" si="2"/>
        <v>42.78983897661665</v>
      </c>
      <c r="K9" s="1">
        <f t="shared" si="0"/>
        <v>309.85776027999998</v>
      </c>
      <c r="L9" s="1">
        <v>8275043317053740</v>
      </c>
      <c r="O9">
        <v>436.39200099999999</v>
      </c>
      <c r="P9">
        <v>42.78983897661665</v>
      </c>
      <c r="R9" s="1">
        <v>437.62721249999998</v>
      </c>
    </row>
    <row r="10" spans="1:18" x14ac:dyDescent="0.55000000000000004">
      <c r="A10">
        <v>0.4</v>
      </c>
      <c r="B10">
        <v>40</v>
      </c>
      <c r="C10">
        <v>7.7910000000000004</v>
      </c>
      <c r="D10">
        <v>5</v>
      </c>
      <c r="E10">
        <v>0</v>
      </c>
      <c r="F10">
        <f t="shared" ref="F10" si="6">1-E10</f>
        <v>1</v>
      </c>
      <c r="G10" s="1">
        <v>26.715656992100001</v>
      </c>
      <c r="H10" s="1">
        <v>8.5428636211227636E-4</v>
      </c>
      <c r="I10" s="1">
        <f t="shared" si="1"/>
        <v>300.10185395649415</v>
      </c>
      <c r="J10">
        <f t="shared" si="2"/>
        <v>68.477628528191147</v>
      </c>
      <c r="K10" s="1">
        <f t="shared" si="0"/>
        <v>284.29651910781837</v>
      </c>
      <c r="L10" s="1">
        <v>1977615403478820</v>
      </c>
      <c r="O10">
        <v>345.10185395649415</v>
      </c>
      <c r="P10">
        <v>68.477628528191147</v>
      </c>
      <c r="R10" s="1">
        <v>332.67671994900002</v>
      </c>
    </row>
    <row r="11" spans="1:18" x14ac:dyDescent="0.55000000000000004">
      <c r="A11">
        <v>0.6</v>
      </c>
      <c r="B11">
        <v>40</v>
      </c>
      <c r="C11">
        <v>7.7910000000000004</v>
      </c>
      <c r="D11">
        <v>5</v>
      </c>
      <c r="E11">
        <v>0</v>
      </c>
      <c r="F11">
        <v>1</v>
      </c>
      <c r="G11" s="1">
        <v>25.369227572700002</v>
      </c>
      <c r="H11" s="1">
        <v>8.0074196652437843E-4</v>
      </c>
      <c r="I11" s="1">
        <f t="shared" si="1"/>
        <v>317.2552484770078</v>
      </c>
      <c r="J11">
        <f t="shared" si="2"/>
        <v>63.940276805477865</v>
      </c>
      <c r="K11" s="1">
        <f t="shared" si="0"/>
        <v>289.09946957356215</v>
      </c>
      <c r="L11" s="1">
        <v>3504424077338900</v>
      </c>
      <c r="O11">
        <v>362.2552484770078</v>
      </c>
      <c r="P11">
        <v>63.940276805477865</v>
      </c>
      <c r="R11" s="1">
        <v>345.01181124700003</v>
      </c>
    </row>
    <row r="12" spans="1:18" x14ac:dyDescent="0.55000000000000004">
      <c r="A12">
        <v>0.8</v>
      </c>
      <c r="B12">
        <v>40</v>
      </c>
      <c r="C12">
        <v>7.7910000000000004</v>
      </c>
      <c r="D12">
        <v>5</v>
      </c>
      <c r="E12">
        <v>0</v>
      </c>
      <c r="F12">
        <f t="shared" ref="F12" si="7">1-E12</f>
        <v>1</v>
      </c>
      <c r="G12" s="1">
        <v>27.269817723199999</v>
      </c>
      <c r="H12" s="1">
        <v>8.4974308261024051E-4</v>
      </c>
      <c r="I12" s="1">
        <f t="shared" si="1"/>
        <v>332.83421669391441</v>
      </c>
      <c r="J12">
        <f t="shared" si="2"/>
        <v>59.88173999459692</v>
      </c>
      <c r="K12" s="1">
        <f t="shared" si="0"/>
        <v>293.46158067429604</v>
      </c>
      <c r="L12" s="1">
        <v>4826112425498520</v>
      </c>
      <c r="O12">
        <v>377.83421669391441</v>
      </c>
      <c r="P12">
        <v>59.88173999459692</v>
      </c>
      <c r="R12" s="1">
        <v>356.92211574999999</v>
      </c>
    </row>
    <row r="13" spans="1:18" x14ac:dyDescent="0.55000000000000004">
      <c r="A13">
        <v>1</v>
      </c>
      <c r="B13">
        <v>40</v>
      </c>
      <c r="C13">
        <v>7.7910000000000004</v>
      </c>
      <c r="D13">
        <v>5</v>
      </c>
      <c r="E13">
        <v>0</v>
      </c>
      <c r="F13">
        <v>1</v>
      </c>
      <c r="G13" s="1">
        <v>31.984400629700001</v>
      </c>
      <c r="H13" s="1">
        <v>9.8623018513969139E-4</v>
      </c>
      <c r="I13" s="1">
        <f t="shared" si="1"/>
        <v>343.68990600000001</v>
      </c>
      <c r="J13">
        <f t="shared" si="2"/>
        <v>57.259647919213002</v>
      </c>
      <c r="K13" s="1">
        <f t="shared" si="0"/>
        <v>296.50117367999997</v>
      </c>
      <c r="L13" s="1">
        <v>6010680559417230</v>
      </c>
      <c r="O13">
        <v>388.68990600000001</v>
      </c>
      <c r="P13">
        <v>57.259647919213002</v>
      </c>
      <c r="R13" s="1">
        <v>368.41877770000002</v>
      </c>
    </row>
    <row r="14" spans="1:18" x14ac:dyDescent="0.55000000000000004">
      <c r="A14">
        <v>1.5</v>
      </c>
      <c r="B14">
        <v>40</v>
      </c>
      <c r="C14">
        <v>7.7910000000000004</v>
      </c>
      <c r="D14">
        <v>5</v>
      </c>
      <c r="E14">
        <v>0</v>
      </c>
      <c r="F14">
        <f t="shared" ref="F14" si="8">1-E14</f>
        <v>1</v>
      </c>
      <c r="G14" s="1">
        <v>35.778949998000002</v>
      </c>
      <c r="H14" s="1">
        <v>1.0728466555318741E-3</v>
      </c>
      <c r="I14" s="1">
        <f t="shared" si="1"/>
        <v>361.23515900000001</v>
      </c>
      <c r="J14">
        <f t="shared" si="2"/>
        <v>51.891208292593802</v>
      </c>
      <c r="K14" s="1">
        <f t="shared" si="0"/>
        <v>301.41384452</v>
      </c>
      <c r="L14" s="1">
        <v>7774749597977310</v>
      </c>
      <c r="O14">
        <v>406.23515900000001</v>
      </c>
      <c r="P14">
        <v>51.891208292593802</v>
      </c>
      <c r="R14" s="1">
        <v>395.42388048700002</v>
      </c>
    </row>
    <row r="15" spans="1:18" x14ac:dyDescent="0.55000000000000004">
      <c r="A15">
        <v>2</v>
      </c>
      <c r="B15">
        <v>40</v>
      </c>
      <c r="C15">
        <v>7.7910000000000004</v>
      </c>
      <c r="D15">
        <v>5</v>
      </c>
      <c r="E15">
        <v>0</v>
      </c>
      <c r="F15">
        <v>1</v>
      </c>
      <c r="G15" s="1">
        <v>41.784813498699997</v>
      </c>
      <c r="H15" s="1">
        <v>1.2256153594666819E-3</v>
      </c>
      <c r="I15" s="1">
        <f t="shared" si="1"/>
        <v>381.98527999999999</v>
      </c>
      <c r="J15">
        <f t="shared" si="2"/>
        <v>49.452543429157203</v>
      </c>
      <c r="K15" s="1">
        <f t="shared" si="0"/>
        <v>307.22387839999999</v>
      </c>
      <c r="L15" s="1">
        <v>9131030583963720</v>
      </c>
      <c r="O15">
        <v>426.98527999999999</v>
      </c>
      <c r="P15">
        <v>49.452543429157203</v>
      </c>
      <c r="R15" s="1">
        <v>420.08749760000001</v>
      </c>
    </row>
    <row r="16" spans="1:18" x14ac:dyDescent="0.55000000000000004">
      <c r="A16">
        <v>3</v>
      </c>
      <c r="B16">
        <v>40</v>
      </c>
      <c r="C16">
        <v>7.7910000000000004</v>
      </c>
      <c r="D16">
        <v>5</v>
      </c>
      <c r="E16">
        <v>0</v>
      </c>
      <c r="F16">
        <f t="shared" ref="F16" si="9">1-E16</f>
        <v>1</v>
      </c>
      <c r="G16" s="1">
        <v>45.632033370000002</v>
      </c>
      <c r="H16" s="1">
        <v>1.2822106188189626E-3</v>
      </c>
      <c r="I16" s="1">
        <f t="shared" si="1"/>
        <v>410.759977356354</v>
      </c>
      <c r="J16">
        <f t="shared" si="2"/>
        <v>45.5931434631689</v>
      </c>
      <c r="K16" s="1">
        <f t="shared" si="0"/>
        <v>315.28079365977908</v>
      </c>
      <c r="L16" s="1">
        <v>1.04939621830353E+16</v>
      </c>
      <c r="O16">
        <v>455.759977356354</v>
      </c>
      <c r="P16">
        <v>45.5931434631689</v>
      </c>
      <c r="R16" s="1">
        <v>463.08678989999999</v>
      </c>
    </row>
    <row r="17" spans="1:18" x14ac:dyDescent="0.55000000000000004">
      <c r="A17">
        <v>5</v>
      </c>
      <c r="B17">
        <v>40</v>
      </c>
      <c r="C17">
        <v>7.7910000000000004</v>
      </c>
      <c r="D17">
        <v>5</v>
      </c>
      <c r="E17">
        <v>0</v>
      </c>
      <c r="F17">
        <v>1</v>
      </c>
      <c r="G17" s="1">
        <v>58.329199524499998</v>
      </c>
      <c r="H17" s="1">
        <v>1.5668319733857039E-3</v>
      </c>
      <c r="I17" s="1">
        <f t="shared" si="1"/>
        <v>457.42003962638</v>
      </c>
      <c r="J17">
        <f t="shared" si="2"/>
        <v>42.11176990340055</v>
      </c>
      <c r="K17" s="1">
        <f t="shared" si="0"/>
        <v>328.3456110953864</v>
      </c>
      <c r="L17" s="1">
        <v>1.09607510232554E+16</v>
      </c>
      <c r="O17">
        <v>502.42003962638</v>
      </c>
      <c r="P17">
        <v>42.11176990340055</v>
      </c>
      <c r="R17" s="1">
        <v>528.64921249999998</v>
      </c>
    </row>
    <row r="18" spans="1:18" x14ac:dyDescent="0.55000000000000004">
      <c r="A18">
        <v>7.5</v>
      </c>
      <c r="B18">
        <v>40</v>
      </c>
      <c r="C18">
        <v>7.7910000000000004</v>
      </c>
      <c r="D18">
        <v>5</v>
      </c>
      <c r="E18">
        <v>0</v>
      </c>
      <c r="F18">
        <f t="shared" ref="F18" si="10">1-E18</f>
        <v>1</v>
      </c>
      <c r="G18" s="1">
        <v>76.914797567999997</v>
      </c>
      <c r="H18" s="1">
        <v>2.0284112471464547E-3</v>
      </c>
      <c r="I18" s="1">
        <f t="shared" si="1"/>
        <v>499.49830172657767</v>
      </c>
      <c r="J18">
        <f t="shared" si="2"/>
        <v>38.55457188745595</v>
      </c>
      <c r="K18" s="1">
        <f t="shared" si="0"/>
        <v>340.12752448344173</v>
      </c>
      <c r="L18" s="1">
        <v>1.00147976137336E+16</v>
      </c>
      <c r="O18">
        <v>544.49830172657767</v>
      </c>
      <c r="P18">
        <v>38.55457188745595</v>
      </c>
      <c r="R18" s="1">
        <v>586.65006093700003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Dias</dc:creator>
  <cp:lastModifiedBy>Pedro Viegas</cp:lastModifiedBy>
  <dcterms:created xsi:type="dcterms:W3CDTF">2015-06-05T18:19:34Z</dcterms:created>
  <dcterms:modified xsi:type="dcterms:W3CDTF">2024-10-18T15:56:35Z</dcterms:modified>
</cp:coreProperties>
</file>