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College and Career\"/>
    </mc:Choice>
  </mc:AlternateContent>
  <xr:revisionPtr revIDLastSave="0" documentId="13_ncr:1_{0A67C88D-BF85-4118-8A25-5D8D59D82F23}" xr6:coauthVersionLast="45" xr6:coauthVersionMax="45" xr10:uidLastSave="{00000000-0000-0000-0000-000000000000}"/>
  <bookViews>
    <workbookView xWindow="28680" yWindow="-120" windowWidth="29040" windowHeight="15840" tabRatio="700" activeTab="2" xr2:uid="{00000000-000D-0000-FFFF-FFFF00000000}"/>
  </bookViews>
  <sheets>
    <sheet name="Total" sheetId="50" r:id="rId1"/>
    <sheet name="Male" sheetId="33" r:id="rId2"/>
    <sheet name="Female" sheetId="51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51" l="1"/>
  <c r="B61" i="33"/>
  <c r="B61" i="50"/>
  <c r="B2" i="33" l="1"/>
  <c r="B2" i="50"/>
  <c r="B2" i="51"/>
</calcChain>
</file>

<file path=xl/sharedStrings.xml><?xml version="1.0" encoding="utf-8"?>
<sst xmlns="http://schemas.openxmlformats.org/spreadsheetml/2006/main" count="436" uniqueCount="76">
  <si>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</si>
  <si>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</si>
  <si>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</si>
  <si>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</si>
  <si>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</si>
  <si>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</si>
  <si>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</si>
  <si>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</si>
  <si>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</si>
  <si>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</si>
  <si>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</si>
  <si>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</si>
  <si>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English Language Learners</t>
  </si>
  <si>
    <t xml:space="preserve">Percent of Schools Reporting </t>
  </si>
  <si>
    <t>Percent </t>
  </si>
  <si>
    <t>Number of Schools</t>
  </si>
  <si>
    <t xml:space="preserve">Students With Disabilities Served Under IDEA </t>
  </si>
  <si>
    <t>enrolled in at least one Advanced Placement course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</si>
  <si>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</si>
  <si>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</si>
  <si>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</si>
  <si>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</si>
  <si>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</si>
  <si>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</si>
  <si>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</si>
  <si>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</si>
  <si>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</si>
  <si>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</si>
  <si>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</si>
  <si>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</si>
  <si>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</si>
  <si>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</si>
  <si>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</si>
  <si>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</si>
  <si>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</si>
  <si>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</si>
  <si>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</si>
  <si>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</si>
  <si>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</si>
  <si>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</si>
  <si>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</si>
  <si>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</si>
  <si>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</si>
  <si>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</si>
  <si>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</si>
  <si>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</si>
  <si>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</si>
  <si>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</si>
  <si>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</si>
  <si>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</si>
  <si>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</si>
  <si>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</si>
  <si>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</si>
  <si>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</si>
  <si>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</si>
  <si>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</si>
  <si>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</si>
  <si>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</si>
  <si>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</si>
  <si>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</si>
  <si>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</si>
  <si>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</si>
  <si>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</si>
  <si>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</si>
  <si>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</si>
  <si>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</si>
  <si>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</si>
  <si>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</si>
  <si>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</si>
  <si>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</si>
  <si>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50 states, District of Columbia, and Puerto Rico</t>
  </si>
  <si>
    <t>SOURCE: U.S. Department of Education, Office for Civil Rights, Civil Rights Data Collection, 2017-18, available at http://ocrdata.ed.gov.</t>
  </si>
  <si>
    <t xml:space="preserve">            Data reported in this table represent 100.0% of responding schools.</t>
  </si>
  <si>
    <t># Rounds to zero.</t>
  </si>
  <si>
    <t>#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</si>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</sst>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4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23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9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19" fillId="0" borderId="0" xfId="2" applyFont="1" applyBorder="1"/>
    <xf numFmtId="0" fontId="17" fillId="0" borderId="0" xfId="4" applyFont="1" applyBorder="1"/>
    <xf numFmtId="0" fontId="19" fillId="0" borderId="0" xfId="2" quotePrefix="1" applyFont="1"/>
    <xf numFmtId="0" fontId="7" fillId="0" borderId="0" xfId="1" applyFont="1" applyAlignment="1"/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0" xfId="2" quotePrefix="1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2" borderId="0" xfId="23" applyFont="1" applyFill="1" applyBorder="1"/>
    <xf numFmtId="165" fontId="17" fillId="2" borderId="19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2" borderId="20" xfId="2" quotePrefix="1" applyNumberFormat="1" applyFont="1" applyFill="1" applyBorder="1" applyAlignment="1">
      <alignment horizontal="right"/>
    </xf>
    <xf numFmtId="0" fontId="21" fillId="0" borderId="0" xfId="0" applyFont="1"/>
    <xf numFmtId="0" fontId="16" fillId="2" borderId="12" xfId="3" applyFont="1" applyFill="1" applyBorder="1" applyAlignment="1">
      <alignment horizontal="left" vertical="center"/>
    </xf>
    <xf numFmtId="0" fontId="15" fillId="3" borderId="0" xfId="4" applyFont="1" applyFill="1"/>
    <xf numFmtId="0" fontId="17" fillId="3" borderId="0" xfId="23" applyFont="1" applyFill="1" applyBorder="1"/>
    <xf numFmtId="165" fontId="17" fillId="3" borderId="20" xfId="2" applyNumberFormat="1" applyFont="1" applyFill="1" applyBorder="1" applyAlignment="1">
      <alignment horizontal="right"/>
    </xf>
    <xf numFmtId="165" fontId="17" fillId="3" borderId="13" xfId="2" applyNumberFormat="1" applyFont="1" applyFill="1" applyBorder="1" applyAlignment="1">
      <alignment horizontal="right"/>
    </xf>
    <xf numFmtId="164" fontId="17" fillId="3" borderId="14" xfId="2" applyNumberFormat="1" applyFont="1" applyFill="1" applyBorder="1" applyAlignment="1">
      <alignment horizontal="right"/>
    </xf>
    <xf numFmtId="165" fontId="17" fillId="3" borderId="0" xfId="2" quotePrefix="1" applyNumberFormat="1" applyFont="1" applyFill="1" applyBorder="1" applyAlignment="1">
      <alignment horizontal="right"/>
    </xf>
    <xf numFmtId="165" fontId="17" fillId="3" borderId="0" xfId="2" applyNumberFormat="1" applyFont="1" applyFill="1" applyBorder="1" applyAlignment="1">
      <alignment horizontal="right"/>
    </xf>
    <xf numFmtId="165" fontId="17" fillId="3" borderId="19" xfId="2" quotePrefix="1" applyNumberFormat="1" applyFont="1" applyFill="1" applyBorder="1" applyAlignment="1">
      <alignment horizontal="right"/>
    </xf>
    <xf numFmtId="164" fontId="17" fillId="3" borderId="5" xfId="2" applyNumberFormat="1" applyFont="1" applyFill="1" applyBorder="1" applyAlignment="1">
      <alignment horizontal="right"/>
    </xf>
    <xf numFmtId="165" fontId="17" fillId="3" borderId="13" xfId="2" quotePrefix="1" applyNumberFormat="1" applyFont="1" applyFill="1" applyBorder="1" applyAlignment="1">
      <alignment horizontal="right"/>
    </xf>
    <xf numFmtId="164" fontId="17" fillId="3" borderId="0" xfId="2" applyNumberFormat="1" applyFont="1" applyFill="1" applyBorder="1" applyAlignment="1">
      <alignment horizontal="right"/>
    </xf>
    <xf numFmtId="37" fontId="17" fillId="3" borderId="20" xfId="4" applyNumberFormat="1" applyFont="1" applyFill="1" applyBorder="1"/>
    <xf numFmtId="164" fontId="17" fillId="3" borderId="19" xfId="2" applyNumberFormat="1" applyFont="1" applyFill="1" applyBorder="1"/>
    <xf numFmtId="0" fontId="17" fillId="3" borderId="0" xfId="4" applyFont="1" applyFill="1"/>
    <xf numFmtId="0" fontId="17" fillId="4" borderId="1" xfId="23" applyFont="1" applyFill="1" applyBorder="1"/>
    <xf numFmtId="165" fontId="17" fillId="4" borderId="21" xfId="2" quotePrefix="1" applyNumberFormat="1" applyFont="1" applyFill="1" applyBorder="1" applyAlignment="1">
      <alignment horizontal="right"/>
    </xf>
    <xf numFmtId="165" fontId="17" fillId="4" borderId="11" xfId="2" quotePrefix="1" applyNumberFormat="1" applyFont="1" applyFill="1" applyBorder="1" applyAlignment="1">
      <alignment horizontal="right"/>
    </xf>
    <xf numFmtId="164" fontId="17" fillId="4" borderId="15" xfId="2" applyNumberFormat="1" applyFont="1" applyFill="1" applyBorder="1" applyAlignment="1">
      <alignment horizontal="right"/>
    </xf>
    <xf numFmtId="165" fontId="17" fillId="4" borderId="1" xfId="2" applyNumberFormat="1" applyFont="1" applyFill="1" applyBorder="1" applyAlignment="1">
      <alignment horizontal="right"/>
    </xf>
    <xf numFmtId="165" fontId="17" fillId="4" borderId="1" xfId="2" quotePrefix="1" applyNumberFormat="1" applyFont="1" applyFill="1" applyBorder="1" applyAlignment="1">
      <alignment horizontal="right"/>
    </xf>
    <xf numFmtId="165" fontId="17" fillId="4" borderId="17" xfId="2" quotePrefix="1" applyNumberFormat="1" applyFont="1" applyFill="1" applyBorder="1" applyAlignment="1">
      <alignment horizontal="right"/>
    </xf>
    <xf numFmtId="164" fontId="17" fillId="4" borderId="10" xfId="2" applyNumberFormat="1" applyFont="1" applyFill="1" applyBorder="1" applyAlignment="1">
      <alignment horizontal="right"/>
    </xf>
    <xf numFmtId="165" fontId="17" fillId="4" borderId="11" xfId="2" applyNumberFormat="1" applyFont="1" applyFill="1" applyBorder="1" applyAlignment="1">
      <alignment horizontal="right"/>
    </xf>
    <xf numFmtId="164" fontId="17" fillId="4" borderId="1" xfId="2" applyNumberFormat="1" applyFont="1" applyFill="1" applyBorder="1" applyAlignment="1">
      <alignment horizontal="right"/>
    </xf>
    <xf numFmtId="37" fontId="17" fillId="4" borderId="21" xfId="4" applyNumberFormat="1" applyFont="1" applyFill="1" applyBorder="1"/>
    <xf numFmtId="164" fontId="17" fillId="4" borderId="17" xfId="2" applyNumberFormat="1" applyFont="1" applyFill="1" applyBorder="1"/>
    <xf numFmtId="0" fontId="17" fillId="0" borderId="0" xfId="4" applyFont="1" applyFill="1" applyBorder="1" applyAlignment="1">
      <alignment vertical="center"/>
    </xf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  <xf numFmtId="0" fontId="18" fillId="0" borderId="0" xfId="4" applyFont="1" applyFill="1"/>
    <xf numFmtId="165" fontId="16" fillId="2" borderId="20" xfId="2" applyNumberFormat="1" applyFont="1" applyFill="1" applyBorder="1" applyAlignment="1">
      <alignment horizontal="right"/>
    </xf>
    <xf numFmtId="165" fontId="16" fillId="2" borderId="13" xfId="2" applyNumberFormat="1" applyFont="1" applyFill="1" applyBorder="1" applyAlignment="1">
      <alignment horizontal="right"/>
    </xf>
    <xf numFmtId="164" fontId="16" fillId="2" borderId="14" xfId="2" applyNumberFormat="1" applyFont="1" applyFill="1" applyBorder="1" applyAlignment="1">
      <alignment horizontal="right"/>
    </xf>
    <xf numFmtId="165" fontId="16" fillId="2" borderId="0" xfId="2" applyNumberFormat="1" applyFont="1" applyFill="1" applyBorder="1" applyAlignment="1">
      <alignment horizontal="right"/>
    </xf>
    <xf numFmtId="165" fontId="16" fillId="2" borderId="0" xfId="2" quotePrefix="1" applyNumberFormat="1" applyFont="1" applyFill="1" applyBorder="1" applyAlignment="1">
      <alignment horizontal="right"/>
    </xf>
    <xf numFmtId="165" fontId="16" fillId="2" borderId="19" xfId="2" applyNumberFormat="1" applyFont="1" applyFill="1" applyBorder="1" applyAlignment="1">
      <alignment horizontal="right"/>
    </xf>
    <xf numFmtId="164" fontId="16" fillId="2" borderId="5" xfId="2" applyNumberFormat="1" applyFont="1" applyFill="1" applyBorder="1" applyAlignment="1">
      <alignment horizontal="right"/>
    </xf>
    <xf numFmtId="165" fontId="16" fillId="2" borderId="23" xfId="2" applyNumberFormat="1" applyFont="1" applyFill="1" applyBorder="1" applyAlignment="1">
      <alignment horizontal="right"/>
    </xf>
    <xf numFmtId="164" fontId="16" fillId="2" borderId="0" xfId="2" applyNumberFormat="1" applyFont="1" applyFill="1" applyBorder="1" applyAlignment="1">
      <alignment horizontal="right"/>
    </xf>
    <xf numFmtId="37" fontId="16" fillId="2" borderId="20" xfId="4" applyNumberFormat="1" applyFont="1" applyFill="1" applyBorder="1"/>
    <xf numFmtId="164" fontId="16" fillId="2" borderId="19" xfId="2" applyNumberFormat="1" applyFont="1" applyFill="1" applyBorder="1"/>
    <xf numFmtId="0" fontId="16" fillId="0" borderId="0" xfId="4" applyFont="1" applyFill="1"/>
  </cellXfs>
  <cellStyles count="214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Normal" xfId="0" builtinId="0"/>
    <cellStyle name="Normal 2 2" xfId="4" xr:uid="{00000000-0005-0000-0000-0000D1000000}"/>
    <cellStyle name="Normal 3" xfId="2" xr:uid="{00000000-0005-0000-0000-0000D2000000}"/>
    <cellStyle name="Normal 6" xfId="3" xr:uid="{00000000-0005-0000-0000-0000D3000000}"/>
    <cellStyle name="Normal 9" xfId="1" xr:uid="{00000000-0005-0000-0000-0000D4000000}"/>
    <cellStyle name="Normal 9 2" xfId="23" xr:uid="{00000000-0005-0000-0000-0000D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65"/>
  <sheetViews>
    <sheetView showGridLines="0" topLeftCell="A22" zoomScale="80" zoomScaleNormal="80" workbookViewId="0">
      <selection activeCell="O48" sqref="O48"/>
    </sheetView>
  </sheetViews>
  <sheetFormatPr defaultColWidth="12.109375" defaultRowHeight="15" customHeight="1" x14ac:dyDescent="0.3"/>
  <cols>
    <col min="1" max="1" width="16" style="10" customWidth="1"/>
    <col min="2" max="2" width="51.10937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46" t="str">
        <f>CONCATENATE("Number and percentage of public school students ",A7, ", by race/ethnicity, disability status, and English proficiency, by state: School Year 2017-18")</f>
        <v>Number and percentage of public school students enrolled in at least one Advanced Placement course, by race/ethnicity, disability status, and English proficiency, by state: School Year 2017-18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99" t="s">
        <v>0</v>
      </c>
      <c r="C4" s="101" t="s">
        <v>11</v>
      </c>
      <c r="D4" s="103" t="s">
        <v>10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  <c r="R4" s="106" t="s">
        <v>16</v>
      </c>
      <c r="S4" s="107"/>
      <c r="T4" s="106" t="s">
        <v>12</v>
      </c>
      <c r="U4" s="107"/>
      <c r="V4" s="90" t="s">
        <v>15</v>
      </c>
      <c r="W4" s="92" t="s">
        <v>13</v>
      </c>
    </row>
    <row r="5" spans="1:23" s="12" customFormat="1" ht="25" customHeight="1" x14ac:dyDescent="0.3">
      <c r="A5" s="11"/>
      <c r="B5" s="100"/>
      <c r="C5" s="102"/>
      <c r="D5" s="94" t="s">
        <v>1</v>
      </c>
      <c r="E5" s="95"/>
      <c r="F5" s="96" t="s">
        <v>2</v>
      </c>
      <c r="G5" s="95"/>
      <c r="H5" s="97" t="s">
        <v>3</v>
      </c>
      <c r="I5" s="95"/>
      <c r="J5" s="97" t="s">
        <v>4</v>
      </c>
      <c r="K5" s="95"/>
      <c r="L5" s="97" t="s">
        <v>5</v>
      </c>
      <c r="M5" s="95"/>
      <c r="N5" s="97" t="s">
        <v>6</v>
      </c>
      <c r="O5" s="95"/>
      <c r="P5" s="97" t="s">
        <v>7</v>
      </c>
      <c r="Q5" s="98"/>
      <c r="R5" s="108"/>
      <c r="S5" s="109"/>
      <c r="T5" s="108"/>
      <c r="U5" s="109"/>
      <c r="V5" s="91"/>
      <c r="W5" s="93"/>
    </row>
    <row r="6" spans="1:23" s="12" customFormat="1" ht="15" customHeight="1" thickBot="1" x14ac:dyDescent="0.35">
      <c r="A6" s="11"/>
      <c r="B6" s="13"/>
      <c r="C6" s="4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122" customFormat="1" ht="15" customHeight="1" x14ac:dyDescent="0.35">
      <c r="A7" s="110" t="s">
        <v>17</v>
      </c>
      <c r="B7" s="61" t="s">
        <v>70</v>
      </c>
      <c r="C7" s="111">
        <v>3030991</v>
      </c>
      <c r="D7" s="112">
        <v>14286</v>
      </c>
      <c r="E7" s="113">
        <v>0.47133099372449</v>
      </c>
      <c r="F7" s="114">
        <v>339883</v>
      </c>
      <c r="G7" s="113">
        <v>11.213593177940799</v>
      </c>
      <c r="H7" s="114">
        <v>706092</v>
      </c>
      <c r="I7" s="113">
        <v>23.295747166520801</v>
      </c>
      <c r="J7" s="114">
        <v>281146</v>
      </c>
      <c r="K7" s="113">
        <v>9.2757121350739808</v>
      </c>
      <c r="L7" s="114">
        <v>1587221</v>
      </c>
      <c r="M7" s="113">
        <v>52.366404255241903</v>
      </c>
      <c r="N7" s="115">
        <v>8717</v>
      </c>
      <c r="O7" s="113">
        <v>0.28759570714660998</v>
      </c>
      <c r="P7" s="116">
        <v>93646</v>
      </c>
      <c r="Q7" s="117">
        <v>3.0896165643514002</v>
      </c>
      <c r="R7" s="118">
        <v>50989</v>
      </c>
      <c r="S7" s="117">
        <v>1.68225507762973</v>
      </c>
      <c r="T7" s="118">
        <v>65239</v>
      </c>
      <c r="U7" s="119">
        <v>2.1523983410046399</v>
      </c>
      <c r="V7" s="120">
        <v>13809</v>
      </c>
      <c r="W7" s="121">
        <v>99.978275038018694</v>
      </c>
    </row>
    <row r="8" spans="1:23" s="22" customFormat="1" ht="15" customHeight="1" x14ac:dyDescent="0.25">
      <c r="A8" s="21" t="s">
        <v>17</v>
      </c>
      <c r="B8" s="23" t="s">
        <v>19</v>
      </c>
      <c r="C8" s="24">
        <v>33466</v>
      </c>
      <c r="D8" s="25">
        <v>368</v>
      </c>
      <c r="E8" s="26">
        <v>1.09962349847607</v>
      </c>
      <c r="F8" s="27">
        <v>1419</v>
      </c>
      <c r="G8" s="26">
        <v>4.2401243052650504</v>
      </c>
      <c r="H8" s="33">
        <v>1609</v>
      </c>
      <c r="I8" s="26">
        <v>4.8078646984999702</v>
      </c>
      <c r="J8" s="27">
        <v>7342</v>
      </c>
      <c r="K8" s="26">
        <v>21.938684037530599</v>
      </c>
      <c r="L8" s="27">
        <v>22227</v>
      </c>
      <c r="M8" s="26">
        <v>66.416661686487799</v>
      </c>
      <c r="N8" s="27">
        <v>32</v>
      </c>
      <c r="O8" s="26">
        <v>9.5619434650089999E-2</v>
      </c>
      <c r="P8" s="35">
        <v>469</v>
      </c>
      <c r="Q8" s="29">
        <v>1.4014223390904199</v>
      </c>
      <c r="R8" s="25">
        <v>1285</v>
      </c>
      <c r="S8" s="29">
        <v>3.8397179226677798</v>
      </c>
      <c r="T8" s="34">
        <v>631</v>
      </c>
      <c r="U8" s="30">
        <v>1.88549572700651</v>
      </c>
      <c r="V8" s="31">
        <v>240</v>
      </c>
      <c r="W8" s="32">
        <v>100</v>
      </c>
    </row>
    <row r="9" spans="1:23" s="22" customFormat="1" ht="15" customHeight="1" x14ac:dyDescent="0.25">
      <c r="A9" s="21" t="s">
        <v>17</v>
      </c>
      <c r="B9" s="57" t="s">
        <v>18</v>
      </c>
      <c r="C9" s="47">
        <v>4487</v>
      </c>
      <c r="D9" s="48">
        <v>253</v>
      </c>
      <c r="E9" s="49">
        <v>5.6385112547359002</v>
      </c>
      <c r="F9" s="50">
        <v>565</v>
      </c>
      <c r="G9" s="49">
        <v>12.5919322487185</v>
      </c>
      <c r="H9" s="50">
        <v>315</v>
      </c>
      <c r="I9" s="49">
        <v>7.0202808112324497</v>
      </c>
      <c r="J9" s="51">
        <v>100</v>
      </c>
      <c r="K9" s="49">
        <v>2.2286605749944299</v>
      </c>
      <c r="L9" s="51">
        <v>2776</v>
      </c>
      <c r="M9" s="49">
        <v>61.8676175618453</v>
      </c>
      <c r="N9" s="50">
        <v>56</v>
      </c>
      <c r="O9" s="49">
        <v>1.2480499219968799</v>
      </c>
      <c r="P9" s="58">
        <v>422</v>
      </c>
      <c r="Q9" s="53">
        <v>9.4049476264764902</v>
      </c>
      <c r="R9" s="59">
        <v>52</v>
      </c>
      <c r="S9" s="53">
        <v>1.1589034989971001</v>
      </c>
      <c r="T9" s="59">
        <v>48</v>
      </c>
      <c r="U9" s="54">
        <v>1.0697570759973301</v>
      </c>
      <c r="V9" s="55">
        <v>55</v>
      </c>
      <c r="W9" s="56">
        <v>100</v>
      </c>
    </row>
    <row r="10" spans="1:23" s="22" customFormat="1" ht="15" customHeight="1" x14ac:dyDescent="0.25">
      <c r="A10" s="21" t="s">
        <v>17</v>
      </c>
      <c r="B10" s="23" t="s">
        <v>21</v>
      </c>
      <c r="C10" s="24">
        <v>60290</v>
      </c>
      <c r="D10" s="34">
        <v>1067</v>
      </c>
      <c r="E10" s="26">
        <v>1.7697793995687501</v>
      </c>
      <c r="F10" s="27">
        <v>4178</v>
      </c>
      <c r="G10" s="26">
        <v>6.9298391109636803</v>
      </c>
      <c r="H10" s="33">
        <v>23707</v>
      </c>
      <c r="I10" s="26">
        <v>39.321612207663001</v>
      </c>
      <c r="J10" s="27">
        <v>2757</v>
      </c>
      <c r="K10" s="26">
        <v>4.5728976613037</v>
      </c>
      <c r="L10" s="33">
        <v>26778</v>
      </c>
      <c r="M10" s="26">
        <v>44.415325924697299</v>
      </c>
      <c r="N10" s="33">
        <v>218</v>
      </c>
      <c r="O10" s="26">
        <v>0.36158566926522001</v>
      </c>
      <c r="P10" s="28">
        <v>1585</v>
      </c>
      <c r="Q10" s="29">
        <v>2.6289600265384001</v>
      </c>
      <c r="R10" s="34">
        <v>925</v>
      </c>
      <c r="S10" s="29">
        <v>1.5342511195886599</v>
      </c>
      <c r="T10" s="34">
        <v>284</v>
      </c>
      <c r="U10" s="30">
        <v>0.47105655996019002</v>
      </c>
      <c r="V10" s="31">
        <v>214</v>
      </c>
      <c r="W10" s="32">
        <v>100</v>
      </c>
    </row>
    <row r="11" spans="1:23" s="22" customFormat="1" ht="15" customHeight="1" x14ac:dyDescent="0.25">
      <c r="A11" s="21" t="s">
        <v>17</v>
      </c>
      <c r="B11" s="57" t="s">
        <v>20</v>
      </c>
      <c r="C11" s="47">
        <v>30154</v>
      </c>
      <c r="D11" s="48">
        <v>134</v>
      </c>
      <c r="E11" s="49">
        <v>0.44438548782914</v>
      </c>
      <c r="F11" s="51">
        <v>1004</v>
      </c>
      <c r="G11" s="49">
        <v>3.3295748491079098</v>
      </c>
      <c r="H11" s="50">
        <v>3412</v>
      </c>
      <c r="I11" s="49">
        <v>11.315248391589799</v>
      </c>
      <c r="J11" s="50">
        <v>4643</v>
      </c>
      <c r="K11" s="49">
        <v>15.397625522318799</v>
      </c>
      <c r="L11" s="50">
        <v>20328</v>
      </c>
      <c r="M11" s="49">
        <v>67.413941765603298</v>
      </c>
      <c r="N11" s="50">
        <v>80</v>
      </c>
      <c r="O11" s="49">
        <v>0.26530476885322002</v>
      </c>
      <c r="P11" s="58">
        <v>553</v>
      </c>
      <c r="Q11" s="53">
        <v>1.83391921469788</v>
      </c>
      <c r="R11" s="59">
        <v>312</v>
      </c>
      <c r="S11" s="53">
        <v>1.03468859852756</v>
      </c>
      <c r="T11" s="48">
        <v>1272</v>
      </c>
      <c r="U11" s="54">
        <v>4.2183458247661996</v>
      </c>
      <c r="V11" s="55">
        <v>268</v>
      </c>
      <c r="W11" s="56">
        <v>100</v>
      </c>
    </row>
    <row r="12" spans="1:23" s="22" customFormat="1" ht="15" customHeight="1" x14ac:dyDescent="0.25">
      <c r="A12" s="21" t="s">
        <v>17</v>
      </c>
      <c r="B12" s="23" t="s">
        <v>22</v>
      </c>
      <c r="C12" s="24">
        <v>454749</v>
      </c>
      <c r="D12" s="25">
        <v>1477</v>
      </c>
      <c r="E12" s="26">
        <v>0.32479455699738002</v>
      </c>
      <c r="F12" s="33">
        <v>98773</v>
      </c>
      <c r="G12" s="26">
        <v>21.720333634598401</v>
      </c>
      <c r="H12" s="27">
        <v>195795</v>
      </c>
      <c r="I12" s="26">
        <v>43.055619693501299</v>
      </c>
      <c r="J12" s="27">
        <v>16163</v>
      </c>
      <c r="K12" s="26">
        <v>3.5542683986111001</v>
      </c>
      <c r="L12" s="27">
        <v>124365</v>
      </c>
      <c r="M12" s="26">
        <v>27.3480535416241</v>
      </c>
      <c r="N12" s="33">
        <v>2417</v>
      </c>
      <c r="O12" s="26">
        <v>0.53150199340735005</v>
      </c>
      <c r="P12" s="35">
        <v>15759</v>
      </c>
      <c r="Q12" s="29">
        <v>3.46542818126043</v>
      </c>
      <c r="R12" s="34">
        <v>7019</v>
      </c>
      <c r="S12" s="29">
        <v>1.5434888257038499</v>
      </c>
      <c r="T12" s="25">
        <v>12311</v>
      </c>
      <c r="U12" s="30">
        <v>2.7072077123863898</v>
      </c>
      <c r="V12" s="31">
        <v>1267</v>
      </c>
      <c r="W12" s="32">
        <v>99.842146803472801</v>
      </c>
    </row>
    <row r="13" spans="1:23" s="22" customFormat="1" ht="15" customHeight="1" x14ac:dyDescent="0.25">
      <c r="A13" s="21" t="s">
        <v>17</v>
      </c>
      <c r="B13" s="57" t="s">
        <v>23</v>
      </c>
      <c r="C13" s="47">
        <v>59458</v>
      </c>
      <c r="D13" s="48">
        <v>256</v>
      </c>
      <c r="E13" s="49">
        <v>0.43055602273874</v>
      </c>
      <c r="F13" s="51">
        <v>3466</v>
      </c>
      <c r="G13" s="49">
        <v>5.8293249016112201</v>
      </c>
      <c r="H13" s="50">
        <v>12759</v>
      </c>
      <c r="I13" s="49">
        <v>21.458844898920301</v>
      </c>
      <c r="J13" s="51">
        <v>2204</v>
      </c>
      <c r="K13" s="49">
        <v>3.70681825826634</v>
      </c>
      <c r="L13" s="50">
        <v>38092</v>
      </c>
      <c r="M13" s="49">
        <v>64.065390695953496</v>
      </c>
      <c r="N13" s="50">
        <v>121</v>
      </c>
      <c r="O13" s="49">
        <v>0.20350499512261</v>
      </c>
      <c r="P13" s="52">
        <v>2560</v>
      </c>
      <c r="Q13" s="53">
        <v>4.3055602273874003</v>
      </c>
      <c r="R13" s="48">
        <v>653</v>
      </c>
      <c r="S13" s="53">
        <v>1.0982542298765501</v>
      </c>
      <c r="T13" s="59">
        <v>2181</v>
      </c>
      <c r="U13" s="54">
        <v>3.6681354905984098</v>
      </c>
      <c r="V13" s="55">
        <v>264</v>
      </c>
      <c r="W13" s="56">
        <v>100</v>
      </c>
    </row>
    <row r="14" spans="1:23" s="22" customFormat="1" ht="15" customHeight="1" x14ac:dyDescent="0.25">
      <c r="A14" s="21" t="s">
        <v>17</v>
      </c>
      <c r="B14" s="23" t="s">
        <v>24</v>
      </c>
      <c r="C14" s="36">
        <v>35778</v>
      </c>
      <c r="D14" s="25">
        <v>70</v>
      </c>
      <c r="E14" s="26">
        <v>0.19565095868970001</v>
      </c>
      <c r="F14" s="27">
        <v>3454</v>
      </c>
      <c r="G14" s="26">
        <v>9.6539773044887909</v>
      </c>
      <c r="H14" s="33">
        <v>4365</v>
      </c>
      <c r="I14" s="26">
        <v>12.200234781150399</v>
      </c>
      <c r="J14" s="33">
        <v>2673</v>
      </c>
      <c r="K14" s="26">
        <v>7.4710716082508801</v>
      </c>
      <c r="L14" s="33">
        <v>24365</v>
      </c>
      <c r="M14" s="26">
        <v>68.100508692492596</v>
      </c>
      <c r="N14" s="27">
        <v>33</v>
      </c>
      <c r="O14" s="26">
        <v>9.2235451953709996E-2</v>
      </c>
      <c r="P14" s="28">
        <v>818</v>
      </c>
      <c r="Q14" s="29">
        <v>2.2863212029738902</v>
      </c>
      <c r="R14" s="34">
        <v>598</v>
      </c>
      <c r="S14" s="29">
        <v>1.6714181899491301</v>
      </c>
      <c r="T14" s="25">
        <v>437</v>
      </c>
      <c r="U14" s="30">
        <v>1.2214209849628299</v>
      </c>
      <c r="V14" s="31">
        <v>179</v>
      </c>
      <c r="W14" s="32">
        <v>100</v>
      </c>
    </row>
    <row r="15" spans="1:23" s="22" customFormat="1" ht="15" customHeight="1" x14ac:dyDescent="0.25">
      <c r="A15" s="21" t="s">
        <v>17</v>
      </c>
      <c r="B15" s="57" t="s">
        <v>26</v>
      </c>
      <c r="C15" s="60">
        <v>11121</v>
      </c>
      <c r="D15" s="48">
        <v>36</v>
      </c>
      <c r="E15" s="49">
        <v>0.32371189641219</v>
      </c>
      <c r="F15" s="50">
        <v>908</v>
      </c>
      <c r="G15" s="49">
        <v>8.1647333872853203</v>
      </c>
      <c r="H15" s="50">
        <v>996</v>
      </c>
      <c r="I15" s="49">
        <v>8.9560291340706808</v>
      </c>
      <c r="J15" s="51">
        <v>2876</v>
      </c>
      <c r="K15" s="49">
        <v>25.860983724485202</v>
      </c>
      <c r="L15" s="50">
        <v>6023</v>
      </c>
      <c r="M15" s="49">
        <v>54.158798669184399</v>
      </c>
      <c r="N15" s="51">
        <v>2</v>
      </c>
      <c r="O15" s="49" t="s">
        <v>74</v>
      </c>
      <c r="P15" s="52">
        <v>280</v>
      </c>
      <c r="Q15" s="53">
        <v>2.5177591943170601</v>
      </c>
      <c r="R15" s="59">
        <v>625</v>
      </c>
      <c r="S15" s="53">
        <v>5.6199982016005796</v>
      </c>
      <c r="T15" s="48">
        <v>178</v>
      </c>
      <c r="U15" s="54">
        <v>1.60057548781584</v>
      </c>
      <c r="V15" s="55">
        <v>35</v>
      </c>
      <c r="W15" s="56">
        <v>100</v>
      </c>
    </row>
    <row r="16" spans="1:23" s="22" customFormat="1" ht="15" customHeight="1" x14ac:dyDescent="0.25">
      <c r="A16" s="21" t="s">
        <v>17</v>
      </c>
      <c r="B16" s="23" t="s">
        <v>25</v>
      </c>
      <c r="C16" s="36">
        <v>4942</v>
      </c>
      <c r="D16" s="34">
        <v>8</v>
      </c>
      <c r="E16" s="26">
        <v>0.16187778227437999</v>
      </c>
      <c r="F16" s="33">
        <v>151</v>
      </c>
      <c r="G16" s="26">
        <v>3.0554431404289799</v>
      </c>
      <c r="H16" s="27">
        <v>1026</v>
      </c>
      <c r="I16" s="26">
        <v>20.760825576689601</v>
      </c>
      <c r="J16" s="33">
        <v>2905</v>
      </c>
      <c r="K16" s="26">
        <v>58.781869688385299</v>
      </c>
      <c r="L16" s="27">
        <v>730</v>
      </c>
      <c r="M16" s="26">
        <v>14.771347632537401</v>
      </c>
      <c r="N16" s="33">
        <v>9</v>
      </c>
      <c r="O16" s="26">
        <v>0.18211250505868001</v>
      </c>
      <c r="P16" s="28">
        <v>113</v>
      </c>
      <c r="Q16" s="29">
        <v>2.2865236746256601</v>
      </c>
      <c r="R16" s="25">
        <v>197</v>
      </c>
      <c r="S16" s="29">
        <v>3.9862403885066802</v>
      </c>
      <c r="T16" s="25">
        <v>447</v>
      </c>
      <c r="U16" s="30">
        <v>9.0449210845811407</v>
      </c>
      <c r="V16" s="31">
        <v>32</v>
      </c>
      <c r="W16" s="32">
        <v>100</v>
      </c>
    </row>
    <row r="17" spans="1:23" s="22" customFormat="1" ht="15" customHeight="1" x14ac:dyDescent="0.25">
      <c r="A17" s="21" t="s">
        <v>17</v>
      </c>
      <c r="B17" s="57" t="s">
        <v>27</v>
      </c>
      <c r="C17" s="47">
        <v>210262</v>
      </c>
      <c r="D17" s="48">
        <v>666</v>
      </c>
      <c r="E17" s="49">
        <v>0.31674767670810999</v>
      </c>
      <c r="F17" s="51">
        <v>12651</v>
      </c>
      <c r="G17" s="49">
        <v>6.0167790661175102</v>
      </c>
      <c r="H17" s="50">
        <v>67452</v>
      </c>
      <c r="I17" s="49">
        <v>32.079976410383203</v>
      </c>
      <c r="J17" s="51">
        <v>26688</v>
      </c>
      <c r="K17" s="49">
        <v>12.6927357297087</v>
      </c>
      <c r="L17" s="51">
        <v>95745</v>
      </c>
      <c r="M17" s="49">
        <v>45.536045505131703</v>
      </c>
      <c r="N17" s="51">
        <v>301</v>
      </c>
      <c r="O17" s="49">
        <v>0.14315473076447</v>
      </c>
      <c r="P17" s="58">
        <v>6759</v>
      </c>
      <c r="Q17" s="53">
        <v>3.2145608811863302</v>
      </c>
      <c r="R17" s="48">
        <v>4533</v>
      </c>
      <c r="S17" s="53">
        <v>2.1558817094862599</v>
      </c>
      <c r="T17" s="48">
        <v>6164</v>
      </c>
      <c r="U17" s="54">
        <v>2.9315805994425999</v>
      </c>
      <c r="V17" s="55">
        <v>546</v>
      </c>
      <c r="W17" s="56">
        <v>100</v>
      </c>
    </row>
    <row r="18" spans="1:23" s="22" customFormat="1" ht="15" customHeight="1" x14ac:dyDescent="0.25">
      <c r="A18" s="21" t="s">
        <v>17</v>
      </c>
      <c r="B18" s="23" t="s">
        <v>28</v>
      </c>
      <c r="C18" s="24">
        <v>109059</v>
      </c>
      <c r="D18" s="34">
        <v>202</v>
      </c>
      <c r="E18" s="26">
        <v>0.18522084376347001</v>
      </c>
      <c r="F18" s="27">
        <v>12035</v>
      </c>
      <c r="G18" s="26">
        <v>11.035311161848201</v>
      </c>
      <c r="H18" s="27">
        <v>13043</v>
      </c>
      <c r="I18" s="26">
        <v>11.9595815109253</v>
      </c>
      <c r="J18" s="27">
        <v>27489</v>
      </c>
      <c r="K18" s="26">
        <v>25.205622644623599</v>
      </c>
      <c r="L18" s="27">
        <v>52558</v>
      </c>
      <c r="M18" s="26">
        <v>48.192262903565997</v>
      </c>
      <c r="N18" s="27">
        <v>108</v>
      </c>
      <c r="O18" s="26">
        <v>9.9028965972549995E-2</v>
      </c>
      <c r="P18" s="28">
        <v>3624</v>
      </c>
      <c r="Q18" s="29">
        <v>3.3229719693010198</v>
      </c>
      <c r="R18" s="34">
        <v>1144</v>
      </c>
      <c r="S18" s="29">
        <v>1.0489734914129101</v>
      </c>
      <c r="T18" s="25">
        <v>878</v>
      </c>
      <c r="U18" s="30">
        <v>0.80506881596199997</v>
      </c>
      <c r="V18" s="31">
        <v>380</v>
      </c>
      <c r="W18" s="32">
        <v>100</v>
      </c>
    </row>
    <row r="19" spans="1:23" s="22" customFormat="1" ht="15" customHeight="1" x14ac:dyDescent="0.25">
      <c r="A19" s="21" t="s">
        <v>17</v>
      </c>
      <c r="B19" s="57" t="s">
        <v>29</v>
      </c>
      <c r="C19" s="47">
        <v>7761</v>
      </c>
      <c r="D19" s="48">
        <v>29</v>
      </c>
      <c r="E19" s="49">
        <v>0.37366318773354001</v>
      </c>
      <c r="F19" s="50">
        <v>3877</v>
      </c>
      <c r="G19" s="49">
        <v>49.954902718721797</v>
      </c>
      <c r="H19" s="50">
        <v>523</v>
      </c>
      <c r="I19" s="49">
        <v>6.7388223167117696</v>
      </c>
      <c r="J19" s="50">
        <v>150</v>
      </c>
      <c r="K19" s="49">
        <v>1.9327406262079601</v>
      </c>
      <c r="L19" s="50">
        <v>1210</v>
      </c>
      <c r="M19" s="49">
        <v>15.590774384744201</v>
      </c>
      <c r="N19" s="50">
        <v>1184</v>
      </c>
      <c r="O19" s="49">
        <v>15.2557660095349</v>
      </c>
      <c r="P19" s="52">
        <v>788</v>
      </c>
      <c r="Q19" s="53">
        <v>10.153330756345801</v>
      </c>
      <c r="R19" s="48">
        <v>45</v>
      </c>
      <c r="S19" s="53">
        <v>0.57982218786239004</v>
      </c>
      <c r="T19" s="48">
        <v>1882</v>
      </c>
      <c r="U19" s="54">
        <v>24.249452390155898</v>
      </c>
      <c r="V19" s="55">
        <v>39</v>
      </c>
      <c r="W19" s="56">
        <v>100</v>
      </c>
    </row>
    <row r="20" spans="1:23" s="22" customFormat="1" ht="15" customHeight="1" x14ac:dyDescent="0.25">
      <c r="A20" s="21" t="s">
        <v>17</v>
      </c>
      <c r="B20" s="23" t="s">
        <v>31</v>
      </c>
      <c r="C20" s="36">
        <v>11979</v>
      </c>
      <c r="D20" s="34">
        <v>57</v>
      </c>
      <c r="E20" s="26">
        <v>0.47583270723767002</v>
      </c>
      <c r="F20" s="33">
        <v>355</v>
      </c>
      <c r="G20" s="26">
        <v>2.9635194924451098</v>
      </c>
      <c r="H20" s="27">
        <v>1304</v>
      </c>
      <c r="I20" s="26">
        <v>10.885716670840599</v>
      </c>
      <c r="J20" s="33">
        <v>79</v>
      </c>
      <c r="K20" s="26">
        <v>0.65948743634693996</v>
      </c>
      <c r="L20" s="33">
        <v>9833</v>
      </c>
      <c r="M20" s="26">
        <v>82.085315969613504</v>
      </c>
      <c r="N20" s="33">
        <v>51</v>
      </c>
      <c r="O20" s="26">
        <v>0.42574505384423</v>
      </c>
      <c r="P20" s="28">
        <v>300</v>
      </c>
      <c r="Q20" s="29">
        <v>2.50438266967193</v>
      </c>
      <c r="R20" s="34">
        <v>82</v>
      </c>
      <c r="S20" s="29">
        <v>0.68453126304365997</v>
      </c>
      <c r="T20" s="25">
        <v>321</v>
      </c>
      <c r="U20" s="30">
        <v>2.6796894565489602</v>
      </c>
      <c r="V20" s="31">
        <v>71</v>
      </c>
      <c r="W20" s="32">
        <v>100</v>
      </c>
    </row>
    <row r="21" spans="1:23" s="22" customFormat="1" ht="15" customHeight="1" x14ac:dyDescent="0.25">
      <c r="A21" s="21" t="s">
        <v>17</v>
      </c>
      <c r="B21" s="57" t="s">
        <v>32</v>
      </c>
      <c r="C21" s="47">
        <v>143767</v>
      </c>
      <c r="D21" s="59">
        <v>305</v>
      </c>
      <c r="E21" s="49">
        <v>0.21214882413906</v>
      </c>
      <c r="F21" s="50">
        <v>15310</v>
      </c>
      <c r="G21" s="49">
        <v>10.6491754018655</v>
      </c>
      <c r="H21" s="51">
        <v>33793</v>
      </c>
      <c r="I21" s="49">
        <v>23.505394144692499</v>
      </c>
      <c r="J21" s="50">
        <v>13944</v>
      </c>
      <c r="K21" s="49">
        <v>9.6990268976886203</v>
      </c>
      <c r="L21" s="50">
        <v>75467</v>
      </c>
      <c r="M21" s="49">
        <v>52.4925747911551</v>
      </c>
      <c r="N21" s="50">
        <v>175</v>
      </c>
      <c r="O21" s="49">
        <v>0.12172473516175</v>
      </c>
      <c r="P21" s="58">
        <v>4773</v>
      </c>
      <c r="Q21" s="53">
        <v>3.3199552052974601</v>
      </c>
      <c r="R21" s="48">
        <v>2238</v>
      </c>
      <c r="S21" s="53">
        <v>1.5566854702400399</v>
      </c>
      <c r="T21" s="59">
        <v>1761</v>
      </c>
      <c r="U21" s="54">
        <v>1.22489862068486</v>
      </c>
      <c r="V21" s="55">
        <v>481</v>
      </c>
      <c r="W21" s="56">
        <v>100</v>
      </c>
    </row>
    <row r="22" spans="1:23" s="22" customFormat="1" ht="15" customHeight="1" x14ac:dyDescent="0.25">
      <c r="A22" s="21" t="s">
        <v>17</v>
      </c>
      <c r="B22" s="23" t="s">
        <v>33</v>
      </c>
      <c r="C22" s="24">
        <v>57274</v>
      </c>
      <c r="D22" s="25">
        <v>110</v>
      </c>
      <c r="E22" s="26">
        <v>0.19205922408073001</v>
      </c>
      <c r="F22" s="33">
        <v>2640</v>
      </c>
      <c r="G22" s="26">
        <v>4.6094213779376298</v>
      </c>
      <c r="H22" s="33">
        <v>4561</v>
      </c>
      <c r="I22" s="26">
        <v>7.96347382756574</v>
      </c>
      <c r="J22" s="27">
        <v>3248</v>
      </c>
      <c r="K22" s="26">
        <v>5.67098508922024</v>
      </c>
      <c r="L22" s="27">
        <v>44536</v>
      </c>
      <c r="M22" s="26">
        <v>77.759541851450905</v>
      </c>
      <c r="N22" s="27">
        <v>37</v>
      </c>
      <c r="O22" s="26">
        <v>6.4601739008969997E-2</v>
      </c>
      <c r="P22" s="35">
        <v>2142</v>
      </c>
      <c r="Q22" s="29">
        <v>3.7399168907357598</v>
      </c>
      <c r="R22" s="34">
        <v>1401</v>
      </c>
      <c r="S22" s="29">
        <v>2.4461361176100902</v>
      </c>
      <c r="T22" s="34">
        <v>1713</v>
      </c>
      <c r="U22" s="30">
        <v>2.9908859168209001</v>
      </c>
      <c r="V22" s="31">
        <v>335</v>
      </c>
      <c r="W22" s="32">
        <v>100</v>
      </c>
    </row>
    <row r="23" spans="1:23" s="22" customFormat="1" ht="15" customHeight="1" x14ac:dyDescent="0.25">
      <c r="A23" s="21" t="s">
        <v>17</v>
      </c>
      <c r="B23" s="57" t="s">
        <v>30</v>
      </c>
      <c r="C23" s="47">
        <v>16627</v>
      </c>
      <c r="D23" s="48">
        <v>28</v>
      </c>
      <c r="E23" s="49">
        <v>0.16840079388946</v>
      </c>
      <c r="F23" s="50">
        <v>1012</v>
      </c>
      <c r="G23" s="49">
        <v>6.08648583629037</v>
      </c>
      <c r="H23" s="50">
        <v>1364</v>
      </c>
      <c r="I23" s="49">
        <v>8.2035243880435509</v>
      </c>
      <c r="J23" s="50">
        <v>726</v>
      </c>
      <c r="K23" s="49">
        <v>4.3663920129909197</v>
      </c>
      <c r="L23" s="50">
        <v>12862</v>
      </c>
      <c r="M23" s="49">
        <v>77.356107535935493</v>
      </c>
      <c r="N23" s="50">
        <v>21</v>
      </c>
      <c r="O23" s="49">
        <v>0.12630059541708999</v>
      </c>
      <c r="P23" s="58">
        <v>614</v>
      </c>
      <c r="Q23" s="53">
        <v>3.6927888374330902</v>
      </c>
      <c r="R23" s="59">
        <v>98</v>
      </c>
      <c r="S23" s="53">
        <v>0.58940277861309998</v>
      </c>
      <c r="T23" s="48">
        <v>186</v>
      </c>
      <c r="U23" s="54">
        <v>1.1186624165513901</v>
      </c>
      <c r="V23" s="55">
        <v>175</v>
      </c>
      <c r="W23" s="56">
        <v>100</v>
      </c>
    </row>
    <row r="24" spans="1:23" s="22" customFormat="1" ht="15" customHeight="1" x14ac:dyDescent="0.25">
      <c r="A24" s="21" t="s">
        <v>17</v>
      </c>
      <c r="B24" s="23" t="s">
        <v>34</v>
      </c>
      <c r="C24" s="24">
        <v>18744</v>
      </c>
      <c r="D24" s="34">
        <v>101</v>
      </c>
      <c r="E24" s="26">
        <v>0.53883909517712003</v>
      </c>
      <c r="F24" s="27">
        <v>1418</v>
      </c>
      <c r="G24" s="26">
        <v>7.5650874946649598</v>
      </c>
      <c r="H24" s="33">
        <v>2073</v>
      </c>
      <c r="I24" s="26">
        <v>11.059539052496801</v>
      </c>
      <c r="J24" s="27">
        <v>726</v>
      </c>
      <c r="K24" s="26">
        <v>3.8732394366197198</v>
      </c>
      <c r="L24" s="27">
        <v>13536</v>
      </c>
      <c r="M24" s="26">
        <v>72.215108834827205</v>
      </c>
      <c r="N24" s="27">
        <v>35</v>
      </c>
      <c r="O24" s="26">
        <v>0.18672641912078999</v>
      </c>
      <c r="P24" s="35">
        <v>855</v>
      </c>
      <c r="Q24" s="29">
        <v>4.5614596670934704</v>
      </c>
      <c r="R24" s="34">
        <v>370</v>
      </c>
      <c r="S24" s="29">
        <v>1.97396500213402</v>
      </c>
      <c r="T24" s="25">
        <v>478</v>
      </c>
      <c r="U24" s="30">
        <v>2.5501493811353</v>
      </c>
      <c r="V24" s="31">
        <v>105</v>
      </c>
      <c r="W24" s="32">
        <v>100</v>
      </c>
    </row>
    <row r="25" spans="1:23" s="22" customFormat="1" ht="15" customHeight="1" x14ac:dyDescent="0.25">
      <c r="A25" s="21" t="s">
        <v>17</v>
      </c>
      <c r="B25" s="57" t="s">
        <v>35</v>
      </c>
      <c r="C25" s="60">
        <v>43582</v>
      </c>
      <c r="D25" s="48">
        <v>57</v>
      </c>
      <c r="E25" s="49">
        <v>0.13078793997522001</v>
      </c>
      <c r="F25" s="50">
        <v>1639</v>
      </c>
      <c r="G25" s="49">
        <v>3.7607269056032302</v>
      </c>
      <c r="H25" s="50">
        <v>2046</v>
      </c>
      <c r="I25" s="49">
        <v>4.69459868753155</v>
      </c>
      <c r="J25" s="50">
        <v>2951</v>
      </c>
      <c r="K25" s="49">
        <v>6.7711440502959901</v>
      </c>
      <c r="L25" s="51">
        <v>35795</v>
      </c>
      <c r="M25" s="49">
        <v>82.132531779174897</v>
      </c>
      <c r="N25" s="50">
        <v>51</v>
      </c>
      <c r="O25" s="49">
        <v>0.11702078839888</v>
      </c>
      <c r="P25" s="58">
        <v>1043</v>
      </c>
      <c r="Q25" s="53">
        <v>2.3931898490202399</v>
      </c>
      <c r="R25" s="48">
        <v>455</v>
      </c>
      <c r="S25" s="53">
        <v>1.0440089945390301</v>
      </c>
      <c r="T25" s="48">
        <v>162</v>
      </c>
      <c r="U25" s="54">
        <v>0.37171309256114998</v>
      </c>
      <c r="V25" s="55">
        <v>216</v>
      </c>
      <c r="W25" s="56">
        <v>100</v>
      </c>
    </row>
    <row r="26" spans="1:23" s="22" customFormat="1" ht="15" customHeight="1" x14ac:dyDescent="0.25">
      <c r="A26" s="21" t="s">
        <v>17</v>
      </c>
      <c r="B26" s="23" t="s">
        <v>36</v>
      </c>
      <c r="C26" s="24">
        <v>23244</v>
      </c>
      <c r="D26" s="25">
        <v>124</v>
      </c>
      <c r="E26" s="26">
        <v>0.53347100326966002</v>
      </c>
      <c r="F26" s="33">
        <v>1213</v>
      </c>
      <c r="G26" s="26">
        <v>5.21855102392015</v>
      </c>
      <c r="H26" s="33">
        <v>1223</v>
      </c>
      <c r="I26" s="26">
        <v>5.2615728790225402</v>
      </c>
      <c r="J26" s="27">
        <v>7825</v>
      </c>
      <c r="K26" s="26">
        <v>33.664601617621798</v>
      </c>
      <c r="L26" s="27">
        <v>12435</v>
      </c>
      <c r="M26" s="26">
        <v>53.497676819824498</v>
      </c>
      <c r="N26" s="33">
        <v>22</v>
      </c>
      <c r="O26" s="26">
        <v>9.464808122526E-2</v>
      </c>
      <c r="P26" s="35">
        <v>402</v>
      </c>
      <c r="Q26" s="29">
        <v>1.7294785751161601</v>
      </c>
      <c r="R26" s="25">
        <v>500</v>
      </c>
      <c r="S26" s="29">
        <v>2.1510927551196</v>
      </c>
      <c r="T26" s="25">
        <v>167</v>
      </c>
      <c r="U26" s="30">
        <v>0.71846498020994998</v>
      </c>
      <c r="V26" s="31">
        <v>185</v>
      </c>
      <c r="W26" s="32">
        <v>100</v>
      </c>
    </row>
    <row r="27" spans="1:23" s="22" customFormat="1" ht="15" customHeight="1" x14ac:dyDescent="0.25">
      <c r="A27" s="21" t="s">
        <v>17</v>
      </c>
      <c r="B27" s="57" t="s">
        <v>39</v>
      </c>
      <c r="C27" s="60">
        <v>7845</v>
      </c>
      <c r="D27" s="59">
        <v>27</v>
      </c>
      <c r="E27" s="49">
        <v>0.34416826003824003</v>
      </c>
      <c r="F27" s="50">
        <v>248</v>
      </c>
      <c r="G27" s="49">
        <v>3.1612492033142101</v>
      </c>
      <c r="H27" s="50">
        <v>132</v>
      </c>
      <c r="I27" s="49">
        <v>1.68260038240918</v>
      </c>
      <c r="J27" s="50">
        <v>211</v>
      </c>
      <c r="K27" s="49">
        <v>2.6896112173358802</v>
      </c>
      <c r="L27" s="51">
        <v>7092</v>
      </c>
      <c r="M27" s="49">
        <v>90.401529636711302</v>
      </c>
      <c r="N27" s="50">
        <v>12</v>
      </c>
      <c r="O27" s="49">
        <v>0.15296367112810999</v>
      </c>
      <c r="P27" s="58">
        <v>123</v>
      </c>
      <c r="Q27" s="53">
        <v>1.5678776290631</v>
      </c>
      <c r="R27" s="59">
        <v>152</v>
      </c>
      <c r="S27" s="53">
        <v>1.9375398342893599</v>
      </c>
      <c r="T27" s="48">
        <v>64</v>
      </c>
      <c r="U27" s="54">
        <v>0.81580624601657004</v>
      </c>
      <c r="V27" s="55">
        <v>104</v>
      </c>
      <c r="W27" s="56">
        <v>100</v>
      </c>
    </row>
    <row r="28" spans="1:23" s="22" customFormat="1" ht="15" customHeight="1" x14ac:dyDescent="0.25">
      <c r="A28" s="21" t="s">
        <v>17</v>
      </c>
      <c r="B28" s="23" t="s">
        <v>38</v>
      </c>
      <c r="C28" s="36">
        <v>70954</v>
      </c>
      <c r="D28" s="34">
        <v>132</v>
      </c>
      <c r="E28" s="26">
        <v>0.18603602333906</v>
      </c>
      <c r="F28" s="27">
        <v>9864</v>
      </c>
      <c r="G28" s="26">
        <v>13.9019646531556</v>
      </c>
      <c r="H28" s="27">
        <v>7965</v>
      </c>
      <c r="I28" s="26">
        <v>11.2255827719368</v>
      </c>
      <c r="J28" s="27">
        <v>15661</v>
      </c>
      <c r="K28" s="26">
        <v>22.072046678129499</v>
      </c>
      <c r="L28" s="33">
        <v>34075</v>
      </c>
      <c r="M28" s="26">
        <v>48.024071933929001</v>
      </c>
      <c r="N28" s="27">
        <v>73</v>
      </c>
      <c r="O28" s="26">
        <v>0.10288355836176</v>
      </c>
      <c r="P28" s="28">
        <v>3184</v>
      </c>
      <c r="Q28" s="29">
        <v>4.4874143811483496</v>
      </c>
      <c r="R28" s="25">
        <v>1093</v>
      </c>
      <c r="S28" s="29">
        <v>1.54043464779998</v>
      </c>
      <c r="T28" s="34">
        <v>799</v>
      </c>
      <c r="U28" s="30">
        <v>1.1260816867266099</v>
      </c>
      <c r="V28" s="31">
        <v>194</v>
      </c>
      <c r="W28" s="32">
        <v>100</v>
      </c>
    </row>
    <row r="29" spans="1:23" s="22" customFormat="1" ht="15" customHeight="1" x14ac:dyDescent="0.25">
      <c r="A29" s="21" t="s">
        <v>17</v>
      </c>
      <c r="B29" s="57" t="s">
        <v>37</v>
      </c>
      <c r="C29" s="47">
        <v>61160</v>
      </c>
      <c r="D29" s="48">
        <v>80</v>
      </c>
      <c r="E29" s="49">
        <v>0.13080444735121</v>
      </c>
      <c r="F29" s="50">
        <v>6971</v>
      </c>
      <c r="G29" s="49">
        <v>11.397972531066101</v>
      </c>
      <c r="H29" s="51">
        <v>5715</v>
      </c>
      <c r="I29" s="49">
        <v>9.3443427076520607</v>
      </c>
      <c r="J29" s="50">
        <v>3824</v>
      </c>
      <c r="K29" s="49">
        <v>6.2524525833878402</v>
      </c>
      <c r="L29" s="51">
        <v>42721</v>
      </c>
      <c r="M29" s="49">
        <v>69.851209941137995</v>
      </c>
      <c r="N29" s="50">
        <v>60</v>
      </c>
      <c r="O29" s="49">
        <v>9.8103335513409995E-2</v>
      </c>
      <c r="P29" s="58">
        <v>1789</v>
      </c>
      <c r="Q29" s="53">
        <v>2.92511445389143</v>
      </c>
      <c r="R29" s="48">
        <v>1462</v>
      </c>
      <c r="S29" s="53">
        <v>2.3904512753433602</v>
      </c>
      <c r="T29" s="48">
        <v>693</v>
      </c>
      <c r="U29" s="54">
        <v>1.13309352517986</v>
      </c>
      <c r="V29" s="55">
        <v>315</v>
      </c>
      <c r="W29" s="56">
        <v>99.682539682539698</v>
      </c>
    </row>
    <row r="30" spans="1:23" s="22" customFormat="1" ht="15" customHeight="1" x14ac:dyDescent="0.25">
      <c r="A30" s="21" t="s">
        <v>17</v>
      </c>
      <c r="B30" s="23" t="s">
        <v>40</v>
      </c>
      <c r="C30" s="24">
        <v>78640</v>
      </c>
      <c r="D30" s="34">
        <v>241</v>
      </c>
      <c r="E30" s="26">
        <v>0.30645981688708002</v>
      </c>
      <c r="F30" s="33">
        <v>6010</v>
      </c>
      <c r="G30" s="26">
        <v>7.6424211597151599</v>
      </c>
      <c r="H30" s="27">
        <v>3704</v>
      </c>
      <c r="I30" s="26">
        <v>4.7100712105798603</v>
      </c>
      <c r="J30" s="27">
        <v>5693</v>
      </c>
      <c r="K30" s="26">
        <v>7.2393184130213601</v>
      </c>
      <c r="L30" s="27">
        <v>61012</v>
      </c>
      <c r="M30" s="26">
        <v>77.583926754832206</v>
      </c>
      <c r="N30" s="27">
        <v>90</v>
      </c>
      <c r="O30" s="26">
        <v>0.11444557477111</v>
      </c>
      <c r="P30" s="28">
        <v>1890</v>
      </c>
      <c r="Q30" s="29">
        <v>2.40335707019329</v>
      </c>
      <c r="R30" s="25">
        <v>943</v>
      </c>
      <c r="S30" s="29">
        <v>1.19913530010173</v>
      </c>
      <c r="T30" s="34">
        <v>1165</v>
      </c>
      <c r="U30" s="30">
        <v>1.4814343845371301</v>
      </c>
      <c r="V30" s="31">
        <v>475</v>
      </c>
      <c r="W30" s="32">
        <v>100</v>
      </c>
    </row>
    <row r="31" spans="1:23" s="22" customFormat="1" ht="15" customHeight="1" x14ac:dyDescent="0.25">
      <c r="A31" s="21" t="s">
        <v>17</v>
      </c>
      <c r="B31" s="57" t="s">
        <v>41</v>
      </c>
      <c r="C31" s="60">
        <v>51559</v>
      </c>
      <c r="D31" s="48">
        <v>267</v>
      </c>
      <c r="E31" s="49">
        <v>0.51785333307473003</v>
      </c>
      <c r="F31" s="51">
        <v>5005</v>
      </c>
      <c r="G31" s="49">
        <v>9.7073255881611402</v>
      </c>
      <c r="H31" s="50">
        <v>3018</v>
      </c>
      <c r="I31" s="49">
        <v>5.8534882367772898</v>
      </c>
      <c r="J31" s="51">
        <v>3620</v>
      </c>
      <c r="K31" s="49">
        <v>7.0210826431854798</v>
      </c>
      <c r="L31" s="50">
        <v>38417</v>
      </c>
      <c r="M31" s="49">
        <v>74.510754669407902</v>
      </c>
      <c r="N31" s="50">
        <v>29</v>
      </c>
      <c r="O31" s="49">
        <v>5.6246242169169999E-2</v>
      </c>
      <c r="P31" s="52">
        <v>1203</v>
      </c>
      <c r="Q31" s="53">
        <v>2.33324928722435</v>
      </c>
      <c r="R31" s="48">
        <v>1187</v>
      </c>
      <c r="S31" s="53">
        <v>2.3022168777516998</v>
      </c>
      <c r="T31" s="59">
        <v>1166</v>
      </c>
      <c r="U31" s="54">
        <v>2.2614868403188599</v>
      </c>
      <c r="V31" s="55">
        <v>206</v>
      </c>
      <c r="W31" s="56">
        <v>100</v>
      </c>
    </row>
    <row r="32" spans="1:23" s="22" customFormat="1" ht="15" customHeight="1" x14ac:dyDescent="0.25">
      <c r="A32" s="21" t="s">
        <v>17</v>
      </c>
      <c r="B32" s="23" t="s">
        <v>43</v>
      </c>
      <c r="C32" s="24">
        <v>13413</v>
      </c>
      <c r="D32" s="25">
        <v>28</v>
      </c>
      <c r="E32" s="26">
        <v>0.20875270260195</v>
      </c>
      <c r="F32" s="27">
        <v>519</v>
      </c>
      <c r="G32" s="26">
        <v>3.86938045180049</v>
      </c>
      <c r="H32" s="27">
        <v>431</v>
      </c>
      <c r="I32" s="26">
        <v>3.2133005293372099</v>
      </c>
      <c r="J32" s="27">
        <v>4250</v>
      </c>
      <c r="K32" s="26">
        <v>31.6856780735108</v>
      </c>
      <c r="L32" s="33">
        <v>8095</v>
      </c>
      <c r="M32" s="26">
        <v>60.351897412957598</v>
      </c>
      <c r="N32" s="33">
        <v>12</v>
      </c>
      <c r="O32" s="26">
        <v>8.9465443972270006E-2</v>
      </c>
      <c r="P32" s="35">
        <v>78</v>
      </c>
      <c r="Q32" s="29">
        <v>0.58152538581973001</v>
      </c>
      <c r="R32" s="34">
        <v>127</v>
      </c>
      <c r="S32" s="29">
        <v>0.94684261537314995</v>
      </c>
      <c r="T32" s="25">
        <v>127</v>
      </c>
      <c r="U32" s="30">
        <v>0.94684261537314995</v>
      </c>
      <c r="V32" s="31">
        <v>165</v>
      </c>
      <c r="W32" s="32">
        <v>100</v>
      </c>
    </row>
    <row r="33" spans="1:23" s="22" customFormat="1" ht="15" customHeight="1" x14ac:dyDescent="0.25">
      <c r="A33" s="21" t="s">
        <v>17</v>
      </c>
      <c r="B33" s="57" t="s">
        <v>42</v>
      </c>
      <c r="C33" s="47">
        <v>36727</v>
      </c>
      <c r="D33" s="59">
        <v>103</v>
      </c>
      <c r="E33" s="49">
        <v>0.28044762708634002</v>
      </c>
      <c r="F33" s="50">
        <v>1891</v>
      </c>
      <c r="G33" s="49">
        <v>5.1488006099055204</v>
      </c>
      <c r="H33" s="51">
        <v>2016</v>
      </c>
      <c r="I33" s="49">
        <v>5.48914967190351</v>
      </c>
      <c r="J33" s="50">
        <v>4316</v>
      </c>
      <c r="K33" s="49">
        <v>11.7515724126664</v>
      </c>
      <c r="L33" s="50">
        <v>27179</v>
      </c>
      <c r="M33" s="49">
        <v>74.002777248345893</v>
      </c>
      <c r="N33" s="51">
        <v>57</v>
      </c>
      <c r="O33" s="49">
        <v>0.15519917227107999</v>
      </c>
      <c r="P33" s="58">
        <v>1165</v>
      </c>
      <c r="Q33" s="53">
        <v>3.1720532578212199</v>
      </c>
      <c r="R33" s="59">
        <v>555</v>
      </c>
      <c r="S33" s="53">
        <v>1.51114983527105</v>
      </c>
      <c r="T33" s="59">
        <v>265</v>
      </c>
      <c r="U33" s="54">
        <v>0.72154001143572999</v>
      </c>
      <c r="V33" s="55">
        <v>233</v>
      </c>
      <c r="W33" s="56">
        <v>100</v>
      </c>
    </row>
    <row r="34" spans="1:23" s="22" customFormat="1" ht="15" customHeight="1" x14ac:dyDescent="0.25">
      <c r="A34" s="21" t="s">
        <v>17</v>
      </c>
      <c r="B34" s="23" t="s">
        <v>44</v>
      </c>
      <c r="C34" s="36">
        <v>5093</v>
      </c>
      <c r="D34" s="25">
        <v>163</v>
      </c>
      <c r="E34" s="26">
        <v>3.2004712350284699</v>
      </c>
      <c r="F34" s="27">
        <v>80</v>
      </c>
      <c r="G34" s="26">
        <v>1.5707834282348301</v>
      </c>
      <c r="H34" s="33">
        <v>140</v>
      </c>
      <c r="I34" s="26">
        <v>2.7488709994109599</v>
      </c>
      <c r="J34" s="27">
        <v>29</v>
      </c>
      <c r="K34" s="26">
        <v>0.56940899273513002</v>
      </c>
      <c r="L34" s="33">
        <v>4576</v>
      </c>
      <c r="M34" s="26">
        <v>89.8488120950324</v>
      </c>
      <c r="N34" s="33">
        <v>12</v>
      </c>
      <c r="O34" s="26">
        <v>0.23561751423522001</v>
      </c>
      <c r="P34" s="28">
        <v>93</v>
      </c>
      <c r="Q34" s="29">
        <v>1.8260357353229899</v>
      </c>
      <c r="R34" s="34">
        <v>42</v>
      </c>
      <c r="S34" s="29">
        <v>0.82466129982328995</v>
      </c>
      <c r="T34" s="34">
        <v>9</v>
      </c>
      <c r="U34" s="30">
        <v>0.17671313567642</v>
      </c>
      <c r="V34" s="31">
        <v>73</v>
      </c>
      <c r="W34" s="32">
        <v>100</v>
      </c>
    </row>
    <row r="35" spans="1:23" s="22" customFormat="1" ht="15" customHeight="1" x14ac:dyDescent="0.25">
      <c r="A35" s="21" t="s">
        <v>17</v>
      </c>
      <c r="B35" s="57" t="s">
        <v>47</v>
      </c>
      <c r="C35" s="60">
        <v>14391</v>
      </c>
      <c r="D35" s="59">
        <v>54</v>
      </c>
      <c r="E35" s="49">
        <v>0.37523452157599002</v>
      </c>
      <c r="F35" s="50">
        <v>775</v>
      </c>
      <c r="G35" s="49">
        <v>5.38531026335904</v>
      </c>
      <c r="H35" s="51">
        <v>2165</v>
      </c>
      <c r="I35" s="49">
        <v>15.0441248002224</v>
      </c>
      <c r="J35" s="50">
        <v>667</v>
      </c>
      <c r="K35" s="49">
        <v>4.6348412202070701</v>
      </c>
      <c r="L35" s="51">
        <v>10262</v>
      </c>
      <c r="M35" s="49">
        <v>71.308456674310406</v>
      </c>
      <c r="N35" s="50">
        <v>14</v>
      </c>
      <c r="O35" s="49">
        <v>9.7283024112290006E-2</v>
      </c>
      <c r="P35" s="58">
        <v>454</v>
      </c>
      <c r="Q35" s="53">
        <v>3.1547494962129101</v>
      </c>
      <c r="R35" s="59">
        <v>397</v>
      </c>
      <c r="S35" s="53">
        <v>2.75866861232715</v>
      </c>
      <c r="T35" s="59">
        <v>72</v>
      </c>
      <c r="U35" s="54">
        <v>0.50031269543464996</v>
      </c>
      <c r="V35" s="55">
        <v>68</v>
      </c>
      <c r="W35" s="56">
        <v>100</v>
      </c>
    </row>
    <row r="36" spans="1:23" s="22" customFormat="1" ht="15" customHeight="1" x14ac:dyDescent="0.25">
      <c r="A36" s="21" t="s">
        <v>17</v>
      </c>
      <c r="B36" s="23" t="s">
        <v>51</v>
      </c>
      <c r="C36" s="36">
        <v>26327</v>
      </c>
      <c r="D36" s="34">
        <v>115</v>
      </c>
      <c r="E36" s="26">
        <v>0.43681391727124003</v>
      </c>
      <c r="F36" s="27">
        <v>3365</v>
      </c>
      <c r="G36" s="26">
        <v>12.7815550575455</v>
      </c>
      <c r="H36" s="27">
        <v>9284</v>
      </c>
      <c r="I36" s="26">
        <v>35.264177460401903</v>
      </c>
      <c r="J36" s="33">
        <v>1493</v>
      </c>
      <c r="K36" s="26">
        <v>5.67098416074752</v>
      </c>
      <c r="L36" s="33">
        <v>10069</v>
      </c>
      <c r="M36" s="26">
        <v>38.245907243514303</v>
      </c>
      <c r="N36" s="27">
        <v>321</v>
      </c>
      <c r="O36" s="26">
        <v>1.2192805864701599</v>
      </c>
      <c r="P36" s="35">
        <v>1680</v>
      </c>
      <c r="Q36" s="29">
        <v>6.3812815740494599</v>
      </c>
      <c r="R36" s="34">
        <v>293</v>
      </c>
      <c r="S36" s="29">
        <v>1.11292589356934</v>
      </c>
      <c r="T36" s="25">
        <v>789</v>
      </c>
      <c r="U36" s="30">
        <v>2.99692331066966</v>
      </c>
      <c r="V36" s="31">
        <v>87</v>
      </c>
      <c r="W36" s="32">
        <v>100</v>
      </c>
    </row>
    <row r="37" spans="1:23" s="22" customFormat="1" ht="15" customHeight="1" x14ac:dyDescent="0.25">
      <c r="A37" s="21" t="s">
        <v>17</v>
      </c>
      <c r="B37" s="57" t="s">
        <v>48</v>
      </c>
      <c r="C37" s="47">
        <v>8033</v>
      </c>
      <c r="D37" s="48">
        <v>13</v>
      </c>
      <c r="E37" s="49">
        <v>0.16183244118012999</v>
      </c>
      <c r="F37" s="50">
        <v>551</v>
      </c>
      <c r="G37" s="49">
        <v>6.8592057761732903</v>
      </c>
      <c r="H37" s="50">
        <v>176</v>
      </c>
      <c r="I37" s="49">
        <v>2.1909622805925602</v>
      </c>
      <c r="J37" s="50">
        <v>114</v>
      </c>
      <c r="K37" s="49">
        <v>1.41914602265654</v>
      </c>
      <c r="L37" s="50">
        <v>7061</v>
      </c>
      <c r="M37" s="49">
        <v>87.899912859454801</v>
      </c>
      <c r="N37" s="51">
        <v>8</v>
      </c>
      <c r="O37" s="49">
        <v>9.9589194572390002E-2</v>
      </c>
      <c r="P37" s="58">
        <v>110</v>
      </c>
      <c r="Q37" s="53">
        <v>1.36935142537035</v>
      </c>
      <c r="R37" s="59">
        <v>81</v>
      </c>
      <c r="S37" s="53">
        <v>1.00834059504544</v>
      </c>
      <c r="T37" s="48">
        <v>34</v>
      </c>
      <c r="U37" s="54">
        <v>0.42325407693264999</v>
      </c>
      <c r="V37" s="55">
        <v>72</v>
      </c>
      <c r="W37" s="56">
        <v>100</v>
      </c>
    </row>
    <row r="38" spans="1:23" s="22" customFormat="1" ht="15" customHeight="1" x14ac:dyDescent="0.25">
      <c r="A38" s="21" t="s">
        <v>17</v>
      </c>
      <c r="B38" s="23" t="s">
        <v>49</v>
      </c>
      <c r="C38" s="24">
        <v>84266</v>
      </c>
      <c r="D38" s="25">
        <v>67</v>
      </c>
      <c r="E38" s="26">
        <v>7.9510122706670003E-2</v>
      </c>
      <c r="F38" s="27">
        <v>16995</v>
      </c>
      <c r="G38" s="26">
        <v>20.168276647758301</v>
      </c>
      <c r="H38" s="27">
        <v>12791</v>
      </c>
      <c r="I38" s="26">
        <v>15.1793131274773</v>
      </c>
      <c r="J38" s="27">
        <v>6545</v>
      </c>
      <c r="K38" s="26">
        <v>7.7670709420169501</v>
      </c>
      <c r="L38" s="27">
        <v>46613</v>
      </c>
      <c r="M38" s="26">
        <v>55.316497757102503</v>
      </c>
      <c r="N38" s="27">
        <v>210</v>
      </c>
      <c r="O38" s="26">
        <v>0.24921083236418001</v>
      </c>
      <c r="P38" s="28">
        <v>1045</v>
      </c>
      <c r="Q38" s="29">
        <v>1.2401205705741301</v>
      </c>
      <c r="R38" s="34">
        <v>1578</v>
      </c>
      <c r="S38" s="29">
        <v>1.8726413974794101</v>
      </c>
      <c r="T38" s="25">
        <v>659</v>
      </c>
      <c r="U38" s="30">
        <v>0.78204732632378005</v>
      </c>
      <c r="V38" s="31">
        <v>394</v>
      </c>
      <c r="W38" s="32">
        <v>100</v>
      </c>
    </row>
    <row r="39" spans="1:23" s="22" customFormat="1" ht="15" customHeight="1" x14ac:dyDescent="0.25">
      <c r="A39" s="21" t="s">
        <v>17</v>
      </c>
      <c r="B39" s="57" t="s">
        <v>50</v>
      </c>
      <c r="C39" s="47">
        <v>18256</v>
      </c>
      <c r="D39" s="59">
        <v>1214</v>
      </c>
      <c r="E39" s="49">
        <v>6.6498685363716001</v>
      </c>
      <c r="F39" s="50">
        <v>529</v>
      </c>
      <c r="G39" s="49">
        <v>2.8976774758983401</v>
      </c>
      <c r="H39" s="51">
        <v>10470</v>
      </c>
      <c r="I39" s="49">
        <v>57.351007887817701</v>
      </c>
      <c r="J39" s="50">
        <v>331</v>
      </c>
      <c r="K39" s="49">
        <v>1.8131025416301501</v>
      </c>
      <c r="L39" s="51">
        <v>5322</v>
      </c>
      <c r="M39" s="49">
        <v>29.1520595968449</v>
      </c>
      <c r="N39" s="50">
        <v>30</v>
      </c>
      <c r="O39" s="49">
        <v>0.16432953549518001</v>
      </c>
      <c r="P39" s="58">
        <v>360</v>
      </c>
      <c r="Q39" s="53">
        <v>1.97195442594216</v>
      </c>
      <c r="R39" s="48">
        <v>468</v>
      </c>
      <c r="S39" s="53">
        <v>2.5635407537248001</v>
      </c>
      <c r="T39" s="48">
        <v>1427</v>
      </c>
      <c r="U39" s="54">
        <v>7.8166082383873796</v>
      </c>
      <c r="V39" s="55">
        <v>101</v>
      </c>
      <c r="W39" s="56">
        <v>100</v>
      </c>
    </row>
    <row r="40" spans="1:23" s="22" customFormat="1" ht="15" customHeight="1" x14ac:dyDescent="0.25">
      <c r="A40" s="21" t="s">
        <v>17</v>
      </c>
      <c r="B40" s="23" t="s">
        <v>52</v>
      </c>
      <c r="C40" s="36">
        <v>175333</v>
      </c>
      <c r="D40" s="25">
        <v>709</v>
      </c>
      <c r="E40" s="26">
        <v>0.40437339234484998</v>
      </c>
      <c r="F40" s="27">
        <v>29263</v>
      </c>
      <c r="G40" s="26">
        <v>16.689955684326399</v>
      </c>
      <c r="H40" s="27">
        <v>31469</v>
      </c>
      <c r="I40" s="26">
        <v>17.9481329812414</v>
      </c>
      <c r="J40" s="33">
        <v>21082</v>
      </c>
      <c r="K40" s="26">
        <v>12.0239772318959</v>
      </c>
      <c r="L40" s="33">
        <v>89291</v>
      </c>
      <c r="M40" s="26">
        <v>50.926522673997503</v>
      </c>
      <c r="N40" s="27">
        <v>519</v>
      </c>
      <c r="O40" s="26">
        <v>0.29600816731591001</v>
      </c>
      <c r="P40" s="28">
        <v>3000</v>
      </c>
      <c r="Q40" s="29">
        <v>1.7110298688780801</v>
      </c>
      <c r="R40" s="34">
        <v>4996</v>
      </c>
      <c r="S40" s="29">
        <v>2.84943507497163</v>
      </c>
      <c r="T40" s="25">
        <v>2822</v>
      </c>
      <c r="U40" s="30">
        <v>1.6095087633246501</v>
      </c>
      <c r="V40" s="31">
        <v>1025</v>
      </c>
      <c r="W40" s="32">
        <v>100</v>
      </c>
    </row>
    <row r="41" spans="1:23" s="22" customFormat="1" ht="15" customHeight="1" x14ac:dyDescent="0.25">
      <c r="A41" s="21" t="s">
        <v>17</v>
      </c>
      <c r="B41" s="57" t="s">
        <v>45</v>
      </c>
      <c r="C41" s="47">
        <v>79106</v>
      </c>
      <c r="D41" s="59">
        <v>453</v>
      </c>
      <c r="E41" s="49">
        <v>0.57264935655954996</v>
      </c>
      <c r="F41" s="50">
        <v>5793</v>
      </c>
      <c r="G41" s="49">
        <v>7.3230854802416996</v>
      </c>
      <c r="H41" s="50">
        <v>7622</v>
      </c>
      <c r="I41" s="49">
        <v>9.6351730589335904</v>
      </c>
      <c r="J41" s="50">
        <v>9950</v>
      </c>
      <c r="K41" s="49">
        <v>12.578059818471401</v>
      </c>
      <c r="L41" s="51">
        <v>52372</v>
      </c>
      <c r="M41" s="49">
        <v>66.204839076681907</v>
      </c>
      <c r="N41" s="51">
        <v>86</v>
      </c>
      <c r="O41" s="49">
        <v>0.10871488888326999</v>
      </c>
      <c r="P41" s="52">
        <v>2830</v>
      </c>
      <c r="Q41" s="53">
        <v>3.5774783202285501</v>
      </c>
      <c r="R41" s="48">
        <v>764</v>
      </c>
      <c r="S41" s="53">
        <v>0.96579273380022002</v>
      </c>
      <c r="T41" s="59">
        <v>321</v>
      </c>
      <c r="U41" s="54">
        <v>0.40578464338988002</v>
      </c>
      <c r="V41" s="55">
        <v>450</v>
      </c>
      <c r="W41" s="56">
        <v>100</v>
      </c>
    </row>
    <row r="42" spans="1:23" s="22" customFormat="1" ht="15" customHeight="1" x14ac:dyDescent="0.25">
      <c r="A42" s="21" t="s">
        <v>17</v>
      </c>
      <c r="B42" s="23" t="s">
        <v>46</v>
      </c>
      <c r="C42" s="36">
        <v>3506</v>
      </c>
      <c r="D42" s="25">
        <v>43</v>
      </c>
      <c r="E42" s="26">
        <v>1.2264689104392501</v>
      </c>
      <c r="F42" s="27">
        <v>117</v>
      </c>
      <c r="G42" s="26">
        <v>3.3371363377067902</v>
      </c>
      <c r="H42" s="27">
        <v>89</v>
      </c>
      <c r="I42" s="26">
        <v>2.53850541928123</v>
      </c>
      <c r="J42" s="33">
        <v>124</v>
      </c>
      <c r="K42" s="26">
        <v>3.5367940673131799</v>
      </c>
      <c r="L42" s="33">
        <v>3118</v>
      </c>
      <c r="M42" s="26">
        <v>88.9332572732459</v>
      </c>
      <c r="N42" s="33">
        <v>8</v>
      </c>
      <c r="O42" s="26">
        <v>0.22818026240729999</v>
      </c>
      <c r="P42" s="28">
        <v>7</v>
      </c>
      <c r="Q42" s="29">
        <v>0.19965772960639</v>
      </c>
      <c r="R42" s="34">
        <v>18</v>
      </c>
      <c r="S42" s="29">
        <v>0.51340559041642997</v>
      </c>
      <c r="T42" s="25">
        <v>7</v>
      </c>
      <c r="U42" s="30">
        <v>0.19965772960639</v>
      </c>
      <c r="V42" s="31">
        <v>38</v>
      </c>
      <c r="W42" s="32">
        <v>100</v>
      </c>
    </row>
    <row r="43" spans="1:23" s="22" customFormat="1" ht="15" customHeight="1" x14ac:dyDescent="0.25">
      <c r="A43" s="21" t="s">
        <v>17</v>
      </c>
      <c r="B43" s="57" t="s">
        <v>53</v>
      </c>
      <c r="C43" s="47">
        <v>64662</v>
      </c>
      <c r="D43" s="48">
        <v>60</v>
      </c>
      <c r="E43" s="49">
        <v>9.2790201354740004E-2</v>
      </c>
      <c r="F43" s="50">
        <v>4059</v>
      </c>
      <c r="G43" s="49">
        <v>6.27725712164795</v>
      </c>
      <c r="H43" s="51">
        <v>2046</v>
      </c>
      <c r="I43" s="49">
        <v>3.16414586619653</v>
      </c>
      <c r="J43" s="50">
        <v>5713</v>
      </c>
      <c r="K43" s="49">
        <v>8.8351736723268708</v>
      </c>
      <c r="L43" s="50">
        <v>50242</v>
      </c>
      <c r="M43" s="49">
        <v>77.699421607744895</v>
      </c>
      <c r="N43" s="50">
        <v>50</v>
      </c>
      <c r="O43" s="49">
        <v>7.7325167795609995E-2</v>
      </c>
      <c r="P43" s="52">
        <v>2492</v>
      </c>
      <c r="Q43" s="53">
        <v>3.8538863629334101</v>
      </c>
      <c r="R43" s="59">
        <v>758</v>
      </c>
      <c r="S43" s="53">
        <v>1.1722495437815099</v>
      </c>
      <c r="T43" s="59">
        <v>281</v>
      </c>
      <c r="U43" s="54">
        <v>0.43456744301134997</v>
      </c>
      <c r="V43" s="55">
        <v>506</v>
      </c>
      <c r="W43" s="56">
        <v>100</v>
      </c>
    </row>
    <row r="44" spans="1:23" s="22" customFormat="1" ht="15" customHeight="1" x14ac:dyDescent="0.25">
      <c r="A44" s="21" t="s">
        <v>17</v>
      </c>
      <c r="B44" s="23" t="s">
        <v>54</v>
      </c>
      <c r="C44" s="24">
        <v>27327</v>
      </c>
      <c r="D44" s="25">
        <v>2514</v>
      </c>
      <c r="E44" s="26">
        <v>9.1996926117027105</v>
      </c>
      <c r="F44" s="33">
        <v>1609</v>
      </c>
      <c r="G44" s="26">
        <v>5.8879496468693997</v>
      </c>
      <c r="H44" s="27">
        <v>4555</v>
      </c>
      <c r="I44" s="26">
        <v>16.6684963589124</v>
      </c>
      <c r="J44" s="27">
        <v>2447</v>
      </c>
      <c r="K44" s="26">
        <v>8.9545138507703008</v>
      </c>
      <c r="L44" s="27">
        <v>15096</v>
      </c>
      <c r="M44" s="26">
        <v>55.242068284114602</v>
      </c>
      <c r="N44" s="33">
        <v>75</v>
      </c>
      <c r="O44" s="26">
        <v>0.27445383686463998</v>
      </c>
      <c r="P44" s="35">
        <v>1031</v>
      </c>
      <c r="Q44" s="29">
        <v>3.7728254107659098</v>
      </c>
      <c r="R44" s="34">
        <v>761</v>
      </c>
      <c r="S44" s="29">
        <v>2.7847915980532099</v>
      </c>
      <c r="T44" s="34">
        <v>657</v>
      </c>
      <c r="U44" s="30">
        <v>2.4042156109342399</v>
      </c>
      <c r="V44" s="31">
        <v>274</v>
      </c>
      <c r="W44" s="32">
        <v>100</v>
      </c>
    </row>
    <row r="45" spans="1:23" s="22" customFormat="1" ht="15" customHeight="1" x14ac:dyDescent="0.25">
      <c r="A45" s="21" t="s">
        <v>17</v>
      </c>
      <c r="B45" s="57" t="s">
        <v>55</v>
      </c>
      <c r="C45" s="47">
        <v>28734</v>
      </c>
      <c r="D45" s="59">
        <v>186</v>
      </c>
      <c r="E45" s="49">
        <v>0.64731676759239998</v>
      </c>
      <c r="F45" s="50">
        <v>2425</v>
      </c>
      <c r="G45" s="49">
        <v>8.4394793624277895</v>
      </c>
      <c r="H45" s="51">
        <v>5342</v>
      </c>
      <c r="I45" s="49">
        <v>18.591215981067698</v>
      </c>
      <c r="J45" s="50">
        <v>437</v>
      </c>
      <c r="K45" s="49">
        <v>1.52084638407462</v>
      </c>
      <c r="L45" s="51">
        <v>18464</v>
      </c>
      <c r="M45" s="49">
        <v>64.258369875408903</v>
      </c>
      <c r="N45" s="50">
        <v>184</v>
      </c>
      <c r="O45" s="49">
        <v>0.64035637224193998</v>
      </c>
      <c r="P45" s="52">
        <v>1696</v>
      </c>
      <c r="Q45" s="53">
        <v>5.9024152571866102</v>
      </c>
      <c r="R45" s="48">
        <v>516</v>
      </c>
      <c r="S45" s="53">
        <v>1.7957820004176199</v>
      </c>
      <c r="T45" s="59">
        <v>187</v>
      </c>
      <c r="U45" s="54">
        <v>0.65079696526762998</v>
      </c>
      <c r="V45" s="55">
        <v>146</v>
      </c>
      <c r="W45" s="56">
        <v>100</v>
      </c>
    </row>
    <row r="46" spans="1:23" s="22" customFormat="1" ht="15" customHeight="1" x14ac:dyDescent="0.25">
      <c r="A46" s="21" t="s">
        <v>17</v>
      </c>
      <c r="B46" s="23" t="s">
        <v>56</v>
      </c>
      <c r="C46" s="24">
        <v>92654</v>
      </c>
      <c r="D46" s="25">
        <v>83</v>
      </c>
      <c r="E46" s="26">
        <v>8.9580590152609996E-2</v>
      </c>
      <c r="F46" s="27">
        <v>7898</v>
      </c>
      <c r="G46" s="26">
        <v>8.5241867593412106</v>
      </c>
      <c r="H46" s="27">
        <v>4891</v>
      </c>
      <c r="I46" s="26">
        <v>5.2787791136918001</v>
      </c>
      <c r="J46" s="27">
        <v>6348</v>
      </c>
      <c r="K46" s="26">
        <v>6.8512962203466703</v>
      </c>
      <c r="L46" s="33">
        <v>71560</v>
      </c>
      <c r="M46" s="26">
        <v>77.233578690612404</v>
      </c>
      <c r="N46" s="33">
        <v>117</v>
      </c>
      <c r="O46" s="26">
        <v>0.12627625358861999</v>
      </c>
      <c r="P46" s="35">
        <v>1757</v>
      </c>
      <c r="Q46" s="29">
        <v>1.8963023722667101</v>
      </c>
      <c r="R46" s="25">
        <v>2071</v>
      </c>
      <c r="S46" s="29">
        <v>2.2351976169404502</v>
      </c>
      <c r="T46" s="25">
        <v>646</v>
      </c>
      <c r="U46" s="30">
        <v>0.69721760528417998</v>
      </c>
      <c r="V46" s="31">
        <v>578</v>
      </c>
      <c r="W46" s="32">
        <v>100</v>
      </c>
    </row>
    <row r="47" spans="1:23" s="22" customFormat="1" ht="15" customHeight="1" x14ac:dyDescent="0.25">
      <c r="A47" s="21" t="s">
        <v>17</v>
      </c>
      <c r="B47" s="57" t="s">
        <v>57</v>
      </c>
      <c r="C47" s="60">
        <v>6804</v>
      </c>
      <c r="D47" s="48">
        <v>23</v>
      </c>
      <c r="E47" s="49">
        <v>0.33803644914755998</v>
      </c>
      <c r="F47" s="51">
        <v>352</v>
      </c>
      <c r="G47" s="49">
        <v>5.17342739564962</v>
      </c>
      <c r="H47" s="51">
        <v>1240</v>
      </c>
      <c r="I47" s="49">
        <v>18.224573780129301</v>
      </c>
      <c r="J47" s="51">
        <v>386</v>
      </c>
      <c r="K47" s="49">
        <v>5.6731334509112301</v>
      </c>
      <c r="L47" s="51">
        <v>4608</v>
      </c>
      <c r="M47" s="49">
        <v>67.724867724867707</v>
      </c>
      <c r="N47" s="50">
        <v>6</v>
      </c>
      <c r="O47" s="49">
        <v>8.8183421516750002E-2</v>
      </c>
      <c r="P47" s="52">
        <v>189</v>
      </c>
      <c r="Q47" s="53">
        <v>2.7777777777777799</v>
      </c>
      <c r="R47" s="59">
        <v>66</v>
      </c>
      <c r="S47" s="53">
        <v>0.97001763668429997</v>
      </c>
      <c r="T47" s="48">
        <v>158</v>
      </c>
      <c r="U47" s="54">
        <v>2.32216343327454</v>
      </c>
      <c r="V47" s="55">
        <v>46</v>
      </c>
      <c r="W47" s="56">
        <v>100</v>
      </c>
    </row>
    <row r="48" spans="1:23" s="22" customFormat="1" ht="15" customHeight="1" x14ac:dyDescent="0.25">
      <c r="A48" s="21" t="s">
        <v>17</v>
      </c>
      <c r="B48" s="23" t="s">
        <v>58</v>
      </c>
      <c r="C48" s="24">
        <v>33288</v>
      </c>
      <c r="D48" s="34">
        <v>60</v>
      </c>
      <c r="E48" s="26">
        <v>0.1802451333814</v>
      </c>
      <c r="F48" s="27">
        <v>1576</v>
      </c>
      <c r="G48" s="26">
        <v>4.7344388368180699</v>
      </c>
      <c r="H48" s="33">
        <v>1970</v>
      </c>
      <c r="I48" s="26">
        <v>5.9180485460225896</v>
      </c>
      <c r="J48" s="27">
        <v>4844</v>
      </c>
      <c r="K48" s="26">
        <v>14.551790434991601</v>
      </c>
      <c r="L48" s="27">
        <v>23719</v>
      </c>
      <c r="M48" s="26">
        <v>71.253905311223306</v>
      </c>
      <c r="N48" s="33">
        <v>57</v>
      </c>
      <c r="O48" s="26" t="s">
        <v>75</v>
      </c>
      <c r="P48" s="35">
        <v>1062</v>
      </c>
      <c r="Q48" s="29">
        <v>3.1903388608507601</v>
      </c>
      <c r="R48" s="34">
        <v>202</v>
      </c>
      <c r="S48" s="29">
        <v>0.60682528238403999</v>
      </c>
      <c r="T48" s="34">
        <v>1242</v>
      </c>
      <c r="U48" s="30">
        <v>3.7310742609949501</v>
      </c>
      <c r="V48" s="31">
        <v>189</v>
      </c>
      <c r="W48" s="32">
        <v>100</v>
      </c>
    </row>
    <row r="49" spans="1:23" s="22" customFormat="1" ht="15" customHeight="1" x14ac:dyDescent="0.25">
      <c r="A49" s="21" t="s">
        <v>17</v>
      </c>
      <c r="B49" s="57" t="s">
        <v>59</v>
      </c>
      <c r="C49" s="60">
        <v>3733</v>
      </c>
      <c r="D49" s="48">
        <v>57</v>
      </c>
      <c r="E49" s="49">
        <v>1.5269220466113</v>
      </c>
      <c r="F49" s="50">
        <v>120</v>
      </c>
      <c r="G49" s="49">
        <v>3.21457272970801</v>
      </c>
      <c r="H49" s="50">
        <v>138</v>
      </c>
      <c r="I49" s="49">
        <v>3.69675863916421</v>
      </c>
      <c r="J49" s="50">
        <v>95</v>
      </c>
      <c r="K49" s="49">
        <v>2.54487007768551</v>
      </c>
      <c r="L49" s="51">
        <v>3259</v>
      </c>
      <c r="M49" s="49">
        <v>87.302437717653405</v>
      </c>
      <c r="N49" s="51">
        <v>2</v>
      </c>
      <c r="O49" s="49">
        <v>5.3576212161800002E-2</v>
      </c>
      <c r="P49" s="52">
        <v>62</v>
      </c>
      <c r="Q49" s="53">
        <v>1.6608625770158101</v>
      </c>
      <c r="R49" s="59">
        <v>45</v>
      </c>
      <c r="S49" s="53">
        <v>1.2054647736405</v>
      </c>
      <c r="T49" s="59">
        <v>13</v>
      </c>
      <c r="U49" s="54">
        <v>0.3482453790517</v>
      </c>
      <c r="V49" s="55">
        <v>50</v>
      </c>
      <c r="W49" s="56">
        <v>100</v>
      </c>
    </row>
    <row r="50" spans="1:23" s="22" customFormat="1" ht="15" customHeight="1" x14ac:dyDescent="0.25">
      <c r="A50" s="21" t="s">
        <v>17</v>
      </c>
      <c r="B50" s="23" t="s">
        <v>60</v>
      </c>
      <c r="C50" s="24">
        <v>36779</v>
      </c>
      <c r="D50" s="25">
        <v>44</v>
      </c>
      <c r="E50" s="26">
        <v>0.11963348650045</v>
      </c>
      <c r="F50" s="27">
        <v>2210</v>
      </c>
      <c r="G50" s="26">
        <v>6.0088637537725296</v>
      </c>
      <c r="H50" s="33">
        <v>2659</v>
      </c>
      <c r="I50" s="26">
        <v>7.2296691046521104</v>
      </c>
      <c r="J50" s="27">
        <v>5068</v>
      </c>
      <c r="K50" s="26">
        <v>13.779602490551699</v>
      </c>
      <c r="L50" s="27">
        <v>26009</v>
      </c>
      <c r="M50" s="26">
        <v>70.716985236140204</v>
      </c>
      <c r="N50" s="33">
        <v>52</v>
      </c>
      <c r="O50" s="26">
        <v>0.14138502950053</v>
      </c>
      <c r="P50" s="35">
        <v>737</v>
      </c>
      <c r="Q50" s="29">
        <v>2.0038608988825102</v>
      </c>
      <c r="R50" s="25">
        <v>803</v>
      </c>
      <c r="S50" s="29">
        <v>2.1833111286331901</v>
      </c>
      <c r="T50" s="25">
        <v>1253</v>
      </c>
      <c r="U50" s="30">
        <v>3.4068354223877799</v>
      </c>
      <c r="V50" s="31">
        <v>217</v>
      </c>
      <c r="W50" s="32">
        <v>100</v>
      </c>
    </row>
    <row r="51" spans="1:23" s="22" customFormat="1" ht="15" customHeight="1" x14ac:dyDescent="0.25">
      <c r="A51" s="21" t="s">
        <v>17</v>
      </c>
      <c r="B51" s="57" t="s">
        <v>61</v>
      </c>
      <c r="C51" s="47">
        <v>384870</v>
      </c>
      <c r="D51" s="48">
        <v>1095</v>
      </c>
      <c r="E51" s="49">
        <v>0.28451165328553002</v>
      </c>
      <c r="F51" s="51">
        <v>38775</v>
      </c>
      <c r="G51" s="49">
        <v>10.074830462234001</v>
      </c>
      <c r="H51" s="50">
        <v>178837</v>
      </c>
      <c r="I51" s="49">
        <v>46.466858939382099</v>
      </c>
      <c r="J51" s="50">
        <v>34829</v>
      </c>
      <c r="K51" s="49">
        <v>9.0495491984306398</v>
      </c>
      <c r="L51" s="50">
        <v>121918</v>
      </c>
      <c r="M51" s="49">
        <v>31.677709356406101</v>
      </c>
      <c r="N51" s="51">
        <v>468</v>
      </c>
      <c r="O51" s="49">
        <v>0.12159950113025</v>
      </c>
      <c r="P51" s="52">
        <v>8948</v>
      </c>
      <c r="Q51" s="53">
        <v>2.3249408891313998</v>
      </c>
      <c r="R51" s="48">
        <v>3448</v>
      </c>
      <c r="S51" s="53">
        <v>0.89588692285706995</v>
      </c>
      <c r="T51" s="48">
        <v>14681</v>
      </c>
      <c r="U51" s="54">
        <v>3.8145347779769798</v>
      </c>
      <c r="V51" s="55">
        <v>1199</v>
      </c>
      <c r="W51" s="56">
        <v>100</v>
      </c>
    </row>
    <row r="52" spans="1:23" s="22" customFormat="1" ht="15" customHeight="1" x14ac:dyDescent="0.25">
      <c r="A52" s="21" t="s">
        <v>17</v>
      </c>
      <c r="B52" s="23" t="s">
        <v>62</v>
      </c>
      <c r="C52" s="24">
        <v>35621</v>
      </c>
      <c r="D52" s="34">
        <v>143</v>
      </c>
      <c r="E52" s="26">
        <v>0.40144858370063002</v>
      </c>
      <c r="F52" s="27">
        <v>1278</v>
      </c>
      <c r="G52" s="26">
        <v>3.5877712585272699</v>
      </c>
      <c r="H52" s="33">
        <v>4410</v>
      </c>
      <c r="I52" s="26">
        <v>12.3803374413969</v>
      </c>
      <c r="J52" s="33">
        <v>347</v>
      </c>
      <c r="K52" s="26">
        <v>0.97414446534347998</v>
      </c>
      <c r="L52" s="27">
        <v>28072</v>
      </c>
      <c r="M52" s="26">
        <v>78.807445046461396</v>
      </c>
      <c r="N52" s="33">
        <v>387</v>
      </c>
      <c r="O52" s="26">
        <v>1.08643777546953</v>
      </c>
      <c r="P52" s="28">
        <v>984</v>
      </c>
      <c r="Q52" s="29">
        <v>2.7624154291008098</v>
      </c>
      <c r="R52" s="25">
        <v>350</v>
      </c>
      <c r="S52" s="29">
        <v>0.98256646360292998</v>
      </c>
      <c r="T52" s="25">
        <v>851</v>
      </c>
      <c r="U52" s="30">
        <v>2.3890401729317001</v>
      </c>
      <c r="V52" s="31">
        <v>163</v>
      </c>
      <c r="W52" s="32">
        <v>100</v>
      </c>
    </row>
    <row r="53" spans="1:23" s="22" customFormat="1" ht="15" customHeight="1" x14ac:dyDescent="0.25">
      <c r="A53" s="21" t="s">
        <v>17</v>
      </c>
      <c r="B53" s="57" t="s">
        <v>63</v>
      </c>
      <c r="C53" s="60">
        <v>3429</v>
      </c>
      <c r="D53" s="59">
        <v>7</v>
      </c>
      <c r="E53" s="49">
        <v>0.20414114902304001</v>
      </c>
      <c r="F53" s="50">
        <v>122</v>
      </c>
      <c r="G53" s="49">
        <v>3.55788859725868</v>
      </c>
      <c r="H53" s="51">
        <v>60</v>
      </c>
      <c r="I53" s="49">
        <v>1.7497812773403301</v>
      </c>
      <c r="J53" s="50">
        <v>51</v>
      </c>
      <c r="K53" s="49">
        <v>1.4873140857392799</v>
      </c>
      <c r="L53" s="51">
        <v>3135</v>
      </c>
      <c r="M53" s="49">
        <v>91.426071741032402</v>
      </c>
      <c r="N53" s="51">
        <v>5</v>
      </c>
      <c r="O53" s="49">
        <v>0.14581510644503001</v>
      </c>
      <c r="P53" s="52">
        <v>49</v>
      </c>
      <c r="Q53" s="53">
        <v>1.42898804316127</v>
      </c>
      <c r="R53" s="59">
        <v>56</v>
      </c>
      <c r="S53" s="53">
        <v>1.6331291921843101</v>
      </c>
      <c r="T53" s="48">
        <v>9</v>
      </c>
      <c r="U53" s="54">
        <v>0.26246719160104998</v>
      </c>
      <c r="V53" s="55">
        <v>51</v>
      </c>
      <c r="W53" s="56">
        <v>100</v>
      </c>
    </row>
    <row r="54" spans="1:23" s="22" customFormat="1" ht="15" customHeight="1" x14ac:dyDescent="0.25">
      <c r="A54" s="21" t="s">
        <v>17</v>
      </c>
      <c r="B54" s="23" t="s">
        <v>64</v>
      </c>
      <c r="C54" s="24">
        <v>91346</v>
      </c>
      <c r="D54" s="34">
        <v>221</v>
      </c>
      <c r="E54" s="26">
        <v>0.24193724957852999</v>
      </c>
      <c r="F54" s="27">
        <v>12276</v>
      </c>
      <c r="G54" s="37">
        <v>13.4390121078099</v>
      </c>
      <c r="H54" s="33">
        <v>9079</v>
      </c>
      <c r="I54" s="37">
        <v>9.9391325290653096</v>
      </c>
      <c r="J54" s="27">
        <v>11325</v>
      </c>
      <c r="K54" s="26">
        <v>12.3979156175421</v>
      </c>
      <c r="L54" s="27">
        <v>53508</v>
      </c>
      <c r="M54" s="26">
        <v>58.577277603836002</v>
      </c>
      <c r="N54" s="27">
        <v>160</v>
      </c>
      <c r="O54" s="26">
        <v>0.17515818974010999</v>
      </c>
      <c r="P54" s="35">
        <v>4777</v>
      </c>
      <c r="Q54" s="29">
        <v>5.22956670242813</v>
      </c>
      <c r="R54" s="25">
        <v>1886</v>
      </c>
      <c r="S54" s="29">
        <v>2.0646771615615398</v>
      </c>
      <c r="T54" s="34">
        <v>864</v>
      </c>
      <c r="U54" s="30">
        <v>0.94585422459658997</v>
      </c>
      <c r="V54" s="31">
        <v>302</v>
      </c>
      <c r="W54" s="32">
        <v>100</v>
      </c>
    </row>
    <row r="55" spans="1:23" s="22" customFormat="1" ht="15" customHeight="1" x14ac:dyDescent="0.25">
      <c r="A55" s="21" t="s">
        <v>17</v>
      </c>
      <c r="B55" s="57" t="s">
        <v>65</v>
      </c>
      <c r="C55" s="47">
        <v>67798</v>
      </c>
      <c r="D55" s="48">
        <v>437</v>
      </c>
      <c r="E55" s="49">
        <v>0.64456178648338003</v>
      </c>
      <c r="F55" s="50">
        <v>9891</v>
      </c>
      <c r="G55" s="49">
        <v>14.588925927018501</v>
      </c>
      <c r="H55" s="51">
        <v>9653</v>
      </c>
      <c r="I55" s="49">
        <v>14.237883123395999</v>
      </c>
      <c r="J55" s="51">
        <v>2769</v>
      </c>
      <c r="K55" s="49">
        <v>4.0841912740788802</v>
      </c>
      <c r="L55" s="50">
        <v>39204</v>
      </c>
      <c r="M55" s="49">
        <v>57.824714593350798</v>
      </c>
      <c r="N55" s="50">
        <v>625</v>
      </c>
      <c r="O55" s="49">
        <v>0.92185610194990997</v>
      </c>
      <c r="P55" s="58">
        <v>5219</v>
      </c>
      <c r="Q55" s="53">
        <v>7.69786719372253</v>
      </c>
      <c r="R55" s="48">
        <v>1376</v>
      </c>
      <c r="S55" s="53">
        <v>2.0295583940529198</v>
      </c>
      <c r="T55" s="59">
        <v>1678</v>
      </c>
      <c r="U55" s="54">
        <v>2.4749992625151198</v>
      </c>
      <c r="V55" s="55">
        <v>279</v>
      </c>
      <c r="W55" s="56">
        <v>100</v>
      </c>
    </row>
    <row r="56" spans="1:23" s="22" customFormat="1" ht="15" customHeight="1" x14ac:dyDescent="0.25">
      <c r="A56" s="21" t="s">
        <v>17</v>
      </c>
      <c r="B56" s="23" t="s">
        <v>66</v>
      </c>
      <c r="C56" s="24">
        <v>11508</v>
      </c>
      <c r="D56" s="25">
        <v>17</v>
      </c>
      <c r="E56" s="26">
        <v>0.14772332290580001</v>
      </c>
      <c r="F56" s="27">
        <v>275</v>
      </c>
      <c r="G56" s="26">
        <v>2.38964198818213</v>
      </c>
      <c r="H56" s="27">
        <v>189</v>
      </c>
      <c r="I56" s="26">
        <v>1.64233576642336</v>
      </c>
      <c r="J56" s="33">
        <v>394</v>
      </c>
      <c r="K56" s="26">
        <v>3.4237052485227699</v>
      </c>
      <c r="L56" s="27">
        <v>10440</v>
      </c>
      <c r="M56" s="26">
        <v>90.719499478623604</v>
      </c>
      <c r="N56" s="33">
        <v>2</v>
      </c>
      <c r="O56" s="26" t="s">
        <v>74</v>
      </c>
      <c r="P56" s="28">
        <v>191</v>
      </c>
      <c r="Q56" s="29">
        <v>1.65971498088286</v>
      </c>
      <c r="R56" s="34">
        <v>191</v>
      </c>
      <c r="S56" s="29">
        <v>1.65971498088286</v>
      </c>
      <c r="T56" s="34">
        <v>68</v>
      </c>
      <c r="U56" s="30">
        <v>0.59089329162322002</v>
      </c>
      <c r="V56" s="31">
        <v>112</v>
      </c>
      <c r="W56" s="32">
        <v>100</v>
      </c>
    </row>
    <row r="57" spans="1:23" s="22" customFormat="1" ht="15" customHeight="1" x14ac:dyDescent="0.25">
      <c r="A57" s="21" t="s">
        <v>17</v>
      </c>
      <c r="B57" s="57" t="s">
        <v>67</v>
      </c>
      <c r="C57" s="47">
        <v>60779</v>
      </c>
      <c r="D57" s="48">
        <v>265</v>
      </c>
      <c r="E57" s="49">
        <v>0.43600585728622998</v>
      </c>
      <c r="F57" s="51">
        <v>2913</v>
      </c>
      <c r="G57" s="49">
        <v>4.7927738199048999</v>
      </c>
      <c r="H57" s="50">
        <v>4876</v>
      </c>
      <c r="I57" s="49">
        <v>8.0225077740666997</v>
      </c>
      <c r="J57" s="50">
        <v>2661</v>
      </c>
      <c r="K57" s="49">
        <v>4.37815692920252</v>
      </c>
      <c r="L57" s="50">
        <v>48540</v>
      </c>
      <c r="M57" s="49">
        <v>79.863110613863398</v>
      </c>
      <c r="N57" s="50">
        <v>32</v>
      </c>
      <c r="O57" s="49">
        <v>5.2649763898720003E-2</v>
      </c>
      <c r="P57" s="58">
        <v>1492</v>
      </c>
      <c r="Q57" s="53">
        <v>2.4547952417775898</v>
      </c>
      <c r="R57" s="59">
        <v>927</v>
      </c>
      <c r="S57" s="53">
        <v>1.5251978479409001</v>
      </c>
      <c r="T57" s="59">
        <v>712</v>
      </c>
      <c r="U57" s="54">
        <v>1.1714572467464099</v>
      </c>
      <c r="V57" s="55">
        <v>428</v>
      </c>
      <c r="W57" s="56">
        <v>100</v>
      </c>
    </row>
    <row r="58" spans="1:23" s="76" customFormat="1" ht="15" customHeight="1" x14ac:dyDescent="0.25">
      <c r="A58" s="63" t="s">
        <v>17</v>
      </c>
      <c r="B58" s="64" t="s">
        <v>68</v>
      </c>
      <c r="C58" s="65">
        <v>3322</v>
      </c>
      <c r="D58" s="66">
        <v>11</v>
      </c>
      <c r="E58" s="67">
        <v>0.33112582781457001</v>
      </c>
      <c r="F58" s="68">
        <v>60</v>
      </c>
      <c r="G58" s="67">
        <v>1.80614087898856</v>
      </c>
      <c r="H58" s="69">
        <v>629</v>
      </c>
      <c r="I58" s="67">
        <v>18.934376881396801</v>
      </c>
      <c r="J58" s="69">
        <v>31</v>
      </c>
      <c r="K58" s="67">
        <v>0.93317278747742005</v>
      </c>
      <c r="L58" s="69">
        <v>2500</v>
      </c>
      <c r="M58" s="67">
        <v>75.255869957856703</v>
      </c>
      <c r="N58" s="69">
        <v>1</v>
      </c>
      <c r="O58" s="26" t="s">
        <v>74</v>
      </c>
      <c r="P58" s="70">
        <v>90</v>
      </c>
      <c r="Q58" s="71">
        <v>2.7092113184828399</v>
      </c>
      <c r="R58" s="72">
        <v>35</v>
      </c>
      <c r="S58" s="71">
        <v>1.05358217940999</v>
      </c>
      <c r="T58" s="72">
        <v>7</v>
      </c>
      <c r="U58" s="73">
        <v>0.21071643588200001</v>
      </c>
      <c r="V58" s="74">
        <v>29</v>
      </c>
      <c r="W58" s="75">
        <v>100</v>
      </c>
    </row>
    <row r="59" spans="1:23" s="76" customFormat="1" ht="15" customHeight="1" thickBot="1" x14ac:dyDescent="0.3">
      <c r="A59" s="63" t="s">
        <v>17</v>
      </c>
      <c r="B59" s="77" t="s">
        <v>69</v>
      </c>
      <c r="C59" s="78">
        <v>6984</v>
      </c>
      <c r="D59" s="79">
        <v>6</v>
      </c>
      <c r="E59" s="80">
        <v>8.5910652920960007E-2</v>
      </c>
      <c r="F59" s="81">
        <v>0</v>
      </c>
      <c r="G59" s="80">
        <v>0</v>
      </c>
      <c r="H59" s="82">
        <v>6965</v>
      </c>
      <c r="I59" s="80">
        <v>99.727949599083601</v>
      </c>
      <c r="J59" s="81">
        <v>2</v>
      </c>
      <c r="K59" s="80" t="s">
        <v>74</v>
      </c>
      <c r="L59" s="81">
        <v>11</v>
      </c>
      <c r="M59" s="80">
        <v>0.15750286368843</v>
      </c>
      <c r="N59" s="81">
        <v>0</v>
      </c>
      <c r="O59" s="80">
        <v>0</v>
      </c>
      <c r="P59" s="83">
        <v>0</v>
      </c>
      <c r="Q59" s="84">
        <v>0</v>
      </c>
      <c r="R59" s="85">
        <v>810</v>
      </c>
      <c r="S59" s="84">
        <v>11.5979381443299</v>
      </c>
      <c r="T59" s="85">
        <v>12</v>
      </c>
      <c r="U59" s="86">
        <v>0.17182130584192001</v>
      </c>
      <c r="V59" s="87">
        <v>153</v>
      </c>
      <c r="W59" s="88">
        <v>100</v>
      </c>
    </row>
    <row r="60" spans="1:23" s="39" customFormat="1" ht="15" customHeight="1" x14ac:dyDescent="0.25">
      <c r="A60" s="41"/>
      <c r="B60" s="45" t="s">
        <v>73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43"/>
      <c r="U60" s="44"/>
      <c r="V60" s="38"/>
      <c r="W60" s="38"/>
    </row>
    <row r="61" spans="1:23" s="39" customFormat="1" ht="15" customHeight="1" x14ac:dyDescent="0.25">
      <c r="A61" s="41"/>
      <c r="B61" s="42" t="str">
        <f>CONCATENATE("NOTE: Table reads (for 50 states, District of Columbia, and Puerto Rico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3,030,991 public school students enrolled in at least one Advanced Placement course, 14,286 (0.5%) were American Indian or Alaska Native, and 50,989 (1.7%) were students with disabilities served under the Individuals with Disabilities Education Act (IDEA).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3"/>
      <c r="W61" s="44"/>
    </row>
    <row r="62" spans="1:23" s="39" customFormat="1" ht="14.15" customHeight="1" x14ac:dyDescent="0.25">
      <c r="B62" s="89" t="s">
        <v>72</v>
      </c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</row>
    <row r="63" spans="1:23" s="39" customFormat="1" ht="15" customHeight="1" x14ac:dyDescent="0.25">
      <c r="A63" s="41"/>
      <c r="B63" s="89" t="s">
        <v>71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</row>
    <row r="64" spans="1:23" s="39" customFormat="1" ht="15" customHeight="1" x14ac:dyDescent="0.25">
      <c r="A64" s="4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43"/>
      <c r="U64" s="44"/>
      <c r="V64" s="38"/>
      <c r="W64" s="38"/>
    </row>
    <row r="65" spans="1:23" s="39" customFormat="1" ht="15" customHeight="1" x14ac:dyDescent="0.25">
      <c r="A65" s="4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3"/>
      <c r="U65" s="44"/>
      <c r="V65" s="38"/>
      <c r="W65" s="38"/>
    </row>
  </sheetData>
  <sortState xmlns:xlrd2="http://schemas.microsoft.com/office/spreadsheetml/2017/richdata2" ref="B8:W59">
    <sortCondition ref="B8:B59"/>
  </sortState>
  <mergeCells count="16">
    <mergeCell ref="B63:W63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2:W62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 r:id="rId1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W65"/>
  <sheetViews>
    <sheetView showGridLines="0" topLeftCell="A28" zoomScale="80" zoomScaleNormal="80" workbookViewId="0">
      <selection activeCell="B62" sqref="B62:W62"/>
    </sheetView>
  </sheetViews>
  <sheetFormatPr defaultColWidth="12.109375" defaultRowHeight="15" customHeight="1" x14ac:dyDescent="0.3"/>
  <cols>
    <col min="1" max="1" width="16" style="10" customWidth="1"/>
    <col min="2" max="2" width="54.4414062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46" t="str">
        <f>CONCATENATE("Number and percentage of public school male students ",A7, ", by race/ethnicity, disability status, and English proficiency, by state: School Year 2017-18")</f>
        <v>Number and percentage of public school male students enrolled in at least one Advanced Placement course, by race/ethnicity, disability status, and English proficiency, by state: School Year 2017-18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99" t="s">
        <v>0</v>
      </c>
      <c r="C4" s="101" t="s">
        <v>11</v>
      </c>
      <c r="D4" s="103" t="s">
        <v>10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  <c r="R4" s="106" t="s">
        <v>16</v>
      </c>
      <c r="S4" s="107"/>
      <c r="T4" s="106" t="s">
        <v>12</v>
      </c>
      <c r="U4" s="107"/>
      <c r="V4" s="90" t="s">
        <v>15</v>
      </c>
      <c r="W4" s="92" t="s">
        <v>13</v>
      </c>
    </row>
    <row r="5" spans="1:23" s="12" customFormat="1" ht="25" customHeight="1" x14ac:dyDescent="0.3">
      <c r="A5" s="11"/>
      <c r="B5" s="100"/>
      <c r="C5" s="102"/>
      <c r="D5" s="94" t="s">
        <v>1</v>
      </c>
      <c r="E5" s="95"/>
      <c r="F5" s="96" t="s">
        <v>2</v>
      </c>
      <c r="G5" s="95"/>
      <c r="H5" s="97" t="s">
        <v>3</v>
      </c>
      <c r="I5" s="95"/>
      <c r="J5" s="97" t="s">
        <v>4</v>
      </c>
      <c r="K5" s="95"/>
      <c r="L5" s="97" t="s">
        <v>5</v>
      </c>
      <c r="M5" s="95"/>
      <c r="N5" s="97" t="s">
        <v>6</v>
      </c>
      <c r="O5" s="95"/>
      <c r="P5" s="97" t="s">
        <v>7</v>
      </c>
      <c r="Q5" s="98"/>
      <c r="R5" s="108"/>
      <c r="S5" s="109"/>
      <c r="T5" s="108"/>
      <c r="U5" s="109"/>
      <c r="V5" s="91"/>
      <c r="W5" s="93"/>
    </row>
    <row r="6" spans="1:23" s="12" customFormat="1" ht="15" customHeight="1" thickBot="1" x14ac:dyDescent="0.35">
      <c r="A6" s="11"/>
      <c r="B6" s="13"/>
      <c r="C6" s="4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122" customFormat="1" ht="15" customHeight="1" x14ac:dyDescent="0.3">
      <c r="A7" s="110" t="s">
        <v>17</v>
      </c>
      <c r="B7" s="62" t="s">
        <v>70</v>
      </c>
      <c r="C7" s="111">
        <v>1322717</v>
      </c>
      <c r="D7" s="112">
        <v>5811</v>
      </c>
      <c r="E7" s="113">
        <v>0.43932299955318999</v>
      </c>
      <c r="F7" s="114">
        <v>160350</v>
      </c>
      <c r="G7" s="113">
        <v>12.1227745617543</v>
      </c>
      <c r="H7" s="114">
        <v>295258</v>
      </c>
      <c r="I7" s="113">
        <v>22.322084013436001</v>
      </c>
      <c r="J7" s="114">
        <v>106512</v>
      </c>
      <c r="K7" s="113">
        <v>8.0525161466889799</v>
      </c>
      <c r="L7" s="114">
        <v>710978</v>
      </c>
      <c r="M7" s="113">
        <v>53.751331539550797</v>
      </c>
      <c r="N7" s="115">
        <v>3599</v>
      </c>
      <c r="O7" s="113">
        <v>0.27209146022920999</v>
      </c>
      <c r="P7" s="116">
        <v>40209</v>
      </c>
      <c r="Q7" s="117">
        <v>3.0398792787875299</v>
      </c>
      <c r="R7" s="118">
        <v>30952</v>
      </c>
      <c r="S7" s="117">
        <v>2.3400319191482399</v>
      </c>
      <c r="T7" s="118">
        <v>29714</v>
      </c>
      <c r="U7" s="119">
        <v>2.2464366905392499</v>
      </c>
      <c r="V7" s="120">
        <v>13809</v>
      </c>
      <c r="W7" s="121">
        <v>99.978275038018694</v>
      </c>
    </row>
    <row r="8" spans="1:23" s="22" customFormat="1" ht="15" customHeight="1" x14ac:dyDescent="0.25">
      <c r="A8" s="21" t="s">
        <v>17</v>
      </c>
      <c r="B8" s="23" t="s">
        <v>19</v>
      </c>
      <c r="C8" s="24">
        <v>14190</v>
      </c>
      <c r="D8" s="25">
        <v>146</v>
      </c>
      <c r="E8" s="26">
        <v>1.0288935870331199</v>
      </c>
      <c r="F8" s="27">
        <v>665</v>
      </c>
      <c r="G8" s="26">
        <v>4.6863988724453902</v>
      </c>
      <c r="H8" s="33">
        <v>682</v>
      </c>
      <c r="I8" s="26">
        <v>4.8062015503876001</v>
      </c>
      <c r="J8" s="27">
        <v>2543</v>
      </c>
      <c r="K8" s="26">
        <v>17.9210711768851</v>
      </c>
      <c r="L8" s="27">
        <v>9930</v>
      </c>
      <c r="M8" s="26">
        <v>69.978858350951398</v>
      </c>
      <c r="N8" s="27">
        <v>13</v>
      </c>
      <c r="O8" s="26">
        <v>9.1613812544050002E-2</v>
      </c>
      <c r="P8" s="35">
        <v>211</v>
      </c>
      <c r="Q8" s="29">
        <v>1.4869626497533499</v>
      </c>
      <c r="R8" s="25">
        <v>593</v>
      </c>
      <c r="S8" s="29">
        <v>4.1789992952783699</v>
      </c>
      <c r="T8" s="34">
        <v>292</v>
      </c>
      <c r="U8" s="30">
        <v>2.0577871740662399</v>
      </c>
      <c r="V8" s="31">
        <v>240</v>
      </c>
      <c r="W8" s="32">
        <v>100</v>
      </c>
    </row>
    <row r="9" spans="1:23" s="22" customFormat="1" ht="15" customHeight="1" x14ac:dyDescent="0.25">
      <c r="A9" s="21" t="s">
        <v>17</v>
      </c>
      <c r="B9" s="57" t="s">
        <v>18</v>
      </c>
      <c r="C9" s="47">
        <v>1987</v>
      </c>
      <c r="D9" s="48">
        <v>100</v>
      </c>
      <c r="E9" s="49">
        <v>5.0327126321087103</v>
      </c>
      <c r="F9" s="50">
        <v>240</v>
      </c>
      <c r="G9" s="49">
        <v>12.0785103170609</v>
      </c>
      <c r="H9" s="50">
        <v>147</v>
      </c>
      <c r="I9" s="49">
        <v>7.3980875691997996</v>
      </c>
      <c r="J9" s="51">
        <v>32</v>
      </c>
      <c r="K9" s="49">
        <v>1.6104680422747899</v>
      </c>
      <c r="L9" s="51">
        <v>1262</v>
      </c>
      <c r="M9" s="49">
        <v>63.512833417211901</v>
      </c>
      <c r="N9" s="50">
        <v>24</v>
      </c>
      <c r="O9" s="49">
        <v>1.20785103170609</v>
      </c>
      <c r="P9" s="58">
        <v>182</v>
      </c>
      <c r="Q9" s="53">
        <v>9.1595369904378501</v>
      </c>
      <c r="R9" s="59">
        <v>32</v>
      </c>
      <c r="S9" s="53">
        <v>1.6104680422747899</v>
      </c>
      <c r="T9" s="59">
        <v>26</v>
      </c>
      <c r="U9" s="54">
        <v>1.3085052843482601</v>
      </c>
      <c r="V9" s="55">
        <v>55</v>
      </c>
      <c r="W9" s="56">
        <v>100</v>
      </c>
    </row>
    <row r="10" spans="1:23" s="22" customFormat="1" ht="15" customHeight="1" x14ac:dyDescent="0.25">
      <c r="A10" s="21" t="s">
        <v>17</v>
      </c>
      <c r="B10" s="23" t="s">
        <v>21</v>
      </c>
      <c r="C10" s="24">
        <v>26420</v>
      </c>
      <c r="D10" s="34">
        <v>384</v>
      </c>
      <c r="E10" s="26">
        <v>1.45344436033308</v>
      </c>
      <c r="F10" s="27">
        <v>1933</v>
      </c>
      <c r="G10" s="26">
        <v>7.3164269492808502</v>
      </c>
      <c r="H10" s="33">
        <v>10201</v>
      </c>
      <c r="I10" s="26">
        <v>38.610900832702498</v>
      </c>
      <c r="J10" s="27">
        <v>1153</v>
      </c>
      <c r="K10" s="26">
        <v>4.3641180923542802</v>
      </c>
      <c r="L10" s="33">
        <v>11974</v>
      </c>
      <c r="M10" s="26">
        <v>45.321725965177897</v>
      </c>
      <c r="N10" s="33">
        <v>98</v>
      </c>
      <c r="O10" s="26">
        <v>0.37093111279334001</v>
      </c>
      <c r="P10" s="28">
        <v>677</v>
      </c>
      <c r="Q10" s="29">
        <v>2.5624526873580602</v>
      </c>
      <c r="R10" s="34">
        <v>607</v>
      </c>
      <c r="S10" s="29">
        <v>2.29750189250568</v>
      </c>
      <c r="T10" s="34">
        <v>147</v>
      </c>
      <c r="U10" s="30">
        <v>0.55639666919000996</v>
      </c>
      <c r="V10" s="31">
        <v>214</v>
      </c>
      <c r="W10" s="32">
        <v>100</v>
      </c>
    </row>
    <row r="11" spans="1:23" s="22" customFormat="1" ht="15" customHeight="1" x14ac:dyDescent="0.25">
      <c r="A11" s="21" t="s">
        <v>17</v>
      </c>
      <c r="B11" s="57" t="s">
        <v>20</v>
      </c>
      <c r="C11" s="47">
        <v>12468</v>
      </c>
      <c r="D11" s="48">
        <v>46</v>
      </c>
      <c r="E11" s="49">
        <v>0.36894449791466</v>
      </c>
      <c r="F11" s="51">
        <v>473</v>
      </c>
      <c r="G11" s="49">
        <v>3.7937119024703199</v>
      </c>
      <c r="H11" s="50">
        <v>1371</v>
      </c>
      <c r="I11" s="49">
        <v>10.996150144369601</v>
      </c>
      <c r="J11" s="50">
        <v>1706</v>
      </c>
      <c r="K11" s="49">
        <v>13.6830285530959</v>
      </c>
      <c r="L11" s="50">
        <v>8614</v>
      </c>
      <c r="M11" s="49">
        <v>69.088867500802095</v>
      </c>
      <c r="N11" s="50">
        <v>29</v>
      </c>
      <c r="O11" s="49">
        <v>0.23259544433750001</v>
      </c>
      <c r="P11" s="58">
        <v>229</v>
      </c>
      <c r="Q11" s="53">
        <v>1.8367019570099501</v>
      </c>
      <c r="R11" s="59">
        <v>186</v>
      </c>
      <c r="S11" s="53">
        <v>1.49181905678537</v>
      </c>
      <c r="T11" s="48">
        <v>512</v>
      </c>
      <c r="U11" s="54">
        <v>4.1065126724414496</v>
      </c>
      <c r="V11" s="55">
        <v>268</v>
      </c>
      <c r="W11" s="56">
        <v>100</v>
      </c>
    </row>
    <row r="12" spans="1:23" s="22" customFormat="1" ht="15" customHeight="1" x14ac:dyDescent="0.25">
      <c r="A12" s="21" t="s">
        <v>17</v>
      </c>
      <c r="B12" s="23" t="s">
        <v>22</v>
      </c>
      <c r="C12" s="24">
        <v>195953</v>
      </c>
      <c r="D12" s="25">
        <v>615</v>
      </c>
      <c r="E12" s="26">
        <v>0.31385077033779002</v>
      </c>
      <c r="F12" s="33">
        <v>46968</v>
      </c>
      <c r="G12" s="26">
        <v>23.9690129776018</v>
      </c>
      <c r="H12" s="27">
        <v>78372</v>
      </c>
      <c r="I12" s="26">
        <v>39.995304996606301</v>
      </c>
      <c r="J12" s="27">
        <v>5912</v>
      </c>
      <c r="K12" s="26">
        <v>3.0170500068894102</v>
      </c>
      <c r="L12" s="27">
        <v>56200</v>
      </c>
      <c r="M12" s="26">
        <v>28.680346817859402</v>
      </c>
      <c r="N12" s="33">
        <v>1015</v>
      </c>
      <c r="O12" s="26">
        <v>0.51798135267129997</v>
      </c>
      <c r="P12" s="35">
        <v>6871</v>
      </c>
      <c r="Q12" s="29">
        <v>3.5064530780340202</v>
      </c>
      <c r="R12" s="34">
        <v>4282</v>
      </c>
      <c r="S12" s="29">
        <v>2.1852178838803198</v>
      </c>
      <c r="T12" s="25">
        <v>5622</v>
      </c>
      <c r="U12" s="30">
        <v>2.86905533469761</v>
      </c>
      <c r="V12" s="31">
        <v>1267</v>
      </c>
      <c r="W12" s="32">
        <v>99.842146803472801</v>
      </c>
    </row>
    <row r="13" spans="1:23" s="22" customFormat="1" ht="15" customHeight="1" x14ac:dyDescent="0.25">
      <c r="A13" s="21" t="s">
        <v>17</v>
      </c>
      <c r="B13" s="57" t="s">
        <v>23</v>
      </c>
      <c r="C13" s="47">
        <v>26061</v>
      </c>
      <c r="D13" s="48">
        <v>99</v>
      </c>
      <c r="E13" s="49">
        <v>0.37987797858869998</v>
      </c>
      <c r="F13" s="51">
        <v>1478</v>
      </c>
      <c r="G13" s="49">
        <v>5.6713096197383104</v>
      </c>
      <c r="H13" s="50">
        <v>5334</v>
      </c>
      <c r="I13" s="49">
        <v>20.467365028203101</v>
      </c>
      <c r="J13" s="51">
        <v>901</v>
      </c>
      <c r="K13" s="49">
        <v>3.4572733202870198</v>
      </c>
      <c r="L13" s="50">
        <v>17107</v>
      </c>
      <c r="M13" s="49">
        <v>65.642147269866896</v>
      </c>
      <c r="N13" s="50">
        <v>57</v>
      </c>
      <c r="O13" s="49">
        <v>0.21871762403591999</v>
      </c>
      <c r="P13" s="52">
        <v>1085</v>
      </c>
      <c r="Q13" s="53">
        <v>4.1633091592801499</v>
      </c>
      <c r="R13" s="48">
        <v>411</v>
      </c>
      <c r="S13" s="53">
        <v>1.5770691838379201</v>
      </c>
      <c r="T13" s="59">
        <v>1001</v>
      </c>
      <c r="U13" s="54">
        <v>3.8409884501745899</v>
      </c>
      <c r="V13" s="55">
        <v>264</v>
      </c>
      <c r="W13" s="56">
        <v>100</v>
      </c>
    </row>
    <row r="14" spans="1:23" s="22" customFormat="1" ht="15" customHeight="1" x14ac:dyDescent="0.25">
      <c r="A14" s="21" t="s">
        <v>17</v>
      </c>
      <c r="B14" s="23" t="s">
        <v>24</v>
      </c>
      <c r="C14" s="36">
        <v>15524</v>
      </c>
      <c r="D14" s="25">
        <v>25</v>
      </c>
      <c r="E14" s="26">
        <v>0.16104096882246999</v>
      </c>
      <c r="F14" s="27">
        <v>1611</v>
      </c>
      <c r="G14" s="26">
        <v>10.3774800309199</v>
      </c>
      <c r="H14" s="33">
        <v>1805</v>
      </c>
      <c r="I14" s="26">
        <v>11.6271579489822</v>
      </c>
      <c r="J14" s="33">
        <v>1067</v>
      </c>
      <c r="K14" s="26">
        <v>6.8732285493429499</v>
      </c>
      <c r="L14" s="33">
        <v>10652</v>
      </c>
      <c r="M14" s="26">
        <v>68.616335995877407</v>
      </c>
      <c r="N14" s="27">
        <v>14</v>
      </c>
      <c r="O14" s="26">
        <v>9.0182942540579999E-2</v>
      </c>
      <c r="P14" s="28">
        <v>350</v>
      </c>
      <c r="Q14" s="29">
        <v>2.2545735635145601</v>
      </c>
      <c r="R14" s="34">
        <v>326</v>
      </c>
      <c r="S14" s="29">
        <v>2.09997423344499</v>
      </c>
      <c r="T14" s="25">
        <v>210</v>
      </c>
      <c r="U14" s="30">
        <v>1.3527441381087399</v>
      </c>
      <c r="V14" s="31">
        <v>179</v>
      </c>
      <c r="W14" s="32">
        <v>100</v>
      </c>
    </row>
    <row r="15" spans="1:23" s="22" customFormat="1" ht="15" customHeight="1" x14ac:dyDescent="0.25">
      <c r="A15" s="21" t="s">
        <v>17</v>
      </c>
      <c r="B15" s="57" t="s">
        <v>26</v>
      </c>
      <c r="C15" s="60">
        <v>5122</v>
      </c>
      <c r="D15" s="48">
        <v>16</v>
      </c>
      <c r="E15" s="49">
        <v>0.31237797735259998</v>
      </c>
      <c r="F15" s="50">
        <v>456</v>
      </c>
      <c r="G15" s="49">
        <v>8.9027723545490094</v>
      </c>
      <c r="H15" s="50">
        <v>412</v>
      </c>
      <c r="I15" s="49">
        <v>8.0437329168293701</v>
      </c>
      <c r="J15" s="51">
        <v>1303</v>
      </c>
      <c r="K15" s="49">
        <v>25.439281530652099</v>
      </c>
      <c r="L15" s="50">
        <v>2823</v>
      </c>
      <c r="M15" s="49">
        <v>55.115189379148802</v>
      </c>
      <c r="N15" s="51">
        <v>1</v>
      </c>
      <c r="O15" s="49" t="s">
        <v>74</v>
      </c>
      <c r="P15" s="52">
        <v>111</v>
      </c>
      <c r="Q15" s="53">
        <v>2.16712221788364</v>
      </c>
      <c r="R15" s="59">
        <v>316</v>
      </c>
      <c r="S15" s="53">
        <v>6.1694650527137798</v>
      </c>
      <c r="T15" s="48">
        <v>84</v>
      </c>
      <c r="U15" s="54">
        <v>1.6399843811011301</v>
      </c>
      <c r="V15" s="55">
        <v>35</v>
      </c>
      <c r="W15" s="56">
        <v>100</v>
      </c>
    </row>
    <row r="16" spans="1:23" s="22" customFormat="1" ht="15" customHeight="1" x14ac:dyDescent="0.25">
      <c r="A16" s="21" t="s">
        <v>17</v>
      </c>
      <c r="B16" s="23" t="s">
        <v>25</v>
      </c>
      <c r="C16" s="36">
        <v>2131</v>
      </c>
      <c r="D16" s="34">
        <v>2</v>
      </c>
      <c r="E16" s="26">
        <v>9.3852651337400006E-2</v>
      </c>
      <c r="F16" s="33">
        <v>69</v>
      </c>
      <c r="G16" s="26">
        <v>3.2379164711403101</v>
      </c>
      <c r="H16" s="27">
        <v>461</v>
      </c>
      <c r="I16" s="26">
        <v>21.633036133270799</v>
      </c>
      <c r="J16" s="33">
        <v>1170</v>
      </c>
      <c r="K16" s="26">
        <v>54.903801032379199</v>
      </c>
      <c r="L16" s="27">
        <v>377</v>
      </c>
      <c r="M16" s="26">
        <v>17.6912247771</v>
      </c>
      <c r="N16" s="33">
        <v>6</v>
      </c>
      <c r="O16" s="26">
        <v>0.28155795401220002</v>
      </c>
      <c r="P16" s="28">
        <v>46</v>
      </c>
      <c r="Q16" s="29">
        <v>2.1586109807602099</v>
      </c>
      <c r="R16" s="25">
        <v>114</v>
      </c>
      <c r="S16" s="29">
        <v>5.3496011262318204</v>
      </c>
      <c r="T16" s="25">
        <v>243</v>
      </c>
      <c r="U16" s="30">
        <v>11.4030971374941</v>
      </c>
      <c r="V16" s="31">
        <v>32</v>
      </c>
      <c r="W16" s="32">
        <v>100</v>
      </c>
    </row>
    <row r="17" spans="1:23" s="22" customFormat="1" ht="15" customHeight="1" x14ac:dyDescent="0.25">
      <c r="A17" s="21" t="s">
        <v>17</v>
      </c>
      <c r="B17" s="57" t="s">
        <v>27</v>
      </c>
      <c r="C17" s="47">
        <v>89467</v>
      </c>
      <c r="D17" s="48">
        <v>302</v>
      </c>
      <c r="E17" s="49">
        <v>0.33755462908111</v>
      </c>
      <c r="F17" s="51">
        <v>5799</v>
      </c>
      <c r="G17" s="49">
        <v>6.4817195166933104</v>
      </c>
      <c r="H17" s="50">
        <v>28361</v>
      </c>
      <c r="I17" s="49">
        <v>31.6999564085082</v>
      </c>
      <c r="J17" s="51">
        <v>9902</v>
      </c>
      <c r="K17" s="49">
        <v>11.067768003845</v>
      </c>
      <c r="L17" s="51">
        <v>42148</v>
      </c>
      <c r="M17" s="49">
        <v>47.110107637452899</v>
      </c>
      <c r="N17" s="51">
        <v>130</v>
      </c>
      <c r="O17" s="49">
        <v>0.14530497278325999</v>
      </c>
      <c r="P17" s="58">
        <v>2825</v>
      </c>
      <c r="Q17" s="53">
        <v>3.1575888316362501</v>
      </c>
      <c r="R17" s="48">
        <v>2775</v>
      </c>
      <c r="S17" s="53">
        <v>3.1017023036426798</v>
      </c>
      <c r="T17" s="48">
        <v>2626</v>
      </c>
      <c r="U17" s="54">
        <v>2.9351604502218702</v>
      </c>
      <c r="V17" s="55">
        <v>546</v>
      </c>
      <c r="W17" s="56">
        <v>100</v>
      </c>
    </row>
    <row r="18" spans="1:23" s="22" customFormat="1" ht="15" customHeight="1" x14ac:dyDescent="0.25">
      <c r="A18" s="21" t="s">
        <v>17</v>
      </c>
      <c r="B18" s="23" t="s">
        <v>28</v>
      </c>
      <c r="C18" s="24">
        <v>46755</v>
      </c>
      <c r="D18" s="34">
        <v>97</v>
      </c>
      <c r="E18" s="26">
        <v>0.20746444230564001</v>
      </c>
      <c r="F18" s="27">
        <v>5705</v>
      </c>
      <c r="G18" s="26">
        <v>12.2019035397284</v>
      </c>
      <c r="H18" s="27">
        <v>5383</v>
      </c>
      <c r="I18" s="26">
        <v>11.513207143621001</v>
      </c>
      <c r="J18" s="27">
        <v>10187</v>
      </c>
      <c r="K18" s="26">
        <v>21.788044059458901</v>
      </c>
      <c r="L18" s="27">
        <v>23856</v>
      </c>
      <c r="M18" s="26">
        <v>51.023419955084997</v>
      </c>
      <c r="N18" s="27">
        <v>49</v>
      </c>
      <c r="O18" s="26">
        <v>0.1048016254946</v>
      </c>
      <c r="P18" s="28">
        <v>1478</v>
      </c>
      <c r="Q18" s="29">
        <v>3.1611592343064898</v>
      </c>
      <c r="R18" s="34">
        <v>749</v>
      </c>
      <c r="S18" s="29">
        <v>1.60196770398888</v>
      </c>
      <c r="T18" s="25">
        <v>396</v>
      </c>
      <c r="U18" s="30">
        <v>0.84696823869104998</v>
      </c>
      <c r="V18" s="31">
        <v>380</v>
      </c>
      <c r="W18" s="32">
        <v>100</v>
      </c>
    </row>
    <row r="19" spans="1:23" s="22" customFormat="1" ht="15" customHeight="1" x14ac:dyDescent="0.25">
      <c r="A19" s="21" t="s">
        <v>17</v>
      </c>
      <c r="B19" s="57" t="s">
        <v>29</v>
      </c>
      <c r="C19" s="47">
        <v>2884</v>
      </c>
      <c r="D19" s="48">
        <v>14</v>
      </c>
      <c r="E19" s="49">
        <v>0.48543689320388</v>
      </c>
      <c r="F19" s="50">
        <v>1450</v>
      </c>
      <c r="G19" s="49">
        <v>50.277392510402201</v>
      </c>
      <c r="H19" s="50">
        <v>199</v>
      </c>
      <c r="I19" s="49">
        <v>6.9001386962552003</v>
      </c>
      <c r="J19" s="50">
        <v>58</v>
      </c>
      <c r="K19" s="49">
        <v>2.0110957004160901</v>
      </c>
      <c r="L19" s="50">
        <v>477</v>
      </c>
      <c r="M19" s="49">
        <v>16.5395284327323</v>
      </c>
      <c r="N19" s="50">
        <v>377</v>
      </c>
      <c r="O19" s="49">
        <v>13.0721220527046</v>
      </c>
      <c r="P19" s="52">
        <v>309</v>
      </c>
      <c r="Q19" s="53">
        <v>10.714285714285699</v>
      </c>
      <c r="R19" s="48">
        <v>26</v>
      </c>
      <c r="S19" s="53">
        <v>0.90152565880721003</v>
      </c>
      <c r="T19" s="48">
        <v>704</v>
      </c>
      <c r="U19" s="54">
        <v>24.410540915395298</v>
      </c>
      <c r="V19" s="55">
        <v>39</v>
      </c>
      <c r="W19" s="56">
        <v>100</v>
      </c>
    </row>
    <row r="20" spans="1:23" s="22" customFormat="1" ht="15" customHeight="1" x14ac:dyDescent="0.25">
      <c r="A20" s="21" t="s">
        <v>17</v>
      </c>
      <c r="B20" s="23" t="s">
        <v>31</v>
      </c>
      <c r="C20" s="36">
        <v>5343</v>
      </c>
      <c r="D20" s="34">
        <v>22</v>
      </c>
      <c r="E20" s="26">
        <v>0.41175369642523002</v>
      </c>
      <c r="F20" s="33">
        <v>143</v>
      </c>
      <c r="G20" s="26">
        <v>2.6763990267639901</v>
      </c>
      <c r="H20" s="27">
        <v>519</v>
      </c>
      <c r="I20" s="26">
        <v>9.7136440202133691</v>
      </c>
      <c r="J20" s="33">
        <v>38</v>
      </c>
      <c r="K20" s="26">
        <v>0.71121093018903003</v>
      </c>
      <c r="L20" s="33">
        <v>4452</v>
      </c>
      <c r="M20" s="26">
        <v>83.323975294778194</v>
      </c>
      <c r="N20" s="33">
        <v>26</v>
      </c>
      <c r="O20" s="26">
        <v>0.48661800486618001</v>
      </c>
      <c r="P20" s="28">
        <v>143</v>
      </c>
      <c r="Q20" s="29">
        <v>2.6763990267639901</v>
      </c>
      <c r="R20" s="34">
        <v>50</v>
      </c>
      <c r="S20" s="29">
        <v>0.93580385551187995</v>
      </c>
      <c r="T20" s="25">
        <v>147</v>
      </c>
      <c r="U20" s="30">
        <v>2.75126333520494</v>
      </c>
      <c r="V20" s="31">
        <v>71</v>
      </c>
      <c r="W20" s="32">
        <v>100</v>
      </c>
    </row>
    <row r="21" spans="1:23" s="22" customFormat="1" ht="15" customHeight="1" x14ac:dyDescent="0.25">
      <c r="A21" s="21" t="s">
        <v>17</v>
      </c>
      <c r="B21" s="57" t="s">
        <v>32</v>
      </c>
      <c r="C21" s="47">
        <v>63804</v>
      </c>
      <c r="D21" s="59">
        <v>124</v>
      </c>
      <c r="E21" s="49">
        <v>0.19434518212023999</v>
      </c>
      <c r="F21" s="50">
        <v>7365</v>
      </c>
      <c r="G21" s="49">
        <v>11.543163438029</v>
      </c>
      <c r="H21" s="51">
        <v>14437</v>
      </c>
      <c r="I21" s="49">
        <v>22.6271080183061</v>
      </c>
      <c r="J21" s="50">
        <v>5089</v>
      </c>
      <c r="K21" s="49">
        <v>7.9759889662090204</v>
      </c>
      <c r="L21" s="50">
        <v>34580</v>
      </c>
      <c r="M21" s="49">
        <v>54.197229013854901</v>
      </c>
      <c r="N21" s="50">
        <v>83</v>
      </c>
      <c r="O21" s="49">
        <v>0.1300858880321</v>
      </c>
      <c r="P21" s="58">
        <v>2126</v>
      </c>
      <c r="Q21" s="53">
        <v>3.3320794934486901</v>
      </c>
      <c r="R21" s="48">
        <v>1334</v>
      </c>
      <c r="S21" s="53">
        <v>2.0907780076484199</v>
      </c>
      <c r="T21" s="59">
        <v>844</v>
      </c>
      <c r="U21" s="54">
        <v>1.3228010783023001</v>
      </c>
      <c r="V21" s="55">
        <v>481</v>
      </c>
      <c r="W21" s="56">
        <v>100</v>
      </c>
    </row>
    <row r="22" spans="1:23" s="22" customFormat="1" ht="15" customHeight="1" x14ac:dyDescent="0.25">
      <c r="A22" s="21" t="s">
        <v>17</v>
      </c>
      <c r="B22" s="23" t="s">
        <v>33</v>
      </c>
      <c r="C22" s="24">
        <v>25075</v>
      </c>
      <c r="D22" s="25">
        <v>47</v>
      </c>
      <c r="E22" s="26">
        <v>0.18743768693918</v>
      </c>
      <c r="F22" s="33">
        <v>1143</v>
      </c>
      <c r="G22" s="26">
        <v>4.5583250249252298</v>
      </c>
      <c r="H22" s="33">
        <v>1865</v>
      </c>
      <c r="I22" s="26">
        <v>7.4376869391824503</v>
      </c>
      <c r="J22" s="27">
        <v>1148</v>
      </c>
      <c r="K22" s="26">
        <v>4.5782652043868399</v>
      </c>
      <c r="L22" s="27">
        <v>19952</v>
      </c>
      <c r="M22" s="26">
        <v>79.569292123629097</v>
      </c>
      <c r="N22" s="27">
        <v>16</v>
      </c>
      <c r="O22" s="26">
        <v>6.3808574277170002E-2</v>
      </c>
      <c r="P22" s="35">
        <v>904</v>
      </c>
      <c r="Q22" s="29">
        <v>3.60518444666002</v>
      </c>
      <c r="R22" s="34">
        <v>841</v>
      </c>
      <c r="S22" s="29">
        <v>3.3539381854436701</v>
      </c>
      <c r="T22" s="34">
        <v>757</v>
      </c>
      <c r="U22" s="30">
        <v>3.0189431704885399</v>
      </c>
      <c r="V22" s="31">
        <v>335</v>
      </c>
      <c r="W22" s="32">
        <v>100</v>
      </c>
    </row>
    <row r="23" spans="1:23" s="22" customFormat="1" ht="15" customHeight="1" x14ac:dyDescent="0.25">
      <c r="A23" s="21" t="s">
        <v>17</v>
      </c>
      <c r="B23" s="57" t="s">
        <v>30</v>
      </c>
      <c r="C23" s="47">
        <v>7449</v>
      </c>
      <c r="D23" s="48">
        <v>13</v>
      </c>
      <c r="E23" s="49">
        <v>0.17452006980803</v>
      </c>
      <c r="F23" s="50">
        <v>461</v>
      </c>
      <c r="G23" s="49">
        <v>6.1887501678077603</v>
      </c>
      <c r="H23" s="50">
        <v>582</v>
      </c>
      <c r="I23" s="49">
        <v>7.8131292790978701</v>
      </c>
      <c r="J23" s="50">
        <v>296</v>
      </c>
      <c r="K23" s="49">
        <v>3.9736877433212499</v>
      </c>
      <c r="L23" s="50">
        <v>5835</v>
      </c>
      <c r="M23" s="49">
        <v>78.3326621022956</v>
      </c>
      <c r="N23" s="50">
        <v>12</v>
      </c>
      <c r="O23" s="49">
        <v>0.16109544905355999</v>
      </c>
      <c r="P23" s="58">
        <v>250</v>
      </c>
      <c r="Q23" s="53">
        <v>3.35615518861592</v>
      </c>
      <c r="R23" s="59">
        <v>73</v>
      </c>
      <c r="S23" s="53">
        <v>0.97999731507584997</v>
      </c>
      <c r="T23" s="48">
        <v>70</v>
      </c>
      <c r="U23" s="54">
        <v>0.93972345281245995</v>
      </c>
      <c r="V23" s="55">
        <v>175</v>
      </c>
      <c r="W23" s="56">
        <v>100</v>
      </c>
    </row>
    <row r="24" spans="1:23" s="22" customFormat="1" ht="15" customHeight="1" x14ac:dyDescent="0.25">
      <c r="A24" s="21" t="s">
        <v>17</v>
      </c>
      <c r="B24" s="23" t="s">
        <v>34</v>
      </c>
      <c r="C24" s="24">
        <v>8333</v>
      </c>
      <c r="D24" s="34">
        <v>53</v>
      </c>
      <c r="E24" s="26">
        <v>0.63602544101764003</v>
      </c>
      <c r="F24" s="27">
        <v>670</v>
      </c>
      <c r="G24" s="26">
        <v>8.0403216128645205</v>
      </c>
      <c r="H24" s="33">
        <v>853</v>
      </c>
      <c r="I24" s="26">
        <v>10.236409456378301</v>
      </c>
      <c r="J24" s="27">
        <v>268</v>
      </c>
      <c r="K24" s="26">
        <v>3.21612864514581</v>
      </c>
      <c r="L24" s="27">
        <v>6161</v>
      </c>
      <c r="M24" s="26">
        <v>73.934957398296007</v>
      </c>
      <c r="N24" s="27">
        <v>15</v>
      </c>
      <c r="O24" s="26">
        <v>0.18000720028801001</v>
      </c>
      <c r="P24" s="35">
        <v>313</v>
      </c>
      <c r="Q24" s="29">
        <v>3.7561502460098399</v>
      </c>
      <c r="R24" s="34">
        <v>208</v>
      </c>
      <c r="S24" s="29">
        <v>2.4960998439937598</v>
      </c>
      <c r="T24" s="25">
        <v>221</v>
      </c>
      <c r="U24" s="30">
        <v>2.6521060842433699</v>
      </c>
      <c r="V24" s="31">
        <v>105</v>
      </c>
      <c r="W24" s="32">
        <v>100</v>
      </c>
    </row>
    <row r="25" spans="1:23" s="22" customFormat="1" ht="15" customHeight="1" x14ac:dyDescent="0.25">
      <c r="A25" s="21" t="s">
        <v>17</v>
      </c>
      <c r="B25" s="57" t="s">
        <v>35</v>
      </c>
      <c r="C25" s="60">
        <v>18717</v>
      </c>
      <c r="D25" s="48">
        <v>21</v>
      </c>
      <c r="E25" s="49">
        <v>0.11219746754288</v>
      </c>
      <c r="F25" s="50">
        <v>737</v>
      </c>
      <c r="G25" s="49">
        <v>3.9375968370999601</v>
      </c>
      <c r="H25" s="50">
        <v>934</v>
      </c>
      <c r="I25" s="49">
        <v>4.9901159373831296</v>
      </c>
      <c r="J25" s="50">
        <v>1104</v>
      </c>
      <c r="K25" s="49">
        <v>5.8983811508254496</v>
      </c>
      <c r="L25" s="51">
        <v>15473</v>
      </c>
      <c r="M25" s="49">
        <v>82.668162632900604</v>
      </c>
      <c r="N25" s="50">
        <v>25</v>
      </c>
      <c r="O25" s="49">
        <v>0.13356841374152001</v>
      </c>
      <c r="P25" s="58">
        <v>423</v>
      </c>
      <c r="Q25" s="53">
        <v>2.2599775605064898</v>
      </c>
      <c r="R25" s="48">
        <v>300</v>
      </c>
      <c r="S25" s="53">
        <v>1.6028209648982199</v>
      </c>
      <c r="T25" s="48">
        <v>80</v>
      </c>
      <c r="U25" s="54">
        <v>0.42741892397286002</v>
      </c>
      <c r="V25" s="55">
        <v>216</v>
      </c>
      <c r="W25" s="56">
        <v>100</v>
      </c>
    </row>
    <row r="26" spans="1:23" s="22" customFormat="1" ht="15" customHeight="1" x14ac:dyDescent="0.25">
      <c r="A26" s="21" t="s">
        <v>17</v>
      </c>
      <c r="B26" s="23" t="s">
        <v>36</v>
      </c>
      <c r="C26" s="24">
        <v>9343</v>
      </c>
      <c r="D26" s="25">
        <v>47</v>
      </c>
      <c r="E26" s="26">
        <v>0.50305041207321</v>
      </c>
      <c r="F26" s="33">
        <v>539</v>
      </c>
      <c r="G26" s="26">
        <v>5.7690249384566004</v>
      </c>
      <c r="H26" s="33">
        <v>494</v>
      </c>
      <c r="I26" s="26">
        <v>5.2873809268971401</v>
      </c>
      <c r="J26" s="27">
        <v>2884</v>
      </c>
      <c r="K26" s="26">
        <v>30.868029540832701</v>
      </c>
      <c r="L26" s="27">
        <v>5212</v>
      </c>
      <c r="M26" s="26">
        <v>55.785079738841901</v>
      </c>
      <c r="N26" s="33">
        <v>7</v>
      </c>
      <c r="O26" s="26">
        <v>7.4922401798139998E-2</v>
      </c>
      <c r="P26" s="35">
        <v>160</v>
      </c>
      <c r="Q26" s="29">
        <v>1.7125120411002901</v>
      </c>
      <c r="R26" s="25">
        <v>305</v>
      </c>
      <c r="S26" s="29">
        <v>3.26447607834743</v>
      </c>
      <c r="T26" s="25">
        <v>77</v>
      </c>
      <c r="U26" s="30">
        <v>0.82414641977950998</v>
      </c>
      <c r="V26" s="31">
        <v>185</v>
      </c>
      <c r="W26" s="32">
        <v>100</v>
      </c>
    </row>
    <row r="27" spans="1:23" s="22" customFormat="1" ht="15" customHeight="1" x14ac:dyDescent="0.25">
      <c r="A27" s="21" t="s">
        <v>17</v>
      </c>
      <c r="B27" s="57" t="s">
        <v>39</v>
      </c>
      <c r="C27" s="60">
        <v>3372</v>
      </c>
      <c r="D27" s="59">
        <v>9</v>
      </c>
      <c r="E27" s="49">
        <v>0.26690391459075002</v>
      </c>
      <c r="F27" s="50">
        <v>101</v>
      </c>
      <c r="G27" s="49">
        <v>2.9952550415183898</v>
      </c>
      <c r="H27" s="50">
        <v>60</v>
      </c>
      <c r="I27" s="49">
        <v>1.77935943060498</v>
      </c>
      <c r="J27" s="50">
        <v>77</v>
      </c>
      <c r="K27" s="49">
        <v>2.2835112692763899</v>
      </c>
      <c r="L27" s="51">
        <v>3067</v>
      </c>
      <c r="M27" s="49">
        <v>90.954922894424698</v>
      </c>
      <c r="N27" s="50">
        <v>6</v>
      </c>
      <c r="O27" s="49">
        <v>0.17793594306050001</v>
      </c>
      <c r="P27" s="58">
        <v>52</v>
      </c>
      <c r="Q27" s="53">
        <v>1.5421115065243201</v>
      </c>
      <c r="R27" s="59">
        <v>91</v>
      </c>
      <c r="S27" s="53">
        <v>2.6986951364175602</v>
      </c>
      <c r="T27" s="48">
        <v>33</v>
      </c>
      <c r="U27" s="54">
        <v>0.97864768683273995</v>
      </c>
      <c r="V27" s="55">
        <v>104</v>
      </c>
      <c r="W27" s="56">
        <v>100</v>
      </c>
    </row>
    <row r="28" spans="1:23" s="22" customFormat="1" ht="15" customHeight="1" x14ac:dyDescent="0.25">
      <c r="A28" s="21" t="s">
        <v>17</v>
      </c>
      <c r="B28" s="23" t="s">
        <v>38</v>
      </c>
      <c r="C28" s="36">
        <v>31410</v>
      </c>
      <c r="D28" s="34">
        <v>54</v>
      </c>
      <c r="E28" s="26">
        <v>0.17191977077364001</v>
      </c>
      <c r="F28" s="27">
        <v>4743</v>
      </c>
      <c r="G28" s="26">
        <v>15.1002865329513</v>
      </c>
      <c r="H28" s="27">
        <v>3433</v>
      </c>
      <c r="I28" s="26">
        <v>10.9296402419612</v>
      </c>
      <c r="J28" s="27">
        <v>6139</v>
      </c>
      <c r="K28" s="26">
        <v>19.544730977395702</v>
      </c>
      <c r="L28" s="33">
        <v>15610</v>
      </c>
      <c r="M28" s="26">
        <v>49.697548551416801</v>
      </c>
      <c r="N28" s="27">
        <v>32</v>
      </c>
      <c r="O28" s="26">
        <v>0.10187838268067</v>
      </c>
      <c r="P28" s="28">
        <v>1399</v>
      </c>
      <c r="Q28" s="29">
        <v>4.4539955428207598</v>
      </c>
      <c r="R28" s="25">
        <v>699</v>
      </c>
      <c r="S28" s="29">
        <v>2.2254059216809901</v>
      </c>
      <c r="T28" s="34">
        <v>362</v>
      </c>
      <c r="U28" s="30">
        <v>1.1524992040751401</v>
      </c>
      <c r="V28" s="31">
        <v>194</v>
      </c>
      <c r="W28" s="32">
        <v>100</v>
      </c>
    </row>
    <row r="29" spans="1:23" s="22" customFormat="1" ht="15" customHeight="1" x14ac:dyDescent="0.25">
      <c r="A29" s="21" t="s">
        <v>17</v>
      </c>
      <c r="B29" s="57" t="s">
        <v>37</v>
      </c>
      <c r="C29" s="47">
        <v>25939</v>
      </c>
      <c r="D29" s="48">
        <v>32</v>
      </c>
      <c r="E29" s="49">
        <v>0.12336635953583</v>
      </c>
      <c r="F29" s="50">
        <v>3195</v>
      </c>
      <c r="G29" s="49">
        <v>12.3173599599059</v>
      </c>
      <c r="H29" s="51">
        <v>2327</v>
      </c>
      <c r="I29" s="49">
        <v>8.9710474574964394</v>
      </c>
      <c r="J29" s="50">
        <v>1424</v>
      </c>
      <c r="K29" s="49">
        <v>5.4898029993446196</v>
      </c>
      <c r="L29" s="51">
        <v>18145</v>
      </c>
      <c r="M29" s="49">
        <v>69.952581055553395</v>
      </c>
      <c r="N29" s="50">
        <v>28</v>
      </c>
      <c r="O29" s="49">
        <v>0.10794556459385</v>
      </c>
      <c r="P29" s="58">
        <v>788</v>
      </c>
      <c r="Q29" s="53">
        <v>3.03789660356991</v>
      </c>
      <c r="R29" s="48">
        <v>874</v>
      </c>
      <c r="S29" s="53">
        <v>3.3694436948224702</v>
      </c>
      <c r="T29" s="48">
        <v>301</v>
      </c>
      <c r="U29" s="54">
        <v>1.1604148193839401</v>
      </c>
      <c r="V29" s="55">
        <v>315</v>
      </c>
      <c r="W29" s="56">
        <v>99.682539682539698</v>
      </c>
    </row>
    <row r="30" spans="1:23" s="22" customFormat="1" ht="15" customHeight="1" x14ac:dyDescent="0.25">
      <c r="A30" s="21" t="s">
        <v>17</v>
      </c>
      <c r="B30" s="23" t="s">
        <v>40</v>
      </c>
      <c r="C30" s="24">
        <v>34680</v>
      </c>
      <c r="D30" s="34">
        <v>95</v>
      </c>
      <c r="E30" s="26">
        <v>0.27393310265283</v>
      </c>
      <c r="F30" s="33">
        <v>2932</v>
      </c>
      <c r="G30" s="26">
        <v>8.4544405997693204</v>
      </c>
      <c r="H30" s="27">
        <v>1549</v>
      </c>
      <c r="I30" s="26">
        <v>4.4665513264129197</v>
      </c>
      <c r="J30" s="27">
        <v>2099</v>
      </c>
      <c r="K30" s="26">
        <v>6.0524798154555901</v>
      </c>
      <c r="L30" s="27">
        <v>27137</v>
      </c>
      <c r="M30" s="26">
        <v>78.249711649365594</v>
      </c>
      <c r="N30" s="27">
        <v>33</v>
      </c>
      <c r="O30" s="26">
        <v>9.5155709342559999E-2</v>
      </c>
      <c r="P30" s="28">
        <v>835</v>
      </c>
      <c r="Q30" s="29">
        <v>2.4077277970011499</v>
      </c>
      <c r="R30" s="25">
        <v>562</v>
      </c>
      <c r="S30" s="29">
        <v>1.6205305651672399</v>
      </c>
      <c r="T30" s="34">
        <v>553</v>
      </c>
      <c r="U30" s="30">
        <v>1.59457900807382</v>
      </c>
      <c r="V30" s="31">
        <v>475</v>
      </c>
      <c r="W30" s="32">
        <v>100</v>
      </c>
    </row>
    <row r="31" spans="1:23" s="22" customFormat="1" ht="15" customHeight="1" x14ac:dyDescent="0.25">
      <c r="A31" s="21" t="s">
        <v>17</v>
      </c>
      <c r="B31" s="57" t="s">
        <v>41</v>
      </c>
      <c r="C31" s="60">
        <v>23822</v>
      </c>
      <c r="D31" s="48">
        <v>114</v>
      </c>
      <c r="E31" s="49">
        <v>0.47854924019813999</v>
      </c>
      <c r="F31" s="51">
        <v>2361</v>
      </c>
      <c r="G31" s="49">
        <v>9.9110066325245594</v>
      </c>
      <c r="H31" s="50">
        <v>1330</v>
      </c>
      <c r="I31" s="49">
        <v>5.5830744689782597</v>
      </c>
      <c r="J31" s="51">
        <v>1470</v>
      </c>
      <c r="K31" s="49">
        <v>6.1707665183443901</v>
      </c>
      <c r="L31" s="50">
        <v>18017</v>
      </c>
      <c r="M31" s="49">
        <v>75.631768953068601</v>
      </c>
      <c r="N31" s="50">
        <v>18</v>
      </c>
      <c r="O31" s="49">
        <v>7.5560406347069994E-2</v>
      </c>
      <c r="P31" s="52">
        <v>512</v>
      </c>
      <c r="Q31" s="53">
        <v>2.1492737805390001</v>
      </c>
      <c r="R31" s="48">
        <v>767</v>
      </c>
      <c r="S31" s="53">
        <v>3.2197128704558802</v>
      </c>
      <c r="T31" s="59">
        <v>581</v>
      </c>
      <c r="U31" s="54">
        <v>2.43892200486945</v>
      </c>
      <c r="V31" s="55">
        <v>206</v>
      </c>
      <c r="W31" s="56">
        <v>100</v>
      </c>
    </row>
    <row r="32" spans="1:23" s="22" customFormat="1" ht="15" customHeight="1" x14ac:dyDescent="0.25">
      <c r="A32" s="21" t="s">
        <v>17</v>
      </c>
      <c r="B32" s="23" t="s">
        <v>43</v>
      </c>
      <c r="C32" s="24">
        <v>5399</v>
      </c>
      <c r="D32" s="25">
        <v>9</v>
      </c>
      <c r="E32" s="26">
        <v>0.16669753658084999</v>
      </c>
      <c r="F32" s="27">
        <v>233</v>
      </c>
      <c r="G32" s="26">
        <v>4.3156140025930698</v>
      </c>
      <c r="H32" s="27">
        <v>181</v>
      </c>
      <c r="I32" s="26">
        <v>3.3524726801259499</v>
      </c>
      <c r="J32" s="27">
        <v>1524</v>
      </c>
      <c r="K32" s="26">
        <v>28.2274495276903</v>
      </c>
      <c r="L32" s="33">
        <v>3414</v>
      </c>
      <c r="M32" s="26">
        <v>63.233932209668502</v>
      </c>
      <c r="N32" s="33">
        <v>6</v>
      </c>
      <c r="O32" s="26">
        <v>0.1111316910539</v>
      </c>
      <c r="P32" s="35">
        <v>32</v>
      </c>
      <c r="Q32" s="29">
        <v>0.59270235228746004</v>
      </c>
      <c r="R32" s="34">
        <v>85</v>
      </c>
      <c r="S32" s="29">
        <v>1.5743656232635701</v>
      </c>
      <c r="T32" s="25">
        <v>68</v>
      </c>
      <c r="U32" s="30">
        <v>1.25949249861085</v>
      </c>
      <c r="V32" s="31">
        <v>165</v>
      </c>
      <c r="W32" s="32">
        <v>100</v>
      </c>
    </row>
    <row r="33" spans="1:23" s="22" customFormat="1" ht="15" customHeight="1" x14ac:dyDescent="0.25">
      <c r="A33" s="21" t="s">
        <v>17</v>
      </c>
      <c r="B33" s="57" t="s">
        <v>42</v>
      </c>
      <c r="C33" s="47">
        <v>15879</v>
      </c>
      <c r="D33" s="59">
        <v>34</v>
      </c>
      <c r="E33" s="49">
        <v>0.21411927703256001</v>
      </c>
      <c r="F33" s="50">
        <v>909</v>
      </c>
      <c r="G33" s="49">
        <v>5.72454184772341</v>
      </c>
      <c r="H33" s="51">
        <v>858</v>
      </c>
      <c r="I33" s="49">
        <v>5.40336293217457</v>
      </c>
      <c r="J33" s="50">
        <v>1621</v>
      </c>
      <c r="K33" s="49">
        <v>10.208451413817</v>
      </c>
      <c r="L33" s="50">
        <v>11965</v>
      </c>
      <c r="M33" s="49">
        <v>75.3510926380755</v>
      </c>
      <c r="N33" s="51">
        <v>24</v>
      </c>
      <c r="O33" s="49">
        <v>0.15114301908180999</v>
      </c>
      <c r="P33" s="58">
        <v>468</v>
      </c>
      <c r="Q33" s="53">
        <v>2.9472888720952199</v>
      </c>
      <c r="R33" s="59">
        <v>379</v>
      </c>
      <c r="S33" s="53">
        <v>2.3868001763335198</v>
      </c>
      <c r="T33" s="59">
        <v>134</v>
      </c>
      <c r="U33" s="54">
        <v>0.84388185654007997</v>
      </c>
      <c r="V33" s="55">
        <v>233</v>
      </c>
      <c r="W33" s="56">
        <v>100</v>
      </c>
    </row>
    <row r="34" spans="1:23" s="22" customFormat="1" ht="15" customHeight="1" x14ac:dyDescent="0.25">
      <c r="A34" s="21" t="s">
        <v>17</v>
      </c>
      <c r="B34" s="23" t="s">
        <v>44</v>
      </c>
      <c r="C34" s="36">
        <v>2217</v>
      </c>
      <c r="D34" s="25">
        <v>62</v>
      </c>
      <c r="E34" s="26">
        <v>2.7965719440685599</v>
      </c>
      <c r="F34" s="27">
        <v>35</v>
      </c>
      <c r="G34" s="26">
        <v>1.5787099684257999</v>
      </c>
      <c r="H34" s="33">
        <v>55</v>
      </c>
      <c r="I34" s="26">
        <v>2.4808299503833999</v>
      </c>
      <c r="J34" s="27">
        <v>11</v>
      </c>
      <c r="K34" s="26">
        <v>0.49616599007668</v>
      </c>
      <c r="L34" s="33">
        <v>2011</v>
      </c>
      <c r="M34" s="26">
        <v>90.708164185836694</v>
      </c>
      <c r="N34" s="33">
        <v>5</v>
      </c>
      <c r="O34" s="26">
        <v>0.2255299954894</v>
      </c>
      <c r="P34" s="28">
        <v>38</v>
      </c>
      <c r="Q34" s="29">
        <v>1.7140279657194399</v>
      </c>
      <c r="R34" s="34">
        <v>33</v>
      </c>
      <c r="S34" s="29">
        <v>1.48849797023004</v>
      </c>
      <c r="T34" s="34">
        <v>5</v>
      </c>
      <c r="U34" s="30">
        <v>0.2255299954894</v>
      </c>
      <c r="V34" s="31">
        <v>73</v>
      </c>
      <c r="W34" s="32">
        <v>100</v>
      </c>
    </row>
    <row r="35" spans="1:23" s="22" customFormat="1" ht="15" customHeight="1" x14ac:dyDescent="0.25">
      <c r="A35" s="21" t="s">
        <v>17</v>
      </c>
      <c r="B35" s="57" t="s">
        <v>47</v>
      </c>
      <c r="C35" s="60">
        <v>6423</v>
      </c>
      <c r="D35" s="59">
        <v>27</v>
      </c>
      <c r="E35" s="49">
        <v>0.42036431574031002</v>
      </c>
      <c r="F35" s="50">
        <v>383</v>
      </c>
      <c r="G35" s="49">
        <v>5.9629456640199301</v>
      </c>
      <c r="H35" s="51">
        <v>895</v>
      </c>
      <c r="I35" s="49">
        <v>13.934298614354701</v>
      </c>
      <c r="J35" s="50">
        <v>258</v>
      </c>
      <c r="K35" s="49">
        <v>4.0168145726296096</v>
      </c>
      <c r="L35" s="51">
        <v>4660</v>
      </c>
      <c r="M35" s="49">
        <v>72.551767087030996</v>
      </c>
      <c r="N35" s="50">
        <v>8</v>
      </c>
      <c r="O35" s="49">
        <v>0.12455238984898</v>
      </c>
      <c r="P35" s="58">
        <v>192</v>
      </c>
      <c r="Q35" s="53">
        <v>2.9892573563755298</v>
      </c>
      <c r="R35" s="59">
        <v>225</v>
      </c>
      <c r="S35" s="53">
        <v>3.5030359645025699</v>
      </c>
      <c r="T35" s="59">
        <v>30</v>
      </c>
      <c r="U35" s="54">
        <v>0.46707146193367999</v>
      </c>
      <c r="V35" s="55">
        <v>68</v>
      </c>
      <c r="W35" s="56">
        <v>100</v>
      </c>
    </row>
    <row r="36" spans="1:23" s="22" customFormat="1" ht="15" customHeight="1" x14ac:dyDescent="0.25">
      <c r="A36" s="21" t="s">
        <v>17</v>
      </c>
      <c r="B36" s="23" t="s">
        <v>51</v>
      </c>
      <c r="C36" s="36">
        <v>10962</v>
      </c>
      <c r="D36" s="34">
        <v>36</v>
      </c>
      <c r="E36" s="26">
        <v>0.32840722495894997</v>
      </c>
      <c r="F36" s="27">
        <v>1602</v>
      </c>
      <c r="G36" s="26">
        <v>14.614121510673201</v>
      </c>
      <c r="H36" s="27">
        <v>3577</v>
      </c>
      <c r="I36" s="26">
        <v>32.630906768837797</v>
      </c>
      <c r="J36" s="33">
        <v>513</v>
      </c>
      <c r="K36" s="26">
        <v>4.6798029556650302</v>
      </c>
      <c r="L36" s="33">
        <v>4443</v>
      </c>
      <c r="M36" s="26">
        <v>40.5309250136836</v>
      </c>
      <c r="N36" s="27">
        <v>129</v>
      </c>
      <c r="O36" s="26">
        <v>1.1767925561029</v>
      </c>
      <c r="P36" s="35">
        <v>662</v>
      </c>
      <c r="Q36" s="29">
        <v>6.03904397007845</v>
      </c>
      <c r="R36" s="34">
        <v>178</v>
      </c>
      <c r="S36" s="29">
        <v>1.6237912789636899</v>
      </c>
      <c r="T36" s="25">
        <v>337</v>
      </c>
      <c r="U36" s="30">
        <v>3.0742565225323899</v>
      </c>
      <c r="V36" s="31">
        <v>87</v>
      </c>
      <c r="W36" s="32">
        <v>100</v>
      </c>
    </row>
    <row r="37" spans="1:23" s="22" customFormat="1" ht="15" customHeight="1" x14ac:dyDescent="0.25">
      <c r="A37" s="21" t="s">
        <v>17</v>
      </c>
      <c r="B37" s="57" t="s">
        <v>48</v>
      </c>
      <c r="C37" s="47">
        <v>3431</v>
      </c>
      <c r="D37" s="48">
        <v>4</v>
      </c>
      <c r="E37" s="49">
        <v>0.11658408627222</v>
      </c>
      <c r="F37" s="50">
        <v>234</v>
      </c>
      <c r="G37" s="49">
        <v>6.8201690469251002</v>
      </c>
      <c r="H37" s="50">
        <v>61</v>
      </c>
      <c r="I37" s="49">
        <v>1.77790731565141</v>
      </c>
      <c r="J37" s="50">
        <v>47</v>
      </c>
      <c r="K37" s="49">
        <v>1.3698630136986301</v>
      </c>
      <c r="L37" s="50">
        <v>3038</v>
      </c>
      <c r="M37" s="49">
        <v>88.545613523754</v>
      </c>
      <c r="N37" s="51">
        <v>5</v>
      </c>
      <c r="O37" s="49">
        <v>0.14573010784028001</v>
      </c>
      <c r="P37" s="58">
        <v>42</v>
      </c>
      <c r="Q37" s="53">
        <v>1.2241329058583501</v>
      </c>
      <c r="R37" s="59">
        <v>53</v>
      </c>
      <c r="S37" s="53">
        <v>1.5447391431069699</v>
      </c>
      <c r="T37" s="48">
        <v>14</v>
      </c>
      <c r="U37" s="54">
        <v>0.40804430195278002</v>
      </c>
      <c r="V37" s="55">
        <v>72</v>
      </c>
      <c r="W37" s="56">
        <v>100</v>
      </c>
    </row>
    <row r="38" spans="1:23" s="22" customFormat="1" ht="15" customHeight="1" x14ac:dyDescent="0.25">
      <c r="A38" s="21" t="s">
        <v>17</v>
      </c>
      <c r="B38" s="23" t="s">
        <v>49</v>
      </c>
      <c r="C38" s="24">
        <v>37117</v>
      </c>
      <c r="D38" s="25">
        <v>30</v>
      </c>
      <c r="E38" s="26">
        <v>8.0825497750360006E-2</v>
      </c>
      <c r="F38" s="27">
        <v>8261</v>
      </c>
      <c r="G38" s="26">
        <v>22.25664789719</v>
      </c>
      <c r="H38" s="27">
        <v>5187</v>
      </c>
      <c r="I38" s="26">
        <v>13.9747285610367</v>
      </c>
      <c r="J38" s="27">
        <v>2415</v>
      </c>
      <c r="K38" s="26">
        <v>6.5064525689037396</v>
      </c>
      <c r="L38" s="27">
        <v>20684</v>
      </c>
      <c r="M38" s="26">
        <v>55.726486515612798</v>
      </c>
      <c r="N38" s="27">
        <v>89</v>
      </c>
      <c r="O38" s="26">
        <v>0.23978230999273001</v>
      </c>
      <c r="P38" s="28">
        <v>451</v>
      </c>
      <c r="Q38" s="29">
        <v>1.2150766495137</v>
      </c>
      <c r="R38" s="34">
        <v>991</v>
      </c>
      <c r="S38" s="29">
        <v>2.6699356090201301</v>
      </c>
      <c r="T38" s="25">
        <v>268</v>
      </c>
      <c r="U38" s="30">
        <v>0.72204111323651998</v>
      </c>
      <c r="V38" s="31">
        <v>394</v>
      </c>
      <c r="W38" s="32">
        <v>100</v>
      </c>
    </row>
    <row r="39" spans="1:23" s="22" customFormat="1" ht="15" customHeight="1" x14ac:dyDescent="0.25">
      <c r="A39" s="21" t="s">
        <v>17</v>
      </c>
      <c r="B39" s="57" t="s">
        <v>50</v>
      </c>
      <c r="C39" s="47">
        <v>7871</v>
      </c>
      <c r="D39" s="59">
        <v>488</v>
      </c>
      <c r="E39" s="49">
        <v>6.1999745902680701</v>
      </c>
      <c r="F39" s="50">
        <v>264</v>
      </c>
      <c r="G39" s="49">
        <v>3.35408461440732</v>
      </c>
      <c r="H39" s="51">
        <v>4395</v>
      </c>
      <c r="I39" s="49">
        <v>55.837885910303697</v>
      </c>
      <c r="J39" s="50">
        <v>153</v>
      </c>
      <c r="K39" s="49">
        <v>1.9438444924406</v>
      </c>
      <c r="L39" s="51">
        <v>2388</v>
      </c>
      <c r="M39" s="49">
        <v>30.339219921229802</v>
      </c>
      <c r="N39" s="50">
        <v>17</v>
      </c>
      <c r="O39" s="49">
        <v>0.21598272138228999</v>
      </c>
      <c r="P39" s="58">
        <v>166</v>
      </c>
      <c r="Q39" s="53">
        <v>2.10900774996824</v>
      </c>
      <c r="R39" s="48">
        <v>296</v>
      </c>
      <c r="S39" s="53">
        <v>3.7606403252445699</v>
      </c>
      <c r="T39" s="48">
        <v>650</v>
      </c>
      <c r="U39" s="54">
        <v>8.2581628763816592</v>
      </c>
      <c r="V39" s="55">
        <v>101</v>
      </c>
      <c r="W39" s="56">
        <v>100</v>
      </c>
    </row>
    <row r="40" spans="1:23" s="22" customFormat="1" ht="15" customHeight="1" x14ac:dyDescent="0.25">
      <c r="A40" s="21" t="s">
        <v>17</v>
      </c>
      <c r="B40" s="23" t="s">
        <v>52</v>
      </c>
      <c r="C40" s="36">
        <v>77236</v>
      </c>
      <c r="D40" s="25">
        <v>293</v>
      </c>
      <c r="E40" s="26">
        <v>0.37935677663265999</v>
      </c>
      <c r="F40" s="27">
        <v>13544</v>
      </c>
      <c r="G40" s="26">
        <v>17.535864104821599</v>
      </c>
      <c r="H40" s="27">
        <v>13210</v>
      </c>
      <c r="I40" s="26">
        <v>17.1034232741209</v>
      </c>
      <c r="J40" s="33">
        <v>8319</v>
      </c>
      <c r="K40" s="26">
        <v>10.7708840437102</v>
      </c>
      <c r="L40" s="33">
        <v>40297</v>
      </c>
      <c r="M40" s="26">
        <v>52.173856750737997</v>
      </c>
      <c r="N40" s="27">
        <v>260</v>
      </c>
      <c r="O40" s="26">
        <v>0.33663058677301</v>
      </c>
      <c r="P40" s="28">
        <v>1313</v>
      </c>
      <c r="Q40" s="29">
        <v>1.69998446320369</v>
      </c>
      <c r="R40" s="34">
        <v>3036</v>
      </c>
      <c r="S40" s="29">
        <v>3.9308094670878901</v>
      </c>
      <c r="T40" s="25">
        <v>1356</v>
      </c>
      <c r="U40" s="30">
        <v>1.7556579833238399</v>
      </c>
      <c r="V40" s="31">
        <v>1025</v>
      </c>
      <c r="W40" s="32">
        <v>100</v>
      </c>
    </row>
    <row r="41" spans="1:23" s="22" customFormat="1" ht="15" customHeight="1" x14ac:dyDescent="0.25">
      <c r="A41" s="21" t="s">
        <v>17</v>
      </c>
      <c r="B41" s="57" t="s">
        <v>45</v>
      </c>
      <c r="C41" s="47">
        <v>33908</v>
      </c>
      <c r="D41" s="59">
        <v>163</v>
      </c>
      <c r="E41" s="49">
        <v>0.48071251622035999</v>
      </c>
      <c r="F41" s="50">
        <v>2770</v>
      </c>
      <c r="G41" s="49">
        <v>8.1691636192049106</v>
      </c>
      <c r="H41" s="50">
        <v>3160</v>
      </c>
      <c r="I41" s="49">
        <v>9.3193346702843005</v>
      </c>
      <c r="J41" s="50">
        <v>3609</v>
      </c>
      <c r="K41" s="49">
        <v>10.643505957296201</v>
      </c>
      <c r="L41" s="51">
        <v>23018</v>
      </c>
      <c r="M41" s="49">
        <v>67.883685266013899</v>
      </c>
      <c r="N41" s="51">
        <v>27</v>
      </c>
      <c r="O41" s="49">
        <v>7.9627226613189994E-2</v>
      </c>
      <c r="P41" s="52">
        <v>1161</v>
      </c>
      <c r="Q41" s="53">
        <v>3.4239707443671099</v>
      </c>
      <c r="R41" s="48">
        <v>471</v>
      </c>
      <c r="S41" s="53">
        <v>1.38905273091896</v>
      </c>
      <c r="T41" s="59">
        <v>155</v>
      </c>
      <c r="U41" s="54">
        <v>0.45711926389052998</v>
      </c>
      <c r="V41" s="55">
        <v>450</v>
      </c>
      <c r="W41" s="56">
        <v>100</v>
      </c>
    </row>
    <row r="42" spans="1:23" s="22" customFormat="1" ht="15" customHeight="1" x14ac:dyDescent="0.25">
      <c r="A42" s="21" t="s">
        <v>17</v>
      </c>
      <c r="B42" s="23" t="s">
        <v>46</v>
      </c>
      <c r="C42" s="36">
        <v>1444</v>
      </c>
      <c r="D42" s="25">
        <v>22</v>
      </c>
      <c r="E42" s="26">
        <v>1.5235457063711899</v>
      </c>
      <c r="F42" s="27">
        <v>46</v>
      </c>
      <c r="G42" s="26">
        <v>3.1855955678670398</v>
      </c>
      <c r="H42" s="27">
        <v>24</v>
      </c>
      <c r="I42" s="26">
        <v>1.6620498614958501</v>
      </c>
      <c r="J42" s="33">
        <v>44</v>
      </c>
      <c r="K42" s="26">
        <v>3.0470914127423798</v>
      </c>
      <c r="L42" s="33">
        <v>1302</v>
      </c>
      <c r="M42" s="26">
        <v>90.166204986149594</v>
      </c>
      <c r="N42" s="33">
        <v>4</v>
      </c>
      <c r="O42" s="26">
        <v>0.27700831024931</v>
      </c>
      <c r="P42" s="28">
        <v>2</v>
      </c>
      <c r="Q42" s="29">
        <v>0.13850415512465</v>
      </c>
      <c r="R42" s="34">
        <v>12</v>
      </c>
      <c r="S42" s="29">
        <v>0.83102493074792005</v>
      </c>
      <c r="T42" s="25">
        <v>3</v>
      </c>
      <c r="U42" s="30">
        <v>0.20775623268698001</v>
      </c>
      <c r="V42" s="31">
        <v>38</v>
      </c>
      <c r="W42" s="32">
        <v>100</v>
      </c>
    </row>
    <row r="43" spans="1:23" s="22" customFormat="1" ht="15" customHeight="1" x14ac:dyDescent="0.25">
      <c r="A43" s="21" t="s">
        <v>17</v>
      </c>
      <c r="B43" s="57" t="s">
        <v>53</v>
      </c>
      <c r="C43" s="47">
        <v>29198</v>
      </c>
      <c r="D43" s="48">
        <v>25</v>
      </c>
      <c r="E43" s="49">
        <v>8.5622302897460006E-2</v>
      </c>
      <c r="F43" s="50">
        <v>1938</v>
      </c>
      <c r="G43" s="49">
        <v>6.6374409206109997</v>
      </c>
      <c r="H43" s="51">
        <v>922</v>
      </c>
      <c r="I43" s="49">
        <v>3.1577505308582801</v>
      </c>
      <c r="J43" s="50">
        <v>2161</v>
      </c>
      <c r="K43" s="49">
        <v>7.4011918624563302</v>
      </c>
      <c r="L43" s="50">
        <v>23023</v>
      </c>
      <c r="M43" s="49">
        <v>78.851291184327707</v>
      </c>
      <c r="N43" s="50">
        <v>22</v>
      </c>
      <c r="O43" s="49">
        <v>7.5347626549760002E-2</v>
      </c>
      <c r="P43" s="52">
        <v>1107</v>
      </c>
      <c r="Q43" s="53">
        <v>3.7913555722994698</v>
      </c>
      <c r="R43" s="59">
        <v>456</v>
      </c>
      <c r="S43" s="53">
        <v>1.56175080484965</v>
      </c>
      <c r="T43" s="59">
        <v>115</v>
      </c>
      <c r="U43" s="54">
        <v>0.39386259332830997</v>
      </c>
      <c r="V43" s="55">
        <v>506</v>
      </c>
      <c r="W43" s="56">
        <v>100</v>
      </c>
    </row>
    <row r="44" spans="1:23" s="22" customFormat="1" ht="15" customHeight="1" x14ac:dyDescent="0.25">
      <c r="A44" s="21" t="s">
        <v>17</v>
      </c>
      <c r="B44" s="23" t="s">
        <v>54</v>
      </c>
      <c r="C44" s="24">
        <v>11472</v>
      </c>
      <c r="D44" s="25">
        <v>986</v>
      </c>
      <c r="E44" s="26">
        <v>8.5948396094839605</v>
      </c>
      <c r="F44" s="33">
        <v>740</v>
      </c>
      <c r="G44" s="26">
        <v>6.4504881450488201</v>
      </c>
      <c r="H44" s="27">
        <v>1871</v>
      </c>
      <c r="I44" s="26">
        <v>16.3092747559275</v>
      </c>
      <c r="J44" s="27">
        <v>959</v>
      </c>
      <c r="K44" s="26">
        <v>8.3594839609484008</v>
      </c>
      <c r="L44" s="27">
        <v>6477</v>
      </c>
      <c r="M44" s="26">
        <v>56.4592050209205</v>
      </c>
      <c r="N44" s="33">
        <v>30</v>
      </c>
      <c r="O44" s="26">
        <v>0.26150627615062999</v>
      </c>
      <c r="P44" s="35">
        <v>409</v>
      </c>
      <c r="Q44" s="29">
        <v>3.5652022315202201</v>
      </c>
      <c r="R44" s="34">
        <v>407</v>
      </c>
      <c r="S44" s="29">
        <v>3.5477684797768498</v>
      </c>
      <c r="T44" s="34">
        <v>263</v>
      </c>
      <c r="U44" s="30">
        <v>2.29253835425384</v>
      </c>
      <c r="V44" s="31">
        <v>274</v>
      </c>
      <c r="W44" s="32">
        <v>100</v>
      </c>
    </row>
    <row r="45" spans="1:23" s="22" customFormat="1" ht="15" customHeight="1" x14ac:dyDescent="0.25">
      <c r="A45" s="21" t="s">
        <v>17</v>
      </c>
      <c r="B45" s="57" t="s">
        <v>55</v>
      </c>
      <c r="C45" s="47">
        <v>12643</v>
      </c>
      <c r="D45" s="59">
        <v>65</v>
      </c>
      <c r="E45" s="49">
        <v>0.51411848453690001</v>
      </c>
      <c r="F45" s="50">
        <v>1147</v>
      </c>
      <c r="G45" s="49">
        <v>9.0722138732895701</v>
      </c>
      <c r="H45" s="51">
        <v>2208</v>
      </c>
      <c r="I45" s="49">
        <v>17.464209443961099</v>
      </c>
      <c r="J45" s="50">
        <v>157</v>
      </c>
      <c r="K45" s="49">
        <v>1.24179387803528</v>
      </c>
      <c r="L45" s="51">
        <v>8262</v>
      </c>
      <c r="M45" s="49">
        <v>65.348414142213102</v>
      </c>
      <c r="N45" s="50">
        <v>69</v>
      </c>
      <c r="O45" s="49">
        <v>0.54575654512378002</v>
      </c>
      <c r="P45" s="52">
        <v>735</v>
      </c>
      <c r="Q45" s="53">
        <v>5.8134936328403102</v>
      </c>
      <c r="R45" s="48">
        <v>301</v>
      </c>
      <c r="S45" s="53">
        <v>2.38076405916317</v>
      </c>
      <c r="T45" s="59">
        <v>81</v>
      </c>
      <c r="U45" s="54">
        <v>0.64067072688444004</v>
      </c>
      <c r="V45" s="55">
        <v>146</v>
      </c>
      <c r="W45" s="56">
        <v>100</v>
      </c>
    </row>
    <row r="46" spans="1:23" s="22" customFormat="1" ht="15" customHeight="1" x14ac:dyDescent="0.25">
      <c r="A46" s="21" t="s">
        <v>17</v>
      </c>
      <c r="B46" s="23" t="s">
        <v>56</v>
      </c>
      <c r="C46" s="24">
        <v>40814</v>
      </c>
      <c r="D46" s="25">
        <v>35</v>
      </c>
      <c r="E46" s="26">
        <v>8.5754888028619997E-2</v>
      </c>
      <c r="F46" s="27">
        <v>3678</v>
      </c>
      <c r="G46" s="26">
        <v>9.0116136619787301</v>
      </c>
      <c r="H46" s="27">
        <v>1942</v>
      </c>
      <c r="I46" s="26">
        <v>4.7581712157593001</v>
      </c>
      <c r="J46" s="27">
        <v>2393</v>
      </c>
      <c r="K46" s="26">
        <v>5.8631842014994904</v>
      </c>
      <c r="L46" s="33">
        <v>32002</v>
      </c>
      <c r="M46" s="26">
        <v>78.409369334052101</v>
      </c>
      <c r="N46" s="33">
        <v>49</v>
      </c>
      <c r="O46" s="26">
        <v>0.12005684324006</v>
      </c>
      <c r="P46" s="35">
        <v>715</v>
      </c>
      <c r="Q46" s="29">
        <v>1.7518498554417601</v>
      </c>
      <c r="R46" s="25">
        <v>1195</v>
      </c>
      <c r="S46" s="29">
        <v>2.9279168912628002</v>
      </c>
      <c r="T46" s="25">
        <v>306</v>
      </c>
      <c r="U46" s="30">
        <v>0.74974273533590996</v>
      </c>
      <c r="V46" s="31">
        <v>578</v>
      </c>
      <c r="W46" s="32">
        <v>100</v>
      </c>
    </row>
    <row r="47" spans="1:23" s="22" customFormat="1" ht="15" customHeight="1" x14ac:dyDescent="0.25">
      <c r="A47" s="21" t="s">
        <v>17</v>
      </c>
      <c r="B47" s="57" t="s">
        <v>57</v>
      </c>
      <c r="C47" s="60">
        <v>2874</v>
      </c>
      <c r="D47" s="48">
        <v>10</v>
      </c>
      <c r="E47" s="49">
        <v>0.34794711203897</v>
      </c>
      <c r="F47" s="51">
        <v>149</v>
      </c>
      <c r="G47" s="49">
        <v>5.1844119693806601</v>
      </c>
      <c r="H47" s="51">
        <v>498</v>
      </c>
      <c r="I47" s="49">
        <v>17.327766179540699</v>
      </c>
      <c r="J47" s="51">
        <v>135</v>
      </c>
      <c r="K47" s="49">
        <v>4.6972860125261002</v>
      </c>
      <c r="L47" s="51">
        <v>1997</v>
      </c>
      <c r="M47" s="49">
        <v>69.485038274182401</v>
      </c>
      <c r="N47" s="50">
        <v>3</v>
      </c>
      <c r="O47" s="49">
        <v>0.10438413361168999</v>
      </c>
      <c r="P47" s="52">
        <v>82</v>
      </c>
      <c r="Q47" s="53">
        <v>2.8531663187195599</v>
      </c>
      <c r="R47" s="59">
        <v>40</v>
      </c>
      <c r="S47" s="53">
        <v>1.39178844815588</v>
      </c>
      <c r="T47" s="48">
        <v>70</v>
      </c>
      <c r="U47" s="54">
        <v>2.4356297842727899</v>
      </c>
      <c r="V47" s="55">
        <v>46</v>
      </c>
      <c r="W47" s="56">
        <v>100</v>
      </c>
    </row>
    <row r="48" spans="1:23" s="22" customFormat="1" ht="15" customHeight="1" x14ac:dyDescent="0.25">
      <c r="A48" s="21" t="s">
        <v>17</v>
      </c>
      <c r="B48" s="23" t="s">
        <v>58</v>
      </c>
      <c r="C48" s="24">
        <v>13748</v>
      </c>
      <c r="D48" s="34">
        <v>29</v>
      </c>
      <c r="E48" s="26">
        <v>0.21093977305789999</v>
      </c>
      <c r="F48" s="27">
        <v>689</v>
      </c>
      <c r="G48" s="26">
        <v>5.0116380564445802</v>
      </c>
      <c r="H48" s="33">
        <v>801</v>
      </c>
      <c r="I48" s="26">
        <v>5.82630200756474</v>
      </c>
      <c r="J48" s="27">
        <v>1651</v>
      </c>
      <c r="K48" s="26">
        <v>12.0090194937445</v>
      </c>
      <c r="L48" s="27">
        <v>10114</v>
      </c>
      <c r="M48" s="26">
        <v>73.567064300261904</v>
      </c>
      <c r="N48" s="33">
        <v>27</v>
      </c>
      <c r="O48" s="26">
        <v>0.19639220250218001</v>
      </c>
      <c r="P48" s="35">
        <v>437</v>
      </c>
      <c r="Q48" s="29">
        <v>3.1786441664242102</v>
      </c>
      <c r="R48" s="34">
        <v>121</v>
      </c>
      <c r="S48" s="29">
        <v>0.88012801862088996</v>
      </c>
      <c r="T48" s="34">
        <v>559</v>
      </c>
      <c r="U48" s="30">
        <v>4.0660459703229597</v>
      </c>
      <c r="V48" s="31">
        <v>189</v>
      </c>
      <c r="W48" s="32">
        <v>100</v>
      </c>
    </row>
    <row r="49" spans="1:23" s="22" customFormat="1" ht="15" customHeight="1" x14ac:dyDescent="0.25">
      <c r="A49" s="21" t="s">
        <v>17</v>
      </c>
      <c r="B49" s="57" t="s">
        <v>59</v>
      </c>
      <c r="C49" s="60">
        <v>1664</v>
      </c>
      <c r="D49" s="48">
        <v>21</v>
      </c>
      <c r="E49" s="49">
        <v>1.2620192307692299</v>
      </c>
      <c r="F49" s="50">
        <v>51</v>
      </c>
      <c r="G49" s="49">
        <v>3.0649038461538498</v>
      </c>
      <c r="H49" s="50">
        <v>53</v>
      </c>
      <c r="I49" s="49">
        <v>3.1850961538461502</v>
      </c>
      <c r="J49" s="50">
        <v>32</v>
      </c>
      <c r="K49" s="49">
        <v>1.92307692307692</v>
      </c>
      <c r="L49" s="51">
        <v>1479</v>
      </c>
      <c r="M49" s="49">
        <v>88.882211538461604</v>
      </c>
      <c r="N49" s="51">
        <v>1</v>
      </c>
      <c r="O49" s="49">
        <v>6.0096153846149997E-2</v>
      </c>
      <c r="P49" s="52">
        <v>27</v>
      </c>
      <c r="Q49" s="53">
        <v>1.62259615384615</v>
      </c>
      <c r="R49" s="59">
        <v>21</v>
      </c>
      <c r="S49" s="53">
        <v>1.2620192307692299</v>
      </c>
      <c r="T49" s="59">
        <v>6</v>
      </c>
      <c r="U49" s="54">
        <v>0.36057692307692002</v>
      </c>
      <c r="V49" s="55">
        <v>50</v>
      </c>
      <c r="W49" s="56">
        <v>100</v>
      </c>
    </row>
    <row r="50" spans="1:23" s="22" customFormat="1" ht="15" customHeight="1" x14ac:dyDescent="0.25">
      <c r="A50" s="21" t="s">
        <v>17</v>
      </c>
      <c r="B50" s="23" t="s">
        <v>60</v>
      </c>
      <c r="C50" s="24">
        <v>16019</v>
      </c>
      <c r="D50" s="25">
        <v>22</v>
      </c>
      <c r="E50" s="26">
        <v>0.13733691241651</v>
      </c>
      <c r="F50" s="27">
        <v>985</v>
      </c>
      <c r="G50" s="26">
        <v>6.1489481241026303</v>
      </c>
      <c r="H50" s="33">
        <v>1142</v>
      </c>
      <c r="I50" s="26">
        <v>7.1290342718022401</v>
      </c>
      <c r="J50" s="27">
        <v>1915</v>
      </c>
      <c r="K50" s="26">
        <v>11.954553967163999</v>
      </c>
      <c r="L50" s="27">
        <v>11614</v>
      </c>
      <c r="M50" s="26">
        <v>72.501404582058797</v>
      </c>
      <c r="N50" s="33">
        <v>24</v>
      </c>
      <c r="O50" s="26">
        <v>0.14982208627255</v>
      </c>
      <c r="P50" s="35">
        <v>317</v>
      </c>
      <c r="Q50" s="29">
        <v>1.9789000561832799</v>
      </c>
      <c r="R50" s="25">
        <v>456</v>
      </c>
      <c r="S50" s="29">
        <v>2.8466196391784799</v>
      </c>
      <c r="T50" s="25">
        <v>543</v>
      </c>
      <c r="U50" s="30">
        <v>3.38972470191647</v>
      </c>
      <c r="V50" s="31">
        <v>217</v>
      </c>
      <c r="W50" s="32">
        <v>100</v>
      </c>
    </row>
    <row r="51" spans="1:23" s="22" customFormat="1" ht="15" customHeight="1" x14ac:dyDescent="0.25">
      <c r="A51" s="21" t="s">
        <v>17</v>
      </c>
      <c r="B51" s="57" t="s">
        <v>61</v>
      </c>
      <c r="C51" s="47">
        <v>171613</v>
      </c>
      <c r="D51" s="48">
        <v>493</v>
      </c>
      <c r="E51" s="49">
        <v>0.28727427409345002</v>
      </c>
      <c r="F51" s="51">
        <v>18863</v>
      </c>
      <c r="G51" s="49">
        <v>10.991591546095</v>
      </c>
      <c r="H51" s="50">
        <v>77888</v>
      </c>
      <c r="I51" s="49">
        <v>45.385839068135901</v>
      </c>
      <c r="J51" s="50">
        <v>13749</v>
      </c>
      <c r="K51" s="49">
        <v>8.0116308205089393</v>
      </c>
      <c r="L51" s="50">
        <v>56495</v>
      </c>
      <c r="M51" s="49">
        <v>32.920000233082597</v>
      </c>
      <c r="N51" s="51">
        <v>204</v>
      </c>
      <c r="O51" s="49">
        <v>0.11887211341798</v>
      </c>
      <c r="P51" s="52">
        <v>3921</v>
      </c>
      <c r="Q51" s="53">
        <v>2.2847919446662002</v>
      </c>
      <c r="R51" s="48">
        <v>2208</v>
      </c>
      <c r="S51" s="53">
        <v>1.28661581581815</v>
      </c>
      <c r="T51" s="48">
        <v>6923</v>
      </c>
      <c r="U51" s="54">
        <v>4.0340766725131596</v>
      </c>
      <c r="V51" s="55">
        <v>1199</v>
      </c>
      <c r="W51" s="56">
        <v>100</v>
      </c>
    </row>
    <row r="52" spans="1:23" s="22" customFormat="1" ht="15" customHeight="1" x14ac:dyDescent="0.25">
      <c r="A52" s="21" t="s">
        <v>17</v>
      </c>
      <c r="B52" s="23" t="s">
        <v>62</v>
      </c>
      <c r="C52" s="24">
        <v>16187</v>
      </c>
      <c r="D52" s="34">
        <v>60</v>
      </c>
      <c r="E52" s="26">
        <v>0.37066781985544001</v>
      </c>
      <c r="F52" s="27">
        <v>609</v>
      </c>
      <c r="G52" s="26">
        <v>3.7622783715327102</v>
      </c>
      <c r="H52" s="33">
        <v>1805</v>
      </c>
      <c r="I52" s="26">
        <v>11.150923580651099</v>
      </c>
      <c r="J52" s="33">
        <v>143</v>
      </c>
      <c r="K52" s="26">
        <v>0.88342497065546</v>
      </c>
      <c r="L52" s="27">
        <v>12970</v>
      </c>
      <c r="M52" s="26">
        <v>80.126027058750907</v>
      </c>
      <c r="N52" s="33">
        <v>151</v>
      </c>
      <c r="O52" s="26">
        <v>0.93284734663618996</v>
      </c>
      <c r="P52" s="28">
        <v>449</v>
      </c>
      <c r="Q52" s="29">
        <v>2.77383085191821</v>
      </c>
      <c r="R52" s="25">
        <v>192</v>
      </c>
      <c r="S52" s="29">
        <v>1.18613702353741</v>
      </c>
      <c r="T52" s="25">
        <v>354</v>
      </c>
      <c r="U52" s="30">
        <v>2.18694013714709</v>
      </c>
      <c r="V52" s="31">
        <v>163</v>
      </c>
      <c r="W52" s="32">
        <v>100</v>
      </c>
    </row>
    <row r="53" spans="1:23" s="22" customFormat="1" ht="15" customHeight="1" x14ac:dyDescent="0.25">
      <c r="A53" s="21" t="s">
        <v>17</v>
      </c>
      <c r="B53" s="57" t="s">
        <v>63</v>
      </c>
      <c r="C53" s="60">
        <v>1550</v>
      </c>
      <c r="D53" s="59">
        <v>3</v>
      </c>
      <c r="E53" s="49">
        <v>0.19354838709677</v>
      </c>
      <c r="F53" s="50">
        <v>51</v>
      </c>
      <c r="G53" s="49">
        <v>3.2903225806451601</v>
      </c>
      <c r="H53" s="51">
        <v>30</v>
      </c>
      <c r="I53" s="49">
        <v>1.93548387096774</v>
      </c>
      <c r="J53" s="50">
        <v>24</v>
      </c>
      <c r="K53" s="49">
        <v>1.54838709677419</v>
      </c>
      <c r="L53" s="51">
        <v>1415</v>
      </c>
      <c r="M53" s="49">
        <v>91.290322580645196</v>
      </c>
      <c r="N53" s="51">
        <v>2</v>
      </c>
      <c r="O53" s="49">
        <v>0.12903225806452001</v>
      </c>
      <c r="P53" s="52">
        <v>25</v>
      </c>
      <c r="Q53" s="53">
        <v>1.61290322580645</v>
      </c>
      <c r="R53" s="59">
        <v>23</v>
      </c>
      <c r="S53" s="53">
        <v>1.4838709677419399</v>
      </c>
      <c r="T53" s="48">
        <v>3</v>
      </c>
      <c r="U53" s="54">
        <v>0.19354838709677</v>
      </c>
      <c r="V53" s="55">
        <v>51</v>
      </c>
      <c r="W53" s="56">
        <v>100</v>
      </c>
    </row>
    <row r="54" spans="1:23" s="22" customFormat="1" ht="15" customHeight="1" x14ac:dyDescent="0.25">
      <c r="A54" s="21" t="s">
        <v>17</v>
      </c>
      <c r="B54" s="23" t="s">
        <v>64</v>
      </c>
      <c r="C54" s="24">
        <v>40272</v>
      </c>
      <c r="D54" s="34">
        <v>90</v>
      </c>
      <c r="E54" s="26">
        <v>0.22348033373063</v>
      </c>
      <c r="F54" s="27">
        <v>5720</v>
      </c>
      <c r="G54" s="37">
        <v>14.2034167659913</v>
      </c>
      <c r="H54" s="33">
        <v>3872</v>
      </c>
      <c r="I54" s="37">
        <v>9.6146205800556199</v>
      </c>
      <c r="J54" s="27">
        <v>4230</v>
      </c>
      <c r="K54" s="26">
        <v>10.503575685339699</v>
      </c>
      <c r="L54" s="27">
        <v>24233</v>
      </c>
      <c r="M54" s="26">
        <v>60.173321414382201</v>
      </c>
      <c r="N54" s="27">
        <v>70</v>
      </c>
      <c r="O54" s="26">
        <v>0.17381803734605</v>
      </c>
      <c r="P54" s="35">
        <v>2057</v>
      </c>
      <c r="Q54" s="29">
        <v>5.1077671831545501</v>
      </c>
      <c r="R54" s="25">
        <v>1150</v>
      </c>
      <c r="S54" s="29">
        <v>2.85558204211363</v>
      </c>
      <c r="T54" s="34">
        <v>381</v>
      </c>
      <c r="U54" s="30">
        <v>0.94606674612634001</v>
      </c>
      <c r="V54" s="31">
        <v>302</v>
      </c>
      <c r="W54" s="32">
        <v>100</v>
      </c>
    </row>
    <row r="55" spans="1:23" s="22" customFormat="1" ht="15" customHeight="1" x14ac:dyDescent="0.25">
      <c r="A55" s="21" t="s">
        <v>17</v>
      </c>
      <c r="B55" s="57" t="s">
        <v>65</v>
      </c>
      <c r="C55" s="47">
        <v>31096</v>
      </c>
      <c r="D55" s="48">
        <v>192</v>
      </c>
      <c r="E55" s="49">
        <v>0.61744275791099001</v>
      </c>
      <c r="F55" s="50">
        <v>4807</v>
      </c>
      <c r="G55" s="49">
        <v>15.458579881656799</v>
      </c>
      <c r="H55" s="51">
        <v>4158</v>
      </c>
      <c r="I55" s="49">
        <v>13.3714947260098</v>
      </c>
      <c r="J55" s="51">
        <v>1229</v>
      </c>
      <c r="K55" s="49">
        <v>3.9522768201698</v>
      </c>
      <c r="L55" s="50">
        <v>18085</v>
      </c>
      <c r="M55" s="49">
        <v>58.1586056084384</v>
      </c>
      <c r="N55" s="50">
        <v>243</v>
      </c>
      <c r="O55" s="49">
        <v>0.78145099048109001</v>
      </c>
      <c r="P55" s="58">
        <v>2382</v>
      </c>
      <c r="Q55" s="53">
        <v>7.6601492153331598</v>
      </c>
      <c r="R55" s="48">
        <v>868</v>
      </c>
      <c r="S55" s="53">
        <v>2.7913558013892499</v>
      </c>
      <c r="T55" s="59">
        <v>828</v>
      </c>
      <c r="U55" s="54">
        <v>2.6627218934911201</v>
      </c>
      <c r="V55" s="55">
        <v>279</v>
      </c>
      <c r="W55" s="56">
        <v>100</v>
      </c>
    </row>
    <row r="56" spans="1:23" s="22" customFormat="1" ht="15" customHeight="1" x14ac:dyDescent="0.25">
      <c r="A56" s="21" t="s">
        <v>17</v>
      </c>
      <c r="B56" s="23" t="s">
        <v>66</v>
      </c>
      <c r="C56" s="24">
        <v>4663</v>
      </c>
      <c r="D56" s="25">
        <v>9</v>
      </c>
      <c r="E56" s="26">
        <v>0.19300879262278001</v>
      </c>
      <c r="F56" s="27">
        <v>122</v>
      </c>
      <c r="G56" s="26">
        <v>2.61634141110873</v>
      </c>
      <c r="H56" s="27">
        <v>84</v>
      </c>
      <c r="I56" s="26">
        <v>1.80141539781257</v>
      </c>
      <c r="J56" s="33">
        <v>151</v>
      </c>
      <c r="K56" s="26">
        <v>3.23825863178212</v>
      </c>
      <c r="L56" s="27">
        <v>4219</v>
      </c>
      <c r="M56" s="26">
        <v>90.478232897276399</v>
      </c>
      <c r="N56" s="33">
        <v>1</v>
      </c>
      <c r="O56" s="26" t="s">
        <v>74</v>
      </c>
      <c r="P56" s="28">
        <v>77</v>
      </c>
      <c r="Q56" s="29">
        <v>1.6512974479948499</v>
      </c>
      <c r="R56" s="34">
        <v>119</v>
      </c>
      <c r="S56" s="29">
        <v>2.55200514690114</v>
      </c>
      <c r="T56" s="34">
        <v>32</v>
      </c>
      <c r="U56" s="30">
        <v>0.68625348488098004</v>
      </c>
      <c r="V56" s="31">
        <v>112</v>
      </c>
      <c r="W56" s="32">
        <v>100</v>
      </c>
    </row>
    <row r="57" spans="1:23" s="22" customFormat="1" ht="15" customHeight="1" x14ac:dyDescent="0.25">
      <c r="A57" s="21" t="s">
        <v>17</v>
      </c>
      <c r="B57" s="57" t="s">
        <v>67</v>
      </c>
      <c r="C57" s="47">
        <v>26431</v>
      </c>
      <c r="D57" s="48">
        <v>119</v>
      </c>
      <c r="E57" s="49">
        <v>0.45022889788505999</v>
      </c>
      <c r="F57" s="51">
        <v>1255</v>
      </c>
      <c r="G57" s="49">
        <v>4.7482123264348699</v>
      </c>
      <c r="H57" s="50">
        <v>2064</v>
      </c>
      <c r="I57" s="49">
        <v>7.8090121448299401</v>
      </c>
      <c r="J57" s="50">
        <v>1087</v>
      </c>
      <c r="K57" s="49">
        <v>4.1125950588324303</v>
      </c>
      <c r="L57" s="50">
        <v>21259</v>
      </c>
      <c r="M57" s="49">
        <v>80.432068404524998</v>
      </c>
      <c r="N57" s="50">
        <v>15</v>
      </c>
      <c r="O57" s="49">
        <v>5.675154175022E-2</v>
      </c>
      <c r="P57" s="58">
        <v>632</v>
      </c>
      <c r="Q57" s="53">
        <v>2.3911316257425002</v>
      </c>
      <c r="R57" s="59">
        <v>590</v>
      </c>
      <c r="S57" s="53">
        <v>2.2322273088418898</v>
      </c>
      <c r="T57" s="59">
        <v>335</v>
      </c>
      <c r="U57" s="54">
        <v>1.26745109908819</v>
      </c>
      <c r="V57" s="55">
        <v>428</v>
      </c>
      <c r="W57" s="56">
        <v>100</v>
      </c>
    </row>
    <row r="58" spans="1:23" s="76" customFormat="1" ht="15" customHeight="1" x14ac:dyDescent="0.25">
      <c r="A58" s="63" t="s">
        <v>17</v>
      </c>
      <c r="B58" s="64" t="s">
        <v>68</v>
      </c>
      <c r="C58" s="65">
        <v>1386</v>
      </c>
      <c r="D58" s="66">
        <v>4</v>
      </c>
      <c r="E58" s="67">
        <v>0.28860028860029002</v>
      </c>
      <c r="F58" s="68">
        <v>28</v>
      </c>
      <c r="G58" s="67">
        <v>2.0202020202020199</v>
      </c>
      <c r="H58" s="69">
        <v>261</v>
      </c>
      <c r="I58" s="67">
        <v>18.831168831168799</v>
      </c>
      <c r="J58" s="69">
        <v>11</v>
      </c>
      <c r="K58" s="67">
        <v>0.79365079365079005</v>
      </c>
      <c r="L58" s="69">
        <v>1051</v>
      </c>
      <c r="M58" s="67">
        <v>75.829725829725902</v>
      </c>
      <c r="N58" s="69">
        <v>0</v>
      </c>
      <c r="O58" s="67">
        <v>0</v>
      </c>
      <c r="P58" s="70">
        <v>31</v>
      </c>
      <c r="Q58" s="71">
        <v>2.2366522366522399</v>
      </c>
      <c r="R58" s="72">
        <v>10</v>
      </c>
      <c r="S58" s="71">
        <v>0.72150072150071998</v>
      </c>
      <c r="T58" s="72">
        <v>3</v>
      </c>
      <c r="U58" s="73">
        <v>0.21645021645022</v>
      </c>
      <c r="V58" s="74">
        <v>29</v>
      </c>
      <c r="W58" s="75">
        <v>100</v>
      </c>
    </row>
    <row r="59" spans="1:23" s="76" customFormat="1" ht="15" customHeight="1" thickBot="1" x14ac:dyDescent="0.3">
      <c r="A59" s="63" t="s">
        <v>17</v>
      </c>
      <c r="B59" s="77" t="s">
        <v>69</v>
      </c>
      <c r="C59" s="78">
        <v>2951</v>
      </c>
      <c r="D59" s="79">
        <v>3</v>
      </c>
      <c r="E59" s="80">
        <v>0.10166045408336</v>
      </c>
      <c r="F59" s="81">
        <v>0</v>
      </c>
      <c r="G59" s="80">
        <v>0</v>
      </c>
      <c r="H59" s="82">
        <v>2945</v>
      </c>
      <c r="I59" s="80">
        <v>99.796679091833298</v>
      </c>
      <c r="J59" s="81">
        <v>1</v>
      </c>
      <c r="K59" s="80" t="s">
        <v>74</v>
      </c>
      <c r="L59" s="81">
        <v>2</v>
      </c>
      <c r="M59" s="80">
        <v>6.7773636055570005E-2</v>
      </c>
      <c r="N59" s="81">
        <v>0</v>
      </c>
      <c r="O59" s="80">
        <v>0</v>
      </c>
      <c r="P59" s="83">
        <v>0</v>
      </c>
      <c r="Q59" s="84">
        <v>0</v>
      </c>
      <c r="R59" s="85">
        <v>515</v>
      </c>
      <c r="S59" s="84">
        <v>17.451711284310399</v>
      </c>
      <c r="T59" s="85">
        <v>3</v>
      </c>
      <c r="U59" s="86">
        <v>0.10166045408336</v>
      </c>
      <c r="V59" s="87">
        <v>153</v>
      </c>
      <c r="W59" s="88">
        <v>100</v>
      </c>
    </row>
    <row r="60" spans="1:23" s="39" customFormat="1" ht="15" customHeight="1" x14ac:dyDescent="0.25">
      <c r="A60" s="41"/>
      <c r="B60" s="45" t="s">
        <v>73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43"/>
      <c r="U60" s="44"/>
      <c r="V60" s="38"/>
      <c r="W60" s="38"/>
    </row>
    <row r="61" spans="1:23" s="39" customFormat="1" ht="15" customHeight="1" x14ac:dyDescent="0.25">
      <c r="A61" s="41"/>
      <c r="B61" s="42" t="str">
        <f>CONCATENATE("NOTE: Table reads (for 50 states, District of Columbia, and Puerto Rico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1,322,717 public school male students enrolled in at least one Advanced Placement course, 5,811 (0.4%) were American Indian or Alaska Native, and 30,952 (2.3%) were students with disabilities served under the Individuals with Disabilities Education Act (IDEA).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3"/>
      <c r="W61" s="44"/>
    </row>
    <row r="62" spans="1:23" s="39" customFormat="1" ht="14.15" customHeight="1" x14ac:dyDescent="0.25">
      <c r="B62" s="89" t="s">
        <v>72</v>
      </c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</row>
    <row r="63" spans="1:23" s="39" customFormat="1" ht="15" customHeight="1" x14ac:dyDescent="0.25">
      <c r="A63" s="41"/>
      <c r="B63" s="89" t="s">
        <v>71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</row>
    <row r="64" spans="1:23" s="39" customFormat="1" ht="15" customHeight="1" x14ac:dyDescent="0.25">
      <c r="A64" s="4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43"/>
      <c r="U64" s="44"/>
      <c r="V64" s="38"/>
      <c r="W64" s="38"/>
    </row>
    <row r="65" spans="1:23" s="39" customFormat="1" ht="15" customHeight="1" x14ac:dyDescent="0.25">
      <c r="A65" s="4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3"/>
      <c r="U65" s="44"/>
      <c r="V65" s="38"/>
      <c r="W65" s="38"/>
    </row>
  </sheetData>
  <sortState xmlns:xlrd2="http://schemas.microsoft.com/office/spreadsheetml/2017/richdata2" ref="B8:W59">
    <sortCondition ref="B8:B59"/>
  </sortState>
  <mergeCells count="16">
    <mergeCell ref="B63:W63"/>
    <mergeCell ref="W4:W5"/>
    <mergeCell ref="N5:O5"/>
    <mergeCell ref="P5:Q5"/>
    <mergeCell ref="D4:Q4"/>
    <mergeCell ref="D5:E5"/>
    <mergeCell ref="F5:G5"/>
    <mergeCell ref="H5:I5"/>
    <mergeCell ref="J5:K5"/>
    <mergeCell ref="L5:M5"/>
    <mergeCell ref="B4:B5"/>
    <mergeCell ref="R4:S5"/>
    <mergeCell ref="T4:U5"/>
    <mergeCell ref="V4:V5"/>
    <mergeCell ref="C4:C5"/>
    <mergeCell ref="B62:W62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W65"/>
  <sheetViews>
    <sheetView showGridLines="0" tabSelected="1" topLeftCell="A4" zoomScale="70" zoomScaleNormal="70" workbookViewId="0">
      <selection activeCell="O27" sqref="O27"/>
    </sheetView>
  </sheetViews>
  <sheetFormatPr defaultColWidth="12.109375" defaultRowHeight="15" customHeight="1" x14ac:dyDescent="0.3"/>
  <cols>
    <col min="1" max="1" width="16" style="10" customWidth="1"/>
    <col min="2" max="2" width="55.5546875" style="1" customWidth="1"/>
    <col min="3" max="19" width="14.77734375" style="1" customWidth="1"/>
    <col min="20" max="20" width="14.77734375" style="5" customWidth="1"/>
    <col min="21" max="21" width="14.77734375" style="6" customWidth="1"/>
    <col min="22" max="23" width="14.77734375" style="1" customWidth="1"/>
    <col min="24" max="16384" width="12.109375" style="7"/>
  </cols>
  <sheetData>
    <row r="2" spans="1:23" s="2" customFormat="1" ht="15" customHeight="1" x14ac:dyDescent="0.4">
      <c r="A2" s="9"/>
      <c r="B2" s="46" t="str">
        <f>CONCATENATE("Number and percentage of public school female students ",A7, ", by race/ethnicity, disability status, and English proficiency, by state: School Year 2017-18")</f>
        <v>Number and percentage of public school female students enrolled in at least one Advanced Placement course, by race/ethnicity, disability status, and English proficiency, by state: School Year 2017-18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3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5" customHeight="1" x14ac:dyDescent="0.25">
      <c r="A4" s="11"/>
      <c r="B4" s="99" t="s">
        <v>0</v>
      </c>
      <c r="C4" s="101" t="s">
        <v>11</v>
      </c>
      <c r="D4" s="103" t="s">
        <v>10</v>
      </c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  <c r="R4" s="106" t="s">
        <v>16</v>
      </c>
      <c r="S4" s="107"/>
      <c r="T4" s="106" t="s">
        <v>12</v>
      </c>
      <c r="U4" s="107"/>
      <c r="V4" s="90" t="s">
        <v>15</v>
      </c>
      <c r="W4" s="92" t="s">
        <v>13</v>
      </c>
    </row>
    <row r="5" spans="1:23" s="12" customFormat="1" ht="25" customHeight="1" x14ac:dyDescent="0.3">
      <c r="A5" s="11"/>
      <c r="B5" s="100"/>
      <c r="C5" s="102"/>
      <c r="D5" s="94" t="s">
        <v>1</v>
      </c>
      <c r="E5" s="95"/>
      <c r="F5" s="96" t="s">
        <v>2</v>
      </c>
      <c r="G5" s="95"/>
      <c r="H5" s="97" t="s">
        <v>3</v>
      </c>
      <c r="I5" s="95"/>
      <c r="J5" s="97" t="s">
        <v>4</v>
      </c>
      <c r="K5" s="95"/>
      <c r="L5" s="97" t="s">
        <v>5</v>
      </c>
      <c r="M5" s="95"/>
      <c r="N5" s="97" t="s">
        <v>6</v>
      </c>
      <c r="O5" s="95"/>
      <c r="P5" s="97" t="s">
        <v>7</v>
      </c>
      <c r="Q5" s="98"/>
      <c r="R5" s="108"/>
      <c r="S5" s="109"/>
      <c r="T5" s="108"/>
      <c r="U5" s="109"/>
      <c r="V5" s="91"/>
      <c r="W5" s="93"/>
    </row>
    <row r="6" spans="1:23" s="12" customFormat="1" ht="15" customHeight="1" thickBot="1" x14ac:dyDescent="0.35">
      <c r="A6" s="11"/>
      <c r="B6" s="13"/>
      <c r="C6" s="40"/>
      <c r="D6" s="14" t="s">
        <v>8</v>
      </c>
      <c r="E6" s="15" t="s">
        <v>14</v>
      </c>
      <c r="F6" s="16" t="s">
        <v>8</v>
      </c>
      <c r="G6" s="15" t="s">
        <v>14</v>
      </c>
      <c r="H6" s="16" t="s">
        <v>8</v>
      </c>
      <c r="I6" s="15" t="s">
        <v>14</v>
      </c>
      <c r="J6" s="16" t="s">
        <v>8</v>
      </c>
      <c r="K6" s="15" t="s">
        <v>14</v>
      </c>
      <c r="L6" s="16" t="s">
        <v>8</v>
      </c>
      <c r="M6" s="15" t="s">
        <v>14</v>
      </c>
      <c r="N6" s="16" t="s">
        <v>8</v>
      </c>
      <c r="O6" s="15" t="s">
        <v>14</v>
      </c>
      <c r="P6" s="16" t="s">
        <v>8</v>
      </c>
      <c r="Q6" s="17" t="s">
        <v>14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122" customFormat="1" ht="15" customHeight="1" x14ac:dyDescent="0.3">
      <c r="A7" s="110" t="s">
        <v>17</v>
      </c>
      <c r="B7" s="62" t="s">
        <v>70</v>
      </c>
      <c r="C7" s="111">
        <v>1708274</v>
      </c>
      <c r="D7" s="112">
        <v>8475</v>
      </c>
      <c r="E7" s="113">
        <v>0.49611479188935997</v>
      </c>
      <c r="F7" s="114">
        <v>179533</v>
      </c>
      <c r="G7" s="113">
        <v>10.509613797318201</v>
      </c>
      <c r="H7" s="114">
        <v>410834</v>
      </c>
      <c r="I7" s="113">
        <v>24.0496547977666</v>
      </c>
      <c r="J7" s="114">
        <v>174634</v>
      </c>
      <c r="K7" s="113">
        <v>10.222833105227901</v>
      </c>
      <c r="L7" s="114">
        <v>876243</v>
      </c>
      <c r="M7" s="113">
        <v>51.294054700826699</v>
      </c>
      <c r="N7" s="115">
        <v>5118</v>
      </c>
      <c r="O7" s="113">
        <v>0.29960064954450999</v>
      </c>
      <c r="P7" s="116">
        <v>53437</v>
      </c>
      <c r="Q7" s="117">
        <v>3.1281281574267399</v>
      </c>
      <c r="R7" s="118">
        <v>20037</v>
      </c>
      <c r="S7" s="117">
        <v>1.1729382991253201</v>
      </c>
      <c r="T7" s="118">
        <v>35525</v>
      </c>
      <c r="U7" s="119">
        <v>2.07958442263946</v>
      </c>
      <c r="V7" s="120">
        <v>13809</v>
      </c>
      <c r="W7" s="121">
        <v>99.978275038018694</v>
      </c>
    </row>
    <row r="8" spans="1:23" s="22" customFormat="1" ht="15" customHeight="1" x14ac:dyDescent="0.25">
      <c r="A8" s="21" t="s">
        <v>17</v>
      </c>
      <c r="B8" s="23" t="s">
        <v>19</v>
      </c>
      <c r="C8" s="24">
        <v>19276</v>
      </c>
      <c r="D8" s="25">
        <v>222</v>
      </c>
      <c r="E8" s="26">
        <v>1.15169122224528</v>
      </c>
      <c r="F8" s="27">
        <v>754</v>
      </c>
      <c r="G8" s="26">
        <v>3.9115999169952298</v>
      </c>
      <c r="H8" s="33">
        <v>927</v>
      </c>
      <c r="I8" s="26">
        <v>4.8090890226188003</v>
      </c>
      <c r="J8" s="27">
        <v>4799</v>
      </c>
      <c r="K8" s="26">
        <v>24.896244034032001</v>
      </c>
      <c r="L8" s="27">
        <v>12297</v>
      </c>
      <c r="M8" s="26">
        <v>63.7943556754513</v>
      </c>
      <c r="N8" s="27">
        <v>19</v>
      </c>
      <c r="O8" s="26">
        <v>9.8568167669639994E-2</v>
      </c>
      <c r="P8" s="35">
        <v>258</v>
      </c>
      <c r="Q8" s="29">
        <v>1.3384519609877601</v>
      </c>
      <c r="R8" s="25">
        <v>692</v>
      </c>
      <c r="S8" s="29">
        <v>3.5899564224942901</v>
      </c>
      <c r="T8" s="34">
        <v>339</v>
      </c>
      <c r="U8" s="30">
        <v>1.7586636231583299</v>
      </c>
      <c r="V8" s="31">
        <v>240</v>
      </c>
      <c r="W8" s="32">
        <v>100</v>
      </c>
    </row>
    <row r="9" spans="1:23" s="22" customFormat="1" ht="15" customHeight="1" x14ac:dyDescent="0.25">
      <c r="A9" s="21" t="s">
        <v>17</v>
      </c>
      <c r="B9" s="57" t="s">
        <v>18</v>
      </c>
      <c r="C9" s="47">
        <v>2500</v>
      </c>
      <c r="D9" s="48">
        <v>153</v>
      </c>
      <c r="E9" s="49">
        <v>6.12</v>
      </c>
      <c r="F9" s="50">
        <v>325</v>
      </c>
      <c r="G9" s="49">
        <v>13</v>
      </c>
      <c r="H9" s="50">
        <v>168</v>
      </c>
      <c r="I9" s="49">
        <v>6.72</v>
      </c>
      <c r="J9" s="51">
        <v>68</v>
      </c>
      <c r="K9" s="49">
        <v>2.72</v>
      </c>
      <c r="L9" s="51">
        <v>1514</v>
      </c>
      <c r="M9" s="49">
        <v>60.56</v>
      </c>
      <c r="N9" s="50">
        <v>32</v>
      </c>
      <c r="O9" s="49">
        <v>1.28</v>
      </c>
      <c r="P9" s="58">
        <v>240</v>
      </c>
      <c r="Q9" s="53">
        <v>9.6</v>
      </c>
      <c r="R9" s="59">
        <v>20</v>
      </c>
      <c r="S9" s="53">
        <v>0.8</v>
      </c>
      <c r="T9" s="59">
        <v>22</v>
      </c>
      <c r="U9" s="54">
        <v>0.88</v>
      </c>
      <c r="V9" s="55">
        <v>55</v>
      </c>
      <c r="W9" s="56">
        <v>100</v>
      </c>
    </row>
    <row r="10" spans="1:23" s="22" customFormat="1" ht="15" customHeight="1" x14ac:dyDescent="0.25">
      <c r="A10" s="21" t="s">
        <v>17</v>
      </c>
      <c r="B10" s="23" t="s">
        <v>21</v>
      </c>
      <c r="C10" s="24">
        <v>33870</v>
      </c>
      <c r="D10" s="34">
        <v>683</v>
      </c>
      <c r="E10" s="26">
        <v>2.01653380572778</v>
      </c>
      <c r="F10" s="27">
        <v>2245</v>
      </c>
      <c r="G10" s="26">
        <v>6.6282846176557397</v>
      </c>
      <c r="H10" s="33">
        <v>13506</v>
      </c>
      <c r="I10" s="26">
        <v>39.875996457041602</v>
      </c>
      <c r="J10" s="27">
        <v>1604</v>
      </c>
      <c r="K10" s="26">
        <v>4.7357543548863301</v>
      </c>
      <c r="L10" s="33">
        <v>14804</v>
      </c>
      <c r="M10" s="26">
        <v>43.708296427516999</v>
      </c>
      <c r="N10" s="33">
        <v>120</v>
      </c>
      <c r="O10" s="26">
        <v>0.35429583702391998</v>
      </c>
      <c r="P10" s="28">
        <v>908</v>
      </c>
      <c r="Q10" s="29">
        <v>2.6808385001476198</v>
      </c>
      <c r="R10" s="34">
        <v>318</v>
      </c>
      <c r="S10" s="29">
        <v>0.93888396811337005</v>
      </c>
      <c r="T10" s="34">
        <v>137</v>
      </c>
      <c r="U10" s="30">
        <v>0.40448774726897002</v>
      </c>
      <c r="V10" s="31">
        <v>214</v>
      </c>
      <c r="W10" s="32">
        <v>100</v>
      </c>
    </row>
    <row r="11" spans="1:23" s="22" customFormat="1" ht="15" customHeight="1" x14ac:dyDescent="0.25">
      <c r="A11" s="21" t="s">
        <v>17</v>
      </c>
      <c r="B11" s="57" t="s">
        <v>20</v>
      </c>
      <c r="C11" s="47">
        <v>17686</v>
      </c>
      <c r="D11" s="48">
        <v>88</v>
      </c>
      <c r="E11" s="49">
        <v>0.49756869840551998</v>
      </c>
      <c r="F11" s="51">
        <v>531</v>
      </c>
      <c r="G11" s="49">
        <v>3.0023747596969401</v>
      </c>
      <c r="H11" s="50">
        <v>2041</v>
      </c>
      <c r="I11" s="49">
        <v>11.5402012891553</v>
      </c>
      <c r="J11" s="50">
        <v>2937</v>
      </c>
      <c r="K11" s="49">
        <v>16.606355309284201</v>
      </c>
      <c r="L11" s="50">
        <v>11714</v>
      </c>
      <c r="M11" s="49">
        <v>66.233178785480106</v>
      </c>
      <c r="N11" s="50">
        <v>51</v>
      </c>
      <c r="O11" s="49">
        <v>0.28836367748502001</v>
      </c>
      <c r="P11" s="58">
        <v>324</v>
      </c>
      <c r="Q11" s="53">
        <v>1.8319574804930501</v>
      </c>
      <c r="R11" s="59">
        <v>126</v>
      </c>
      <c r="S11" s="53">
        <v>0.71242790908063003</v>
      </c>
      <c r="T11" s="48">
        <v>760</v>
      </c>
      <c r="U11" s="54">
        <v>4.2971842135022102</v>
      </c>
      <c r="V11" s="55">
        <v>268</v>
      </c>
      <c r="W11" s="56">
        <v>100</v>
      </c>
    </row>
    <row r="12" spans="1:23" s="22" customFormat="1" ht="15" customHeight="1" x14ac:dyDescent="0.25">
      <c r="A12" s="21" t="s">
        <v>17</v>
      </c>
      <c r="B12" s="23" t="s">
        <v>22</v>
      </c>
      <c r="C12" s="24">
        <v>258796</v>
      </c>
      <c r="D12" s="25">
        <v>862</v>
      </c>
      <c r="E12" s="26">
        <v>0.33308088223929</v>
      </c>
      <c r="F12" s="33">
        <v>51805</v>
      </c>
      <c r="G12" s="26">
        <v>20.0176973368986</v>
      </c>
      <c r="H12" s="27">
        <v>117423</v>
      </c>
      <c r="I12" s="26">
        <v>45.372803289077098</v>
      </c>
      <c r="J12" s="27">
        <v>10251</v>
      </c>
      <c r="K12" s="26">
        <v>3.9610349464443</v>
      </c>
      <c r="L12" s="27">
        <v>68165</v>
      </c>
      <c r="M12" s="26">
        <v>26.339278814201201</v>
      </c>
      <c r="N12" s="33">
        <v>1402</v>
      </c>
      <c r="O12" s="26">
        <v>0.54173943955856996</v>
      </c>
      <c r="P12" s="35">
        <v>8888</v>
      </c>
      <c r="Q12" s="29">
        <v>3.4343652915810101</v>
      </c>
      <c r="R12" s="34">
        <v>2737</v>
      </c>
      <c r="S12" s="29">
        <v>1.05758976182012</v>
      </c>
      <c r="T12" s="25">
        <v>6689</v>
      </c>
      <c r="U12" s="30">
        <v>2.5846612776086202</v>
      </c>
      <c r="V12" s="31">
        <v>1267</v>
      </c>
      <c r="W12" s="32">
        <v>99.842146803472801</v>
      </c>
    </row>
    <row r="13" spans="1:23" s="22" customFormat="1" ht="15" customHeight="1" x14ac:dyDescent="0.25">
      <c r="A13" s="21" t="s">
        <v>17</v>
      </c>
      <c r="B13" s="57" t="s">
        <v>23</v>
      </c>
      <c r="C13" s="47">
        <v>33397</v>
      </c>
      <c r="D13" s="48">
        <v>157</v>
      </c>
      <c r="E13" s="49">
        <v>0.47010210497949001</v>
      </c>
      <c r="F13" s="51">
        <v>1988</v>
      </c>
      <c r="G13" s="49">
        <v>5.9526304757912403</v>
      </c>
      <c r="H13" s="50">
        <v>7425</v>
      </c>
      <c r="I13" s="49">
        <v>22.232535856514101</v>
      </c>
      <c r="J13" s="51">
        <v>1303</v>
      </c>
      <c r="K13" s="49">
        <v>3.9015480432374199</v>
      </c>
      <c r="L13" s="50">
        <v>20985</v>
      </c>
      <c r="M13" s="49">
        <v>62.834985178309402</v>
      </c>
      <c r="N13" s="50">
        <v>64</v>
      </c>
      <c r="O13" s="49">
        <v>0.19163397909992</v>
      </c>
      <c r="P13" s="52">
        <v>1475</v>
      </c>
      <c r="Q13" s="53">
        <v>4.41656436206845</v>
      </c>
      <c r="R13" s="48">
        <v>242</v>
      </c>
      <c r="S13" s="53">
        <v>0.72461598347156997</v>
      </c>
      <c r="T13" s="59">
        <v>1180</v>
      </c>
      <c r="U13" s="54">
        <v>3.5332514896547602</v>
      </c>
      <c r="V13" s="55">
        <v>264</v>
      </c>
      <c r="W13" s="56">
        <v>100</v>
      </c>
    </row>
    <row r="14" spans="1:23" s="22" customFormat="1" ht="15" customHeight="1" x14ac:dyDescent="0.25">
      <c r="A14" s="21" t="s">
        <v>17</v>
      </c>
      <c r="B14" s="23" t="s">
        <v>24</v>
      </c>
      <c r="C14" s="36">
        <v>20254</v>
      </c>
      <c r="D14" s="25">
        <v>45</v>
      </c>
      <c r="E14" s="26">
        <v>0.22217833514367999</v>
      </c>
      <c r="F14" s="27">
        <v>1843</v>
      </c>
      <c r="G14" s="26">
        <v>9.0994371482176408</v>
      </c>
      <c r="H14" s="33">
        <v>2560</v>
      </c>
      <c r="I14" s="26">
        <v>12.6394786215069</v>
      </c>
      <c r="J14" s="33">
        <v>1606</v>
      </c>
      <c r="K14" s="26">
        <v>7.9292979164609498</v>
      </c>
      <c r="L14" s="33">
        <v>13713</v>
      </c>
      <c r="M14" s="26">
        <v>67.7051446627827</v>
      </c>
      <c r="N14" s="27">
        <v>19</v>
      </c>
      <c r="O14" s="26">
        <v>9.3808630394000003E-2</v>
      </c>
      <c r="P14" s="28">
        <v>468</v>
      </c>
      <c r="Q14" s="29">
        <v>2.31065468549422</v>
      </c>
      <c r="R14" s="34">
        <v>272</v>
      </c>
      <c r="S14" s="29">
        <v>1.3429446035351</v>
      </c>
      <c r="T14" s="25">
        <v>227</v>
      </c>
      <c r="U14" s="30">
        <v>1.1207662683914299</v>
      </c>
      <c r="V14" s="31">
        <v>179</v>
      </c>
      <c r="W14" s="32">
        <v>100</v>
      </c>
    </row>
    <row r="15" spans="1:23" s="22" customFormat="1" ht="15" customHeight="1" x14ac:dyDescent="0.25">
      <c r="A15" s="21" t="s">
        <v>17</v>
      </c>
      <c r="B15" s="57" t="s">
        <v>26</v>
      </c>
      <c r="C15" s="60">
        <v>5999</v>
      </c>
      <c r="D15" s="48">
        <v>20</v>
      </c>
      <c r="E15" s="49">
        <v>0.33338889814969003</v>
      </c>
      <c r="F15" s="50">
        <v>452</v>
      </c>
      <c r="G15" s="49">
        <v>7.5345890981830301</v>
      </c>
      <c r="H15" s="50">
        <v>584</v>
      </c>
      <c r="I15" s="49">
        <v>9.7349558259709994</v>
      </c>
      <c r="J15" s="51">
        <v>1573</v>
      </c>
      <c r="K15" s="49">
        <v>26.2210368394733</v>
      </c>
      <c r="L15" s="50">
        <v>3200</v>
      </c>
      <c r="M15" s="49">
        <v>53.342223703950701</v>
      </c>
      <c r="N15" s="51">
        <v>1</v>
      </c>
      <c r="O15" s="49" t="s">
        <v>74</v>
      </c>
      <c r="P15" s="52">
        <v>169</v>
      </c>
      <c r="Q15" s="53">
        <v>2.8171361893648901</v>
      </c>
      <c r="R15" s="59">
        <v>309</v>
      </c>
      <c r="S15" s="53">
        <v>5.1508584764127399</v>
      </c>
      <c r="T15" s="48">
        <v>94</v>
      </c>
      <c r="U15" s="54">
        <v>1.56692782130355</v>
      </c>
      <c r="V15" s="55">
        <v>35</v>
      </c>
      <c r="W15" s="56">
        <v>100</v>
      </c>
    </row>
    <row r="16" spans="1:23" s="22" customFormat="1" ht="15" customHeight="1" x14ac:dyDescent="0.25">
      <c r="A16" s="21" t="s">
        <v>17</v>
      </c>
      <c r="B16" s="23" t="s">
        <v>25</v>
      </c>
      <c r="C16" s="36">
        <v>2811</v>
      </c>
      <c r="D16" s="34">
        <v>6</v>
      </c>
      <c r="E16" s="26">
        <v>0.21344717182497</v>
      </c>
      <c r="F16" s="33">
        <v>82</v>
      </c>
      <c r="G16" s="26">
        <v>2.91711134827464</v>
      </c>
      <c r="H16" s="27">
        <v>565</v>
      </c>
      <c r="I16" s="26">
        <v>20.099608680185</v>
      </c>
      <c r="J16" s="33">
        <v>1735</v>
      </c>
      <c r="K16" s="26">
        <v>61.721807186054797</v>
      </c>
      <c r="L16" s="27">
        <v>353</v>
      </c>
      <c r="M16" s="26">
        <v>12.5578086090359</v>
      </c>
      <c r="N16" s="33">
        <v>3</v>
      </c>
      <c r="O16" s="26">
        <v>0.10672358591249</v>
      </c>
      <c r="P16" s="28">
        <v>67</v>
      </c>
      <c r="Q16" s="29">
        <v>2.3834934187122001</v>
      </c>
      <c r="R16" s="25">
        <v>83</v>
      </c>
      <c r="S16" s="29">
        <v>2.9526858769121298</v>
      </c>
      <c r="T16" s="25">
        <v>204</v>
      </c>
      <c r="U16" s="30">
        <v>7.2572038420490896</v>
      </c>
      <c r="V16" s="31">
        <v>32</v>
      </c>
      <c r="W16" s="32">
        <v>100</v>
      </c>
    </row>
    <row r="17" spans="1:23" s="22" customFormat="1" ht="15" customHeight="1" x14ac:dyDescent="0.25">
      <c r="A17" s="21" t="s">
        <v>17</v>
      </c>
      <c r="B17" s="57" t="s">
        <v>27</v>
      </c>
      <c r="C17" s="47">
        <v>120795</v>
      </c>
      <c r="D17" s="48">
        <v>364</v>
      </c>
      <c r="E17" s="49">
        <v>0.30133697586821001</v>
      </c>
      <c r="F17" s="51">
        <v>6852</v>
      </c>
      <c r="G17" s="49">
        <v>5.6724202160685504</v>
      </c>
      <c r="H17" s="50">
        <v>39091</v>
      </c>
      <c r="I17" s="49">
        <v>32.3614388012749</v>
      </c>
      <c r="J17" s="51">
        <v>16786</v>
      </c>
      <c r="K17" s="49">
        <v>13.8962705409992</v>
      </c>
      <c r="L17" s="51">
        <v>53597</v>
      </c>
      <c r="M17" s="49">
        <v>44.370213998923802</v>
      </c>
      <c r="N17" s="51">
        <v>171</v>
      </c>
      <c r="O17" s="49">
        <v>0.14156215075126999</v>
      </c>
      <c r="P17" s="58">
        <v>3934</v>
      </c>
      <c r="Q17" s="53">
        <v>3.2567573161140801</v>
      </c>
      <c r="R17" s="48">
        <v>1758</v>
      </c>
      <c r="S17" s="53">
        <v>1.4553582515832599</v>
      </c>
      <c r="T17" s="48">
        <v>3538</v>
      </c>
      <c r="U17" s="54">
        <v>2.9289291775321802</v>
      </c>
      <c r="V17" s="55">
        <v>546</v>
      </c>
      <c r="W17" s="56">
        <v>100</v>
      </c>
    </row>
    <row r="18" spans="1:23" s="22" customFormat="1" ht="15" customHeight="1" x14ac:dyDescent="0.25">
      <c r="A18" s="21" t="s">
        <v>17</v>
      </c>
      <c r="B18" s="23" t="s">
        <v>28</v>
      </c>
      <c r="C18" s="24">
        <v>62304</v>
      </c>
      <c r="D18" s="34">
        <v>105</v>
      </c>
      <c r="E18" s="26">
        <v>0.16852850539291001</v>
      </c>
      <c r="F18" s="27">
        <v>6330</v>
      </c>
      <c r="G18" s="26">
        <v>10.1598613251156</v>
      </c>
      <c r="H18" s="27">
        <v>7660</v>
      </c>
      <c r="I18" s="26">
        <v>12.2945557267591</v>
      </c>
      <c r="J18" s="27">
        <v>17302</v>
      </c>
      <c r="K18" s="26">
        <v>27.770287621982501</v>
      </c>
      <c r="L18" s="27">
        <v>28702</v>
      </c>
      <c r="M18" s="26">
        <v>46.067668207498699</v>
      </c>
      <c r="N18" s="27">
        <v>59</v>
      </c>
      <c r="O18" s="26">
        <v>9.4696969696970001E-2</v>
      </c>
      <c r="P18" s="28">
        <v>2146</v>
      </c>
      <c r="Q18" s="29">
        <v>3.44440164355419</v>
      </c>
      <c r="R18" s="34">
        <v>395</v>
      </c>
      <c r="S18" s="29">
        <v>0.63398818695429004</v>
      </c>
      <c r="T18" s="25">
        <v>482</v>
      </c>
      <c r="U18" s="30">
        <v>0.7736260914227</v>
      </c>
      <c r="V18" s="31">
        <v>380</v>
      </c>
      <c r="W18" s="32">
        <v>100</v>
      </c>
    </row>
    <row r="19" spans="1:23" s="22" customFormat="1" ht="15" customHeight="1" x14ac:dyDescent="0.25">
      <c r="A19" s="21" t="s">
        <v>17</v>
      </c>
      <c r="B19" s="57" t="s">
        <v>29</v>
      </c>
      <c r="C19" s="47">
        <v>4877</v>
      </c>
      <c r="D19" s="48">
        <v>15</v>
      </c>
      <c r="E19" s="49">
        <v>0.30756612671723998</v>
      </c>
      <c r="F19" s="50">
        <v>2427</v>
      </c>
      <c r="G19" s="49">
        <v>49.764199302850102</v>
      </c>
      <c r="H19" s="50">
        <v>324</v>
      </c>
      <c r="I19" s="49">
        <v>6.6434283370924803</v>
      </c>
      <c r="J19" s="50">
        <v>92</v>
      </c>
      <c r="K19" s="49">
        <v>1.8864055771991</v>
      </c>
      <c r="L19" s="50">
        <v>733</v>
      </c>
      <c r="M19" s="49">
        <v>15.0297313922493</v>
      </c>
      <c r="N19" s="50">
        <v>807</v>
      </c>
      <c r="O19" s="49">
        <v>16.547057617387701</v>
      </c>
      <c r="P19" s="52">
        <v>479</v>
      </c>
      <c r="Q19" s="53">
        <v>9.8216116465039995</v>
      </c>
      <c r="R19" s="48">
        <v>19</v>
      </c>
      <c r="S19" s="53">
        <v>0.38958376050851001</v>
      </c>
      <c r="T19" s="48">
        <v>1178</v>
      </c>
      <c r="U19" s="54">
        <v>24.1541931515276</v>
      </c>
      <c r="V19" s="55">
        <v>39</v>
      </c>
      <c r="W19" s="56">
        <v>100</v>
      </c>
    </row>
    <row r="20" spans="1:23" s="22" customFormat="1" ht="15" customHeight="1" x14ac:dyDescent="0.25">
      <c r="A20" s="21" t="s">
        <v>17</v>
      </c>
      <c r="B20" s="23" t="s">
        <v>31</v>
      </c>
      <c r="C20" s="36">
        <v>6636</v>
      </c>
      <c r="D20" s="34">
        <v>35</v>
      </c>
      <c r="E20" s="26">
        <v>0.52742616033754997</v>
      </c>
      <c r="F20" s="33">
        <v>212</v>
      </c>
      <c r="G20" s="26">
        <v>3.1946955997588899</v>
      </c>
      <c r="H20" s="27">
        <v>785</v>
      </c>
      <c r="I20" s="26">
        <v>11.829415310428001</v>
      </c>
      <c r="J20" s="33">
        <v>41</v>
      </c>
      <c r="K20" s="26">
        <v>0.61784207353828002</v>
      </c>
      <c r="L20" s="33">
        <v>5381</v>
      </c>
      <c r="M20" s="26">
        <v>81.0880048221821</v>
      </c>
      <c r="N20" s="33">
        <v>25</v>
      </c>
      <c r="O20" s="26">
        <v>0.37673297166968001</v>
      </c>
      <c r="P20" s="28">
        <v>157</v>
      </c>
      <c r="Q20" s="29">
        <v>2.3658830620855902</v>
      </c>
      <c r="R20" s="34">
        <v>32</v>
      </c>
      <c r="S20" s="29">
        <v>0.48221820373718999</v>
      </c>
      <c r="T20" s="25">
        <v>174</v>
      </c>
      <c r="U20" s="30">
        <v>2.6220614828209801</v>
      </c>
      <c r="V20" s="31">
        <v>71</v>
      </c>
      <c r="W20" s="32">
        <v>100</v>
      </c>
    </row>
    <row r="21" spans="1:23" s="22" customFormat="1" ht="15" customHeight="1" x14ac:dyDescent="0.25">
      <c r="A21" s="21" t="s">
        <v>17</v>
      </c>
      <c r="B21" s="57" t="s">
        <v>32</v>
      </c>
      <c r="C21" s="47">
        <v>79963</v>
      </c>
      <c r="D21" s="59">
        <v>181</v>
      </c>
      <c r="E21" s="49">
        <v>0.22635468904368</v>
      </c>
      <c r="F21" s="50">
        <v>7945</v>
      </c>
      <c r="G21" s="49">
        <v>9.9358453284644206</v>
      </c>
      <c r="H21" s="51">
        <v>19356</v>
      </c>
      <c r="I21" s="49">
        <v>24.2061953653565</v>
      </c>
      <c r="J21" s="50">
        <v>8855</v>
      </c>
      <c r="K21" s="49">
        <v>11.073871665645401</v>
      </c>
      <c r="L21" s="50">
        <v>40887</v>
      </c>
      <c r="M21" s="49">
        <v>51.1323987344147</v>
      </c>
      <c r="N21" s="50">
        <v>92</v>
      </c>
      <c r="O21" s="49">
        <v>0.1150532121106</v>
      </c>
      <c r="P21" s="58">
        <v>2647</v>
      </c>
      <c r="Q21" s="53">
        <v>3.3102810049647999</v>
      </c>
      <c r="R21" s="48">
        <v>904</v>
      </c>
      <c r="S21" s="53">
        <v>1.13052286682591</v>
      </c>
      <c r="T21" s="59">
        <v>917</v>
      </c>
      <c r="U21" s="54">
        <v>1.14678038592849</v>
      </c>
      <c r="V21" s="55">
        <v>481</v>
      </c>
      <c r="W21" s="56">
        <v>100</v>
      </c>
    </row>
    <row r="22" spans="1:23" s="22" customFormat="1" ht="15" customHeight="1" x14ac:dyDescent="0.25">
      <c r="A22" s="21" t="s">
        <v>17</v>
      </c>
      <c r="B22" s="23" t="s">
        <v>33</v>
      </c>
      <c r="C22" s="24">
        <v>32199</v>
      </c>
      <c r="D22" s="25">
        <v>63</v>
      </c>
      <c r="E22" s="26">
        <v>0.19565825025622</v>
      </c>
      <c r="F22" s="33">
        <v>1497</v>
      </c>
      <c r="G22" s="26">
        <v>4.6492127084692099</v>
      </c>
      <c r="H22" s="33">
        <v>2696</v>
      </c>
      <c r="I22" s="26">
        <v>8.3729308363613804</v>
      </c>
      <c r="J22" s="27">
        <v>2100</v>
      </c>
      <c r="K22" s="26">
        <v>6.5219416752073096</v>
      </c>
      <c r="L22" s="27">
        <v>24584</v>
      </c>
      <c r="M22" s="26">
        <v>76.350197211093501</v>
      </c>
      <c r="N22" s="27">
        <v>21</v>
      </c>
      <c r="O22" s="26">
        <v>6.5219416752070006E-2</v>
      </c>
      <c r="P22" s="35">
        <v>1238</v>
      </c>
      <c r="Q22" s="29">
        <v>3.8448399018603099</v>
      </c>
      <c r="R22" s="34">
        <v>560</v>
      </c>
      <c r="S22" s="29">
        <v>1.7391844467219499</v>
      </c>
      <c r="T22" s="34">
        <v>956</v>
      </c>
      <c r="U22" s="30">
        <v>2.9690363054753299</v>
      </c>
      <c r="V22" s="31">
        <v>335</v>
      </c>
      <c r="W22" s="32">
        <v>100</v>
      </c>
    </row>
    <row r="23" spans="1:23" s="22" customFormat="1" ht="15" customHeight="1" x14ac:dyDescent="0.25">
      <c r="A23" s="21" t="s">
        <v>17</v>
      </c>
      <c r="B23" s="57" t="s">
        <v>30</v>
      </c>
      <c r="C23" s="47">
        <v>9178</v>
      </c>
      <c r="D23" s="48">
        <v>15</v>
      </c>
      <c r="E23" s="49">
        <v>0.16343429941164</v>
      </c>
      <c r="F23" s="50">
        <v>551</v>
      </c>
      <c r="G23" s="49">
        <v>6.0034865983874504</v>
      </c>
      <c r="H23" s="50">
        <v>782</v>
      </c>
      <c r="I23" s="49">
        <v>8.5203748093266505</v>
      </c>
      <c r="J23" s="50">
        <v>430</v>
      </c>
      <c r="K23" s="49">
        <v>4.6851165831335804</v>
      </c>
      <c r="L23" s="50">
        <v>7027</v>
      </c>
      <c r="M23" s="49">
        <v>76.563521464371306</v>
      </c>
      <c r="N23" s="50">
        <v>9</v>
      </c>
      <c r="O23" s="49">
        <v>9.8060579646980006E-2</v>
      </c>
      <c r="P23" s="58">
        <v>364</v>
      </c>
      <c r="Q23" s="53">
        <v>3.9660056657223799</v>
      </c>
      <c r="R23" s="59">
        <v>25</v>
      </c>
      <c r="S23" s="53">
        <v>0.27239049901939</v>
      </c>
      <c r="T23" s="48">
        <v>116</v>
      </c>
      <c r="U23" s="54">
        <v>1.2638919154499899</v>
      </c>
      <c r="V23" s="55">
        <v>175</v>
      </c>
      <c r="W23" s="56">
        <v>100</v>
      </c>
    </row>
    <row r="24" spans="1:23" s="22" customFormat="1" ht="15" customHeight="1" x14ac:dyDescent="0.25">
      <c r="A24" s="21" t="s">
        <v>17</v>
      </c>
      <c r="B24" s="23" t="s">
        <v>34</v>
      </c>
      <c r="C24" s="24">
        <v>10411</v>
      </c>
      <c r="D24" s="34">
        <v>48</v>
      </c>
      <c r="E24" s="26">
        <v>0.46105081164153</v>
      </c>
      <c r="F24" s="27">
        <v>748</v>
      </c>
      <c r="G24" s="26">
        <v>7.1847084814138897</v>
      </c>
      <c r="H24" s="33">
        <v>1220</v>
      </c>
      <c r="I24" s="26">
        <v>11.718374795889</v>
      </c>
      <c r="J24" s="27">
        <v>458</v>
      </c>
      <c r="K24" s="26">
        <v>4.39919316107963</v>
      </c>
      <c r="L24" s="27">
        <v>7375</v>
      </c>
      <c r="M24" s="26">
        <v>70.838536163673098</v>
      </c>
      <c r="N24" s="27">
        <v>20</v>
      </c>
      <c r="O24" s="26">
        <v>0.19210450485064001</v>
      </c>
      <c r="P24" s="35">
        <v>542</v>
      </c>
      <c r="Q24" s="29">
        <v>5.2060320814523102</v>
      </c>
      <c r="R24" s="34">
        <v>162</v>
      </c>
      <c r="S24" s="29">
        <v>1.55604648929017</v>
      </c>
      <c r="T24" s="25">
        <v>257</v>
      </c>
      <c r="U24" s="30">
        <v>2.46854288733071</v>
      </c>
      <c r="V24" s="31">
        <v>105</v>
      </c>
      <c r="W24" s="32">
        <v>100</v>
      </c>
    </row>
    <row r="25" spans="1:23" s="22" customFormat="1" ht="15" customHeight="1" x14ac:dyDescent="0.25">
      <c r="A25" s="21" t="s">
        <v>17</v>
      </c>
      <c r="B25" s="57" t="s">
        <v>35</v>
      </c>
      <c r="C25" s="60">
        <v>24865</v>
      </c>
      <c r="D25" s="48">
        <v>36</v>
      </c>
      <c r="E25" s="49">
        <v>0.14478182183791999</v>
      </c>
      <c r="F25" s="50">
        <v>902</v>
      </c>
      <c r="G25" s="49">
        <v>3.6275889804946702</v>
      </c>
      <c r="H25" s="50">
        <v>1112</v>
      </c>
      <c r="I25" s="49">
        <v>4.47214960788257</v>
      </c>
      <c r="J25" s="50">
        <v>1847</v>
      </c>
      <c r="K25" s="49">
        <v>7.4281118037402001</v>
      </c>
      <c r="L25" s="51">
        <v>20322</v>
      </c>
      <c r="M25" s="49">
        <v>81.729338427508594</v>
      </c>
      <c r="N25" s="50">
        <v>26</v>
      </c>
      <c r="O25" s="49">
        <v>0.10456464910516999</v>
      </c>
      <c r="P25" s="58">
        <v>620</v>
      </c>
      <c r="Q25" s="53">
        <v>2.4934647094309299</v>
      </c>
      <c r="R25" s="48">
        <v>155</v>
      </c>
      <c r="S25" s="53">
        <v>0.62336617735773003</v>
      </c>
      <c r="T25" s="48">
        <v>82</v>
      </c>
      <c r="U25" s="54">
        <v>0.32978081640861001</v>
      </c>
      <c r="V25" s="55">
        <v>216</v>
      </c>
      <c r="W25" s="56">
        <v>100</v>
      </c>
    </row>
    <row r="26" spans="1:23" s="22" customFormat="1" ht="15" customHeight="1" x14ac:dyDescent="0.25">
      <c r="A26" s="21" t="s">
        <v>17</v>
      </c>
      <c r="B26" s="23" t="s">
        <v>36</v>
      </c>
      <c r="C26" s="24">
        <v>13901</v>
      </c>
      <c r="D26" s="25">
        <v>77</v>
      </c>
      <c r="E26" s="26">
        <v>0.55391698438961001</v>
      </c>
      <c r="F26" s="33">
        <v>674</v>
      </c>
      <c r="G26" s="26">
        <v>4.8485720451766099</v>
      </c>
      <c r="H26" s="33">
        <v>729</v>
      </c>
      <c r="I26" s="26">
        <v>5.2442270340263297</v>
      </c>
      <c r="J26" s="27">
        <v>4941</v>
      </c>
      <c r="K26" s="26">
        <v>35.544205452845098</v>
      </c>
      <c r="L26" s="27">
        <v>7223</v>
      </c>
      <c r="M26" s="26">
        <v>51.960290626573602</v>
      </c>
      <c r="N26" s="33">
        <v>15</v>
      </c>
      <c r="O26" s="26">
        <v>0.10790590604991999</v>
      </c>
      <c r="P26" s="35">
        <v>242</v>
      </c>
      <c r="Q26" s="29">
        <v>1.7408819509387801</v>
      </c>
      <c r="R26" s="25">
        <v>195</v>
      </c>
      <c r="S26" s="29">
        <v>1.40277677864902</v>
      </c>
      <c r="T26" s="25">
        <v>90</v>
      </c>
      <c r="U26" s="30">
        <v>0.64743543629955003</v>
      </c>
      <c r="V26" s="31">
        <v>185</v>
      </c>
      <c r="W26" s="32">
        <v>100</v>
      </c>
    </row>
    <row r="27" spans="1:23" s="22" customFormat="1" ht="15" customHeight="1" x14ac:dyDescent="0.25">
      <c r="A27" s="21" t="s">
        <v>17</v>
      </c>
      <c r="B27" s="57" t="s">
        <v>39</v>
      </c>
      <c r="C27" s="60">
        <v>4473</v>
      </c>
      <c r="D27" s="59">
        <v>18</v>
      </c>
      <c r="E27" s="49">
        <v>0.40241448692152998</v>
      </c>
      <c r="F27" s="50">
        <v>147</v>
      </c>
      <c r="G27" s="49">
        <v>3.2863849765258202</v>
      </c>
      <c r="H27" s="50">
        <v>72</v>
      </c>
      <c r="I27" s="49">
        <v>1.6096579476861199</v>
      </c>
      <c r="J27" s="50">
        <v>134</v>
      </c>
      <c r="K27" s="49">
        <v>2.9957522915269399</v>
      </c>
      <c r="L27" s="51">
        <v>4025</v>
      </c>
      <c r="M27" s="49">
        <v>89.984350547730799</v>
      </c>
      <c r="N27" s="50">
        <v>6</v>
      </c>
      <c r="O27" s="49">
        <v>0.13413816230718001</v>
      </c>
      <c r="P27" s="58">
        <v>71</v>
      </c>
      <c r="Q27" s="53">
        <v>1.5873015873015901</v>
      </c>
      <c r="R27" s="59">
        <v>61</v>
      </c>
      <c r="S27" s="53">
        <v>1.3637379834562899</v>
      </c>
      <c r="T27" s="48">
        <v>31</v>
      </c>
      <c r="U27" s="54">
        <v>0.69304717192040999</v>
      </c>
      <c r="V27" s="55">
        <v>104</v>
      </c>
      <c r="W27" s="56">
        <v>100</v>
      </c>
    </row>
    <row r="28" spans="1:23" s="22" customFormat="1" ht="15" customHeight="1" x14ac:dyDescent="0.25">
      <c r="A28" s="21" t="s">
        <v>17</v>
      </c>
      <c r="B28" s="23" t="s">
        <v>38</v>
      </c>
      <c r="C28" s="36">
        <v>39544</v>
      </c>
      <c r="D28" s="34">
        <v>78</v>
      </c>
      <c r="E28" s="26">
        <v>0.19724863443252999</v>
      </c>
      <c r="F28" s="27">
        <v>5121</v>
      </c>
      <c r="G28" s="26">
        <v>12.950131499089601</v>
      </c>
      <c r="H28" s="27">
        <v>4532</v>
      </c>
      <c r="I28" s="26">
        <v>11.4606514262594</v>
      </c>
      <c r="J28" s="27">
        <v>9522</v>
      </c>
      <c r="K28" s="26">
        <v>24.079506372648201</v>
      </c>
      <c r="L28" s="33">
        <v>18465</v>
      </c>
      <c r="M28" s="26">
        <v>46.6948209589318</v>
      </c>
      <c r="N28" s="27">
        <v>41</v>
      </c>
      <c r="O28" s="26">
        <v>0.10368197450941</v>
      </c>
      <c r="P28" s="28">
        <v>1785</v>
      </c>
      <c r="Q28" s="29">
        <v>4.5139591341290703</v>
      </c>
      <c r="R28" s="25">
        <v>394</v>
      </c>
      <c r="S28" s="29">
        <v>0.99635848674894001</v>
      </c>
      <c r="T28" s="34">
        <v>437</v>
      </c>
      <c r="U28" s="30">
        <v>1.1050981185514901</v>
      </c>
      <c r="V28" s="31">
        <v>194</v>
      </c>
      <c r="W28" s="32">
        <v>100</v>
      </c>
    </row>
    <row r="29" spans="1:23" s="22" customFormat="1" ht="15" customHeight="1" x14ac:dyDescent="0.25">
      <c r="A29" s="21" t="s">
        <v>17</v>
      </c>
      <c r="B29" s="57" t="s">
        <v>37</v>
      </c>
      <c r="C29" s="47">
        <v>35221</v>
      </c>
      <c r="D29" s="48">
        <v>48</v>
      </c>
      <c r="E29" s="49">
        <v>0.13628233156356001</v>
      </c>
      <c r="F29" s="50">
        <v>3776</v>
      </c>
      <c r="G29" s="49">
        <v>10.720876749666401</v>
      </c>
      <c r="H29" s="51">
        <v>3388</v>
      </c>
      <c r="I29" s="49">
        <v>9.6192612361943208</v>
      </c>
      <c r="J29" s="50">
        <v>2400</v>
      </c>
      <c r="K29" s="49">
        <v>6.8141165781777904</v>
      </c>
      <c r="L29" s="51">
        <v>24576</v>
      </c>
      <c r="M29" s="49">
        <v>69.776553760540594</v>
      </c>
      <c r="N29" s="50">
        <v>32</v>
      </c>
      <c r="O29" s="49">
        <v>9.0854887709040003E-2</v>
      </c>
      <c r="P29" s="58">
        <v>1001</v>
      </c>
      <c r="Q29" s="53">
        <v>2.8420544561483201</v>
      </c>
      <c r="R29" s="48">
        <v>588</v>
      </c>
      <c r="S29" s="53">
        <v>1.66945856165356</v>
      </c>
      <c r="T29" s="48">
        <v>392</v>
      </c>
      <c r="U29" s="54">
        <v>1.1129723744357101</v>
      </c>
      <c r="V29" s="55">
        <v>315</v>
      </c>
      <c r="W29" s="56">
        <v>99.682539682539698</v>
      </c>
    </row>
    <row r="30" spans="1:23" s="22" customFormat="1" ht="15" customHeight="1" x14ac:dyDescent="0.25">
      <c r="A30" s="21" t="s">
        <v>17</v>
      </c>
      <c r="B30" s="23" t="s">
        <v>40</v>
      </c>
      <c r="C30" s="24">
        <v>43960</v>
      </c>
      <c r="D30" s="34">
        <v>146</v>
      </c>
      <c r="E30" s="26">
        <v>0.33212010919016999</v>
      </c>
      <c r="F30" s="33">
        <v>3078</v>
      </c>
      <c r="G30" s="26">
        <v>7.0018198362147404</v>
      </c>
      <c r="H30" s="27">
        <v>2155</v>
      </c>
      <c r="I30" s="26">
        <v>4.9021838034576897</v>
      </c>
      <c r="J30" s="27">
        <v>3594</v>
      </c>
      <c r="K30" s="26">
        <v>8.1756141947224794</v>
      </c>
      <c r="L30" s="27">
        <v>33875</v>
      </c>
      <c r="M30" s="26">
        <v>77.058689717925404</v>
      </c>
      <c r="N30" s="27">
        <v>57</v>
      </c>
      <c r="O30" s="26">
        <v>0.12966333030027</v>
      </c>
      <c r="P30" s="28">
        <v>1055</v>
      </c>
      <c r="Q30" s="29">
        <v>2.39990900818926</v>
      </c>
      <c r="R30" s="25">
        <v>381</v>
      </c>
      <c r="S30" s="29">
        <v>0.86669699727024996</v>
      </c>
      <c r="T30" s="34">
        <v>612</v>
      </c>
      <c r="U30" s="30">
        <v>1.3921747042766199</v>
      </c>
      <c r="V30" s="31">
        <v>475</v>
      </c>
      <c r="W30" s="32">
        <v>100</v>
      </c>
    </row>
    <row r="31" spans="1:23" s="22" customFormat="1" ht="15" customHeight="1" x14ac:dyDescent="0.25">
      <c r="A31" s="21" t="s">
        <v>17</v>
      </c>
      <c r="B31" s="57" t="s">
        <v>41</v>
      </c>
      <c r="C31" s="60">
        <v>27737</v>
      </c>
      <c r="D31" s="48">
        <v>153</v>
      </c>
      <c r="E31" s="49">
        <v>0.55160976313228005</v>
      </c>
      <c r="F31" s="51">
        <v>2644</v>
      </c>
      <c r="G31" s="49">
        <v>9.53239355373689</v>
      </c>
      <c r="H31" s="50">
        <v>1688</v>
      </c>
      <c r="I31" s="49">
        <v>6.0857338573025199</v>
      </c>
      <c r="J31" s="51">
        <v>2150</v>
      </c>
      <c r="K31" s="49">
        <v>7.7513790244078304</v>
      </c>
      <c r="L31" s="50">
        <v>20400</v>
      </c>
      <c r="M31" s="49">
        <v>73.547968417637094</v>
      </c>
      <c r="N31" s="50">
        <v>11</v>
      </c>
      <c r="O31" s="49" t="s">
        <v>74</v>
      </c>
      <c r="P31" s="52">
        <v>691</v>
      </c>
      <c r="Q31" s="53">
        <v>2.4912571655189799</v>
      </c>
      <c r="R31" s="48">
        <v>420</v>
      </c>
      <c r="S31" s="53">
        <v>1.5142228791866501</v>
      </c>
      <c r="T31" s="59">
        <v>585</v>
      </c>
      <c r="U31" s="54">
        <v>2.1090961531528301</v>
      </c>
      <c r="V31" s="55">
        <v>206</v>
      </c>
      <c r="W31" s="56">
        <v>100</v>
      </c>
    </row>
    <row r="32" spans="1:23" s="22" customFormat="1" ht="15" customHeight="1" x14ac:dyDescent="0.25">
      <c r="A32" s="21" t="s">
        <v>17</v>
      </c>
      <c r="B32" s="23" t="s">
        <v>43</v>
      </c>
      <c r="C32" s="24">
        <v>8014</v>
      </c>
      <c r="D32" s="25">
        <v>19</v>
      </c>
      <c r="E32" s="26">
        <v>0.23708510107312</v>
      </c>
      <c r="F32" s="27">
        <v>286</v>
      </c>
      <c r="G32" s="26">
        <v>3.5687546793112102</v>
      </c>
      <c r="H32" s="27">
        <v>250</v>
      </c>
      <c r="I32" s="26">
        <v>3.11954080359371</v>
      </c>
      <c r="J32" s="27">
        <v>2726</v>
      </c>
      <c r="K32" s="26">
        <v>34.015472922385797</v>
      </c>
      <c r="L32" s="33">
        <v>4681</v>
      </c>
      <c r="M32" s="26">
        <v>58.4102820064887</v>
      </c>
      <c r="N32" s="33">
        <v>6</v>
      </c>
      <c r="O32" s="26">
        <v>7.4868979286249998E-2</v>
      </c>
      <c r="P32" s="35">
        <v>46</v>
      </c>
      <c r="Q32" s="29">
        <v>0.57399550786123998</v>
      </c>
      <c r="R32" s="34">
        <v>42</v>
      </c>
      <c r="S32" s="29">
        <v>0.52408285500373997</v>
      </c>
      <c r="T32" s="25">
        <v>59</v>
      </c>
      <c r="U32" s="30">
        <v>0.73621162964812004</v>
      </c>
      <c r="V32" s="31">
        <v>165</v>
      </c>
      <c r="W32" s="32">
        <v>100</v>
      </c>
    </row>
    <row r="33" spans="1:23" s="22" customFormat="1" ht="15" customHeight="1" x14ac:dyDescent="0.25">
      <c r="A33" s="21" t="s">
        <v>17</v>
      </c>
      <c r="B33" s="57" t="s">
        <v>42</v>
      </c>
      <c r="C33" s="47">
        <v>20848</v>
      </c>
      <c r="D33" s="59">
        <v>69</v>
      </c>
      <c r="E33" s="49">
        <v>0.33096699923254003</v>
      </c>
      <c r="F33" s="50">
        <v>982</v>
      </c>
      <c r="G33" s="49">
        <v>4.7102839600920996</v>
      </c>
      <c r="H33" s="51">
        <v>1158</v>
      </c>
      <c r="I33" s="49">
        <v>5.5544896392939398</v>
      </c>
      <c r="J33" s="50">
        <v>2695</v>
      </c>
      <c r="K33" s="49">
        <v>12.9268994627782</v>
      </c>
      <c r="L33" s="50">
        <v>15214</v>
      </c>
      <c r="M33" s="49">
        <v>72.975825019186502</v>
      </c>
      <c r="N33" s="51">
        <v>33</v>
      </c>
      <c r="O33" s="49">
        <v>0.15828856485035001</v>
      </c>
      <c r="P33" s="58">
        <v>697</v>
      </c>
      <c r="Q33" s="53">
        <v>3.3432463545663902</v>
      </c>
      <c r="R33" s="59">
        <v>176</v>
      </c>
      <c r="S33" s="53">
        <v>0.84420567920183998</v>
      </c>
      <c r="T33" s="59">
        <v>131</v>
      </c>
      <c r="U33" s="54">
        <v>0.62835763622410001</v>
      </c>
      <c r="V33" s="55">
        <v>233</v>
      </c>
      <c r="W33" s="56">
        <v>100</v>
      </c>
    </row>
    <row r="34" spans="1:23" s="22" customFormat="1" ht="15" customHeight="1" x14ac:dyDescent="0.25">
      <c r="A34" s="21" t="s">
        <v>17</v>
      </c>
      <c r="B34" s="23" t="s">
        <v>44</v>
      </c>
      <c r="C34" s="36">
        <v>2876</v>
      </c>
      <c r="D34" s="25">
        <v>101</v>
      </c>
      <c r="E34" s="26">
        <v>3.5118219749652302</v>
      </c>
      <c r="F34" s="27">
        <v>45</v>
      </c>
      <c r="G34" s="26">
        <v>1.5646731571627299</v>
      </c>
      <c r="H34" s="33">
        <v>85</v>
      </c>
      <c r="I34" s="26">
        <v>2.9554937413073699</v>
      </c>
      <c r="J34" s="27">
        <v>18</v>
      </c>
      <c r="K34" s="26">
        <v>0.62586926286509004</v>
      </c>
      <c r="L34" s="33">
        <v>2565</v>
      </c>
      <c r="M34" s="26">
        <v>89.186369958275407</v>
      </c>
      <c r="N34" s="33">
        <v>7</v>
      </c>
      <c r="O34" s="26">
        <v>0.24339360222531001</v>
      </c>
      <c r="P34" s="28">
        <v>55</v>
      </c>
      <c r="Q34" s="29">
        <v>1.9123783031988899</v>
      </c>
      <c r="R34" s="34">
        <v>9</v>
      </c>
      <c r="S34" s="29">
        <v>0.31293463143255001</v>
      </c>
      <c r="T34" s="34">
        <v>4</v>
      </c>
      <c r="U34" s="30">
        <v>0.13908205841446</v>
      </c>
      <c r="V34" s="31">
        <v>73</v>
      </c>
      <c r="W34" s="32">
        <v>100</v>
      </c>
    </row>
    <row r="35" spans="1:23" s="22" customFormat="1" ht="15" customHeight="1" x14ac:dyDescent="0.25">
      <c r="A35" s="21" t="s">
        <v>17</v>
      </c>
      <c r="B35" s="57" t="s">
        <v>47</v>
      </c>
      <c r="C35" s="60">
        <v>7968</v>
      </c>
      <c r="D35" s="59">
        <v>27</v>
      </c>
      <c r="E35" s="49">
        <v>0.33885542168674998</v>
      </c>
      <c r="F35" s="50">
        <v>392</v>
      </c>
      <c r="G35" s="49">
        <v>4.9196787148594403</v>
      </c>
      <c r="H35" s="51">
        <v>1270</v>
      </c>
      <c r="I35" s="49">
        <v>15.938755020080301</v>
      </c>
      <c r="J35" s="50">
        <v>409</v>
      </c>
      <c r="K35" s="49">
        <v>5.1330321285140599</v>
      </c>
      <c r="L35" s="51">
        <v>5602</v>
      </c>
      <c r="M35" s="49">
        <v>70.306224899598405</v>
      </c>
      <c r="N35" s="50">
        <v>6</v>
      </c>
      <c r="O35" s="49">
        <v>7.5301204819280002E-2</v>
      </c>
      <c r="P35" s="58">
        <v>262</v>
      </c>
      <c r="Q35" s="53">
        <v>3.2881526104417702</v>
      </c>
      <c r="R35" s="59">
        <v>172</v>
      </c>
      <c r="S35" s="53">
        <v>2.1586345381526102</v>
      </c>
      <c r="T35" s="59">
        <v>42</v>
      </c>
      <c r="U35" s="54">
        <v>0.52710843373493999</v>
      </c>
      <c r="V35" s="55">
        <v>68</v>
      </c>
      <c r="W35" s="56">
        <v>100</v>
      </c>
    </row>
    <row r="36" spans="1:23" s="22" customFormat="1" ht="15" customHeight="1" x14ac:dyDescent="0.25">
      <c r="A36" s="21" t="s">
        <v>17</v>
      </c>
      <c r="B36" s="23" t="s">
        <v>51</v>
      </c>
      <c r="C36" s="36">
        <v>15365</v>
      </c>
      <c r="D36" s="34">
        <v>79</v>
      </c>
      <c r="E36" s="26">
        <v>0.51415554832411003</v>
      </c>
      <c r="F36" s="27">
        <v>1763</v>
      </c>
      <c r="G36" s="26">
        <v>11.4741295151318</v>
      </c>
      <c r="H36" s="27">
        <v>5707</v>
      </c>
      <c r="I36" s="26">
        <v>37.142857142857203</v>
      </c>
      <c r="J36" s="33">
        <v>980</v>
      </c>
      <c r="K36" s="26">
        <v>6.3781321184510302</v>
      </c>
      <c r="L36" s="33">
        <v>5626</v>
      </c>
      <c r="M36" s="26">
        <v>36.615684998372899</v>
      </c>
      <c r="N36" s="27">
        <v>192</v>
      </c>
      <c r="O36" s="26">
        <v>1.24959323137</v>
      </c>
      <c r="P36" s="35">
        <v>1018</v>
      </c>
      <c r="Q36" s="29">
        <v>6.6254474454930001</v>
      </c>
      <c r="R36" s="34">
        <v>115</v>
      </c>
      <c r="S36" s="29">
        <v>0.74845427920598995</v>
      </c>
      <c r="T36" s="25">
        <v>452</v>
      </c>
      <c r="U36" s="30">
        <v>2.9417507321835301</v>
      </c>
      <c r="V36" s="31">
        <v>87</v>
      </c>
      <c r="W36" s="32">
        <v>100</v>
      </c>
    </row>
    <row r="37" spans="1:23" s="22" customFormat="1" ht="15" customHeight="1" x14ac:dyDescent="0.25">
      <c r="A37" s="21" t="s">
        <v>17</v>
      </c>
      <c r="B37" s="57" t="s">
        <v>48</v>
      </c>
      <c r="C37" s="47">
        <v>4602</v>
      </c>
      <c r="D37" s="48">
        <v>9</v>
      </c>
      <c r="E37" s="49">
        <v>0.19556714471969</v>
      </c>
      <c r="F37" s="50">
        <v>317</v>
      </c>
      <c r="G37" s="49">
        <v>6.8883094306823098</v>
      </c>
      <c r="H37" s="50">
        <v>115</v>
      </c>
      <c r="I37" s="49">
        <v>2.4989135158626699</v>
      </c>
      <c r="J37" s="50">
        <v>67</v>
      </c>
      <c r="K37" s="49">
        <v>1.45588874402434</v>
      </c>
      <c r="L37" s="50">
        <v>4023</v>
      </c>
      <c r="M37" s="49">
        <v>87.418513689700205</v>
      </c>
      <c r="N37" s="51">
        <v>3</v>
      </c>
      <c r="O37" s="49">
        <v>6.5189048239900002E-2</v>
      </c>
      <c r="P37" s="58">
        <v>68</v>
      </c>
      <c r="Q37" s="53">
        <v>1.47761842677097</v>
      </c>
      <c r="R37" s="59">
        <v>28</v>
      </c>
      <c r="S37" s="53">
        <v>0.60843111690568996</v>
      </c>
      <c r="T37" s="48">
        <v>20</v>
      </c>
      <c r="U37" s="54">
        <v>0.43459365493264002</v>
      </c>
      <c r="V37" s="55">
        <v>72</v>
      </c>
      <c r="W37" s="56">
        <v>100</v>
      </c>
    </row>
    <row r="38" spans="1:23" s="22" customFormat="1" ht="15" customHeight="1" x14ac:dyDescent="0.25">
      <c r="A38" s="21" t="s">
        <v>17</v>
      </c>
      <c r="B38" s="23" t="s">
        <v>49</v>
      </c>
      <c r="C38" s="24">
        <v>47149</v>
      </c>
      <c r="D38" s="25">
        <v>37</v>
      </c>
      <c r="E38" s="26">
        <v>7.8474623003670002E-2</v>
      </c>
      <c r="F38" s="27">
        <v>8734</v>
      </c>
      <c r="G38" s="26">
        <v>18.5242529003797</v>
      </c>
      <c r="H38" s="27">
        <v>7604</v>
      </c>
      <c r="I38" s="26">
        <v>16.1275954951325</v>
      </c>
      <c r="J38" s="27">
        <v>4130</v>
      </c>
      <c r="K38" s="26">
        <v>8.7594646758149697</v>
      </c>
      <c r="L38" s="27">
        <v>25929</v>
      </c>
      <c r="M38" s="26">
        <v>54.9937432395173</v>
      </c>
      <c r="N38" s="27">
        <v>121</v>
      </c>
      <c r="O38" s="26">
        <v>0.25663322657957</v>
      </c>
      <c r="P38" s="28">
        <v>594</v>
      </c>
      <c r="Q38" s="29">
        <v>1.2598358395724201</v>
      </c>
      <c r="R38" s="34">
        <v>587</v>
      </c>
      <c r="S38" s="29">
        <v>1.2449892892744301</v>
      </c>
      <c r="T38" s="25">
        <v>391</v>
      </c>
      <c r="U38" s="30">
        <v>0.82928588093067002</v>
      </c>
      <c r="V38" s="31">
        <v>394</v>
      </c>
      <c r="W38" s="32">
        <v>100</v>
      </c>
    </row>
    <row r="39" spans="1:23" s="22" customFormat="1" ht="15" customHeight="1" x14ac:dyDescent="0.25">
      <c r="A39" s="21" t="s">
        <v>17</v>
      </c>
      <c r="B39" s="57" t="s">
        <v>50</v>
      </c>
      <c r="C39" s="47">
        <v>10385</v>
      </c>
      <c r="D39" s="59">
        <v>726</v>
      </c>
      <c r="E39" s="49">
        <v>6.9908521906596102</v>
      </c>
      <c r="F39" s="50">
        <v>265</v>
      </c>
      <c r="G39" s="49">
        <v>2.5517573423206601</v>
      </c>
      <c r="H39" s="51">
        <v>6075</v>
      </c>
      <c r="I39" s="49">
        <v>58.497833413577297</v>
      </c>
      <c r="J39" s="50">
        <v>178</v>
      </c>
      <c r="K39" s="49">
        <v>1.71401059220029</v>
      </c>
      <c r="L39" s="51">
        <v>2934</v>
      </c>
      <c r="M39" s="49">
        <v>28.252286952335101</v>
      </c>
      <c r="N39" s="50">
        <v>13</v>
      </c>
      <c r="O39" s="49">
        <v>0.12518054886856</v>
      </c>
      <c r="P39" s="58">
        <v>194</v>
      </c>
      <c r="Q39" s="53">
        <v>1.8680789600385199</v>
      </c>
      <c r="R39" s="48">
        <v>172</v>
      </c>
      <c r="S39" s="53">
        <v>1.65623495426095</v>
      </c>
      <c r="T39" s="48">
        <v>777</v>
      </c>
      <c r="U39" s="54">
        <v>7.4819451131439596</v>
      </c>
      <c r="V39" s="55">
        <v>101</v>
      </c>
      <c r="W39" s="56">
        <v>100</v>
      </c>
    </row>
    <row r="40" spans="1:23" s="22" customFormat="1" ht="15" customHeight="1" x14ac:dyDescent="0.25">
      <c r="A40" s="21" t="s">
        <v>17</v>
      </c>
      <c r="B40" s="23" t="s">
        <v>52</v>
      </c>
      <c r="C40" s="36">
        <v>98097</v>
      </c>
      <c r="D40" s="25">
        <v>416</v>
      </c>
      <c r="E40" s="26">
        <v>0.42407005311070001</v>
      </c>
      <c r="F40" s="27">
        <v>15719</v>
      </c>
      <c r="G40" s="26">
        <v>16.023935492420801</v>
      </c>
      <c r="H40" s="27">
        <v>18259</v>
      </c>
      <c r="I40" s="26">
        <v>18.6132093743947</v>
      </c>
      <c r="J40" s="33">
        <v>12763</v>
      </c>
      <c r="K40" s="26">
        <v>13.010591557336101</v>
      </c>
      <c r="L40" s="33">
        <v>48994</v>
      </c>
      <c r="M40" s="26">
        <v>49.944442745445798</v>
      </c>
      <c r="N40" s="27">
        <v>259</v>
      </c>
      <c r="O40" s="26">
        <v>0.26402438402805001</v>
      </c>
      <c r="P40" s="28">
        <v>1687</v>
      </c>
      <c r="Q40" s="29">
        <v>1.71972639326381</v>
      </c>
      <c r="R40" s="34">
        <v>1960</v>
      </c>
      <c r="S40" s="29">
        <v>1.9980223656177101</v>
      </c>
      <c r="T40" s="25">
        <v>1466</v>
      </c>
      <c r="U40" s="30">
        <v>1.49443917754875</v>
      </c>
      <c r="V40" s="31">
        <v>1025</v>
      </c>
      <c r="W40" s="32">
        <v>100</v>
      </c>
    </row>
    <row r="41" spans="1:23" s="22" customFormat="1" ht="15" customHeight="1" x14ac:dyDescent="0.25">
      <c r="A41" s="21" t="s">
        <v>17</v>
      </c>
      <c r="B41" s="57" t="s">
        <v>45</v>
      </c>
      <c r="C41" s="47">
        <v>45198</v>
      </c>
      <c r="D41" s="59">
        <v>290</v>
      </c>
      <c r="E41" s="49">
        <v>0.64162131067745998</v>
      </c>
      <c r="F41" s="50">
        <v>3023</v>
      </c>
      <c r="G41" s="49">
        <v>6.6883490419930096</v>
      </c>
      <c r="H41" s="50">
        <v>4462</v>
      </c>
      <c r="I41" s="49">
        <v>9.8721182353201495</v>
      </c>
      <c r="J41" s="50">
        <v>6341</v>
      </c>
      <c r="K41" s="49">
        <v>14.029381831054501</v>
      </c>
      <c r="L41" s="51">
        <v>29354</v>
      </c>
      <c r="M41" s="49">
        <v>64.945351564228503</v>
      </c>
      <c r="N41" s="51">
        <v>59</v>
      </c>
      <c r="O41" s="49">
        <v>0.13053674941369001</v>
      </c>
      <c r="P41" s="52">
        <v>1669</v>
      </c>
      <c r="Q41" s="53">
        <v>3.6926412673127098</v>
      </c>
      <c r="R41" s="48">
        <v>293</v>
      </c>
      <c r="S41" s="53">
        <v>0.64825877251205999</v>
      </c>
      <c r="T41" s="59">
        <v>166</v>
      </c>
      <c r="U41" s="54">
        <v>0.36727288818088999</v>
      </c>
      <c r="V41" s="55">
        <v>450</v>
      </c>
      <c r="W41" s="56">
        <v>100</v>
      </c>
    </row>
    <row r="42" spans="1:23" s="22" customFormat="1" ht="15" customHeight="1" x14ac:dyDescent="0.25">
      <c r="A42" s="21" t="s">
        <v>17</v>
      </c>
      <c r="B42" s="23" t="s">
        <v>46</v>
      </c>
      <c r="C42" s="36">
        <v>2062</v>
      </c>
      <c r="D42" s="25">
        <v>21</v>
      </c>
      <c r="E42" s="26">
        <v>1.0184287099903</v>
      </c>
      <c r="F42" s="27">
        <v>71</v>
      </c>
      <c r="G42" s="26">
        <v>3.4432589718719702</v>
      </c>
      <c r="H42" s="27">
        <v>65</v>
      </c>
      <c r="I42" s="26">
        <v>3.15227934044617</v>
      </c>
      <c r="J42" s="33">
        <v>80</v>
      </c>
      <c r="K42" s="26">
        <v>3.8797284190106698</v>
      </c>
      <c r="L42" s="33">
        <v>1816</v>
      </c>
      <c r="M42" s="26">
        <v>88.069835111542204</v>
      </c>
      <c r="N42" s="33">
        <v>4</v>
      </c>
      <c r="O42" s="26">
        <v>0.19398642095053001</v>
      </c>
      <c r="P42" s="28">
        <v>5</v>
      </c>
      <c r="Q42" s="29">
        <v>0.24248302618817</v>
      </c>
      <c r="R42" s="34">
        <v>6</v>
      </c>
      <c r="S42" s="29">
        <v>0.29097963142580002</v>
      </c>
      <c r="T42" s="25">
        <v>4</v>
      </c>
      <c r="U42" s="30">
        <v>0.19398642095053001</v>
      </c>
      <c r="V42" s="31">
        <v>38</v>
      </c>
      <c r="W42" s="32">
        <v>100</v>
      </c>
    </row>
    <row r="43" spans="1:23" s="22" customFormat="1" ht="15" customHeight="1" x14ac:dyDescent="0.25">
      <c r="A43" s="21" t="s">
        <v>17</v>
      </c>
      <c r="B43" s="57" t="s">
        <v>53</v>
      </c>
      <c r="C43" s="47">
        <v>35464</v>
      </c>
      <c r="D43" s="48">
        <v>35</v>
      </c>
      <c r="E43" s="49">
        <v>9.8691630949700002E-2</v>
      </c>
      <c r="F43" s="50">
        <v>2121</v>
      </c>
      <c r="G43" s="49">
        <v>5.9807128355515502</v>
      </c>
      <c r="H43" s="51">
        <v>1124</v>
      </c>
      <c r="I43" s="49">
        <v>3.1694112339273599</v>
      </c>
      <c r="J43" s="50">
        <v>3552</v>
      </c>
      <c r="K43" s="49">
        <v>10.015790660952</v>
      </c>
      <c r="L43" s="50">
        <v>27219</v>
      </c>
      <c r="M43" s="49">
        <v>76.751071509135997</v>
      </c>
      <c r="N43" s="50">
        <v>28</v>
      </c>
      <c r="O43" s="49">
        <v>7.8953304759760007E-2</v>
      </c>
      <c r="P43" s="52">
        <v>1385</v>
      </c>
      <c r="Q43" s="53">
        <v>3.9053688247236602</v>
      </c>
      <c r="R43" s="59">
        <v>302</v>
      </c>
      <c r="S43" s="53">
        <v>0.85156778705166003</v>
      </c>
      <c r="T43" s="59">
        <v>166</v>
      </c>
      <c r="U43" s="54">
        <v>0.46808030678998003</v>
      </c>
      <c r="V43" s="55">
        <v>506</v>
      </c>
      <c r="W43" s="56">
        <v>100</v>
      </c>
    </row>
    <row r="44" spans="1:23" s="22" customFormat="1" ht="15" customHeight="1" x14ac:dyDescent="0.25">
      <c r="A44" s="21" t="s">
        <v>17</v>
      </c>
      <c r="B44" s="23" t="s">
        <v>54</v>
      </c>
      <c r="C44" s="24">
        <v>15855</v>
      </c>
      <c r="D44" s="25">
        <v>1528</v>
      </c>
      <c r="E44" s="26">
        <v>9.6373383790602407</v>
      </c>
      <c r="F44" s="33">
        <v>869</v>
      </c>
      <c r="G44" s="26">
        <v>5.4809208451592601</v>
      </c>
      <c r="H44" s="27">
        <v>2684</v>
      </c>
      <c r="I44" s="26">
        <v>16.928413749605799</v>
      </c>
      <c r="J44" s="27">
        <v>1488</v>
      </c>
      <c r="K44" s="26">
        <v>9.3850520340586598</v>
      </c>
      <c r="L44" s="27">
        <v>8619</v>
      </c>
      <c r="M44" s="26">
        <v>54.361400189214798</v>
      </c>
      <c r="N44" s="33">
        <v>45</v>
      </c>
      <c r="O44" s="26">
        <v>0.28382213812676998</v>
      </c>
      <c r="P44" s="35">
        <v>622</v>
      </c>
      <c r="Q44" s="29">
        <v>3.9230526647745201</v>
      </c>
      <c r="R44" s="34">
        <v>354</v>
      </c>
      <c r="S44" s="29">
        <v>2.2327341532639502</v>
      </c>
      <c r="T44" s="34">
        <v>394</v>
      </c>
      <c r="U44" s="30">
        <v>2.4850204982655302</v>
      </c>
      <c r="V44" s="31">
        <v>274</v>
      </c>
      <c r="W44" s="32">
        <v>100</v>
      </c>
    </row>
    <row r="45" spans="1:23" s="22" customFormat="1" ht="15" customHeight="1" x14ac:dyDescent="0.25">
      <c r="A45" s="21" t="s">
        <v>17</v>
      </c>
      <c r="B45" s="57" t="s">
        <v>55</v>
      </c>
      <c r="C45" s="47">
        <v>16091</v>
      </c>
      <c r="D45" s="59">
        <v>121</v>
      </c>
      <c r="E45" s="49">
        <v>0.75197315269404996</v>
      </c>
      <c r="F45" s="50">
        <v>1278</v>
      </c>
      <c r="G45" s="49">
        <v>7.94232800944628</v>
      </c>
      <c r="H45" s="51">
        <v>3134</v>
      </c>
      <c r="I45" s="49">
        <v>19.476726120191401</v>
      </c>
      <c r="J45" s="50">
        <v>280</v>
      </c>
      <c r="K45" s="49">
        <v>1.7401031632589701</v>
      </c>
      <c r="L45" s="51">
        <v>10202</v>
      </c>
      <c r="M45" s="49">
        <v>63.4019016841713</v>
      </c>
      <c r="N45" s="50">
        <v>115</v>
      </c>
      <c r="O45" s="49">
        <v>0.71468522776707</v>
      </c>
      <c r="P45" s="52">
        <v>961</v>
      </c>
      <c r="Q45" s="53">
        <v>5.9722826424709501</v>
      </c>
      <c r="R45" s="48">
        <v>215</v>
      </c>
      <c r="S45" s="53">
        <v>1.3361506432167101</v>
      </c>
      <c r="T45" s="59">
        <v>106</v>
      </c>
      <c r="U45" s="54">
        <v>0.65875334037661004</v>
      </c>
      <c r="V45" s="55">
        <v>146</v>
      </c>
      <c r="W45" s="56">
        <v>100</v>
      </c>
    </row>
    <row r="46" spans="1:23" s="22" customFormat="1" ht="15" customHeight="1" x14ac:dyDescent="0.25">
      <c r="A46" s="21" t="s">
        <v>17</v>
      </c>
      <c r="B46" s="23" t="s">
        <v>56</v>
      </c>
      <c r="C46" s="24">
        <v>51840</v>
      </c>
      <c r="D46" s="25">
        <v>48</v>
      </c>
      <c r="E46" s="26">
        <v>9.2592592592590006E-2</v>
      </c>
      <c r="F46" s="27">
        <v>4220</v>
      </c>
      <c r="G46" s="26">
        <v>8.1404320987654302</v>
      </c>
      <c r="H46" s="27">
        <v>2949</v>
      </c>
      <c r="I46" s="26">
        <v>5.6886574074074101</v>
      </c>
      <c r="J46" s="27">
        <v>3955</v>
      </c>
      <c r="K46" s="26">
        <v>7.6292438271604999</v>
      </c>
      <c r="L46" s="33">
        <v>39558</v>
      </c>
      <c r="M46" s="26">
        <v>76.307870370370395</v>
      </c>
      <c r="N46" s="33">
        <v>68</v>
      </c>
      <c r="O46" s="26">
        <v>0.13117283950617001</v>
      </c>
      <c r="P46" s="35">
        <v>1042</v>
      </c>
      <c r="Q46" s="29">
        <v>2.01003086419753</v>
      </c>
      <c r="R46" s="25">
        <v>876</v>
      </c>
      <c r="S46" s="29">
        <v>1.68981481481482</v>
      </c>
      <c r="T46" s="25">
        <v>340</v>
      </c>
      <c r="U46" s="30">
        <v>0.65586419753086</v>
      </c>
      <c r="V46" s="31">
        <v>578</v>
      </c>
      <c r="W46" s="32">
        <v>100</v>
      </c>
    </row>
    <row r="47" spans="1:23" s="22" customFormat="1" ht="15" customHeight="1" x14ac:dyDescent="0.25">
      <c r="A47" s="21" t="s">
        <v>17</v>
      </c>
      <c r="B47" s="57" t="s">
        <v>57</v>
      </c>
      <c r="C47" s="60">
        <v>3930</v>
      </c>
      <c r="D47" s="48">
        <v>13</v>
      </c>
      <c r="E47" s="49">
        <v>0.33078880407125</v>
      </c>
      <c r="F47" s="51">
        <v>203</v>
      </c>
      <c r="G47" s="49">
        <v>5.1653944020356199</v>
      </c>
      <c r="H47" s="51">
        <v>742</v>
      </c>
      <c r="I47" s="49">
        <v>18.880407124681899</v>
      </c>
      <c r="J47" s="51">
        <v>251</v>
      </c>
      <c r="K47" s="49">
        <v>6.3867684478371496</v>
      </c>
      <c r="L47" s="51">
        <v>2611</v>
      </c>
      <c r="M47" s="49">
        <v>66.437659033078901</v>
      </c>
      <c r="N47" s="50">
        <v>3</v>
      </c>
      <c r="O47" s="49">
        <v>7.6335877862600002E-2</v>
      </c>
      <c r="P47" s="52">
        <v>107</v>
      </c>
      <c r="Q47" s="53">
        <v>2.72264631043257</v>
      </c>
      <c r="R47" s="59">
        <v>26</v>
      </c>
      <c r="S47" s="53">
        <v>0.66157760814249</v>
      </c>
      <c r="T47" s="48">
        <v>88</v>
      </c>
      <c r="U47" s="54">
        <v>2.2391857506361301</v>
      </c>
      <c r="V47" s="55">
        <v>46</v>
      </c>
      <c r="W47" s="56">
        <v>100</v>
      </c>
    </row>
    <row r="48" spans="1:23" s="22" customFormat="1" ht="15" customHeight="1" x14ac:dyDescent="0.25">
      <c r="A48" s="21" t="s">
        <v>17</v>
      </c>
      <c r="B48" s="23" t="s">
        <v>58</v>
      </c>
      <c r="C48" s="24">
        <v>19540</v>
      </c>
      <c r="D48" s="34">
        <v>31</v>
      </c>
      <c r="E48" s="26">
        <v>0.15864892528147001</v>
      </c>
      <c r="F48" s="27">
        <v>887</v>
      </c>
      <c r="G48" s="26">
        <v>4.5394063459570102</v>
      </c>
      <c r="H48" s="33">
        <v>1169</v>
      </c>
      <c r="I48" s="26">
        <v>5.9825997952917103</v>
      </c>
      <c r="J48" s="27">
        <v>3193</v>
      </c>
      <c r="K48" s="26">
        <v>16.3408393039918</v>
      </c>
      <c r="L48" s="27">
        <v>13605</v>
      </c>
      <c r="M48" s="26">
        <v>69.626407369498494</v>
      </c>
      <c r="N48" s="33">
        <v>30</v>
      </c>
      <c r="O48" s="26">
        <v>0.15353121801433001</v>
      </c>
      <c r="P48" s="35">
        <v>625</v>
      </c>
      <c r="Q48" s="29">
        <v>3.1985670419651999</v>
      </c>
      <c r="R48" s="34">
        <v>81</v>
      </c>
      <c r="S48" s="29">
        <v>0.41453428863869002</v>
      </c>
      <c r="T48" s="34">
        <v>683</v>
      </c>
      <c r="U48" s="30">
        <v>3.4953940634595702</v>
      </c>
      <c r="V48" s="31">
        <v>189</v>
      </c>
      <c r="W48" s="32">
        <v>100</v>
      </c>
    </row>
    <row r="49" spans="1:23" s="22" customFormat="1" ht="15" customHeight="1" x14ac:dyDescent="0.25">
      <c r="A49" s="21" t="s">
        <v>17</v>
      </c>
      <c r="B49" s="57" t="s">
        <v>59</v>
      </c>
      <c r="C49" s="60">
        <v>2069</v>
      </c>
      <c r="D49" s="48">
        <v>36</v>
      </c>
      <c r="E49" s="49">
        <v>1.73997100048333</v>
      </c>
      <c r="F49" s="50">
        <v>69</v>
      </c>
      <c r="G49" s="49">
        <v>3.3349444175930398</v>
      </c>
      <c r="H49" s="50">
        <v>85</v>
      </c>
      <c r="I49" s="49">
        <v>4.1082648622522999</v>
      </c>
      <c r="J49" s="50">
        <v>63</v>
      </c>
      <c r="K49" s="49">
        <v>3.04494925084582</v>
      </c>
      <c r="L49" s="51">
        <v>1780</v>
      </c>
      <c r="M49" s="49">
        <v>86.031899468342203</v>
      </c>
      <c r="N49" s="51">
        <v>1</v>
      </c>
      <c r="O49" s="49" t="s">
        <v>74</v>
      </c>
      <c r="P49" s="52">
        <v>35</v>
      </c>
      <c r="Q49" s="53">
        <v>1.6916384726921201</v>
      </c>
      <c r="R49" s="59">
        <v>24</v>
      </c>
      <c r="S49" s="53">
        <v>1.1599806669888799</v>
      </c>
      <c r="T49" s="59">
        <v>7</v>
      </c>
      <c r="U49" s="54">
        <v>0.33832769453841999</v>
      </c>
      <c r="V49" s="55">
        <v>50</v>
      </c>
      <c r="W49" s="56">
        <v>100</v>
      </c>
    </row>
    <row r="50" spans="1:23" s="22" customFormat="1" ht="15" customHeight="1" x14ac:dyDescent="0.25">
      <c r="A50" s="21" t="s">
        <v>17</v>
      </c>
      <c r="B50" s="23" t="s">
        <v>60</v>
      </c>
      <c r="C50" s="24">
        <v>20760</v>
      </c>
      <c r="D50" s="25">
        <v>22</v>
      </c>
      <c r="E50" s="26">
        <v>0.10597302504816999</v>
      </c>
      <c r="F50" s="27">
        <v>1225</v>
      </c>
      <c r="G50" s="26">
        <v>5.9007707129094404</v>
      </c>
      <c r="H50" s="33">
        <v>1517</v>
      </c>
      <c r="I50" s="26">
        <v>7.30732177263969</v>
      </c>
      <c r="J50" s="27">
        <v>3153</v>
      </c>
      <c r="K50" s="26">
        <v>15.187861271676301</v>
      </c>
      <c r="L50" s="27">
        <v>14395</v>
      </c>
      <c r="M50" s="26">
        <v>69.340077071291006</v>
      </c>
      <c r="N50" s="33">
        <v>28</v>
      </c>
      <c r="O50" s="26">
        <v>0.13487475915222</v>
      </c>
      <c r="P50" s="35">
        <v>420</v>
      </c>
      <c r="Q50" s="29">
        <v>2.0231213872832399</v>
      </c>
      <c r="R50" s="25">
        <v>347</v>
      </c>
      <c r="S50" s="29">
        <v>1.6714836223506699</v>
      </c>
      <c r="T50" s="25">
        <v>710</v>
      </c>
      <c r="U50" s="30">
        <v>3.4200385356454701</v>
      </c>
      <c r="V50" s="31">
        <v>217</v>
      </c>
      <c r="W50" s="32">
        <v>100</v>
      </c>
    </row>
    <row r="51" spans="1:23" s="22" customFormat="1" ht="15" customHeight="1" x14ac:dyDescent="0.25">
      <c r="A51" s="21" t="s">
        <v>17</v>
      </c>
      <c r="B51" s="57" t="s">
        <v>61</v>
      </c>
      <c r="C51" s="47">
        <v>213257</v>
      </c>
      <c r="D51" s="48">
        <v>602</v>
      </c>
      <c r="E51" s="49">
        <v>0.28228850635618002</v>
      </c>
      <c r="F51" s="51">
        <v>19912</v>
      </c>
      <c r="G51" s="49">
        <v>9.3370909278476208</v>
      </c>
      <c r="H51" s="50">
        <v>100949</v>
      </c>
      <c r="I51" s="49">
        <v>47.336781442109803</v>
      </c>
      <c r="J51" s="50">
        <v>21080</v>
      </c>
      <c r="K51" s="49">
        <v>9.8847869003127702</v>
      </c>
      <c r="L51" s="50">
        <v>65423</v>
      </c>
      <c r="M51" s="49">
        <v>30.678008224818001</v>
      </c>
      <c r="N51" s="51">
        <v>264</v>
      </c>
      <c r="O51" s="49">
        <v>0.12379429514623</v>
      </c>
      <c r="P51" s="52">
        <v>5027</v>
      </c>
      <c r="Q51" s="53">
        <v>2.3572497034094999</v>
      </c>
      <c r="R51" s="48">
        <v>1240</v>
      </c>
      <c r="S51" s="53">
        <v>0.58145805295956998</v>
      </c>
      <c r="T51" s="48">
        <v>7758</v>
      </c>
      <c r="U51" s="54">
        <v>3.6378641732745001</v>
      </c>
      <c r="V51" s="55">
        <v>1199</v>
      </c>
      <c r="W51" s="56">
        <v>100</v>
      </c>
    </row>
    <row r="52" spans="1:23" s="22" customFormat="1" ht="15" customHeight="1" x14ac:dyDescent="0.25">
      <c r="A52" s="21" t="s">
        <v>17</v>
      </c>
      <c r="B52" s="23" t="s">
        <v>62</v>
      </c>
      <c r="C52" s="24">
        <v>19434</v>
      </c>
      <c r="D52" s="34">
        <v>83</v>
      </c>
      <c r="E52" s="26">
        <v>0.42708654934651002</v>
      </c>
      <c r="F52" s="27">
        <v>669</v>
      </c>
      <c r="G52" s="26">
        <v>3.4424205001543702</v>
      </c>
      <c r="H52" s="33">
        <v>2605</v>
      </c>
      <c r="I52" s="26">
        <v>13.4043429041885</v>
      </c>
      <c r="J52" s="33">
        <v>204</v>
      </c>
      <c r="K52" s="26">
        <v>1.0497066995986399</v>
      </c>
      <c r="L52" s="27">
        <v>15102</v>
      </c>
      <c r="M52" s="26">
        <v>77.709169496758307</v>
      </c>
      <c r="N52" s="33">
        <v>236</v>
      </c>
      <c r="O52" s="26">
        <v>1.2143665740454901</v>
      </c>
      <c r="P52" s="28">
        <v>535</v>
      </c>
      <c r="Q52" s="29">
        <v>2.7529072759081998</v>
      </c>
      <c r="R52" s="25">
        <v>158</v>
      </c>
      <c r="S52" s="29">
        <v>0.81300813008130002</v>
      </c>
      <c r="T52" s="25">
        <v>497</v>
      </c>
      <c r="U52" s="30">
        <v>2.55737367500257</v>
      </c>
      <c r="V52" s="31">
        <v>163</v>
      </c>
      <c r="W52" s="32">
        <v>100</v>
      </c>
    </row>
    <row r="53" spans="1:23" s="22" customFormat="1" ht="15" customHeight="1" x14ac:dyDescent="0.25">
      <c r="A53" s="21" t="s">
        <v>17</v>
      </c>
      <c r="B53" s="57" t="s">
        <v>63</v>
      </c>
      <c r="C53" s="60">
        <v>1879</v>
      </c>
      <c r="D53" s="59">
        <v>4</v>
      </c>
      <c r="E53" s="49">
        <v>0.21287919105906999</v>
      </c>
      <c r="F53" s="50">
        <v>71</v>
      </c>
      <c r="G53" s="49">
        <v>3.7786056412985598</v>
      </c>
      <c r="H53" s="51">
        <v>30</v>
      </c>
      <c r="I53" s="49">
        <v>1.5965939329430601</v>
      </c>
      <c r="J53" s="50">
        <v>27</v>
      </c>
      <c r="K53" s="49">
        <v>1.4369345396487501</v>
      </c>
      <c r="L53" s="51">
        <v>1720</v>
      </c>
      <c r="M53" s="49">
        <v>91.5380521554018</v>
      </c>
      <c r="N53" s="51">
        <v>3</v>
      </c>
      <c r="O53" s="49">
        <v>0.15965939329431</v>
      </c>
      <c r="P53" s="52">
        <v>24</v>
      </c>
      <c r="Q53" s="53">
        <v>1.2772751463544401</v>
      </c>
      <c r="R53" s="59">
        <v>33</v>
      </c>
      <c r="S53" s="53">
        <v>1.7562533262373601</v>
      </c>
      <c r="T53" s="48">
        <v>6</v>
      </c>
      <c r="U53" s="54">
        <v>0.31931878658861002</v>
      </c>
      <c r="V53" s="55">
        <v>51</v>
      </c>
      <c r="W53" s="56">
        <v>100</v>
      </c>
    </row>
    <row r="54" spans="1:23" s="22" customFormat="1" ht="15" customHeight="1" x14ac:dyDescent="0.25">
      <c r="A54" s="21" t="s">
        <v>17</v>
      </c>
      <c r="B54" s="23" t="s">
        <v>64</v>
      </c>
      <c r="C54" s="24">
        <v>51074</v>
      </c>
      <c r="D54" s="34">
        <v>131</v>
      </c>
      <c r="E54" s="26">
        <v>0.25649058229235999</v>
      </c>
      <c r="F54" s="27">
        <v>6556</v>
      </c>
      <c r="G54" s="37">
        <v>12.836276774875699</v>
      </c>
      <c r="H54" s="33">
        <v>5207</v>
      </c>
      <c r="I54" s="37">
        <v>10.1950111602772</v>
      </c>
      <c r="J54" s="27">
        <v>7095</v>
      </c>
      <c r="K54" s="26">
        <v>13.8916082546893</v>
      </c>
      <c r="L54" s="27">
        <v>29275</v>
      </c>
      <c r="M54" s="26">
        <v>57.318792340525498</v>
      </c>
      <c r="N54" s="27">
        <v>90</v>
      </c>
      <c r="O54" s="26">
        <v>0.17621490386498001</v>
      </c>
      <c r="P54" s="35">
        <v>2720</v>
      </c>
      <c r="Q54" s="29">
        <v>5.3256059834749596</v>
      </c>
      <c r="R54" s="25">
        <v>736</v>
      </c>
      <c r="S54" s="29">
        <v>1.4410463249402801</v>
      </c>
      <c r="T54" s="34">
        <v>483</v>
      </c>
      <c r="U54" s="30">
        <v>0.94568665074206004</v>
      </c>
      <c r="V54" s="31">
        <v>302</v>
      </c>
      <c r="W54" s="32">
        <v>100</v>
      </c>
    </row>
    <row r="55" spans="1:23" s="22" customFormat="1" ht="15" customHeight="1" x14ac:dyDescent="0.25">
      <c r="A55" s="21" t="s">
        <v>17</v>
      </c>
      <c r="B55" s="57" t="s">
        <v>65</v>
      </c>
      <c r="C55" s="47">
        <v>36702</v>
      </c>
      <c r="D55" s="48">
        <v>245</v>
      </c>
      <c r="E55" s="49">
        <v>0.66753855375728999</v>
      </c>
      <c r="F55" s="50">
        <v>5084</v>
      </c>
      <c r="G55" s="49">
        <v>13.852106152253301</v>
      </c>
      <c r="H55" s="51">
        <v>5495</v>
      </c>
      <c r="I55" s="49">
        <v>14.971936134270599</v>
      </c>
      <c r="J55" s="51">
        <v>1540</v>
      </c>
      <c r="K55" s="49">
        <v>4.1959566236172403</v>
      </c>
      <c r="L55" s="50">
        <v>21119</v>
      </c>
      <c r="M55" s="49">
        <v>57.541823333878298</v>
      </c>
      <c r="N55" s="50">
        <v>382</v>
      </c>
      <c r="O55" s="49">
        <v>1.04081521442973</v>
      </c>
      <c r="P55" s="58">
        <v>2837</v>
      </c>
      <c r="Q55" s="53">
        <v>7.7298239877935799</v>
      </c>
      <c r="R55" s="48">
        <v>508</v>
      </c>
      <c r="S55" s="53">
        <v>1.3841207563620499</v>
      </c>
      <c r="T55" s="59">
        <v>850</v>
      </c>
      <c r="U55" s="54">
        <v>2.3159500844640601</v>
      </c>
      <c r="V55" s="55">
        <v>279</v>
      </c>
      <c r="W55" s="56">
        <v>100</v>
      </c>
    </row>
    <row r="56" spans="1:23" s="22" customFormat="1" ht="15" customHeight="1" x14ac:dyDescent="0.25">
      <c r="A56" s="21" t="s">
        <v>17</v>
      </c>
      <c r="B56" s="23" t="s">
        <v>66</v>
      </c>
      <c r="C56" s="24">
        <v>6845</v>
      </c>
      <c r="D56" s="25">
        <v>8</v>
      </c>
      <c r="E56" s="26">
        <v>0.11687363038714001</v>
      </c>
      <c r="F56" s="27">
        <v>153</v>
      </c>
      <c r="G56" s="26">
        <v>2.23520818115413</v>
      </c>
      <c r="H56" s="27">
        <v>105</v>
      </c>
      <c r="I56" s="26">
        <v>1.53396639883126</v>
      </c>
      <c r="J56" s="33">
        <v>243</v>
      </c>
      <c r="K56" s="26">
        <v>3.5500365230095001</v>
      </c>
      <c r="L56" s="27">
        <v>6221</v>
      </c>
      <c r="M56" s="26">
        <v>90.883856829802795</v>
      </c>
      <c r="N56" s="33">
        <v>1</v>
      </c>
      <c r="O56" s="26" t="s">
        <v>74</v>
      </c>
      <c r="P56" s="28">
        <v>114</v>
      </c>
      <c r="Q56" s="29">
        <v>1.6654492330168</v>
      </c>
      <c r="R56" s="34">
        <v>72</v>
      </c>
      <c r="S56" s="29">
        <v>1.0518626734843</v>
      </c>
      <c r="T56" s="34">
        <v>36</v>
      </c>
      <c r="U56" s="30">
        <v>0.52593133674214998</v>
      </c>
      <c r="V56" s="31">
        <v>112</v>
      </c>
      <c r="W56" s="32">
        <v>100</v>
      </c>
    </row>
    <row r="57" spans="1:23" s="22" customFormat="1" ht="15" customHeight="1" x14ac:dyDescent="0.25">
      <c r="A57" s="21" t="s">
        <v>17</v>
      </c>
      <c r="B57" s="57" t="s">
        <v>67</v>
      </c>
      <c r="C57" s="47">
        <v>34348</v>
      </c>
      <c r="D57" s="48">
        <v>146</v>
      </c>
      <c r="E57" s="49">
        <v>0.42506113893094</v>
      </c>
      <c r="F57" s="51">
        <v>1658</v>
      </c>
      <c r="G57" s="49">
        <v>4.8270641667637104</v>
      </c>
      <c r="H57" s="50">
        <v>2812</v>
      </c>
      <c r="I57" s="49">
        <v>8.1867939909165006</v>
      </c>
      <c r="J57" s="50">
        <v>1574</v>
      </c>
      <c r="K57" s="49">
        <v>4.5825084429952296</v>
      </c>
      <c r="L57" s="50">
        <v>27281</v>
      </c>
      <c r="M57" s="49">
        <v>79.4252940491441</v>
      </c>
      <c r="N57" s="50">
        <v>17</v>
      </c>
      <c r="O57" s="49">
        <v>4.9493420286480003E-2</v>
      </c>
      <c r="P57" s="58">
        <v>860</v>
      </c>
      <c r="Q57" s="53">
        <v>2.5037847909630799</v>
      </c>
      <c r="R57" s="59">
        <v>337</v>
      </c>
      <c r="S57" s="53">
        <v>0.98113427273786002</v>
      </c>
      <c r="T57" s="59">
        <v>377</v>
      </c>
      <c r="U57" s="54">
        <v>1.0975893792942799</v>
      </c>
      <c r="V57" s="55">
        <v>428</v>
      </c>
      <c r="W57" s="56">
        <v>100</v>
      </c>
    </row>
    <row r="58" spans="1:23" s="22" customFormat="1" ht="15" customHeight="1" x14ac:dyDescent="0.25">
      <c r="A58" s="21" t="s">
        <v>17</v>
      </c>
      <c r="B58" s="23" t="s">
        <v>68</v>
      </c>
      <c r="C58" s="24">
        <v>1936</v>
      </c>
      <c r="D58" s="25">
        <v>7</v>
      </c>
      <c r="E58" s="26">
        <v>0.36157024793387998</v>
      </c>
      <c r="F58" s="33">
        <v>32</v>
      </c>
      <c r="G58" s="26">
        <v>1.65289256198347</v>
      </c>
      <c r="H58" s="27">
        <v>368</v>
      </c>
      <c r="I58" s="26">
        <v>19.008264462809901</v>
      </c>
      <c r="J58" s="27">
        <v>20</v>
      </c>
      <c r="K58" s="26">
        <v>1.03305785123967</v>
      </c>
      <c r="L58" s="27">
        <v>1449</v>
      </c>
      <c r="M58" s="26">
        <v>74.845041322314103</v>
      </c>
      <c r="N58" s="27">
        <v>1</v>
      </c>
      <c r="O58" s="26">
        <v>5.1652892561980003E-2</v>
      </c>
      <c r="P58" s="35">
        <v>59</v>
      </c>
      <c r="Q58" s="29">
        <v>3.04752066115703</v>
      </c>
      <c r="R58" s="34">
        <v>25</v>
      </c>
      <c r="S58" s="29">
        <v>1.29132231404959</v>
      </c>
      <c r="T58" s="34">
        <v>4</v>
      </c>
      <c r="U58" s="30">
        <v>0.20661157024793</v>
      </c>
      <c r="V58" s="31">
        <v>29</v>
      </c>
      <c r="W58" s="32">
        <v>100</v>
      </c>
    </row>
    <row r="59" spans="1:23" s="76" customFormat="1" ht="15" customHeight="1" thickBot="1" x14ac:dyDescent="0.3">
      <c r="A59" s="63" t="s">
        <v>17</v>
      </c>
      <c r="B59" s="77" t="s">
        <v>69</v>
      </c>
      <c r="C59" s="78">
        <v>4033</v>
      </c>
      <c r="D59" s="79">
        <v>3</v>
      </c>
      <c r="E59" s="80">
        <v>7.4386312918420003E-2</v>
      </c>
      <c r="F59" s="81">
        <v>0</v>
      </c>
      <c r="G59" s="80">
        <v>0</v>
      </c>
      <c r="H59" s="82">
        <v>4020</v>
      </c>
      <c r="I59" s="80">
        <v>99.677659310686906</v>
      </c>
      <c r="J59" s="81">
        <v>1</v>
      </c>
      <c r="K59" s="80" t="s">
        <v>74</v>
      </c>
      <c r="L59" s="81">
        <v>9</v>
      </c>
      <c r="M59" s="80">
        <v>0.22315893875526999</v>
      </c>
      <c r="N59" s="81">
        <v>0</v>
      </c>
      <c r="O59" s="80">
        <v>0</v>
      </c>
      <c r="P59" s="83">
        <v>0</v>
      </c>
      <c r="Q59" s="84">
        <v>0</v>
      </c>
      <c r="R59" s="85">
        <v>295</v>
      </c>
      <c r="S59" s="84">
        <v>7.31465410364493</v>
      </c>
      <c r="T59" s="85">
        <v>9</v>
      </c>
      <c r="U59" s="86">
        <v>0.22315893875526999</v>
      </c>
      <c r="V59" s="87">
        <v>153</v>
      </c>
      <c r="W59" s="88">
        <v>100</v>
      </c>
    </row>
    <row r="60" spans="1:23" s="39" customFormat="1" ht="15" customHeight="1" x14ac:dyDescent="0.25">
      <c r="A60" s="41"/>
      <c r="B60" s="45" t="s">
        <v>73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43"/>
      <c r="U60" s="44"/>
      <c r="V60" s="38"/>
      <c r="W60" s="38"/>
    </row>
    <row r="61" spans="1:23" s="39" customFormat="1" ht="15" customHeight="1" x14ac:dyDescent="0.25">
      <c r="A61" s="41"/>
      <c r="B61" s="42" t="str">
        <f>CONCATENATE("NOTE: Table reads (for 50 states, District of Columbia, and Puerto Rico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50 states, District of Columbia, and Puerto Rico totals):  Of all 1,708,274 public school female students enrolled in at least one Advanced Placement course, 8,475 (0.5%) were American Indian or Alaska Native, and 20,037 (1.2%) were students with disabilities served under the Individuals with Disabilities Education Act (IDEA).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3"/>
      <c r="W61" s="44"/>
    </row>
    <row r="62" spans="1:23" s="39" customFormat="1" ht="14.15" customHeight="1" x14ac:dyDescent="0.25">
      <c r="B62" s="89" t="s">
        <v>72</v>
      </c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</row>
    <row r="63" spans="1:23" s="39" customFormat="1" ht="15" customHeight="1" x14ac:dyDescent="0.25">
      <c r="A63" s="41"/>
      <c r="B63" s="89" t="s">
        <v>71</v>
      </c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</row>
    <row r="64" spans="1:23" s="39" customFormat="1" ht="15" customHeight="1" x14ac:dyDescent="0.25">
      <c r="A64" s="41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43"/>
      <c r="U64" s="44"/>
      <c r="V64" s="38"/>
      <c r="W64" s="38"/>
    </row>
    <row r="65" spans="1:23" s="39" customFormat="1" ht="15" customHeight="1" x14ac:dyDescent="0.25">
      <c r="A65" s="4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43"/>
      <c r="U65" s="44"/>
      <c r="V65" s="38"/>
      <c r="W65" s="38"/>
    </row>
  </sheetData>
  <sortState xmlns:xlrd2="http://schemas.microsoft.com/office/spreadsheetml/2017/richdata2" ref="B8:W59">
    <sortCondition ref="B8:B59"/>
  </sortState>
  <mergeCells count="16">
    <mergeCell ref="B63:W63"/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  <mergeCell ref="B62:W62"/>
  </mergeCells>
  <phoneticPr fontId="20" type="noConversion"/>
  <printOptions horizontalCentered="1"/>
  <pageMargins left="0.25" right="0.25" top="1" bottom="1" header="0.5" footer="0.5"/>
  <pageSetup paperSize="3" scale="69" orientation="landscape" horizontalDpi="4294967292" verticalDpi="4294967292" r:id="rId1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Sable, Jennifer</cp:lastModifiedBy>
  <cp:lastPrinted>2015-09-09T00:33:04Z</cp:lastPrinted>
  <dcterms:created xsi:type="dcterms:W3CDTF">2014-03-02T22:16:30Z</dcterms:created>
  <dcterms:modified xsi:type="dcterms:W3CDTF">2021-01-29T14:21:30Z</dcterms:modified>
  <cp:category/>
</cp:coreProperties>
</file>